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02_法規班\税制\22.令和６年度税制改正要望\★令和６年度税制HP新設★\★★★R7_増改築等工事証明書（プルダウン形式）\"/>
    </mc:Choice>
  </mc:AlternateContent>
  <xr:revisionPtr revIDLastSave="0" documentId="13_ncr:1_{D5C0AA5D-37DA-4B94-B608-1991888A30AB}" xr6:coauthVersionLast="47" xr6:coauthVersionMax="47" xr10:uidLastSave="{00000000-0000-0000-0000-000000000000}"/>
  <bookViews>
    <workbookView xWindow="28695" yWindow="0" windowWidth="14610" windowHeight="15585" xr2:uid="{00000000-000D-0000-FFFF-FFFF00000000}"/>
  </bookViews>
  <sheets>
    <sheet name="増改築等工事証明書" sheetId="12" r:id="rId1"/>
    <sheet name="耐震改修" sheetId="3" r:id="rId2"/>
    <sheet name="バリアフリー改修" sheetId="4" r:id="rId3"/>
    <sheet name="省エネ改修" sheetId="5" r:id="rId4"/>
    <sheet name="同居対応" sheetId="6" r:id="rId5"/>
    <sheet name="長期優良住宅化（耐震又は省エネ）" sheetId="7" r:id="rId6"/>
    <sheet name="長期優良住宅化 (耐震及び省エネ)" sheetId="10" r:id="rId7"/>
    <sheet name="子育て対応" sheetId="9" r:id="rId8"/>
    <sheet name="その他増改築" sheetId="8" r:id="rId9"/>
  </sheets>
  <definedNames>
    <definedName name="_xlnm.Print_Area" localSheetId="0">増改築等工事証明書!$A$1:$AX$666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9" l="1"/>
  <c r="I57" i="9" l="1"/>
  <c r="I55" i="9"/>
  <c r="I53" i="9"/>
  <c r="I51" i="9"/>
  <c r="I9" i="9" l="1"/>
  <c r="J39" i="5"/>
  <c r="J37" i="5"/>
  <c r="Q14" i="8"/>
  <c r="Q18" i="8"/>
  <c r="Q24" i="8"/>
  <c r="Q30" i="8"/>
  <c r="Q37" i="8"/>
  <c r="Q8" i="8"/>
  <c r="K12" i="10"/>
  <c r="K14" i="10"/>
  <c r="K16" i="10"/>
  <c r="K18" i="10"/>
  <c r="K20" i="10"/>
  <c r="K22" i="10"/>
  <c r="K24" i="10"/>
  <c r="K26" i="10"/>
  <c r="K28" i="10"/>
  <c r="K30" i="10"/>
  <c r="K32" i="10"/>
  <c r="K34" i="10"/>
  <c r="K36" i="10"/>
  <c r="K38" i="10"/>
  <c r="K40" i="10"/>
  <c r="K42" i="10"/>
  <c r="K44" i="10"/>
  <c r="K46" i="10"/>
  <c r="K48" i="10"/>
  <c r="K50" i="10"/>
  <c r="K52" i="10"/>
  <c r="K54" i="10"/>
  <c r="K56" i="10"/>
  <c r="K58" i="10"/>
  <c r="K60" i="10"/>
  <c r="K62" i="10"/>
  <c r="K64" i="10"/>
  <c r="K66" i="10"/>
  <c r="K10" i="10"/>
  <c r="K10" i="7"/>
  <c r="K12" i="7"/>
  <c r="K14" i="7"/>
  <c r="K16" i="7"/>
  <c r="K18" i="7"/>
  <c r="K20" i="7"/>
  <c r="K22" i="7"/>
  <c r="K24" i="7"/>
  <c r="K26" i="7"/>
  <c r="K28" i="7"/>
  <c r="K30" i="7"/>
  <c r="K32" i="7"/>
  <c r="K34" i="7"/>
  <c r="K36" i="7"/>
  <c r="K38" i="7"/>
  <c r="K40" i="7"/>
  <c r="K42" i="7"/>
  <c r="K44" i="7"/>
  <c r="K46" i="7"/>
  <c r="K48" i="7"/>
  <c r="K50" i="7"/>
  <c r="K52" i="7"/>
  <c r="K54" i="7"/>
  <c r="K56" i="7"/>
  <c r="K58" i="7"/>
  <c r="K60" i="7"/>
  <c r="K62" i="7"/>
  <c r="K64" i="7"/>
  <c r="K66" i="7"/>
  <c r="L127" i="10"/>
  <c r="L129" i="10"/>
  <c r="L131" i="10"/>
  <c r="L133" i="10"/>
  <c r="L135" i="10"/>
  <c r="L137" i="10"/>
  <c r="L139" i="10"/>
  <c r="L141" i="10"/>
  <c r="L143" i="10"/>
  <c r="L145" i="10"/>
  <c r="L147" i="10"/>
  <c r="L149" i="10"/>
  <c r="L151" i="10"/>
  <c r="L153" i="10"/>
  <c r="L155" i="10"/>
  <c r="L125" i="10"/>
  <c r="L125" i="7"/>
  <c r="L117" i="10"/>
  <c r="L119" i="10"/>
  <c r="L121" i="10"/>
  <c r="L123" i="10"/>
  <c r="L115" i="10"/>
  <c r="L115" i="7"/>
  <c r="L127" i="7"/>
  <c r="L129" i="7"/>
  <c r="L131" i="7"/>
  <c r="L133" i="7"/>
  <c r="L135" i="7"/>
  <c r="L137" i="7"/>
  <c r="L139" i="7"/>
  <c r="L141" i="7"/>
  <c r="L143" i="7"/>
  <c r="L145" i="7"/>
  <c r="L147" i="7"/>
  <c r="L149" i="7"/>
  <c r="L151" i="7"/>
  <c r="L153" i="7"/>
  <c r="L155" i="7"/>
  <c r="L117" i="7"/>
  <c r="L119" i="7"/>
  <c r="L121" i="7"/>
  <c r="L123" i="7"/>
  <c r="J21" i="5"/>
  <c r="J23" i="5"/>
  <c r="J25" i="5"/>
  <c r="J27" i="5"/>
  <c r="J29" i="5"/>
  <c r="J31" i="5"/>
  <c r="J33" i="5"/>
  <c r="J35" i="5"/>
  <c r="J41" i="5"/>
  <c r="J43" i="5"/>
  <c r="J45" i="5"/>
  <c r="J47" i="5"/>
  <c r="J49" i="5"/>
  <c r="J19" i="5"/>
  <c r="J11" i="5"/>
  <c r="J13" i="5"/>
  <c r="J15" i="5"/>
  <c r="J17" i="5"/>
  <c r="J9" i="5"/>
  <c r="I11" i="9"/>
  <c r="I13" i="9"/>
  <c r="I15" i="9"/>
  <c r="I17" i="9"/>
  <c r="I19" i="9"/>
  <c r="I21" i="9"/>
  <c r="I23" i="9"/>
  <c r="I25" i="9"/>
  <c r="I27" i="9"/>
  <c r="I29" i="9"/>
  <c r="I31" i="9"/>
  <c r="I33" i="9"/>
  <c r="I35" i="9"/>
  <c r="I37" i="9"/>
  <c r="I39" i="9"/>
  <c r="I41" i="9"/>
  <c r="I43" i="9"/>
  <c r="I45" i="9"/>
  <c r="I47" i="9"/>
  <c r="G13" i="6"/>
  <c r="G15" i="6"/>
  <c r="G17" i="6"/>
  <c r="G19" i="6"/>
  <c r="G21" i="6"/>
  <c r="G23" i="6"/>
  <c r="H13" i="4"/>
  <c r="H15" i="4"/>
  <c r="H17" i="4"/>
  <c r="H19" i="4"/>
  <c r="H21" i="4"/>
  <c r="H23" i="4"/>
  <c r="H25" i="4"/>
  <c r="H27" i="4"/>
  <c r="H29" i="4"/>
  <c r="H31" i="4"/>
  <c r="H33" i="4"/>
  <c r="H35" i="4"/>
  <c r="H37" i="4"/>
  <c r="H39" i="4"/>
  <c r="H41" i="4"/>
  <c r="H43" i="4"/>
  <c r="H45" i="4"/>
  <c r="H47" i="4"/>
  <c r="H49" i="4"/>
  <c r="I59" i="9" l="1"/>
  <c r="L39" i="8"/>
  <c r="J51" i="5"/>
  <c r="G11" i="6"/>
  <c r="H11" i="4"/>
  <c r="H9" i="4"/>
  <c r="L157" i="10"/>
  <c r="J84" i="10" l="1"/>
  <c r="J86" i="10"/>
  <c r="J88" i="10"/>
  <c r="J90" i="10"/>
  <c r="J92" i="10"/>
  <c r="J94" i="10"/>
  <c r="J96" i="10"/>
  <c r="J98" i="10"/>
  <c r="J82" i="10"/>
  <c r="J82" i="7"/>
  <c r="L157" i="7"/>
  <c r="J84" i="7"/>
  <c r="J86" i="7"/>
  <c r="J88" i="7"/>
  <c r="J90" i="7"/>
  <c r="J92" i="7"/>
  <c r="J94" i="7"/>
  <c r="J96" i="7"/>
  <c r="J98" i="7"/>
  <c r="G9" i="6"/>
  <c r="H10" i="3"/>
  <c r="H12" i="3"/>
  <c r="H14" i="3"/>
  <c r="H16" i="3"/>
  <c r="H18" i="3"/>
  <c r="H20" i="3"/>
  <c r="H22" i="3"/>
  <c r="H24" i="3"/>
  <c r="H8" i="3"/>
  <c r="H26" i="3" l="1"/>
  <c r="J100" i="10"/>
  <c r="K68" i="10"/>
  <c r="J100" i="7"/>
  <c r="K68" i="7"/>
  <c r="H51" i="4" l="1"/>
  <c r="G25" i="6" l="1"/>
</calcChain>
</file>

<file path=xl/sharedStrings.xml><?xml version="1.0" encoding="utf-8"?>
<sst xmlns="http://schemas.openxmlformats.org/spreadsheetml/2006/main" count="2643" uniqueCount="790">
  <si>
    <t>別表第二</t>
  </si>
  <si>
    <t>増改築等工事証明書</t>
  </si>
  <si>
    <t>Ⅰ．所得税額の特別控除</t>
  </si>
  <si>
    <t>　　　</t>
  </si>
  <si>
    <t>「有」の場合</t>
  </si>
  <si>
    <t>特定耐久性向上改修工事等（２％控除分）</t>
  </si>
  <si>
    <t>上記と併せて行う第１号工事～第４号工事（１％控除分）</t>
  </si>
  <si>
    <t>ア　高齢者等居住改修工事等に要した費用の額</t>
  </si>
  <si>
    <t>イ　高齢者等居住改修工事等に係る補助金等の交付の有無</t>
  </si>
  <si>
    <t>ア　特定多世帯同居改修工事等に要した費用の額</t>
  </si>
  <si>
    <t>イ　特定多世帯同居改修工事等に係る補助金等の交付の有無</t>
  </si>
  <si>
    <t>ウ　アからイを差し引いた額（50万円を超える場合）</t>
  </si>
  <si>
    <t>ア　特定耐久性向上改修工事等に要した費用の額</t>
  </si>
  <si>
    <t>イ　特定耐久性向上改修工事等に係る補助金等の交付の有無</t>
  </si>
  <si>
    <t>ア　断熱改修工事等に要した費用の額</t>
  </si>
  <si>
    <t>イ　断熱改修工事等に係る補助金等の交付の有無</t>
  </si>
  <si>
    <t>③一般断熱改修工事等（省エネ改修工事）</t>
  </si>
  <si>
    <t>④多世帯同居改修工事等</t>
  </si>
  <si>
    <t>Ⅱ．固定資産税の減額</t>
  </si>
  <si>
    <t>工事の内容</t>
  </si>
  <si>
    <t>工事の種別及び内容</t>
  </si>
  <si>
    <t xml:space="preserve"> </t>
  </si>
  <si>
    <t>熱損失防止改修工事等を含む工事の費用の額（全体工事費）</t>
  </si>
  <si>
    <t>上記のうち熱損失防止改修工事等の費用の額</t>
  </si>
  <si>
    <t>証明年月日</t>
  </si>
  <si>
    <t>証明を行った建築士</t>
  </si>
  <si>
    <t>証明を行った建築士の属する建築士事務所</t>
  </si>
  <si>
    <t>証明を行った指定確認検査機関</t>
  </si>
  <si>
    <t>調査を行った建築士又は建築基準適合判定資格者</t>
  </si>
  <si>
    <t>（３）証明者が登録住宅性能評価機関の場合</t>
  </si>
  <si>
    <t>（４）証明者が住宅瑕疵担保責任保険法人の場合</t>
  </si>
  <si>
    <t xml:space="preserve"> １．償還期間が10年以上の住宅借入金等を利用して増改築等をした場合（住宅借入金等特別税額控除）</t>
    <phoneticPr fontId="18"/>
  </si>
  <si>
    <t>ウ  アからイを差し引いた額（50万円を超える場合）</t>
  </si>
  <si>
    <t>　　　</t>
    <phoneticPr fontId="18"/>
  </si>
  <si>
    <t>「有」の場合</t>
    <phoneticPr fontId="18"/>
  </si>
  <si>
    <t xml:space="preserve"> 交付される補助金等の額</t>
    <phoneticPr fontId="18"/>
  </si>
  <si>
    <t>断熱改修工事等（省エネ改修工事：１％控除分）</t>
    <phoneticPr fontId="18"/>
  </si>
  <si>
    <t>特定多世帯同居改修工事等（２％控除分）</t>
    <phoneticPr fontId="18"/>
  </si>
  <si>
    <t>② 高齢者等居住改修工事等の費用の額等（２％控除分）</t>
    <phoneticPr fontId="18"/>
  </si>
  <si>
    <t>交付される補助金等の額</t>
    <phoneticPr fontId="18"/>
  </si>
  <si>
    <t>ウ  アからイを差し引いた額（50万円を超える場合）</t>
    <phoneticPr fontId="18"/>
  </si>
  <si>
    <t>ア　特定断熱改修工事等に要した費用の額</t>
    <phoneticPr fontId="18"/>
  </si>
  <si>
    <t>イ　特定断熱改修工事等に係る補助金等の交付の有無</t>
    <phoneticPr fontId="18"/>
  </si>
  <si>
    <t>②高齢者等居住改修工事等（バリアフリー改修工事）</t>
    <phoneticPr fontId="18"/>
  </si>
  <si>
    <t>上記と併せて行う第１号工事～第６号工事</t>
    <phoneticPr fontId="18"/>
  </si>
  <si>
    <t>（２）実施した工事の内容</t>
    <phoneticPr fontId="18"/>
  </si>
  <si>
    <t>（３）実施した工事の費用の額等</t>
    <phoneticPr fontId="18"/>
  </si>
  <si>
    <t>①　住宅耐震改修</t>
    <phoneticPr fontId="18"/>
  </si>
  <si>
    <t>②　高齢者等居住改修工事等</t>
    <phoneticPr fontId="18"/>
  </si>
  <si>
    <t>③　一般断熱改修工事等</t>
    <phoneticPr fontId="18"/>
  </si>
  <si>
    <t>ア　当該一般断熱改修工事等に係る標準的な費用の額</t>
    <phoneticPr fontId="18"/>
  </si>
  <si>
    <t>イ　当該一般断熱改修工事等に係る補助金等の交付の有無</t>
    <phoneticPr fontId="18"/>
  </si>
  <si>
    <t>ウ  アからイを差し引いた額（50万円を超える場合）</t>
    <phoneticPr fontId="18"/>
  </si>
  <si>
    <t>オ　ウからエを差し引いた額</t>
    <phoneticPr fontId="18"/>
  </si>
  <si>
    <t>ア　当該住宅耐震改修に係る標準的な費用の額</t>
    <phoneticPr fontId="18"/>
  </si>
  <si>
    <t>イ　当該住宅耐震改修に係る補助金等の交付の有無</t>
    <phoneticPr fontId="18"/>
  </si>
  <si>
    <t>ウ　アからイを差し引いた額</t>
    <phoneticPr fontId="18"/>
  </si>
  <si>
    <t>エ　ウと250万円のうちいずれか少ない金額</t>
    <phoneticPr fontId="18"/>
  </si>
  <si>
    <t>ア　当該高齢者等居住改修工事等に係る標準的な費用の額</t>
    <phoneticPr fontId="18"/>
  </si>
  <si>
    <t>イ　当該高齢者等居住改修工事等に係る補助金等の交付の有無</t>
    <phoneticPr fontId="18"/>
  </si>
  <si>
    <t>エ　ウと200万円のうちいずれか少ない金額</t>
    <phoneticPr fontId="18"/>
  </si>
  <si>
    <t>④　多世帯同居改修工事等</t>
    <phoneticPr fontId="18"/>
  </si>
  <si>
    <t>ア　当該多世帯同居改修工事等に係る標準的な費用の額</t>
    <phoneticPr fontId="18"/>
  </si>
  <si>
    <t>イ　当該多世帯同居改修工事等に係る補助金等の交付の有無</t>
    <phoneticPr fontId="18"/>
  </si>
  <si>
    <t>エ　当該耐久性向上改修工事等に係る標準的な費用の額</t>
    <phoneticPr fontId="18"/>
  </si>
  <si>
    <t>オ　当該耐久性向上改修工事等に係る補助金等の交付の有無</t>
    <phoneticPr fontId="18"/>
  </si>
  <si>
    <t>カ　エからオを差し引いた額（50万円を超える場合）</t>
    <phoneticPr fontId="18"/>
  </si>
  <si>
    <t>キ　ウ及びカの合計額</t>
    <phoneticPr fontId="18"/>
  </si>
  <si>
    <t>ケ　キからクを差し引いた額</t>
    <phoneticPr fontId="18"/>
  </si>
  <si>
    <t>キ　当該耐久性向上改修工事等に係る標準的な費用の額</t>
    <phoneticPr fontId="18"/>
  </si>
  <si>
    <t>ク　当該耐久性向上改修工事等に係る補助金等の交付の有無</t>
    <phoneticPr fontId="18"/>
  </si>
  <si>
    <t>ケ　キからクを差し引いた額（50万円を超える場合）</t>
    <phoneticPr fontId="18"/>
  </si>
  <si>
    <t>コ　ウ、カ及びケの合計額</t>
    <phoneticPr fontId="18"/>
  </si>
  <si>
    <t>シ　コからサを差し引いた額</t>
    <phoneticPr fontId="18"/>
  </si>
  <si>
    <t>４．償還期間が10年以上の住宅借入金等を利用して特定の増改築等がされた住宅用家屋を取得した場合
   （買取再販住宅の取得に係る住宅借入金等特別税額控除）</t>
    <phoneticPr fontId="18"/>
  </si>
  <si>
    <t>（３）実施した工事の費用の額</t>
    <phoneticPr fontId="18"/>
  </si>
  <si>
    <t>①　特定の増改築等に要した費用の総額</t>
    <phoneticPr fontId="18"/>
  </si>
  <si>
    <t>②　特定の増改築等のうち、第１号工事～第６号工事に要した費用の額</t>
    <phoneticPr fontId="18"/>
  </si>
  <si>
    <t>③　特定の増改築等のうち、第４号工事、第５号工事、第６号工事又は第７号工事に要した費用の額</t>
    <phoneticPr fontId="18"/>
  </si>
  <si>
    <t>ア　第４号工事に要した費用の額</t>
    <phoneticPr fontId="18"/>
  </si>
  <si>
    <t>イ　第５号工事に要した費用の額</t>
    <phoneticPr fontId="18"/>
  </si>
  <si>
    <t>ウ　第６号工事に要した費用の額</t>
    <phoneticPr fontId="18"/>
  </si>
  <si>
    <t>エ　第７号工事に要した費用の額</t>
    <phoneticPr fontId="18"/>
  </si>
  <si>
    <t>工事の内容</t>
    <phoneticPr fontId="18"/>
  </si>
  <si>
    <t>必須となる改修工事</t>
    <phoneticPr fontId="18"/>
  </si>
  <si>
    <t>印</t>
    <phoneticPr fontId="18"/>
  </si>
  <si>
    <t>名称</t>
    <phoneticPr fontId="18"/>
  </si>
  <si>
    <t>指定年月日及び指定番号</t>
    <phoneticPr fontId="18"/>
  </si>
  <si>
    <t>指定をした者</t>
    <phoneticPr fontId="18"/>
  </si>
  <si>
    <t>氏名</t>
    <phoneticPr fontId="18"/>
  </si>
  <si>
    <t>建築士の場合</t>
    <phoneticPr fontId="18"/>
  </si>
  <si>
    <t>建築基準適合判定資格者の場合</t>
    <phoneticPr fontId="18"/>
  </si>
  <si>
    <t>登録をした者</t>
    <rPh sb="0" eb="2">
      <t>トウロク</t>
    </rPh>
    <phoneticPr fontId="18"/>
  </si>
  <si>
    <t>指定年月日</t>
    <rPh sb="0" eb="2">
      <t>シテイ</t>
    </rPh>
    <rPh sb="2" eb="5">
      <t>ネンガッピ</t>
    </rPh>
    <phoneticPr fontId="18"/>
  </si>
  <si>
    <t>（用紙　日本産業規格　Ａ４）　　　　　　</t>
    <phoneticPr fontId="18"/>
  </si>
  <si>
    <t>住　所</t>
    <phoneticPr fontId="18"/>
  </si>
  <si>
    <t>氏　名</t>
    <phoneticPr fontId="18"/>
  </si>
  <si>
    <t>証明申請者</t>
    <phoneticPr fontId="18"/>
  </si>
  <si>
    <t xml:space="preserve"> （１）実施した工事の種別</t>
    <phoneticPr fontId="18"/>
  </si>
  <si>
    <t>地域区分</t>
    <phoneticPr fontId="18"/>
  </si>
  <si>
    <t xml:space="preserve"> 次に該当する修繕又は模様替</t>
    <phoneticPr fontId="18"/>
  </si>
  <si>
    <t xml:space="preserve"> 第　　　　　号</t>
    <phoneticPr fontId="18"/>
  </si>
  <si>
    <t xml:space="preserve"> 　　　　年　　月　　日</t>
    <phoneticPr fontId="18"/>
  </si>
  <si>
    <t>低炭素建築物新築等計画の認定主体</t>
    <phoneticPr fontId="18"/>
  </si>
  <si>
    <t>低炭素建築物新築等計画の認定番号</t>
    <phoneticPr fontId="18"/>
  </si>
  <si>
    <t>低炭素建築物新築等計画の認定年月日</t>
    <phoneticPr fontId="18"/>
  </si>
  <si>
    <t>認定低炭素建築物新築等計画に基づく工事の場合</t>
    <phoneticPr fontId="18"/>
  </si>
  <si>
    <t>名　　称</t>
    <phoneticPr fontId="18"/>
  </si>
  <si>
    <t>　　　　年　　月　　日</t>
    <phoneticPr fontId="18"/>
  </si>
  <si>
    <t>登録番号</t>
    <phoneticPr fontId="18"/>
  </si>
  <si>
    <t>住宅性能評価書により証明される場合</t>
    <phoneticPr fontId="18"/>
  </si>
  <si>
    <t>増改築による長期優良住宅建築等計画の認定により証明される場合</t>
    <phoneticPr fontId="18"/>
  </si>
  <si>
    <t>改修工事後の住宅の一定の省エネ性能が証明される場合</t>
    <phoneticPr fontId="18"/>
  </si>
  <si>
    <t>長期優良住宅建築等計画の認定主体</t>
    <phoneticPr fontId="18"/>
  </si>
  <si>
    <t>長期優良住宅建築等計画の認定番号</t>
    <phoneticPr fontId="18"/>
  </si>
  <si>
    <t>長期優良住宅建築等計画の認定年月日</t>
    <phoneticPr fontId="18"/>
  </si>
  <si>
    <t xml:space="preserve">  (２) 実施した工事の内容</t>
    <phoneticPr fontId="18"/>
  </si>
  <si>
    <t>　(３) 実施した工事の費用の額等</t>
    <phoneticPr fontId="18"/>
  </si>
  <si>
    <t xml:space="preserve"> 登録番号</t>
    <phoneticPr fontId="18"/>
  </si>
  <si>
    <t xml:space="preserve"> 　　　年　　月　　日</t>
    <phoneticPr fontId="18"/>
  </si>
  <si>
    <t>便所の数</t>
    <rPh sb="0" eb="2">
      <t>ベンジョ</t>
    </rPh>
    <rPh sb="3" eb="4">
      <t>カズ</t>
    </rPh>
    <phoneticPr fontId="18"/>
  </si>
  <si>
    <t>浴室の数</t>
    <rPh sb="0" eb="2">
      <t>ヨクシツ</t>
    </rPh>
    <rPh sb="3" eb="4">
      <t>カズ</t>
    </rPh>
    <phoneticPr fontId="18"/>
  </si>
  <si>
    <t>調理室の数</t>
    <rPh sb="0" eb="3">
      <t>チョウリシツ</t>
    </rPh>
    <rPh sb="4" eb="5">
      <t>カズ</t>
    </rPh>
    <phoneticPr fontId="18"/>
  </si>
  <si>
    <t>改修工事前</t>
    <phoneticPr fontId="18"/>
  </si>
  <si>
    <t>改修工事後</t>
    <phoneticPr fontId="18"/>
  </si>
  <si>
    <t>玄関の数</t>
    <rPh sb="0" eb="2">
      <t>ゲンカン</t>
    </rPh>
    <rPh sb="3" eb="4">
      <t>カズ</t>
    </rPh>
    <phoneticPr fontId="18"/>
  </si>
  <si>
    <t>第１号工事</t>
    <phoneticPr fontId="18"/>
  </si>
  <si>
    <t>第２号工事</t>
    <phoneticPr fontId="18"/>
  </si>
  <si>
    <t>第３号工事</t>
    <phoneticPr fontId="18"/>
  </si>
  <si>
    <t xml:space="preserve"> （２）実施した工事の内容</t>
    <phoneticPr fontId="18"/>
  </si>
  <si>
    <t xml:space="preserve"> （３）実施した工事の費用の額等</t>
    <phoneticPr fontId="18"/>
  </si>
  <si>
    <t>③ 特定断熱改修工事等の費用の額等（２％控除分）</t>
    <phoneticPr fontId="18"/>
  </si>
  <si>
    <t>④ 特定多世帯同居改修工事等の費用の額等（２％控除分）</t>
    <phoneticPr fontId="18"/>
  </si>
  <si>
    <t>⑤ 特定耐久性向上改修工事等の費用の額等（２％控除分）</t>
    <phoneticPr fontId="18"/>
  </si>
  <si>
    <t>⑥ ②ウ、③ウ、④ウ及び⑤ウの合計額</t>
    <phoneticPr fontId="18"/>
  </si>
  <si>
    <t>⑦ 断熱改修工事等の費用の額等（１％控除分）</t>
    <phoneticPr fontId="18"/>
  </si>
  <si>
    <t>①住宅耐震改修</t>
    <rPh sb="3" eb="5">
      <t>タイシン</t>
    </rPh>
    <rPh sb="5" eb="7">
      <t>カイシュウ</t>
    </rPh>
    <phoneticPr fontId="18"/>
  </si>
  <si>
    <t>窓の断熱改修工事を実施した場合</t>
    <phoneticPr fontId="18"/>
  </si>
  <si>
    <t>玄関の数</t>
    <phoneticPr fontId="18"/>
  </si>
  <si>
    <t>便所の数</t>
    <phoneticPr fontId="18"/>
  </si>
  <si>
    <t>浴室の数</t>
    <phoneticPr fontId="18"/>
  </si>
  <si>
    <t>調理室の数</t>
    <phoneticPr fontId="18"/>
  </si>
  <si>
    <t>上記１と併せて行う次のいずれかに該当する修繕又は模様替</t>
    <phoneticPr fontId="18"/>
  </si>
  <si>
    <t>　地域区分</t>
    <rPh sb="1" eb="3">
      <t>チイキ</t>
    </rPh>
    <rPh sb="3" eb="5">
      <t>クブン</t>
    </rPh>
    <phoneticPr fontId="18"/>
  </si>
  <si>
    <t xml:space="preserve"> 名　　称</t>
    <phoneticPr fontId="18"/>
  </si>
  <si>
    <t xml:space="preserve"> 第　　　　号</t>
    <phoneticPr fontId="18"/>
  </si>
  <si>
    <t>改修工事後の住宅の省エネ性能</t>
    <phoneticPr fontId="18"/>
  </si>
  <si>
    <t>住宅性能評価書を交付した登録住宅</t>
    <phoneticPr fontId="18"/>
  </si>
  <si>
    <t>改修工事後の住宅省エネ性能</t>
    <rPh sb="6" eb="7">
      <t>ス</t>
    </rPh>
    <phoneticPr fontId="18"/>
  </si>
  <si>
    <t>工事の種別及び内容</t>
    <phoneticPr fontId="18"/>
  </si>
  <si>
    <t xml:space="preserve"> １－１．地方税法施行令附則第12条第19項に規定する基準に適合する耐震改修をした場合</t>
    <phoneticPr fontId="18"/>
  </si>
  <si>
    <t xml:space="preserve"> 型式：</t>
    <phoneticPr fontId="18"/>
  </si>
  <si>
    <t>断熱改修工事と併せて行った右記４から９までに掲げる設備の取替え又は取付けに係る工事</t>
    <phoneticPr fontId="18"/>
  </si>
  <si>
    <t>　　　第　　　　　号</t>
    <phoneticPr fontId="18"/>
  </si>
  <si>
    <t xml:space="preserve">    　　年　　月　　日</t>
    <phoneticPr fontId="18"/>
  </si>
  <si>
    <t xml:space="preserve"> 　　　　年　　　　月　　　　日</t>
    <phoneticPr fontId="18"/>
  </si>
  <si>
    <t>登録を受けた都道府県名（二級建築士又は木造建築士の場合）</t>
    <phoneticPr fontId="18"/>
  </si>
  <si>
    <t>一級建築士、二級建築士又は木造建築士の別</t>
    <phoneticPr fontId="18"/>
  </si>
  <si>
    <t>所在地</t>
    <phoneticPr fontId="18"/>
  </si>
  <si>
    <t>登録年月日及び登録番号</t>
    <phoneticPr fontId="18"/>
  </si>
  <si>
    <t xml:space="preserve"> （１）証明者が建築士事務所に属する建築士の場合</t>
    <phoneticPr fontId="18"/>
  </si>
  <si>
    <t xml:space="preserve"> （２）証明者が指定確認検査機関の場合</t>
    <phoneticPr fontId="18"/>
  </si>
  <si>
    <t>住所</t>
    <phoneticPr fontId="18"/>
  </si>
  <si>
    <t>証明を行った登録住宅性能評価機関</t>
    <rPh sb="6" eb="8">
      <t>トウロク</t>
    </rPh>
    <rPh sb="8" eb="10">
      <t>ジュウタク</t>
    </rPh>
    <rPh sb="10" eb="14">
      <t>セイノウヒョウカ</t>
    </rPh>
    <phoneticPr fontId="18"/>
  </si>
  <si>
    <t>登録年月日及び指定番号</t>
    <rPh sb="0" eb="2">
      <t>トウロク</t>
    </rPh>
    <phoneticPr fontId="18"/>
  </si>
  <si>
    <t>証明を行った住宅瑕疵担保責任保険法人</t>
    <rPh sb="6" eb="18">
      <t>ジュウタクカシタンポセキニンホケンホウジン</t>
    </rPh>
    <phoneticPr fontId="18"/>
  </si>
  <si>
    <t>イ　⑳の改修に係る補助金等の交付の有無</t>
    <phoneticPr fontId="18"/>
  </si>
  <si>
    <t>㉑　⑱の金額と⑲及び⑳ウの合計額のうちいずれか少ない額</t>
    <phoneticPr fontId="18"/>
  </si>
  <si>
    <t>㉒　1,000万円から⑰を引いた残りの額（０円未満となる場合は０円）</t>
    <phoneticPr fontId="18"/>
  </si>
  <si>
    <t>㉓　㉑と㉒の金額のうちいずれか少ない額（５％控除分）</t>
    <phoneticPr fontId="18"/>
  </si>
  <si>
    <t>⑤耐久性向上改修工事等</t>
    <phoneticPr fontId="18"/>
  </si>
  <si>
    <t>⑥　耐久性向上改修工事等（対象住宅耐震改修及び対象一般断熱改修工事等の両方と併せて行う場合）</t>
    <phoneticPr fontId="18"/>
  </si>
  <si>
    <t>⑧　①ウ、②ウ、③ウ、④ウ及び⑦ウの合計額</t>
    <rPh sb="13" eb="14">
      <t>オヨ</t>
    </rPh>
    <phoneticPr fontId="18"/>
  </si>
  <si>
    <t>⑨　①エ、②エ、③エ、④エ及び⑦エの合計額</t>
    <rPh sb="13" eb="14">
      <t>オヨ</t>
    </rPh>
    <phoneticPr fontId="18"/>
  </si>
  <si>
    <t>⑩　①オ、②オ、③オ、④オ及び⑦オの合計額</t>
    <rPh sb="13" eb="14">
      <t>オヨ</t>
    </rPh>
    <phoneticPr fontId="18"/>
  </si>
  <si>
    <t>⑪　②ウ、④ウ、⑤キ及び⑦ウの合計額</t>
    <rPh sb="10" eb="11">
      <t>オヨ</t>
    </rPh>
    <phoneticPr fontId="18"/>
  </si>
  <si>
    <t>⑫　②エ、④エ、⑤ク及び⑦エの合計額</t>
    <phoneticPr fontId="18"/>
  </si>
  <si>
    <t>⑭　②ウ、④ウ、⑥コ及び⑦ウの合計額</t>
    <phoneticPr fontId="18"/>
  </si>
  <si>
    <t>⑬　②オ、④オ、⑤ケ及び⑦オの合計額</t>
    <phoneticPr fontId="18"/>
  </si>
  <si>
    <t>⑰　⑨、⑫又は⑮のうちいずれか多い額(10%控除分)</t>
    <phoneticPr fontId="18"/>
  </si>
  <si>
    <t>⑱　⑧、⑪又は⑭のうちいずれか多い額</t>
    <phoneticPr fontId="18"/>
  </si>
  <si>
    <t>⑲　⑩、⑬又は⑯のうち⑱の金額に係る額</t>
    <phoneticPr fontId="18"/>
  </si>
  <si>
    <t>⑳　①、②、③、④、⑤、⑥又は⑦の改修工事と併せて行われた第１号工事～第６号工事</t>
    <phoneticPr fontId="18"/>
  </si>
  <si>
    <r>
      <t>・</t>
    </r>
    <r>
      <rPr>
        <b/>
        <u/>
        <sz val="11"/>
        <color theme="1"/>
        <rFont val="ＭＳ Ｐゴシック"/>
        <family val="3"/>
        <charset val="128"/>
      </rPr>
      <t>耐震改修を行った場合</t>
    </r>
    <rPh sb="1" eb="3">
      <t>タイシン</t>
    </rPh>
    <rPh sb="3" eb="5">
      <t>カイシュウ</t>
    </rPh>
    <rPh sb="6" eb="7">
      <t>オコナ</t>
    </rPh>
    <rPh sb="9" eb="11">
      <t>バアイ</t>
    </rPh>
    <phoneticPr fontId="24"/>
  </si>
  <si>
    <t>住宅の種類</t>
    <rPh sb="0" eb="2">
      <t>ジュウタク</t>
    </rPh>
    <rPh sb="3" eb="5">
      <t>シュルイ</t>
    </rPh>
    <phoneticPr fontId="24"/>
  </si>
  <si>
    <t>耐震改修工事の内容</t>
    <rPh sb="0" eb="2">
      <t>タイシン</t>
    </rPh>
    <rPh sb="2" eb="4">
      <t>カイシュウ</t>
    </rPh>
    <rPh sb="4" eb="6">
      <t>コウジ</t>
    </rPh>
    <rPh sb="7" eb="9">
      <t>ナイヨウ</t>
    </rPh>
    <phoneticPr fontId="24"/>
  </si>
  <si>
    <t>単位あたり金額（税込）</t>
    <rPh sb="0" eb="2">
      <t>タンイ</t>
    </rPh>
    <rPh sb="5" eb="7">
      <t>キンガク</t>
    </rPh>
    <rPh sb="8" eb="10">
      <t>ゼイコミ</t>
    </rPh>
    <phoneticPr fontId="24"/>
  </si>
  <si>
    <t>単位</t>
    <rPh sb="0" eb="2">
      <t>タンイ</t>
    </rPh>
    <phoneticPr fontId="24"/>
  </si>
  <si>
    <t>木造住宅</t>
    <rPh sb="0" eb="2">
      <t>モクゾウ</t>
    </rPh>
    <rPh sb="2" eb="4">
      <t>ジュウタク</t>
    </rPh>
    <phoneticPr fontId="24"/>
  </si>
  <si>
    <t>基礎に係る耐震改修</t>
    <rPh sb="0" eb="2">
      <t>キソ</t>
    </rPh>
    <rPh sb="3" eb="4">
      <t>カカ</t>
    </rPh>
    <rPh sb="5" eb="9">
      <t>タイシンカイシュウ</t>
    </rPh>
    <phoneticPr fontId="24"/>
  </si>
  <si>
    <t>当該家屋の建築面積（㎡）</t>
    <rPh sb="0" eb="2">
      <t>トウガイ</t>
    </rPh>
    <rPh sb="2" eb="4">
      <t>カオク</t>
    </rPh>
    <rPh sb="5" eb="7">
      <t>ケンチク</t>
    </rPh>
    <rPh sb="7" eb="9">
      <t>メンセキ</t>
    </rPh>
    <phoneticPr fontId="24"/>
  </si>
  <si>
    <t>壁に係る耐震改修</t>
    <rPh sb="0" eb="1">
      <t>カベ</t>
    </rPh>
    <rPh sb="2" eb="3">
      <t>カカ</t>
    </rPh>
    <rPh sb="4" eb="6">
      <t>タイシン</t>
    </rPh>
    <rPh sb="6" eb="8">
      <t>カイシュウ</t>
    </rPh>
    <phoneticPr fontId="24"/>
  </si>
  <si>
    <t>当該家屋の床面積（㎡）</t>
    <rPh sb="0" eb="2">
      <t>トウガイ</t>
    </rPh>
    <rPh sb="2" eb="4">
      <t>カオク</t>
    </rPh>
    <rPh sb="5" eb="8">
      <t>ユカメンセキ</t>
    </rPh>
    <phoneticPr fontId="24"/>
  </si>
  <si>
    <t>屋根に係る耐震改修</t>
    <rPh sb="0" eb="2">
      <t>ヤネ</t>
    </rPh>
    <rPh sb="3" eb="4">
      <t>カカ</t>
    </rPh>
    <rPh sb="5" eb="7">
      <t>タイシン</t>
    </rPh>
    <rPh sb="7" eb="9">
      <t>カイシュウ</t>
    </rPh>
    <phoneticPr fontId="24"/>
  </si>
  <si>
    <t>当該耐震改修の施工面積（㎡）</t>
    <rPh sb="0" eb="2">
      <t>トウガイ</t>
    </rPh>
    <rPh sb="2" eb="4">
      <t>タイシン</t>
    </rPh>
    <rPh sb="4" eb="6">
      <t>カイシュウ</t>
    </rPh>
    <rPh sb="7" eb="9">
      <t>セコウ</t>
    </rPh>
    <rPh sb="9" eb="11">
      <t>メンセキ</t>
    </rPh>
    <phoneticPr fontId="24"/>
  </si>
  <si>
    <t>基礎、壁又は屋根に係るもの以外の耐震改修</t>
    <rPh sb="0" eb="2">
      <t>キソ</t>
    </rPh>
    <rPh sb="3" eb="4">
      <t>カベ</t>
    </rPh>
    <rPh sb="4" eb="5">
      <t>マタ</t>
    </rPh>
    <rPh sb="6" eb="8">
      <t>ヤネ</t>
    </rPh>
    <rPh sb="9" eb="10">
      <t>カカ</t>
    </rPh>
    <rPh sb="13" eb="15">
      <t>イガイ</t>
    </rPh>
    <rPh sb="16" eb="18">
      <t>タイシン</t>
    </rPh>
    <rPh sb="18" eb="20">
      <t>カイシュウ</t>
    </rPh>
    <phoneticPr fontId="24"/>
  </si>
  <si>
    <t>木造住宅以外の住宅</t>
    <rPh sb="0" eb="2">
      <t>モクゾウ</t>
    </rPh>
    <rPh sb="2" eb="4">
      <t>ジュウタク</t>
    </rPh>
    <rPh sb="4" eb="6">
      <t>イガイ</t>
    </rPh>
    <rPh sb="7" eb="9">
      <t>ジュウタク</t>
    </rPh>
    <phoneticPr fontId="24"/>
  </si>
  <si>
    <t>柱に係る耐震改修のうち、鉄板その他の補強材を柱に巻きつけるもの（以下、柱巻補強工事という）</t>
    <rPh sb="0" eb="1">
      <t>ハシラ</t>
    </rPh>
    <rPh sb="2" eb="3">
      <t>カカ</t>
    </rPh>
    <rPh sb="4" eb="6">
      <t>タイシン</t>
    </rPh>
    <rPh sb="6" eb="8">
      <t>カイシュウ</t>
    </rPh>
    <rPh sb="12" eb="14">
      <t>テッパン</t>
    </rPh>
    <rPh sb="16" eb="17">
      <t>タ</t>
    </rPh>
    <rPh sb="18" eb="21">
      <t>ホキョウザイ</t>
    </rPh>
    <rPh sb="22" eb="23">
      <t>ハシラ</t>
    </rPh>
    <rPh sb="24" eb="25">
      <t>マ</t>
    </rPh>
    <rPh sb="32" eb="34">
      <t>イカ</t>
    </rPh>
    <rPh sb="35" eb="36">
      <t>ハシラ</t>
    </rPh>
    <rPh sb="36" eb="37">
      <t>マ</t>
    </rPh>
    <rPh sb="37" eb="39">
      <t>ホキョウ</t>
    </rPh>
    <rPh sb="39" eb="41">
      <t>コウジ</t>
    </rPh>
    <phoneticPr fontId="24"/>
  </si>
  <si>
    <t>当該耐震改修の箇所数</t>
    <rPh sb="0" eb="2">
      <t>トウガイ</t>
    </rPh>
    <rPh sb="2" eb="4">
      <t>タイシン</t>
    </rPh>
    <rPh sb="4" eb="6">
      <t>カイシュウ</t>
    </rPh>
    <rPh sb="7" eb="9">
      <t>カショ</t>
    </rPh>
    <rPh sb="9" eb="10">
      <t>スウ</t>
    </rPh>
    <phoneticPr fontId="24"/>
  </si>
  <si>
    <t>柱に係る耐震改修のうち、柱巻補強工事以外のもの</t>
    <rPh sb="0" eb="1">
      <t>ハシラ</t>
    </rPh>
    <rPh sb="2" eb="3">
      <t>カカ</t>
    </rPh>
    <rPh sb="4" eb="6">
      <t>タイシン</t>
    </rPh>
    <rPh sb="6" eb="8">
      <t>カイシュウ</t>
    </rPh>
    <rPh sb="12" eb="13">
      <t>ハシラ</t>
    </rPh>
    <rPh sb="13" eb="14">
      <t>マ</t>
    </rPh>
    <rPh sb="14" eb="16">
      <t>ホキョウ</t>
    </rPh>
    <rPh sb="16" eb="18">
      <t>コウジ</t>
    </rPh>
    <rPh sb="18" eb="20">
      <t>イガイ</t>
    </rPh>
    <phoneticPr fontId="24"/>
  </si>
  <si>
    <t>免震工事</t>
    <rPh sb="0" eb="2">
      <t>メンシン</t>
    </rPh>
    <rPh sb="2" eb="4">
      <t>コウジ</t>
    </rPh>
    <phoneticPr fontId="24"/>
  </si>
  <si>
    <t>壁若しくは柱に係るもの又は免震工事以外の耐震改修</t>
    <rPh sb="0" eb="1">
      <t>カベ</t>
    </rPh>
    <rPh sb="1" eb="2">
      <t>モ</t>
    </rPh>
    <rPh sb="5" eb="6">
      <t>ハシラ</t>
    </rPh>
    <rPh sb="7" eb="8">
      <t>カカ</t>
    </rPh>
    <rPh sb="11" eb="12">
      <t>マタ</t>
    </rPh>
    <rPh sb="13" eb="15">
      <t>メンシン</t>
    </rPh>
    <rPh sb="15" eb="17">
      <t>コウジ</t>
    </rPh>
    <rPh sb="17" eb="19">
      <t>イガイ</t>
    </rPh>
    <rPh sb="20" eb="22">
      <t>タイシン</t>
    </rPh>
    <rPh sb="22" eb="24">
      <t>カイシュウ</t>
    </rPh>
    <phoneticPr fontId="24"/>
  </si>
  <si>
    <t>合計額→</t>
    <rPh sb="0" eb="2">
      <t>ゴウケイ</t>
    </rPh>
    <rPh sb="2" eb="3">
      <t>ガク</t>
    </rPh>
    <phoneticPr fontId="24"/>
  </si>
  <si>
    <t>※合計額の欄には何も入力しないでください</t>
    <phoneticPr fontId="24"/>
  </si>
  <si>
    <r>
      <t>・</t>
    </r>
    <r>
      <rPr>
        <b/>
        <u/>
        <sz val="11"/>
        <color theme="1"/>
        <rFont val="ＭＳ Ｐゴシック"/>
        <family val="3"/>
        <charset val="128"/>
      </rPr>
      <t>バリアフリー改修を行った場合</t>
    </r>
    <rPh sb="7" eb="9">
      <t>カイシュウ</t>
    </rPh>
    <rPh sb="10" eb="11">
      <t>オコナ</t>
    </rPh>
    <rPh sb="13" eb="15">
      <t>バアイ</t>
    </rPh>
    <phoneticPr fontId="24"/>
  </si>
  <si>
    <t>バリアフリー改修工事</t>
    <rPh sb="6" eb="8">
      <t>カイシュウ</t>
    </rPh>
    <rPh sb="8" eb="10">
      <t>コウジ</t>
    </rPh>
    <phoneticPr fontId="24"/>
  </si>
  <si>
    <t>バリアフリー改修工事の内容</t>
    <rPh sb="6" eb="8">
      <t>カイシュウ</t>
    </rPh>
    <rPh sb="8" eb="10">
      <t>コウジ</t>
    </rPh>
    <rPh sb="11" eb="13">
      <t>ナイヨウ</t>
    </rPh>
    <phoneticPr fontId="24"/>
  </si>
  <si>
    <t>①介助用の車いすで容易に移動するために通路又は出入り口の幅を拡張する工事</t>
    <rPh sb="1" eb="4">
      <t>カイジョヨウ</t>
    </rPh>
    <rPh sb="5" eb="6">
      <t>クルマ</t>
    </rPh>
    <rPh sb="9" eb="11">
      <t>ヨウイ</t>
    </rPh>
    <rPh sb="12" eb="14">
      <t>イドウ</t>
    </rPh>
    <rPh sb="19" eb="21">
      <t>ツウロ</t>
    </rPh>
    <rPh sb="21" eb="22">
      <t>マタ</t>
    </rPh>
    <rPh sb="23" eb="25">
      <t>デイ</t>
    </rPh>
    <rPh sb="26" eb="27">
      <t>グチ</t>
    </rPh>
    <rPh sb="28" eb="29">
      <t>ハバ</t>
    </rPh>
    <rPh sb="30" eb="32">
      <t>カクチョウ</t>
    </rPh>
    <rPh sb="34" eb="36">
      <t>コウジ</t>
    </rPh>
    <phoneticPr fontId="24"/>
  </si>
  <si>
    <t>通路の幅を拡張するもの</t>
    <phoneticPr fontId="24"/>
  </si>
  <si>
    <t>施工面積（㎡）</t>
    <rPh sb="0" eb="4">
      <t>セコウメンセキ</t>
    </rPh>
    <phoneticPr fontId="24"/>
  </si>
  <si>
    <t>出入り口の幅を拡張するもの</t>
    <phoneticPr fontId="24"/>
  </si>
  <si>
    <t>箇所数</t>
    <rPh sb="0" eb="2">
      <t>カショ</t>
    </rPh>
    <rPh sb="2" eb="3">
      <t>スウ</t>
    </rPh>
    <phoneticPr fontId="24"/>
  </si>
  <si>
    <t>②階段の設置（既存の階段の撤去を伴うものに限る）又は改良によりその勾配を緩和する工事</t>
    <phoneticPr fontId="24"/>
  </si>
  <si>
    <t>③浴室を改良する工事</t>
    <rPh sb="1" eb="3">
      <t>ヨクシツ</t>
    </rPh>
    <rPh sb="4" eb="6">
      <t>カイリョウ</t>
    </rPh>
    <rPh sb="8" eb="10">
      <t>コウジ</t>
    </rPh>
    <phoneticPr fontId="24"/>
  </si>
  <si>
    <t>入浴又はその介助を容易に行うために浴室の床面積を増加させる工事</t>
    <phoneticPr fontId="24"/>
  </si>
  <si>
    <t>浴槽をまたぎの高さの低いものに取り替える工事</t>
    <phoneticPr fontId="24"/>
  </si>
  <si>
    <t>固定式の移乗台、踏み台その他の高齢者等の浴槽の出入りを容易にする設備を設置する工事</t>
    <phoneticPr fontId="24"/>
  </si>
  <si>
    <t>高齢者等の身体の洗浄を容易にする水栓器具を設置し又は同器具に取り替える工事</t>
    <phoneticPr fontId="24"/>
  </si>
  <si>
    <t>④便所を改良する工事</t>
    <rPh sb="1" eb="3">
      <t>ベンジョ</t>
    </rPh>
    <rPh sb="4" eb="6">
      <t>カイリョウ</t>
    </rPh>
    <rPh sb="8" eb="10">
      <t>コウジ</t>
    </rPh>
    <phoneticPr fontId="24"/>
  </si>
  <si>
    <t>排泄又はその介助を容易に行うために便所の床面積を増加させる工事</t>
    <phoneticPr fontId="24"/>
  </si>
  <si>
    <t>便器を座便式のものに取り替える工事</t>
    <phoneticPr fontId="24"/>
  </si>
  <si>
    <t>座便式の便器の座高を高くする工事</t>
    <phoneticPr fontId="24"/>
  </si>
  <si>
    <t>⑤便所、浴室、脱衣室その他の居室及び玄関並びにこれらを結ぶ経路に手すりを取り付ける工事</t>
    <phoneticPr fontId="24"/>
  </si>
  <si>
    <t>長さが 150㎝以上の手すりを取り付けるもの</t>
    <phoneticPr fontId="24"/>
  </si>
  <si>
    <t>手すりの長さ（ｍ）</t>
    <rPh sb="0" eb="1">
      <t>テ</t>
    </rPh>
    <rPh sb="4" eb="5">
      <t>ナガ</t>
    </rPh>
    <phoneticPr fontId="24"/>
  </si>
  <si>
    <t>長さが 150㎝未満の手すりを取り付けるもの</t>
    <phoneticPr fontId="24"/>
  </si>
  <si>
    <t>⑥便所、浴室、脱衣室その他の居室及び玄関並びにこれらを結ぶ経路の床するもの（以下「玄関等段差解消等工事」という）の段差を解消する工事（勝手口その他屋外に面する開口の出入口及び上がりかまち並びに浴室の出入口にあっては、段差を小さくする工事を含む）</t>
    <phoneticPr fontId="24"/>
  </si>
  <si>
    <t>玄関、勝手口その他屋外に面する開口の出入口及び上がりかまちの段差を解消するもの並びに段差を小さくするもの（以下「玄関等段差解消等工事」という）</t>
    <phoneticPr fontId="24"/>
  </si>
  <si>
    <t>浴室の出入口の段差を解消するもの及び段差を小さくするもの（以下「浴室段差解消等工事」という）</t>
    <rPh sb="0" eb="2">
      <t>ヨクシツ</t>
    </rPh>
    <phoneticPr fontId="24"/>
  </si>
  <si>
    <t>玄関等段差解消等工事及び浴室段差解消等工事以外のもの</t>
    <phoneticPr fontId="24"/>
  </si>
  <si>
    <t>施工面積（㎡）</t>
    <rPh sb="0" eb="2">
      <t>セコウ</t>
    </rPh>
    <rPh sb="2" eb="4">
      <t>メンセキ</t>
    </rPh>
    <phoneticPr fontId="24"/>
  </si>
  <si>
    <t>⑦出入口の戸を改良する工事</t>
    <phoneticPr fontId="24"/>
  </si>
  <si>
    <t>開戸を引戸、折戸等に取り替える工事</t>
    <phoneticPr fontId="24"/>
  </si>
  <si>
    <t>開戸のドアノブをレバーハンドル等に取り替える工事</t>
    <phoneticPr fontId="24"/>
  </si>
  <si>
    <t>戸に戸車その他の戸の開閉を容易にする器具を設置する工事（戸に開閉のための動力装置を設置するもの（以下「動力設置工事」という））</t>
    <phoneticPr fontId="24"/>
  </si>
  <si>
    <t>戸に戸車その他の戸の開閉を容易にする器具を設置する工事（戸を吊戸方式に変更するもの（以下「吊戸工事」という）</t>
    <phoneticPr fontId="24"/>
  </si>
  <si>
    <t>戸に戸車を設置する工事その他の動力設置工事及び吊戸工事以外のもの</t>
    <phoneticPr fontId="24"/>
  </si>
  <si>
    <t>⑧便所、浴室、脱衣室その他の居室及び玄関並びにこれらを結ぶ経路の床の材料を滑りにくいものに取り替える工事</t>
    <phoneticPr fontId="24"/>
  </si>
  <si>
    <t>施工面積（㎡）</t>
    <phoneticPr fontId="24"/>
  </si>
  <si>
    <t>※合計額の欄には何も入力しないでください</t>
  </si>
  <si>
    <r>
      <t>・</t>
    </r>
    <r>
      <rPr>
        <b/>
        <u/>
        <sz val="11"/>
        <color theme="1"/>
        <rFont val="ＭＳ Ｐゴシック"/>
        <family val="3"/>
        <charset val="128"/>
      </rPr>
      <t>省エネ改修を行った場合</t>
    </r>
    <rPh sb="1" eb="2">
      <t>ショウ</t>
    </rPh>
    <rPh sb="4" eb="6">
      <t>カイシュウ</t>
    </rPh>
    <rPh sb="7" eb="8">
      <t>オコナ</t>
    </rPh>
    <rPh sb="10" eb="12">
      <t>バアイ</t>
    </rPh>
    <phoneticPr fontId="24"/>
  </si>
  <si>
    <t>省エネ改修工事</t>
    <rPh sb="0" eb="1">
      <t>ショウ</t>
    </rPh>
    <rPh sb="3" eb="5">
      <t>カイシュウ</t>
    </rPh>
    <rPh sb="5" eb="7">
      <t>コウジ</t>
    </rPh>
    <phoneticPr fontId="24"/>
  </si>
  <si>
    <t>窓の断熱性を高める工事
（ガラス交換については、全ての居室の全ての窓の日射遮蔽性を高める工事を含む）</t>
    <rPh sb="0" eb="1">
      <t>マド</t>
    </rPh>
    <rPh sb="2" eb="5">
      <t>ダンネツセイ</t>
    </rPh>
    <rPh sb="6" eb="7">
      <t>タカ</t>
    </rPh>
    <rPh sb="9" eb="11">
      <t>コウジ</t>
    </rPh>
    <rPh sb="16" eb="18">
      <t>コウカン</t>
    </rPh>
    <rPh sb="24" eb="25">
      <t>スベ</t>
    </rPh>
    <rPh sb="35" eb="37">
      <t>ニッシャ</t>
    </rPh>
    <rPh sb="37" eb="39">
      <t>シャヘイ</t>
    </rPh>
    <rPh sb="39" eb="40">
      <t>セイ</t>
    </rPh>
    <rPh sb="41" eb="42">
      <t>タカ</t>
    </rPh>
    <rPh sb="44" eb="46">
      <t>コウジ</t>
    </rPh>
    <rPh sb="47" eb="48">
      <t>フク</t>
    </rPh>
    <phoneticPr fontId="24"/>
  </si>
  <si>
    <t>ガラスの交換
（１から８地域まで）</t>
    <rPh sb="4" eb="6">
      <t>コウカン</t>
    </rPh>
    <rPh sb="12" eb="14">
      <t>チイキ</t>
    </rPh>
    <phoneticPr fontId="24"/>
  </si>
  <si>
    <t>家屋の床面積の合計（㎡）</t>
    <rPh sb="0" eb="2">
      <t>カオク</t>
    </rPh>
    <rPh sb="3" eb="6">
      <t>ユカメンセキ</t>
    </rPh>
    <rPh sb="7" eb="9">
      <t>ゴウケイ</t>
    </rPh>
    <phoneticPr fontId="24"/>
  </si>
  <si>
    <t>内窓の新設又は交換
（１，２及び３地域）</t>
    <rPh sb="0" eb="2">
      <t>ウチマド</t>
    </rPh>
    <rPh sb="3" eb="5">
      <t>シンセツ</t>
    </rPh>
    <rPh sb="5" eb="6">
      <t>マタ</t>
    </rPh>
    <rPh sb="7" eb="9">
      <t>コウカン</t>
    </rPh>
    <rPh sb="14" eb="15">
      <t>オヨ</t>
    </rPh>
    <rPh sb="17" eb="19">
      <t>チイキ</t>
    </rPh>
    <phoneticPr fontId="24"/>
  </si>
  <si>
    <t>内窓の新設
（４，５，６及び７地域）</t>
    <rPh sb="0" eb="2">
      <t>ウチマド</t>
    </rPh>
    <rPh sb="3" eb="5">
      <t>シンセツ</t>
    </rPh>
    <rPh sb="12" eb="13">
      <t>オヨ</t>
    </rPh>
    <rPh sb="15" eb="17">
      <t>チイキ</t>
    </rPh>
    <phoneticPr fontId="24"/>
  </si>
  <si>
    <t>サッシ及びガラスの交換
（１，２，３及び４地域）</t>
    <rPh sb="3" eb="4">
      <t>オヨ</t>
    </rPh>
    <rPh sb="9" eb="11">
      <t>コウカン</t>
    </rPh>
    <rPh sb="18" eb="19">
      <t>オヨ</t>
    </rPh>
    <rPh sb="21" eb="23">
      <t>チイキ</t>
    </rPh>
    <phoneticPr fontId="24"/>
  </si>
  <si>
    <t>サッシ及びガラスの交換
（５，６及び７地域）</t>
    <rPh sb="3" eb="4">
      <t>オヨ</t>
    </rPh>
    <rPh sb="9" eb="11">
      <t>コウカン</t>
    </rPh>
    <rPh sb="16" eb="17">
      <t>オヨ</t>
    </rPh>
    <rPh sb="19" eb="21">
      <t>チイキ</t>
    </rPh>
    <phoneticPr fontId="24"/>
  </si>
  <si>
    <t>天井等の断熱性を高める工事（１から８地域まで）</t>
    <rPh sb="0" eb="2">
      <t>テンジョウ</t>
    </rPh>
    <rPh sb="2" eb="3">
      <t>トウ</t>
    </rPh>
    <rPh sb="4" eb="7">
      <t>ダンネツセイ</t>
    </rPh>
    <rPh sb="8" eb="9">
      <t>タカ</t>
    </rPh>
    <rPh sb="11" eb="13">
      <t>コウジ</t>
    </rPh>
    <rPh sb="18" eb="20">
      <t>チイキ</t>
    </rPh>
    <phoneticPr fontId="24"/>
  </si>
  <si>
    <t>壁の断熱性を高める工事（１から８地域まで）</t>
    <rPh sb="0" eb="1">
      <t>カベ</t>
    </rPh>
    <rPh sb="2" eb="5">
      <t>ダンネツセイ</t>
    </rPh>
    <rPh sb="6" eb="7">
      <t>タカ</t>
    </rPh>
    <rPh sb="9" eb="11">
      <t>コウジ</t>
    </rPh>
    <rPh sb="16" eb="18">
      <t>チイキ</t>
    </rPh>
    <phoneticPr fontId="24"/>
  </si>
  <si>
    <t>床等の断熱性を高める工事（１，２及び３地域）</t>
    <rPh sb="0" eb="1">
      <t>ユカ</t>
    </rPh>
    <rPh sb="1" eb="2">
      <t>トウ</t>
    </rPh>
    <rPh sb="3" eb="6">
      <t>ダンネツセイ</t>
    </rPh>
    <rPh sb="7" eb="8">
      <t>タカ</t>
    </rPh>
    <rPh sb="10" eb="12">
      <t>コウジ</t>
    </rPh>
    <rPh sb="16" eb="17">
      <t>オヨ</t>
    </rPh>
    <rPh sb="19" eb="21">
      <t>チイキ</t>
    </rPh>
    <phoneticPr fontId="24"/>
  </si>
  <si>
    <t>床等の断熱性を高める工事（４，５，６及び７地域まで）</t>
    <rPh sb="0" eb="1">
      <t>ユカ</t>
    </rPh>
    <rPh sb="1" eb="2">
      <t>トウ</t>
    </rPh>
    <rPh sb="3" eb="6">
      <t>ダンネツセイ</t>
    </rPh>
    <rPh sb="7" eb="8">
      <t>タカ</t>
    </rPh>
    <rPh sb="10" eb="12">
      <t>コウジ</t>
    </rPh>
    <rPh sb="18" eb="19">
      <t>オヨ</t>
    </rPh>
    <rPh sb="21" eb="23">
      <t>チイキ</t>
    </rPh>
    <phoneticPr fontId="24"/>
  </si>
  <si>
    <t>太陽熱利用冷温熱装置（冷暖房等及び給湯の用に供するもののうち、日本工業規格 A4112 に適合するもの）の設置工事</t>
    <phoneticPr fontId="24"/>
  </si>
  <si>
    <t>集熱器面積（㎡）</t>
    <rPh sb="0" eb="3">
      <t>シュウネツキ</t>
    </rPh>
    <rPh sb="3" eb="5">
      <t>メンセキ</t>
    </rPh>
    <phoneticPr fontId="24"/>
  </si>
  <si>
    <t>太陽熱利用冷温熱装置（給湯の用に供するもののうち、日本工業規格 A4111 に適合するもの）の設置工事</t>
    <phoneticPr fontId="24"/>
  </si>
  <si>
    <t>件（台）</t>
    <rPh sb="0" eb="1">
      <t>ケン</t>
    </rPh>
    <rPh sb="2" eb="3">
      <t>ダイ</t>
    </rPh>
    <phoneticPr fontId="24"/>
  </si>
  <si>
    <t>潜熱回収型給湯器の設置工事</t>
    <phoneticPr fontId="24"/>
  </si>
  <si>
    <t>ヒートポンプ式電気給湯器の設置工事</t>
    <phoneticPr fontId="24"/>
  </si>
  <si>
    <t>燃料電池コージェネレーションシステムの設置工事</t>
    <phoneticPr fontId="24"/>
  </si>
  <si>
    <t>エアコンディショナーの設置工事</t>
    <phoneticPr fontId="24"/>
  </si>
  <si>
    <t>太陽光発電設備の設置工事</t>
    <phoneticPr fontId="24"/>
  </si>
  <si>
    <t>特殊工事：安全対策工事</t>
    <rPh sb="0" eb="2">
      <t>トクシュ</t>
    </rPh>
    <rPh sb="2" eb="4">
      <t>コウジ</t>
    </rPh>
    <rPh sb="5" eb="7">
      <t>アンゼン</t>
    </rPh>
    <rPh sb="7" eb="9">
      <t>タイサク</t>
    </rPh>
    <rPh sb="9" eb="11">
      <t>コウジ</t>
    </rPh>
    <phoneticPr fontId="24"/>
  </si>
  <si>
    <t>特殊工事：陸屋根防水基礎工事</t>
    <rPh sb="0" eb="2">
      <t>トクシュ</t>
    </rPh>
    <rPh sb="2" eb="4">
      <t>コウジ</t>
    </rPh>
    <rPh sb="5" eb="8">
      <t>リクヤネ</t>
    </rPh>
    <rPh sb="8" eb="10">
      <t>ボウスイ</t>
    </rPh>
    <rPh sb="10" eb="12">
      <t>キソ</t>
    </rPh>
    <rPh sb="12" eb="14">
      <t>コウジ</t>
    </rPh>
    <phoneticPr fontId="24"/>
  </si>
  <si>
    <t>特殊工事：積雪対策工事</t>
    <rPh sb="0" eb="2">
      <t>トクシュ</t>
    </rPh>
    <rPh sb="2" eb="4">
      <t>コウジ</t>
    </rPh>
    <rPh sb="5" eb="7">
      <t>セキセツ</t>
    </rPh>
    <rPh sb="7" eb="9">
      <t>タイサク</t>
    </rPh>
    <rPh sb="9" eb="11">
      <t>コウジ</t>
    </rPh>
    <phoneticPr fontId="24"/>
  </si>
  <si>
    <t>特殊工事：塩害対策工事</t>
    <rPh sb="0" eb="2">
      <t>トクシュ</t>
    </rPh>
    <rPh sb="2" eb="4">
      <t>コウジ</t>
    </rPh>
    <rPh sb="5" eb="7">
      <t>エンガイ</t>
    </rPh>
    <rPh sb="7" eb="9">
      <t>タイサク</t>
    </rPh>
    <rPh sb="9" eb="11">
      <t>コウジ</t>
    </rPh>
    <phoneticPr fontId="24"/>
  </si>
  <si>
    <t>特殊工事：幹線増強工事</t>
    <rPh sb="0" eb="2">
      <t>トクシュ</t>
    </rPh>
    <rPh sb="2" eb="4">
      <t>コウジ</t>
    </rPh>
    <rPh sb="5" eb="7">
      <t>カンセン</t>
    </rPh>
    <rPh sb="7" eb="9">
      <t>ゾウキョウ</t>
    </rPh>
    <rPh sb="9" eb="11">
      <t>コウジ</t>
    </rPh>
    <phoneticPr fontId="24"/>
  </si>
  <si>
    <t>件</t>
    <rPh sb="0" eb="1">
      <t>ケン</t>
    </rPh>
    <phoneticPr fontId="24"/>
  </si>
  <si>
    <r>
      <t>・</t>
    </r>
    <r>
      <rPr>
        <b/>
        <u/>
        <sz val="11"/>
        <color theme="1"/>
        <rFont val="ＭＳ Ｐゴシック"/>
        <family val="3"/>
        <charset val="128"/>
      </rPr>
      <t>同居対応改修を行った場合</t>
    </r>
    <rPh sb="1" eb="3">
      <t>ドウキョ</t>
    </rPh>
    <rPh sb="3" eb="5">
      <t>タイオウ</t>
    </rPh>
    <rPh sb="5" eb="7">
      <t>カイシュウ</t>
    </rPh>
    <rPh sb="8" eb="9">
      <t>オコナ</t>
    </rPh>
    <rPh sb="11" eb="13">
      <t>バアイ</t>
    </rPh>
    <phoneticPr fontId="24"/>
  </si>
  <si>
    <t>箇所あたり金額（税込）</t>
    <rPh sb="0" eb="2">
      <t>カショ</t>
    </rPh>
    <rPh sb="5" eb="7">
      <t>キンガク</t>
    </rPh>
    <rPh sb="8" eb="10">
      <t>ゼイコミ</t>
    </rPh>
    <phoneticPr fontId="24"/>
  </si>
  <si>
    <t>①調理室を増設する工事
（改修後の住宅にミニキッチン以外の調理室がある場合に限る）</t>
    <rPh sb="1" eb="4">
      <t>チョウリシツ</t>
    </rPh>
    <rPh sb="5" eb="7">
      <t>ゾウセツ</t>
    </rPh>
    <rPh sb="9" eb="11">
      <t>コウジ</t>
    </rPh>
    <rPh sb="13" eb="16">
      <t>カイシュウゴ</t>
    </rPh>
    <rPh sb="17" eb="19">
      <t>ジュウタク</t>
    </rPh>
    <rPh sb="26" eb="28">
      <t>イガイ</t>
    </rPh>
    <rPh sb="29" eb="32">
      <t>チョウリシツ</t>
    </rPh>
    <rPh sb="35" eb="37">
      <t>バアイ</t>
    </rPh>
    <rPh sb="38" eb="39">
      <t>カギ</t>
    </rPh>
    <phoneticPr fontId="24"/>
  </si>
  <si>
    <t>イ　ミニキッチンを設置する工事以外の工事の場合</t>
    <rPh sb="9" eb="11">
      <t>セッチ</t>
    </rPh>
    <phoneticPr fontId="24"/>
  </si>
  <si>
    <t>ロ　ミニキッチンを設置する工事の場合</t>
    <rPh sb="9" eb="11">
      <t>セッチ</t>
    </rPh>
    <rPh sb="13" eb="15">
      <t>コウジ</t>
    </rPh>
    <rPh sb="16" eb="18">
      <t>バアイ</t>
    </rPh>
    <phoneticPr fontId="24"/>
  </si>
  <si>
    <t>②浴室を増設する工事
（改修後の住宅に浴槽を有する浴室がある場合に限る）</t>
    <rPh sb="1" eb="3">
      <t>ヨクシツ</t>
    </rPh>
    <rPh sb="4" eb="6">
      <t>ゾウセツ</t>
    </rPh>
    <rPh sb="8" eb="10">
      <t>コウジ</t>
    </rPh>
    <rPh sb="12" eb="15">
      <t>カイシュウゴ</t>
    </rPh>
    <rPh sb="16" eb="18">
      <t>ジュウタク</t>
    </rPh>
    <rPh sb="19" eb="21">
      <t>ヨクソウ</t>
    </rPh>
    <rPh sb="22" eb="23">
      <t>ユウ</t>
    </rPh>
    <rPh sb="25" eb="27">
      <t>ヨクシツ</t>
    </rPh>
    <rPh sb="30" eb="32">
      <t>バアイ</t>
    </rPh>
    <rPh sb="33" eb="34">
      <t>カギ</t>
    </rPh>
    <phoneticPr fontId="24"/>
  </si>
  <si>
    <t>イ　給湯設備の設置・取替を伴う浴槽の設置工事の場合</t>
    <phoneticPr fontId="24"/>
  </si>
  <si>
    <t>ロ　給湯設備の設置・取替を伴わない浴槽の設置工事の場合</t>
    <phoneticPr fontId="24"/>
  </si>
  <si>
    <t>ハ　浴槽がないシャワー専用の工事の場合</t>
    <phoneticPr fontId="24"/>
  </si>
  <si>
    <t>③便所を増設する工事</t>
    <rPh sb="1" eb="3">
      <t>ベンジョ</t>
    </rPh>
    <rPh sb="4" eb="6">
      <t>ゾウセツ</t>
    </rPh>
    <rPh sb="8" eb="10">
      <t>コウジ</t>
    </rPh>
    <phoneticPr fontId="24"/>
  </si>
  <si>
    <t>④玄関を増設する工事</t>
    <rPh sb="1" eb="3">
      <t>ゲンカン</t>
    </rPh>
    <rPh sb="4" eb="6">
      <t>ゾウセツ</t>
    </rPh>
    <rPh sb="8" eb="10">
      <t>コウジ</t>
    </rPh>
    <phoneticPr fontId="24"/>
  </si>
  <si>
    <t>イ　地上階の場合</t>
    <rPh sb="2" eb="4">
      <t>チジョウ</t>
    </rPh>
    <rPh sb="4" eb="5">
      <t>カイ</t>
    </rPh>
    <rPh sb="6" eb="8">
      <t>バアイ</t>
    </rPh>
    <phoneticPr fontId="24"/>
  </si>
  <si>
    <t>ロ　地上階以外の場合</t>
    <rPh sb="2" eb="4">
      <t>チジョウ</t>
    </rPh>
    <rPh sb="4" eb="5">
      <t>カイ</t>
    </rPh>
    <rPh sb="5" eb="7">
      <t>イガイ</t>
    </rPh>
    <rPh sb="8" eb="10">
      <t>バアイ</t>
    </rPh>
    <phoneticPr fontId="24"/>
  </si>
  <si>
    <r>
      <t>・</t>
    </r>
    <r>
      <rPr>
        <b/>
        <u/>
        <sz val="11"/>
        <color theme="1"/>
        <rFont val="ＭＳ Ｐゴシック"/>
        <family val="3"/>
        <charset val="128"/>
      </rPr>
      <t>耐久性向上改修を行った場合</t>
    </r>
    <rPh sb="1" eb="4">
      <t>タイキュウセイ</t>
    </rPh>
    <rPh sb="4" eb="6">
      <t>コウジョウ</t>
    </rPh>
    <rPh sb="6" eb="8">
      <t>カイシュウ</t>
    </rPh>
    <rPh sb="9" eb="10">
      <t>オコナ</t>
    </rPh>
    <rPh sb="12" eb="14">
      <t>バアイ</t>
    </rPh>
    <phoneticPr fontId="24"/>
  </si>
  <si>
    <t>小屋裏の換気性を高める工事</t>
    <rPh sb="0" eb="3">
      <t>コヤウラ</t>
    </rPh>
    <rPh sb="4" eb="6">
      <t>カンキ</t>
    </rPh>
    <rPh sb="6" eb="7">
      <t>セイ</t>
    </rPh>
    <rPh sb="8" eb="9">
      <t>タカ</t>
    </rPh>
    <rPh sb="11" eb="13">
      <t>コウジ</t>
    </rPh>
    <phoneticPr fontId="24"/>
  </si>
  <si>
    <t>小屋裏の壁のうち屋外に面するものに換気口を取り付ける工事</t>
    <rPh sb="0" eb="3">
      <t>コヤウラ</t>
    </rPh>
    <rPh sb="4" eb="5">
      <t>カベ</t>
    </rPh>
    <rPh sb="8" eb="10">
      <t>オクガイ</t>
    </rPh>
    <rPh sb="11" eb="12">
      <t>メン</t>
    </rPh>
    <rPh sb="17" eb="20">
      <t>カンキコウ</t>
    </rPh>
    <rPh sb="21" eb="22">
      <t>ト</t>
    </rPh>
    <rPh sb="23" eb="24">
      <t>ツ</t>
    </rPh>
    <rPh sb="26" eb="28">
      <t>コウジ</t>
    </rPh>
    <phoneticPr fontId="24"/>
  </si>
  <si>
    <t>軒裏に換気口を取り付ける工事</t>
    <rPh sb="0" eb="2">
      <t>ノキウラ</t>
    </rPh>
    <rPh sb="3" eb="6">
      <t>カンキコウ</t>
    </rPh>
    <rPh sb="7" eb="8">
      <t>ト</t>
    </rPh>
    <rPh sb="9" eb="10">
      <t>ツ</t>
    </rPh>
    <rPh sb="12" eb="14">
      <t>コウジ</t>
    </rPh>
    <phoneticPr fontId="24"/>
  </si>
  <si>
    <t>軒裏有孔ボード以外の換気口を取り付ける工事</t>
    <rPh sb="0" eb="2">
      <t>ノキウラ</t>
    </rPh>
    <rPh sb="2" eb="3">
      <t>ア</t>
    </rPh>
    <phoneticPr fontId="24"/>
  </si>
  <si>
    <t>軒裏有孔ボードを取り付ける工事</t>
    <phoneticPr fontId="24"/>
  </si>
  <si>
    <t>小屋裏の頂部に排気口を取り付ける工事</t>
    <phoneticPr fontId="24"/>
  </si>
  <si>
    <t>箇所数</t>
    <rPh sb="0" eb="3">
      <t>カショスウ</t>
    </rPh>
    <phoneticPr fontId="24"/>
  </si>
  <si>
    <t>小屋裏の状態を確認するための点検口を天井等に取り付ける工事</t>
    <phoneticPr fontId="24"/>
  </si>
  <si>
    <t>外壁を通気構造等とする工事</t>
    <phoneticPr fontId="24"/>
  </si>
  <si>
    <t>浴室又は脱衣室の防水性を高める工事</t>
    <phoneticPr fontId="24"/>
  </si>
  <si>
    <t>浴室を浴室ユニットとする工事</t>
    <phoneticPr fontId="24"/>
  </si>
  <si>
    <t>脱衣室の壁に防水上有効な仕上材を取り付ける工事</t>
    <phoneticPr fontId="24"/>
  </si>
  <si>
    <t>ビニルクロス以外の仕上材を取り付ける工事</t>
    <phoneticPr fontId="24"/>
  </si>
  <si>
    <t>ビニルクロスを取り付ける工事</t>
    <phoneticPr fontId="24"/>
  </si>
  <si>
    <t>脱衣室の床に防水上有効な仕上材を取り付ける工事</t>
    <phoneticPr fontId="24"/>
  </si>
  <si>
    <t>耐水フローリング以外の仕上材を取り付ける工事</t>
    <phoneticPr fontId="24"/>
  </si>
  <si>
    <t>耐水フローリングを取り付ける工事</t>
    <phoneticPr fontId="24"/>
  </si>
  <si>
    <t>土台の防腐又は防蟻のために行う工事</t>
    <phoneticPr fontId="24"/>
  </si>
  <si>
    <t>台に防腐処理又は防蟻処理をする工事</t>
    <phoneticPr fontId="24"/>
  </si>
  <si>
    <t>土台に接する外壁の下端に水切りを取り付ける工事</t>
    <phoneticPr fontId="24"/>
  </si>
  <si>
    <t>施工長さ（ｍ）</t>
    <rPh sb="0" eb="2">
      <t>セコウ</t>
    </rPh>
    <rPh sb="2" eb="3">
      <t>ナガ</t>
    </rPh>
    <phoneticPr fontId="24"/>
  </si>
  <si>
    <t>外壁の軸組等に防腐処理又は防蟻処理をする工事</t>
    <phoneticPr fontId="24"/>
  </si>
  <si>
    <t>床下の防湿性を高める工事</t>
    <phoneticPr fontId="24"/>
  </si>
  <si>
    <t>床下をコンクリートで覆う工事</t>
    <phoneticPr fontId="24"/>
  </si>
  <si>
    <t>床下を防湿フィルム等で覆う工事</t>
    <phoneticPr fontId="24"/>
  </si>
  <si>
    <t>床下の状態を確認するための点検口を床に取り付ける工事</t>
    <phoneticPr fontId="24"/>
  </si>
  <si>
    <t>雨どいを軒又は外壁に取り付ける工事</t>
    <phoneticPr fontId="24"/>
  </si>
  <si>
    <t>施工長さ（㎡）</t>
    <rPh sb="0" eb="3">
      <t>セコウナガ</t>
    </rPh>
    <phoneticPr fontId="24"/>
  </si>
  <si>
    <t>地盤の防蟻のために行う工事</t>
    <phoneticPr fontId="24"/>
  </si>
  <si>
    <t xml:space="preserve"> 防蟻に有効な土壌処理をする工事</t>
    <phoneticPr fontId="24"/>
  </si>
  <si>
    <t>地盤をコンクリートで覆う工事</t>
    <phoneticPr fontId="24"/>
  </si>
  <si>
    <t>給水管、給湯管又は排水管の維持管理又は更新の容易性を高める工事</t>
    <phoneticPr fontId="24"/>
  </si>
  <si>
    <t>給水管又は給湯管を維持管理上有効な位置に取り替える工事</t>
    <phoneticPr fontId="24"/>
  </si>
  <si>
    <t>共用の給水管以外の給水湯管（専用の給水湯管）を取り替える工事</t>
    <phoneticPr fontId="24"/>
  </si>
  <si>
    <t>施工長さ（ｍ）</t>
    <rPh sb="0" eb="3">
      <t>セコウナガ</t>
    </rPh>
    <phoneticPr fontId="24"/>
  </si>
  <si>
    <t>共用の給水管を取り替える工事</t>
    <phoneticPr fontId="24"/>
  </si>
  <si>
    <t>排水管を維持管理上又は更新上有効な位置に取り替える工事</t>
    <phoneticPr fontId="24"/>
  </si>
  <si>
    <t>共同住宅の排水管以外の排水管（戸建ての排水管）を取り替える工事</t>
    <phoneticPr fontId="24"/>
  </si>
  <si>
    <t>共同住宅の専用排水管以外の排水管（共同住宅の共用排水管）を取り替える工事</t>
    <phoneticPr fontId="24"/>
  </si>
  <si>
    <t>共同住宅の専用排水管のうち施工前に他住戸の専用部分に設置されていないものを取り替える工事</t>
    <phoneticPr fontId="24"/>
  </si>
  <si>
    <t>共同住宅の専用排水管のうち施工前に他住戸の専用部分に設置されているものを取り替える工事</t>
    <phoneticPr fontId="24"/>
  </si>
  <si>
    <t>給水管、給湯管又は排水管の主要接合部等を点検し又は排水管を清掃するための開口を床、壁又は天井に設ける工事</t>
    <phoneticPr fontId="24"/>
  </si>
  <si>
    <t>開口を共用部以外の床（専用部の床）に設ける工事</t>
    <phoneticPr fontId="24"/>
  </si>
  <si>
    <t>開口を共用部以外の壁又は天井（専用部の壁又は天井）に設ける工事</t>
    <phoneticPr fontId="24"/>
  </si>
  <si>
    <t>開口を共用部の床、壁又は天井に設ける工事</t>
    <phoneticPr fontId="24"/>
  </si>
  <si>
    <r>
      <t>・</t>
    </r>
    <r>
      <rPr>
        <b/>
        <u/>
        <sz val="11"/>
        <color theme="1"/>
        <rFont val="ＭＳ Ｐゴシック"/>
        <family val="3"/>
        <charset val="128"/>
      </rPr>
      <t>その他増改築を行った場合</t>
    </r>
    <rPh sb="4" eb="5">
      <t>ゾウ</t>
    </rPh>
    <phoneticPr fontId="24"/>
  </si>
  <si>
    <t>第１号工事</t>
    <rPh sb="0" eb="1">
      <t>ダイ</t>
    </rPh>
    <rPh sb="2" eb="3">
      <t>ゴウ</t>
    </rPh>
    <rPh sb="3" eb="5">
      <t>コウジ</t>
    </rPh>
    <phoneticPr fontId="24"/>
  </si>
  <si>
    <t>１ 増築　　２ 改築　　３ 大規模の修繕　　４ 大規模の模様替</t>
    <phoneticPr fontId="24"/>
  </si>
  <si>
    <t>第１号</t>
    <rPh sb="0" eb="1">
      <t>ダイ</t>
    </rPh>
    <rPh sb="2" eb="3">
      <t>ゴウ</t>
    </rPh>
    <phoneticPr fontId="24"/>
  </si>
  <si>
    <t>円</t>
    <rPh sb="0" eb="1">
      <t>エン</t>
    </rPh>
    <phoneticPr fontId="24"/>
  </si>
  <si>
    <t>第２号工事</t>
    <rPh sb="0" eb="1">
      <t>ダイ</t>
    </rPh>
    <rPh sb="2" eb="3">
      <t>ゴウ</t>
    </rPh>
    <rPh sb="3" eb="5">
      <t>コウジ</t>
    </rPh>
    <phoneticPr fontId="24"/>
  </si>
  <si>
    <t>１棟の家屋でその構造上区分された数個の部分を独立して住居その他の用途に供する
ことができるもののうちその者が区分所有する部分について行う次のいずれかに該当
する修繕又は模様替
　１ 床の過半の修繕又は模様替　　２ 階段の過半の修繕又は模様替
　３ 間仕切壁の過半の修繕又は模様替　　４ 壁の過半の修繕又は模様替</t>
    <phoneticPr fontId="24"/>
  </si>
  <si>
    <t>第２号</t>
    <rPh sb="0" eb="1">
      <t>ダイ</t>
    </rPh>
    <rPh sb="2" eb="3">
      <t>ゴウ</t>
    </rPh>
    <phoneticPr fontId="24"/>
  </si>
  <si>
    <t>第３号工事</t>
    <rPh sb="0" eb="1">
      <t>ダイ</t>
    </rPh>
    <rPh sb="2" eb="3">
      <t>ゴウ</t>
    </rPh>
    <rPh sb="3" eb="5">
      <t>コウジ</t>
    </rPh>
    <phoneticPr fontId="24"/>
  </si>
  <si>
    <t>次のいずれか一室の床又は壁の全部の修繕又は模様替
　１ 居室　　２ 調理室　　３ 浴室　　４ 便所　　５ 洗面所　　６ 納戸
　７ 玄関　　８ 廊下</t>
    <phoneticPr fontId="24"/>
  </si>
  <si>
    <t>第３号</t>
    <rPh sb="0" eb="1">
      <t>ダイ</t>
    </rPh>
    <rPh sb="2" eb="3">
      <t>ゴウ</t>
    </rPh>
    <phoneticPr fontId="24"/>
  </si>
  <si>
    <t>次の規定又は基準に適合させるための修繕又は模様替
　１ 建築基準法施行令第３章及び第５章の４の規定
　２ 地震に対する安全性に係る基準</t>
    <phoneticPr fontId="24"/>
  </si>
  <si>
    <t>第４号</t>
    <rPh sb="0" eb="1">
      <t>ダイ</t>
    </rPh>
    <rPh sb="2" eb="3">
      <t>ゴウ</t>
    </rPh>
    <phoneticPr fontId="24"/>
  </si>
  <si>
    <t>第５号</t>
    <rPh sb="0" eb="1">
      <t>ダイ</t>
    </rPh>
    <rPh sb="2" eb="3">
      <t>ゴウ</t>
    </rPh>
    <phoneticPr fontId="24"/>
  </si>
  <si>
    <t>第６号</t>
    <rPh sb="0" eb="1">
      <t>ダイ</t>
    </rPh>
    <rPh sb="2" eb="3">
      <t>ゴウ</t>
    </rPh>
    <phoneticPr fontId="24"/>
  </si>
  <si>
    <t>※合計額の欄には何も入力しないでください</t>
    <rPh sb="1" eb="4">
      <t>ゴウケイガク</t>
    </rPh>
    <rPh sb="5" eb="6">
      <t>ラン</t>
    </rPh>
    <rPh sb="8" eb="9">
      <t>ナニ</t>
    </rPh>
    <rPh sb="10" eb="12">
      <t>ニュウリョク</t>
    </rPh>
    <phoneticPr fontId="24"/>
  </si>
  <si>
    <r>
      <t>・</t>
    </r>
    <r>
      <rPr>
        <b/>
        <u/>
        <sz val="11"/>
        <color theme="1"/>
        <rFont val="ＭＳ Ｐゴシック"/>
        <family val="3"/>
        <charset val="128"/>
      </rPr>
      <t>子育て対応改修を行った場合</t>
    </r>
    <rPh sb="1" eb="3">
      <t>コソダ</t>
    </rPh>
    <rPh sb="4" eb="6">
      <t>タイオウ</t>
    </rPh>
    <rPh sb="6" eb="8">
      <t>カイシュウ</t>
    </rPh>
    <rPh sb="9" eb="10">
      <t>オコナ</t>
    </rPh>
    <rPh sb="12" eb="14">
      <t>バアイ</t>
    </rPh>
    <phoneticPr fontId="24"/>
  </si>
  <si>
    <t>子育て対応改修工事の内容</t>
    <rPh sb="0" eb="2">
      <t>コソダ</t>
    </rPh>
    <rPh sb="3" eb="5">
      <t>タイオウ</t>
    </rPh>
    <rPh sb="5" eb="7">
      <t>カイシュウ</t>
    </rPh>
    <rPh sb="7" eb="9">
      <t>コウジ</t>
    </rPh>
    <rPh sb="10" eb="12">
      <t>ナイヨウ</t>
    </rPh>
    <phoneticPr fontId="24"/>
  </si>
  <si>
    <r>
      <rPr>
        <sz val="11"/>
        <color theme="1"/>
        <rFont val="ＭＳ Ｐゴシック"/>
        <family val="3"/>
        <charset val="128"/>
      </rPr>
      <t>合計額</t>
    </r>
    <r>
      <rPr>
        <sz val="11"/>
        <color theme="1"/>
        <rFont val="游ゴシック"/>
        <family val="2"/>
        <charset val="128"/>
        <scheme val="minor"/>
      </rPr>
      <t>→</t>
    </r>
    <rPh sb="0" eb="3">
      <t>ゴウケイガク</t>
    </rPh>
    <phoneticPr fontId="18"/>
  </si>
  <si>
    <t>⑮　②エ、④エ、⑥サ及び⑦エの合計額</t>
    <phoneticPr fontId="18"/>
  </si>
  <si>
    <t>⑯　②オ、④オ、⑥シ及び⑦オの合計額</t>
    <phoneticPr fontId="18"/>
  </si>
  <si>
    <r>
      <rPr>
        <b/>
        <sz val="11"/>
        <color theme="1"/>
        <rFont val="ＭＳ Ｐゴシック"/>
        <family val="3"/>
        <charset val="128"/>
      </rPr>
      <t>合計額</t>
    </r>
    <r>
      <rPr>
        <sz val="11"/>
        <color theme="1"/>
        <rFont val="ＭＳ Ｐゴシック"/>
        <family val="3"/>
        <charset val="128"/>
      </rPr>
      <t>→</t>
    </r>
    <rPh sb="0" eb="2">
      <t>ゴウケイ</t>
    </rPh>
    <rPh sb="2" eb="3">
      <t>ガク</t>
    </rPh>
    <phoneticPr fontId="24"/>
  </si>
  <si>
    <t>×</t>
    <phoneticPr fontId="18"/>
  </si>
  <si>
    <t>㎡　　　　　　　＝</t>
    <phoneticPr fontId="24"/>
  </si>
  <si>
    <t>台　　　　　　　＝</t>
    <rPh sb="0" eb="1">
      <t>ダイ</t>
    </rPh>
    <phoneticPr fontId="24"/>
  </si>
  <si>
    <t>kW　　　　　　　＝</t>
    <phoneticPr fontId="24"/>
  </si>
  <si>
    <t>件　　　　　　　＝</t>
    <rPh sb="0" eb="1">
      <t>ケン</t>
    </rPh>
    <phoneticPr fontId="24"/>
  </si>
  <si>
    <t>　　　　　＝</t>
    <phoneticPr fontId="24"/>
  </si>
  <si>
    <r>
      <rPr>
        <sz val="11"/>
        <color theme="1"/>
        <rFont val="游ゴシック"/>
        <family val="3"/>
        <charset val="128"/>
        <scheme val="minor"/>
      </rPr>
      <t>㎡</t>
    </r>
    <r>
      <rPr>
        <b/>
        <sz val="11"/>
        <color theme="1"/>
        <rFont val="游ゴシック"/>
        <family val="3"/>
        <charset val="128"/>
        <scheme val="minor"/>
      </rPr>
      <t xml:space="preserve">  ×</t>
    </r>
    <phoneticPr fontId="18"/>
  </si>
  <si>
    <t>箇所　　＝</t>
    <rPh sb="0" eb="2">
      <t>カショ</t>
    </rPh>
    <phoneticPr fontId="24"/>
  </si>
  <si>
    <t>太陽電池モジュールの出力数（kW）</t>
    <rPh sb="0" eb="2">
      <t>タイヨウ</t>
    </rPh>
    <rPh sb="2" eb="4">
      <t>デンチ</t>
    </rPh>
    <rPh sb="10" eb="12">
      <t>シュツリョク</t>
    </rPh>
    <rPh sb="12" eb="13">
      <t>スウ</t>
    </rPh>
    <phoneticPr fontId="24"/>
  </si>
  <si>
    <t>㎡　　　 ＝</t>
    <phoneticPr fontId="24"/>
  </si>
  <si>
    <t>ｍ　　　 ＝</t>
    <phoneticPr fontId="24"/>
  </si>
  <si>
    <t>木造住宅
以外の住宅</t>
    <rPh sb="0" eb="2">
      <t>モクゾウ</t>
    </rPh>
    <rPh sb="2" eb="4">
      <t>ジュウタク</t>
    </rPh>
    <rPh sb="5" eb="7">
      <t>イガイ</t>
    </rPh>
    <rPh sb="8" eb="10">
      <t>ジュウタク</t>
    </rPh>
    <phoneticPr fontId="24"/>
  </si>
  <si>
    <r>
      <t xml:space="preserve">㎡　  </t>
    </r>
    <r>
      <rPr>
        <b/>
        <sz val="11"/>
        <color theme="1"/>
        <rFont val="游ゴシック"/>
        <family val="3"/>
        <charset val="128"/>
        <scheme val="minor"/>
      </rPr>
      <t>×</t>
    </r>
    <phoneticPr fontId="18"/>
  </si>
  <si>
    <t>　　　　　＝</t>
    <phoneticPr fontId="18"/>
  </si>
  <si>
    <t>台　　　　　　　　＝</t>
    <rPh sb="0" eb="1">
      <t>ダイ</t>
    </rPh>
    <phoneticPr fontId="24"/>
  </si>
  <si>
    <t>㎡　　　　　　　　＝</t>
    <phoneticPr fontId="24"/>
  </si>
  <si>
    <t>kW                ＝</t>
    <phoneticPr fontId="24"/>
  </si>
  <si>
    <t>件　　　　　　　　＝</t>
    <rPh sb="0" eb="1">
      <t>ケン</t>
    </rPh>
    <phoneticPr fontId="24"/>
  </si>
  <si>
    <t>省エネ改修工事の内容</t>
    <rPh sb="0" eb="1">
      <t>ショウ</t>
    </rPh>
    <rPh sb="3" eb="5">
      <t>カイシュウ</t>
    </rPh>
    <rPh sb="5" eb="7">
      <t>コウジ</t>
    </rPh>
    <rPh sb="8" eb="10">
      <t>ナイヨウ</t>
    </rPh>
    <phoneticPr fontId="24"/>
  </si>
  <si>
    <t>同居対応改修工事の内容</t>
    <rPh sb="0" eb="2">
      <t>ドウキョ</t>
    </rPh>
    <rPh sb="2" eb="4">
      <t>タイオウ</t>
    </rPh>
    <rPh sb="4" eb="6">
      <t>カイシュウ</t>
    </rPh>
    <rPh sb="6" eb="8">
      <t>コウジ</t>
    </rPh>
    <rPh sb="9" eb="11">
      <t>ナイヨウ</t>
    </rPh>
    <phoneticPr fontId="24"/>
  </si>
  <si>
    <t>耐久性向上改修工事の内容</t>
    <rPh sb="0" eb="5">
      <t>タイキュウセイコウジョウ</t>
    </rPh>
    <rPh sb="5" eb="7">
      <t>カイシュウ</t>
    </rPh>
    <rPh sb="7" eb="9">
      <t>コウジ</t>
    </rPh>
    <rPh sb="10" eb="12">
      <t>ナイヨウ</t>
    </rPh>
    <phoneticPr fontId="24"/>
  </si>
  <si>
    <t>※合計額の欄には何も入力しないでください</t>
    <phoneticPr fontId="18"/>
  </si>
  <si>
    <t>高齢者等が自立した日常生活を営むのに必要な構造及び設備の基準に適合させるための次のいずれかに該当する修繕又は模様替
　１ 通路又は出入口の拡幅　　２ 階段の勾配の緩和　　３ 浴室の改良
　４ 便所の改良　　　　　　　　　 ５ 手すりの取付　　　　   ６ 床の段差の解消
　７ 出入口の戸の改良　　　　　８ 床材の取替</t>
    <phoneticPr fontId="24"/>
  </si>
  <si>
    <t>エネルギーの使用の合理化に著しく資する修繕・模様替え、相当程度資する修繕・模様替え
　・全ての居室の全ての窓の断熱改修工事及びこれと併せて行う天井等、壁、床等の断熱性を高める工事
　・改修後の住宅全体の断熱性能等級が改修前より一段階相当以上上がると認められること</t>
    <rPh sb="6" eb="8">
      <t>シヨウ</t>
    </rPh>
    <rPh sb="9" eb="12">
      <t>ゴウリカ</t>
    </rPh>
    <rPh sb="13" eb="14">
      <t>イチジル</t>
    </rPh>
    <rPh sb="16" eb="17">
      <t>シ</t>
    </rPh>
    <rPh sb="19" eb="21">
      <t>シュウゼン</t>
    </rPh>
    <rPh sb="22" eb="25">
      <t>モヨウガ</t>
    </rPh>
    <rPh sb="27" eb="29">
      <t>ソウトウ</t>
    </rPh>
    <rPh sb="29" eb="31">
      <t>テイド</t>
    </rPh>
    <rPh sb="31" eb="32">
      <t>シ</t>
    </rPh>
    <rPh sb="34" eb="36">
      <t>シュウゼン</t>
    </rPh>
    <rPh sb="37" eb="40">
      <t>モヨウガ</t>
    </rPh>
    <rPh sb="44" eb="45">
      <t>スベ</t>
    </rPh>
    <rPh sb="47" eb="49">
      <t>キョシツ</t>
    </rPh>
    <rPh sb="50" eb="51">
      <t>スベ</t>
    </rPh>
    <rPh sb="53" eb="54">
      <t>マド</t>
    </rPh>
    <rPh sb="55" eb="57">
      <t>ダンネツ</t>
    </rPh>
    <rPh sb="57" eb="59">
      <t>カイシュウ</t>
    </rPh>
    <rPh sb="59" eb="61">
      <t>コウジ</t>
    </rPh>
    <rPh sb="61" eb="62">
      <t>オヨ</t>
    </rPh>
    <rPh sb="66" eb="67">
      <t>アワ</t>
    </rPh>
    <rPh sb="69" eb="70">
      <t>オコナ</t>
    </rPh>
    <rPh sb="71" eb="73">
      <t>テンジョウ</t>
    </rPh>
    <rPh sb="73" eb="74">
      <t>トウ</t>
    </rPh>
    <rPh sb="75" eb="76">
      <t>カベ</t>
    </rPh>
    <rPh sb="77" eb="78">
      <t>ユカ</t>
    </rPh>
    <rPh sb="78" eb="79">
      <t>トウ</t>
    </rPh>
    <rPh sb="80" eb="83">
      <t>ダンネツセイ</t>
    </rPh>
    <rPh sb="84" eb="85">
      <t>タカ</t>
    </rPh>
    <rPh sb="87" eb="89">
      <t>コウジ</t>
    </rPh>
    <rPh sb="92" eb="94">
      <t>カイシュウ</t>
    </rPh>
    <rPh sb="94" eb="95">
      <t>ゴ</t>
    </rPh>
    <rPh sb="96" eb="98">
      <t>ジュウタク</t>
    </rPh>
    <rPh sb="98" eb="100">
      <t>ゼンタイ</t>
    </rPh>
    <rPh sb="101" eb="103">
      <t>ダンネツ</t>
    </rPh>
    <rPh sb="103" eb="105">
      <t>セイノウ</t>
    </rPh>
    <rPh sb="105" eb="107">
      <t>トウキュウ</t>
    </rPh>
    <rPh sb="108" eb="111">
      <t>カイシュウマエ</t>
    </rPh>
    <rPh sb="113" eb="116">
      <t>イチダンカイ</t>
    </rPh>
    <rPh sb="116" eb="118">
      <t>ソウトウ</t>
    </rPh>
    <rPh sb="118" eb="120">
      <t>イジョウ</t>
    </rPh>
    <rPh sb="120" eb="121">
      <t>ア</t>
    </rPh>
    <rPh sb="124" eb="125">
      <t>ミト</t>
    </rPh>
    <phoneticPr fontId="18"/>
  </si>
  <si>
    <t>一級建築基準適合判定資格者又は二級建築基準適合判定資格者の別</t>
    <rPh sb="0" eb="2">
      <t>イッキュウ</t>
    </rPh>
    <rPh sb="2" eb="4">
      <t>ケンチク</t>
    </rPh>
    <rPh sb="4" eb="6">
      <t>キジュン</t>
    </rPh>
    <rPh sb="6" eb="8">
      <t>テキゴウ</t>
    </rPh>
    <rPh sb="8" eb="10">
      <t>ハンテイ</t>
    </rPh>
    <rPh sb="10" eb="13">
      <t>シカクシャ</t>
    </rPh>
    <rPh sb="13" eb="14">
      <t>マタ</t>
    </rPh>
    <rPh sb="15" eb="16">
      <t>ニ</t>
    </rPh>
    <rPh sb="16" eb="17">
      <t>キュウ</t>
    </rPh>
    <rPh sb="17" eb="19">
      <t>ケンチク</t>
    </rPh>
    <rPh sb="19" eb="21">
      <t>キジュン</t>
    </rPh>
    <rPh sb="21" eb="23">
      <t>テキゴウ</t>
    </rPh>
    <rPh sb="23" eb="25">
      <t>ハンテイ</t>
    </rPh>
    <rPh sb="25" eb="28">
      <t>シカクシャ</t>
    </rPh>
    <rPh sb="29" eb="30">
      <t>ベツ</t>
    </rPh>
    <phoneticPr fontId="18"/>
  </si>
  <si>
    <t>調査を行った建築士又は建築基準適合判定資格者</t>
    <phoneticPr fontId="18"/>
  </si>
  <si>
    <r>
      <rPr>
        <b/>
        <sz val="11"/>
        <color theme="1"/>
        <rFont val="Segoe UI Symbol"/>
        <family val="3"/>
      </rPr>
      <t>⚠</t>
    </r>
    <r>
      <rPr>
        <b/>
        <sz val="11"/>
        <color theme="1"/>
        <rFont val="ＭＳ Ｐゴシック"/>
        <family val="3"/>
        <charset val="128"/>
      </rPr>
      <t>このシートは、耐久性向上改修に加え、</t>
    </r>
    <r>
      <rPr>
        <b/>
        <u/>
        <sz val="11"/>
        <color theme="1"/>
        <rFont val="ＭＳ Ｐゴシック"/>
        <family val="3"/>
        <charset val="128"/>
      </rPr>
      <t>耐震改修</t>
    </r>
    <r>
      <rPr>
        <b/>
        <u/>
        <sz val="11"/>
        <color rgb="FFFF0000"/>
        <rFont val="ＭＳ Ｐゴシック"/>
        <family val="3"/>
        <charset val="128"/>
      </rPr>
      <t>又は</t>
    </r>
    <r>
      <rPr>
        <b/>
        <u/>
        <sz val="11"/>
        <color theme="1"/>
        <rFont val="ＭＳ Ｐゴシック"/>
        <family val="3"/>
        <charset val="128"/>
      </rPr>
      <t>省エネ改修</t>
    </r>
    <r>
      <rPr>
        <b/>
        <sz val="11"/>
        <color theme="1"/>
        <rFont val="ＭＳ Ｐゴシック"/>
        <family val="3"/>
        <charset val="128"/>
      </rPr>
      <t>を行った場合のシートです。両方行っている場合は、次のシートに進んでください。</t>
    </r>
    <rPh sb="8" eb="11">
      <t>タイキュウセイ</t>
    </rPh>
    <rPh sb="11" eb="13">
      <t>コウジョウ</t>
    </rPh>
    <rPh sb="13" eb="15">
      <t>カイシュウ</t>
    </rPh>
    <rPh sb="16" eb="17">
      <t>クワ</t>
    </rPh>
    <rPh sb="19" eb="21">
      <t>タイシン</t>
    </rPh>
    <rPh sb="21" eb="23">
      <t>カイシュウ</t>
    </rPh>
    <rPh sb="23" eb="24">
      <t>マタ</t>
    </rPh>
    <rPh sb="25" eb="26">
      <t>ショウ</t>
    </rPh>
    <rPh sb="28" eb="30">
      <t>カイシュウ</t>
    </rPh>
    <rPh sb="31" eb="32">
      <t>オコナ</t>
    </rPh>
    <rPh sb="34" eb="36">
      <t>バアイ</t>
    </rPh>
    <rPh sb="43" eb="45">
      <t>リョウホウ</t>
    </rPh>
    <rPh sb="45" eb="46">
      <t>オコナ</t>
    </rPh>
    <rPh sb="50" eb="52">
      <t>バアイ</t>
    </rPh>
    <rPh sb="54" eb="55">
      <t>ツギ</t>
    </rPh>
    <rPh sb="60" eb="61">
      <t>スス</t>
    </rPh>
    <phoneticPr fontId="18"/>
  </si>
  <si>
    <r>
      <rPr>
        <b/>
        <sz val="11"/>
        <color theme="1"/>
        <rFont val="Segoe UI Symbol"/>
        <family val="3"/>
      </rPr>
      <t>⚠</t>
    </r>
    <r>
      <rPr>
        <b/>
        <sz val="11"/>
        <color theme="1"/>
        <rFont val="ＭＳ Ｐゴシック"/>
        <family val="3"/>
        <charset val="128"/>
      </rPr>
      <t>このシートは、耐久性向上改修に加え、</t>
    </r>
    <r>
      <rPr>
        <b/>
        <u/>
        <sz val="11"/>
        <color theme="1"/>
        <rFont val="ＭＳ Ｐゴシック"/>
        <family val="3"/>
        <charset val="128"/>
      </rPr>
      <t>耐震改修</t>
    </r>
    <r>
      <rPr>
        <b/>
        <u/>
        <sz val="11"/>
        <color rgb="FFFF0000"/>
        <rFont val="ＭＳ Ｐゴシック"/>
        <family val="3"/>
        <charset val="128"/>
      </rPr>
      <t>及び</t>
    </r>
    <r>
      <rPr>
        <b/>
        <u/>
        <sz val="11"/>
        <color theme="1"/>
        <rFont val="ＭＳ Ｐゴシック"/>
        <family val="3"/>
        <charset val="128"/>
      </rPr>
      <t>省エネ改修</t>
    </r>
    <r>
      <rPr>
        <b/>
        <sz val="11"/>
        <color theme="1"/>
        <rFont val="ＭＳ Ｐゴシック"/>
        <family val="3"/>
        <charset val="128"/>
      </rPr>
      <t>を行った場合のシートです。片方のみ行っている場合は、前のシートに戻ってください。</t>
    </r>
    <rPh sb="8" eb="11">
      <t>タイキュウセイ</t>
    </rPh>
    <rPh sb="11" eb="13">
      <t>コウジョウ</t>
    </rPh>
    <rPh sb="13" eb="15">
      <t>カイシュウ</t>
    </rPh>
    <rPh sb="16" eb="17">
      <t>クワ</t>
    </rPh>
    <rPh sb="19" eb="21">
      <t>タイシン</t>
    </rPh>
    <rPh sb="21" eb="23">
      <t>カイシュウ</t>
    </rPh>
    <rPh sb="23" eb="24">
      <t>オヨ</t>
    </rPh>
    <rPh sb="25" eb="26">
      <t>ショウ</t>
    </rPh>
    <rPh sb="28" eb="30">
      <t>カイシュウ</t>
    </rPh>
    <rPh sb="31" eb="32">
      <t>オコナ</t>
    </rPh>
    <rPh sb="34" eb="36">
      <t>バアイ</t>
    </rPh>
    <rPh sb="43" eb="45">
      <t>カタホウ</t>
    </rPh>
    <rPh sb="47" eb="48">
      <t>オコナ</t>
    </rPh>
    <rPh sb="52" eb="54">
      <t>バアイ</t>
    </rPh>
    <rPh sb="56" eb="57">
      <t>マエ</t>
    </rPh>
    <rPh sb="62" eb="63">
      <t>モド</t>
    </rPh>
    <phoneticPr fontId="18"/>
  </si>
  <si>
    <r>
      <rPr>
        <b/>
        <sz val="11"/>
        <color theme="1"/>
        <rFont val="ＭＳ Ｐゴシック"/>
        <family val="3"/>
        <charset val="128"/>
      </rPr>
      <t>合計額</t>
    </r>
    <r>
      <rPr>
        <sz val="11"/>
        <color theme="1"/>
        <rFont val="ＭＳ Ｐゴシック"/>
        <family val="3"/>
        <charset val="128"/>
      </rPr>
      <t>→</t>
    </r>
    <rPh sb="0" eb="3">
      <t>ゴウケイガク</t>
    </rPh>
    <phoneticPr fontId="24"/>
  </si>
  <si>
    <t>ア　当該子育て対応改修工事等に係る標準的な費用の額</t>
    <rPh sb="2" eb="4">
      <t>トウガイ</t>
    </rPh>
    <phoneticPr fontId="18"/>
  </si>
  <si>
    <t>イ　当該子育て対応改修工事等に係る補助金等の交付の有無</t>
    <rPh sb="2" eb="4">
      <t>トウガイ</t>
    </rPh>
    <phoneticPr fontId="18"/>
  </si>
  <si>
    <t>⑥子育て対応改修工事等</t>
    <rPh sb="1" eb="3">
      <t>コソダ</t>
    </rPh>
    <rPh sb="4" eb="6">
      <t>タイオウ</t>
    </rPh>
    <rPh sb="6" eb="8">
      <t>カイシュウ</t>
    </rPh>
    <rPh sb="8" eb="10">
      <t>コウジ</t>
    </rPh>
    <rPh sb="10" eb="11">
      <t>トウ</t>
    </rPh>
    <phoneticPr fontId="18"/>
  </si>
  <si>
    <r>
      <rPr>
        <u/>
        <sz val="11"/>
        <color theme="1"/>
        <rFont val="ＭＳ Ｐゴシック"/>
        <family val="3"/>
        <charset val="128"/>
      </rPr>
      <t xml:space="preserve">以上で、耐震改修に係る金額の記入は終了です。
</t>
    </r>
    <r>
      <rPr>
        <sz val="11"/>
        <color theme="1"/>
        <rFont val="ＭＳ Ｐゴシック"/>
        <family val="3"/>
        <charset val="128"/>
      </rPr>
      <t>増改築等工事証明書シートをご確認の上、他の項目やその他増改築も行っている場合は、該当シートへお進みください。</t>
    </r>
    <rPh sb="0" eb="2">
      <t>イジョウ</t>
    </rPh>
    <rPh sb="4" eb="6">
      <t>タイシン</t>
    </rPh>
    <rPh sb="6" eb="8">
      <t>カイシュウ</t>
    </rPh>
    <rPh sb="9" eb="10">
      <t>カカ</t>
    </rPh>
    <rPh sb="11" eb="13">
      <t>キンガク</t>
    </rPh>
    <rPh sb="14" eb="16">
      <t>キニュウ</t>
    </rPh>
    <rPh sb="17" eb="19">
      <t>シュウリョウ</t>
    </rPh>
    <rPh sb="37" eb="39">
      <t>カクニン</t>
    </rPh>
    <rPh sb="40" eb="41">
      <t>ウエ</t>
    </rPh>
    <rPh sb="42" eb="43">
      <t>タ</t>
    </rPh>
    <rPh sb="44" eb="46">
      <t>コウモク</t>
    </rPh>
    <rPh sb="49" eb="50">
      <t>タ</t>
    </rPh>
    <rPh sb="50" eb="53">
      <t>ゾウカイチク</t>
    </rPh>
    <rPh sb="54" eb="55">
      <t>オコナ</t>
    </rPh>
    <rPh sb="59" eb="61">
      <t>バアイ</t>
    </rPh>
    <rPh sb="63" eb="65">
      <t>ガイトウ</t>
    </rPh>
    <rPh sb="70" eb="71">
      <t>スス</t>
    </rPh>
    <phoneticPr fontId="24"/>
  </si>
  <si>
    <r>
      <rPr>
        <u/>
        <sz val="11"/>
        <color theme="1"/>
        <rFont val="ＭＳ Ｐゴシック"/>
        <family val="3"/>
        <charset val="128"/>
      </rPr>
      <t>以上で、バリアフリー改修に係る金額の記入は終了です。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phoneticPr fontId="18"/>
  </si>
  <si>
    <r>
      <rPr>
        <u/>
        <sz val="11"/>
        <color theme="1"/>
        <rFont val="ＭＳ Ｐゴシック"/>
        <family val="3"/>
        <charset val="128"/>
      </rPr>
      <t>以上で、省エネ改修に係る金額の記入は終了です。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phoneticPr fontId="18"/>
  </si>
  <si>
    <r>
      <rPr>
        <u/>
        <sz val="11"/>
        <color theme="1"/>
        <rFont val="ＭＳ Ｐゴシック"/>
        <family val="3"/>
        <charset val="128"/>
      </rPr>
      <t>以上で、同居対応改修に係る金額の記入は終了です。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rPh sb="4" eb="6">
      <t>ドウキョ</t>
    </rPh>
    <rPh sb="6" eb="8">
      <t>タイオウ</t>
    </rPh>
    <phoneticPr fontId="18"/>
  </si>
  <si>
    <r>
      <rPr>
        <u/>
        <sz val="11"/>
        <color theme="1"/>
        <rFont val="ＭＳ Ｐゴシック"/>
        <family val="3"/>
        <charset val="128"/>
      </rPr>
      <t>以上で、子育て対応改修に係る金額の記入は終了です。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rPh sb="4" eb="6">
      <t>コソダ</t>
    </rPh>
    <rPh sb="7" eb="9">
      <t>タイオウ</t>
    </rPh>
    <phoneticPr fontId="18"/>
  </si>
  <si>
    <r>
      <rPr>
        <u/>
        <sz val="11"/>
        <color theme="1"/>
        <rFont val="ＭＳ Ｐゴシック"/>
        <family val="3"/>
        <charset val="128"/>
      </rPr>
      <t>以上で、その他増改築に係る金額の記入は終了です。</t>
    </r>
    <r>
      <rPr>
        <sz val="11"/>
        <color theme="1"/>
        <rFont val="ＭＳ Ｐゴシック"/>
        <family val="3"/>
        <charset val="128"/>
      </rPr>
      <t xml:space="preserve">
増改築等工事証明書シートをご確認の上、他の項目も行っている場合は、該当シートへお進みください。</t>
    </r>
    <rPh sb="6" eb="7">
      <t>タ</t>
    </rPh>
    <rPh sb="7" eb="10">
      <t>ゾウカイチク</t>
    </rPh>
    <phoneticPr fontId="18"/>
  </si>
  <si>
    <t>第５号工事
※対象高齢者等居住改修工事等を実施していない場合のみ選択</t>
    <phoneticPr fontId="24"/>
  </si>
  <si>
    <t>第４号工事
※住宅耐震改修を実施していない場合のみ選択</t>
    <rPh sb="8" eb="10">
      <t>ジュウタク</t>
    </rPh>
    <rPh sb="10" eb="12">
      <t>タイシン</t>
    </rPh>
    <rPh sb="12" eb="14">
      <t>カイシュウ</t>
    </rPh>
    <phoneticPr fontId="24"/>
  </si>
  <si>
    <t xml:space="preserve">
第６号工事
※対象一般断熱改修工事等を実施していない場合のみ選択
</t>
    <phoneticPr fontId="24"/>
  </si>
  <si>
    <t>割合(％)</t>
    <rPh sb="0" eb="2">
      <t>ワリアイ</t>
    </rPh>
    <phoneticPr fontId="24"/>
  </si>
  <si>
    <r>
      <rPr>
        <u/>
        <sz val="11"/>
        <color theme="1"/>
        <rFont val="ＭＳ Ｐゴシック"/>
        <family val="3"/>
        <charset val="128"/>
      </rPr>
      <t>以上で、耐震改修、併せて長期優良住宅化リフォームに係る金額の記入は終了です。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rPh sb="0" eb="2">
      <t>イジョウ</t>
    </rPh>
    <rPh sb="4" eb="6">
      <t>タイシン</t>
    </rPh>
    <rPh sb="6" eb="8">
      <t>カイシュウ</t>
    </rPh>
    <rPh sb="9" eb="10">
      <t>アワ</t>
    </rPh>
    <rPh sb="12" eb="14">
      <t>チョウキ</t>
    </rPh>
    <rPh sb="14" eb="16">
      <t>ユウリョウ</t>
    </rPh>
    <rPh sb="16" eb="18">
      <t>ジュウタク</t>
    </rPh>
    <rPh sb="18" eb="19">
      <t>バ</t>
    </rPh>
    <rPh sb="25" eb="26">
      <t>カカ</t>
    </rPh>
    <rPh sb="27" eb="29">
      <t>キンガク</t>
    </rPh>
    <rPh sb="30" eb="32">
      <t>キニュウ</t>
    </rPh>
    <rPh sb="33" eb="35">
      <t>シュウリョウ</t>
    </rPh>
    <rPh sb="39" eb="42">
      <t>ゾウカイチク</t>
    </rPh>
    <rPh sb="42" eb="45">
      <t>トウコウジ</t>
    </rPh>
    <rPh sb="45" eb="48">
      <t>ショウメイショ</t>
    </rPh>
    <rPh sb="53" eb="55">
      <t>カクニン</t>
    </rPh>
    <rPh sb="56" eb="57">
      <t>ウエ</t>
    </rPh>
    <rPh sb="65" eb="66">
      <t>タ</t>
    </rPh>
    <phoneticPr fontId="24"/>
  </si>
  <si>
    <r>
      <rPr>
        <u/>
        <sz val="11"/>
        <color theme="1"/>
        <rFont val="ＭＳ Ｐゴシック"/>
        <family val="3"/>
        <charset val="128"/>
      </rPr>
      <t>以上で、省エネ改修、併せて長期優良住宅化リフォームに係る金額の記入は終了です。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
</t>
    </r>
    <r>
      <rPr>
        <b/>
        <sz val="11"/>
        <color theme="1"/>
        <rFont val="ＭＳ Ｐゴシック"/>
        <family val="3"/>
        <charset val="128"/>
      </rPr>
      <t>なお、耐震改修と省エネ改修の両方に入力をしていないことを今一度ご確認ください。</t>
    </r>
    <rPh sb="4" eb="5">
      <t>ショウ</t>
    </rPh>
    <rPh sb="7" eb="9">
      <t>カイシュウ</t>
    </rPh>
    <rPh sb="10" eb="11">
      <t>アワ</t>
    </rPh>
    <rPh sb="13" eb="15">
      <t>チョウキ</t>
    </rPh>
    <rPh sb="15" eb="17">
      <t>ユウリョウ</t>
    </rPh>
    <rPh sb="17" eb="19">
      <t>ジュウタク</t>
    </rPh>
    <rPh sb="19" eb="20">
      <t>バ</t>
    </rPh>
    <rPh sb="98" eb="100">
      <t>タイシン</t>
    </rPh>
    <rPh sb="100" eb="102">
      <t>カイシュウ</t>
    </rPh>
    <rPh sb="103" eb="104">
      <t>ショウ</t>
    </rPh>
    <rPh sb="106" eb="108">
      <t>カイシュウ</t>
    </rPh>
    <rPh sb="109" eb="111">
      <t>リョウホウ</t>
    </rPh>
    <rPh sb="112" eb="114">
      <t>ニュウリョク</t>
    </rPh>
    <rPh sb="123" eb="126">
      <t>イマイチド</t>
    </rPh>
    <phoneticPr fontId="18"/>
  </si>
  <si>
    <t>　窓の断熱性を高める工事の割合（H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48" eb="49">
      <t>マド</t>
    </rPh>
    <rPh sb="85" eb="86">
      <t>アタイ</t>
    </rPh>
    <rPh sb="88" eb="90">
      <t>ワリアイ</t>
    </rPh>
    <rPh sb="104" eb="105">
      <t>マド</t>
    </rPh>
    <phoneticPr fontId="24"/>
  </si>
  <si>
    <t>割合（％）</t>
    <rPh sb="0" eb="2">
      <t>ワリアイ</t>
    </rPh>
    <phoneticPr fontId="18"/>
  </si>
  <si>
    <t>エ　当該一般断熱改修工事等に係る標準的な費用の額</t>
    <phoneticPr fontId="18"/>
  </si>
  <si>
    <t>オ　当該一般断熱改修工事等に係る補助金等の交付の有無</t>
    <phoneticPr fontId="18"/>
  </si>
  <si>
    <t>　窓の断熱性を高める工事の割合（J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48" eb="49">
      <t>マド</t>
    </rPh>
    <rPh sb="85" eb="86">
      <t>アタイ</t>
    </rPh>
    <rPh sb="88" eb="90">
      <t>ワリアイ</t>
    </rPh>
    <rPh sb="104" eb="105">
      <t>マド</t>
    </rPh>
    <phoneticPr fontId="24"/>
  </si>
  <si>
    <t xml:space="preserve">窓の断熱性を高める工事
（ガラス交換については、全ての居室の全ての窓の日射遮蔽性を高める工事を含む）
</t>
    <rPh sb="0" eb="1">
      <t>マド</t>
    </rPh>
    <rPh sb="2" eb="5">
      <t>ダンネツセイ</t>
    </rPh>
    <rPh sb="6" eb="7">
      <t>タカ</t>
    </rPh>
    <rPh sb="9" eb="11">
      <t>コウジ</t>
    </rPh>
    <rPh sb="16" eb="18">
      <t>コウカン</t>
    </rPh>
    <rPh sb="24" eb="25">
      <t>スベ</t>
    </rPh>
    <rPh sb="35" eb="37">
      <t>ニッシャ</t>
    </rPh>
    <rPh sb="37" eb="39">
      <t>シャヘイ</t>
    </rPh>
    <rPh sb="39" eb="40">
      <t>セイ</t>
    </rPh>
    <rPh sb="41" eb="42">
      <t>タカ</t>
    </rPh>
    <rPh sb="44" eb="46">
      <t>コウジ</t>
    </rPh>
    <rPh sb="47" eb="48">
      <t>フク</t>
    </rPh>
    <phoneticPr fontId="24"/>
  </si>
  <si>
    <r>
      <t>①改修工事（A,B,C列）を確認し、H列に記載の単位をお調べ頂きその数値を</t>
    </r>
    <r>
      <rPr>
        <b/>
        <u/>
        <sz val="11"/>
        <color theme="1"/>
        <rFont val="ＭＳ Ｐゴシック"/>
        <family val="3"/>
        <charset val="128"/>
      </rPr>
      <t>I列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3">
      <t>カイシュウ</t>
    </rPh>
    <rPh sb="3" eb="5">
      <t>コウジ</t>
    </rPh>
    <rPh sb="11" eb="12">
      <t>レツ</t>
    </rPh>
    <rPh sb="14" eb="16">
      <t>カクニン</t>
    </rPh>
    <rPh sb="19" eb="20">
      <t>レツ</t>
    </rPh>
    <rPh sb="21" eb="23">
      <t>キサイ</t>
    </rPh>
    <rPh sb="24" eb="26">
      <t>タンイ</t>
    </rPh>
    <rPh sb="28" eb="29">
      <t>シラ</t>
    </rPh>
    <rPh sb="30" eb="31">
      <t>イタダ</t>
    </rPh>
    <rPh sb="34" eb="36">
      <t>スウチ</t>
    </rPh>
    <rPh sb="38" eb="39">
      <t>レツ</t>
    </rPh>
    <rPh sb="41" eb="43">
      <t>ニュウリョク</t>
    </rPh>
    <rPh sb="51" eb="52">
      <t>マタ</t>
    </rPh>
    <rPh sb="57" eb="58">
      <t>イロ</t>
    </rPh>
    <phoneticPr fontId="24"/>
  </si>
  <si>
    <t>㎡　　　＝</t>
    <phoneticPr fontId="24"/>
  </si>
  <si>
    <t>箇所　 ＝</t>
    <rPh sb="0" eb="2">
      <t>カショ</t>
    </rPh>
    <phoneticPr fontId="24"/>
  </si>
  <si>
    <r>
      <t>①行った工事（A,B列）を確認し、E列に記載の単位をお調べ頂き（、窓の断熱性を高める工事の場合は</t>
    </r>
    <r>
      <rPr>
        <b/>
        <sz val="11"/>
        <color theme="1"/>
        <rFont val="ＭＳ Ｐゴシック"/>
        <family val="3"/>
        <charset val="128"/>
      </rPr>
      <t>J列</t>
    </r>
    <r>
      <rPr>
        <sz val="11"/>
        <color theme="1"/>
        <rFont val="ＭＳ Ｐゴシック"/>
        <family val="3"/>
        <charset val="128"/>
      </rPr>
      <t>の割合を考慮・記入した上で）、</t>
    </r>
    <r>
      <rPr>
        <b/>
        <u/>
        <sz val="11"/>
        <color theme="1"/>
        <rFont val="ＭＳ Ｐゴシック"/>
        <family val="3"/>
        <charset val="128"/>
      </rPr>
      <t>H列</t>
    </r>
    <r>
      <rPr>
        <sz val="11"/>
        <color theme="1"/>
        <rFont val="ＭＳ Ｐゴシック"/>
        <family val="3"/>
        <charset val="128"/>
      </rPr>
      <t>にご記入ください。（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4">
      <t>マド</t>
    </rPh>
    <rPh sb="35" eb="38">
      <t>ダンネツセイ</t>
    </rPh>
    <rPh sb="39" eb="40">
      <t>タカ</t>
    </rPh>
    <rPh sb="42" eb="44">
      <t>コウジ</t>
    </rPh>
    <rPh sb="45" eb="47">
      <t>バアイ</t>
    </rPh>
    <rPh sb="49" eb="50">
      <t>レツ</t>
    </rPh>
    <rPh sb="51" eb="53">
      <t>ワリアイ</t>
    </rPh>
    <rPh sb="54" eb="56">
      <t>コウリョ</t>
    </rPh>
    <rPh sb="57" eb="59">
      <t>キニュウ</t>
    </rPh>
    <rPh sb="61" eb="62">
      <t>ウエ</t>
    </rPh>
    <rPh sb="66" eb="67">
      <t>レツ</t>
    </rPh>
    <rPh sb="69" eb="71">
      <t>キニュウ</t>
    </rPh>
    <rPh sb="79" eb="80">
      <t>マタ</t>
    </rPh>
    <rPh sb="85" eb="86">
      <t>イロ</t>
    </rPh>
    <phoneticPr fontId="24"/>
  </si>
  <si>
    <r>
      <t>①行った工事（A,B列）を確認し、E列に記載の単位をお調べ頂き（、窓の断熱性を高める工事の場合は</t>
    </r>
    <r>
      <rPr>
        <b/>
        <sz val="11"/>
        <color theme="1"/>
        <rFont val="ＭＳ Ｐゴシック"/>
        <family val="3"/>
        <charset val="128"/>
      </rPr>
      <t>J列</t>
    </r>
    <r>
      <rPr>
        <sz val="11"/>
        <color theme="1"/>
        <rFont val="ＭＳ Ｐゴシック"/>
        <family val="3"/>
        <charset val="128"/>
      </rPr>
      <t>に割合を考慮・記入した上で）、</t>
    </r>
    <r>
      <rPr>
        <b/>
        <u/>
        <sz val="11"/>
        <color theme="1"/>
        <rFont val="ＭＳ Ｐゴシック"/>
        <family val="3"/>
        <charset val="128"/>
      </rPr>
      <t>H列</t>
    </r>
    <r>
      <rPr>
        <sz val="11"/>
        <color theme="1"/>
        <rFont val="ＭＳ Ｐゴシック"/>
        <family val="3"/>
        <charset val="128"/>
      </rPr>
      <t>にご記入ください。（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4">
      <t>マド</t>
    </rPh>
    <rPh sb="35" eb="38">
      <t>ダンネツセイ</t>
    </rPh>
    <rPh sb="39" eb="40">
      <t>タカ</t>
    </rPh>
    <rPh sb="42" eb="44">
      <t>コウジ</t>
    </rPh>
    <rPh sb="45" eb="47">
      <t>バアイ</t>
    </rPh>
    <rPh sb="49" eb="50">
      <t>レツ</t>
    </rPh>
    <rPh sb="66" eb="67">
      <t>レツ</t>
    </rPh>
    <rPh sb="69" eb="71">
      <t>キニュウ</t>
    </rPh>
    <rPh sb="79" eb="80">
      <t>マタ</t>
    </rPh>
    <rPh sb="85" eb="86">
      <t>イロ</t>
    </rPh>
    <phoneticPr fontId="24"/>
  </si>
  <si>
    <r>
      <rPr>
        <u/>
        <sz val="11"/>
        <color theme="1"/>
        <rFont val="ＭＳ Ｐゴシック"/>
        <family val="3"/>
        <charset val="128"/>
      </rPr>
      <t>以上で、長期優良住宅化リフォームに係る金額の記入は終了です。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
</t>
    </r>
    <r>
      <rPr>
        <b/>
        <sz val="11"/>
        <color theme="1"/>
        <rFont val="ＭＳ Ｐゴシック"/>
        <family val="3"/>
        <charset val="128"/>
      </rPr>
      <t>なお、耐久性向上改修、耐震改修、省エネ改修の全てに入力されていることを今一度ご確認ください。</t>
    </r>
    <rPh sb="4" eb="6">
      <t>チョウキ</t>
    </rPh>
    <rPh sb="6" eb="8">
      <t>ユウリョウ</t>
    </rPh>
    <rPh sb="8" eb="10">
      <t>ジュウタク</t>
    </rPh>
    <rPh sb="10" eb="11">
      <t>バ</t>
    </rPh>
    <rPh sb="89" eb="92">
      <t>タイキュウセイ</t>
    </rPh>
    <rPh sb="92" eb="94">
      <t>コウジョウ</t>
    </rPh>
    <rPh sb="94" eb="96">
      <t>カイシュウ</t>
    </rPh>
    <rPh sb="97" eb="99">
      <t>タイシン</t>
    </rPh>
    <rPh sb="99" eb="101">
      <t>カイシュウ</t>
    </rPh>
    <rPh sb="102" eb="103">
      <t>ショウ</t>
    </rPh>
    <rPh sb="105" eb="107">
      <t>カイシュウ</t>
    </rPh>
    <rPh sb="108" eb="109">
      <t>スベ</t>
    </rPh>
    <rPh sb="111" eb="113">
      <t>ニュウリョク</t>
    </rPh>
    <rPh sb="121" eb="124">
      <t>イマイチド</t>
    </rPh>
    <phoneticPr fontId="18"/>
  </si>
  <si>
    <r>
      <t>①行った工事（A,B列）を確認し、E列に記載の単位をお調べ頂きその数値を</t>
    </r>
    <r>
      <rPr>
        <b/>
        <u/>
        <sz val="11"/>
        <color theme="1"/>
        <rFont val="ＭＳ Ｐゴシック"/>
        <family val="3"/>
        <charset val="128"/>
      </rPr>
      <t>F列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5">
      <t>スウチ</t>
    </rPh>
    <rPh sb="37" eb="38">
      <t>レツ</t>
    </rPh>
    <rPh sb="40" eb="42">
      <t>ニュウリョク</t>
    </rPh>
    <rPh sb="50" eb="51">
      <t>マタ</t>
    </rPh>
    <rPh sb="56" eb="57">
      <t>イロ</t>
    </rPh>
    <phoneticPr fontId="24"/>
  </si>
  <si>
    <r>
      <t>①改修をした家屋の種類（A列）と行った工事（B列）を確認し、E列に記載の単位をお調べ頂き、その数値を</t>
    </r>
    <r>
      <rPr>
        <b/>
        <u/>
        <sz val="11"/>
        <color theme="1"/>
        <rFont val="ＭＳ Ｐゴシック"/>
        <family val="3"/>
        <charset val="128"/>
      </rPr>
      <t>F列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3">
      <t>カイシュウ</t>
    </rPh>
    <rPh sb="6" eb="8">
      <t>カオク</t>
    </rPh>
    <rPh sb="9" eb="11">
      <t>シュルイ</t>
    </rPh>
    <rPh sb="13" eb="14">
      <t>レツ</t>
    </rPh>
    <rPh sb="16" eb="17">
      <t>オコナ</t>
    </rPh>
    <rPh sb="19" eb="21">
      <t>コウジ</t>
    </rPh>
    <rPh sb="23" eb="24">
      <t>レツ</t>
    </rPh>
    <rPh sb="26" eb="28">
      <t>カクニン</t>
    </rPh>
    <rPh sb="31" eb="32">
      <t>レツ</t>
    </rPh>
    <rPh sb="33" eb="35">
      <t>キサイ</t>
    </rPh>
    <rPh sb="36" eb="38">
      <t>タンイ</t>
    </rPh>
    <rPh sb="40" eb="41">
      <t>シラ</t>
    </rPh>
    <rPh sb="42" eb="43">
      <t>イタダ</t>
    </rPh>
    <rPh sb="47" eb="49">
      <t>スウチ</t>
    </rPh>
    <rPh sb="51" eb="52">
      <t>レツ</t>
    </rPh>
    <rPh sb="54" eb="56">
      <t>ニュウリョク</t>
    </rPh>
    <rPh sb="62" eb="64">
      <t>キイロ</t>
    </rPh>
    <rPh sb="64" eb="65">
      <t>マタ</t>
    </rPh>
    <rPh sb="70" eb="71">
      <t>イロ</t>
    </rPh>
    <rPh sb="72" eb="74">
      <t>ヒョウジ</t>
    </rPh>
    <rPh sb="85" eb="87">
      <t>ニュウリョク</t>
    </rPh>
    <phoneticPr fontId="24"/>
  </si>
  <si>
    <t>補助金等額→</t>
    <rPh sb="0" eb="3">
      <t>ホジョキン</t>
    </rPh>
    <rPh sb="3" eb="4">
      <t>トウ</t>
    </rPh>
    <rPh sb="4" eb="5">
      <t>ガク</t>
    </rPh>
    <phoneticPr fontId="24"/>
  </si>
  <si>
    <t>㎡　　　　   ＝</t>
    <phoneticPr fontId="24"/>
  </si>
  <si>
    <t>箇所        ＝</t>
    <rPh sb="0" eb="2">
      <t>カショ</t>
    </rPh>
    <phoneticPr fontId="24"/>
  </si>
  <si>
    <t>②耐震改修に際し、補助金等がある場合にはその額をH２８のセルにご記入ください。</t>
    <rPh sb="1" eb="3">
      <t>タイシン</t>
    </rPh>
    <rPh sb="3" eb="5">
      <t>カイシュウ</t>
    </rPh>
    <rPh sb="6" eb="7">
      <t>サイ</t>
    </rPh>
    <rPh sb="9" eb="12">
      <t>ホジョキン</t>
    </rPh>
    <rPh sb="12" eb="13">
      <t>トウ</t>
    </rPh>
    <rPh sb="16" eb="18">
      <t>バアイ</t>
    </rPh>
    <rPh sb="22" eb="23">
      <t>ガク</t>
    </rPh>
    <rPh sb="32" eb="34">
      <t>キニュウ</t>
    </rPh>
    <phoneticPr fontId="24"/>
  </si>
  <si>
    <t>②バリアフリー改修に際し、補助金等がある場合にはその額をH５３のセルにご記入ください。</t>
    <rPh sb="16" eb="17">
      <t>トウ</t>
    </rPh>
    <phoneticPr fontId="24"/>
  </si>
  <si>
    <t>ｍ　　　　   ＝</t>
    <phoneticPr fontId="24"/>
  </si>
  <si>
    <t>補助金等額→</t>
    <rPh sb="0" eb="4">
      <t>ホジョキンナド</t>
    </rPh>
    <rPh sb="4" eb="5">
      <t>ガク</t>
    </rPh>
    <phoneticPr fontId="24"/>
  </si>
  <si>
    <t>②同居対応改修に際し、補助金等がある場合にはその額をG２７のセルにご記入ください。</t>
    <rPh sb="1" eb="3">
      <t>ドウキョ</t>
    </rPh>
    <rPh sb="3" eb="5">
      <t>タイオウ</t>
    </rPh>
    <rPh sb="14" eb="15">
      <t>トウ</t>
    </rPh>
    <phoneticPr fontId="24"/>
  </si>
  <si>
    <r>
      <t>①行った工事（A,B列）を確認し、施工数を</t>
    </r>
    <r>
      <rPr>
        <b/>
        <u/>
        <sz val="11"/>
        <color theme="1"/>
        <rFont val="ＭＳ Ｐゴシック"/>
        <family val="3"/>
        <charset val="128"/>
      </rPr>
      <t>E列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7" eb="19">
      <t>セコウ</t>
    </rPh>
    <rPh sb="19" eb="20">
      <t>スウ</t>
    </rPh>
    <rPh sb="22" eb="23">
      <t>レツ</t>
    </rPh>
    <rPh sb="25" eb="27">
      <t>ニュウリョク</t>
    </rPh>
    <rPh sb="35" eb="36">
      <t>マタ</t>
    </rPh>
    <rPh sb="41" eb="42">
      <t>イロ</t>
    </rPh>
    <phoneticPr fontId="24"/>
  </si>
  <si>
    <r>
      <t>①改修をした家屋の種類（A列）と行った工事（B列）を確認し、E列に記載の単位をお調べ頂きその数値を</t>
    </r>
    <r>
      <rPr>
        <b/>
        <u/>
        <sz val="11"/>
        <color theme="1"/>
        <rFont val="ＭＳ Ｐゴシック"/>
        <family val="3"/>
        <charset val="128"/>
      </rPr>
      <t>H列</t>
    </r>
    <r>
      <rPr>
        <sz val="11"/>
        <color theme="1"/>
        <rFont val="ＭＳ Ｐゴシック"/>
        <family val="3"/>
        <charset val="128"/>
      </rPr>
      <t>にご記入ください。（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3">
      <t>カイシュウ</t>
    </rPh>
    <rPh sb="6" eb="8">
      <t>カオク</t>
    </rPh>
    <rPh sb="9" eb="11">
      <t>シュルイ</t>
    </rPh>
    <rPh sb="13" eb="14">
      <t>レツ</t>
    </rPh>
    <rPh sb="16" eb="17">
      <t>オコナ</t>
    </rPh>
    <rPh sb="19" eb="21">
      <t>コウジ</t>
    </rPh>
    <rPh sb="23" eb="24">
      <t>レツ</t>
    </rPh>
    <rPh sb="26" eb="28">
      <t>カクニン</t>
    </rPh>
    <rPh sb="31" eb="32">
      <t>レツ</t>
    </rPh>
    <rPh sb="33" eb="35">
      <t>キサイ</t>
    </rPh>
    <rPh sb="36" eb="38">
      <t>タンイ</t>
    </rPh>
    <rPh sb="40" eb="41">
      <t>シラ</t>
    </rPh>
    <rPh sb="42" eb="43">
      <t>イタダ</t>
    </rPh>
    <rPh sb="46" eb="48">
      <t>スウチ</t>
    </rPh>
    <rPh sb="50" eb="51">
      <t>レツ</t>
    </rPh>
    <rPh sb="53" eb="55">
      <t>キニュウ</t>
    </rPh>
    <rPh sb="63" eb="64">
      <t>マタ</t>
    </rPh>
    <rPh sb="69" eb="70">
      <t>イロ</t>
    </rPh>
    <phoneticPr fontId="24"/>
  </si>
  <si>
    <t>①住宅内における子どもの事故を防止するために行う工事</t>
    <rPh sb="1" eb="4">
      <t>ジュウタクナイ</t>
    </rPh>
    <rPh sb="8" eb="9">
      <t>コ</t>
    </rPh>
    <rPh sb="12" eb="14">
      <t>ジコ</t>
    </rPh>
    <rPh sb="15" eb="17">
      <t>ボウシ</t>
    </rPh>
    <rPh sb="22" eb="23">
      <t>オコナ</t>
    </rPh>
    <rPh sb="24" eb="26">
      <t>コウジ</t>
    </rPh>
    <phoneticPr fontId="18"/>
  </si>
  <si>
    <t>壁又は柱の出隅を子どもの衝突による事故の防止に資する構造のものに改良する工事</t>
    <rPh sb="0" eb="1">
      <t>カベ</t>
    </rPh>
    <rPh sb="1" eb="2">
      <t>マタ</t>
    </rPh>
    <rPh sb="3" eb="4">
      <t>ハシラ</t>
    </rPh>
    <rPh sb="5" eb="6">
      <t>デ</t>
    </rPh>
    <rPh sb="6" eb="7">
      <t>スミ</t>
    </rPh>
    <rPh sb="8" eb="9">
      <t>コ</t>
    </rPh>
    <rPh sb="12" eb="14">
      <t>ショウトツ</t>
    </rPh>
    <rPh sb="17" eb="19">
      <t>ジコ</t>
    </rPh>
    <rPh sb="20" eb="22">
      <t>ボウシ</t>
    </rPh>
    <rPh sb="23" eb="24">
      <t>シ</t>
    </rPh>
    <rPh sb="26" eb="28">
      <t>コウゾウ</t>
    </rPh>
    <rPh sb="32" eb="34">
      <t>カイリョウ</t>
    </rPh>
    <rPh sb="36" eb="38">
      <t>コウジ</t>
    </rPh>
    <phoneticPr fontId="18"/>
  </si>
  <si>
    <t>転落防止のための手すりを取り付ける工事</t>
    <rPh sb="0" eb="2">
      <t>テンラク</t>
    </rPh>
    <rPh sb="2" eb="4">
      <t>ボウシ</t>
    </rPh>
    <rPh sb="8" eb="9">
      <t>テ</t>
    </rPh>
    <rPh sb="12" eb="13">
      <t>ト</t>
    </rPh>
    <rPh sb="14" eb="15">
      <t>ツ</t>
    </rPh>
    <rPh sb="17" eb="19">
      <t>コウジ</t>
    </rPh>
    <phoneticPr fontId="18"/>
  </si>
  <si>
    <t>窓の防音性を高める工事</t>
    <rPh sb="0" eb="1">
      <t>マド</t>
    </rPh>
    <rPh sb="2" eb="4">
      <t>ボウオン</t>
    </rPh>
    <rPh sb="4" eb="5">
      <t>セイ</t>
    </rPh>
    <rPh sb="6" eb="7">
      <t>タカ</t>
    </rPh>
    <rPh sb="9" eb="11">
      <t>コウジ</t>
    </rPh>
    <phoneticPr fontId="18"/>
  </si>
  <si>
    <t>②キッチンを対面式のものに取り替える工事</t>
    <rPh sb="6" eb="9">
      <t>タイメンシキ</t>
    </rPh>
    <rPh sb="13" eb="14">
      <t>ト</t>
    </rPh>
    <rPh sb="15" eb="16">
      <t>カ</t>
    </rPh>
    <rPh sb="18" eb="20">
      <t>コウジ</t>
    </rPh>
    <phoneticPr fontId="18"/>
  </si>
  <si>
    <t>③開口部を侵入防止対策上有効な措置が講じられたものとする工事</t>
    <rPh sb="1" eb="4">
      <t>カイコウブ</t>
    </rPh>
    <rPh sb="5" eb="7">
      <t>シンニュウ</t>
    </rPh>
    <rPh sb="7" eb="9">
      <t>ボウシ</t>
    </rPh>
    <rPh sb="9" eb="11">
      <t>タイサク</t>
    </rPh>
    <rPh sb="11" eb="12">
      <t>ウエ</t>
    </rPh>
    <rPh sb="12" eb="14">
      <t>ユウコウ</t>
    </rPh>
    <rPh sb="15" eb="17">
      <t>ソチ</t>
    </rPh>
    <rPh sb="18" eb="19">
      <t>コウ</t>
    </rPh>
    <rPh sb="28" eb="30">
      <t>コウジ</t>
    </rPh>
    <phoneticPr fontId="18"/>
  </si>
  <si>
    <t>⑤開口部、界壁又は界床の防音性を高める工事</t>
    <rPh sb="1" eb="4">
      <t>カイコウブ</t>
    </rPh>
    <rPh sb="5" eb="7">
      <t>カイヘキ</t>
    </rPh>
    <rPh sb="7" eb="8">
      <t>マタ</t>
    </rPh>
    <rPh sb="9" eb="10">
      <t>サカイ</t>
    </rPh>
    <rPh sb="10" eb="11">
      <t>ユカ</t>
    </rPh>
    <rPh sb="12" eb="15">
      <t>ボウオンセイ</t>
    </rPh>
    <rPh sb="16" eb="17">
      <t>タカ</t>
    </rPh>
    <rPh sb="19" eb="21">
      <t>コウジ</t>
    </rPh>
    <phoneticPr fontId="18"/>
  </si>
  <si>
    <t>箇所数</t>
    <rPh sb="0" eb="2">
      <t>カショ</t>
    </rPh>
    <rPh sb="2" eb="3">
      <t>スウ</t>
    </rPh>
    <phoneticPr fontId="18"/>
  </si>
  <si>
    <t>施工面積（㎡）</t>
    <rPh sb="0" eb="2">
      <t>セコウ</t>
    </rPh>
    <rPh sb="2" eb="4">
      <t>メンセキ</t>
    </rPh>
    <phoneticPr fontId="18"/>
  </si>
  <si>
    <t>手すりの長さ（ｍ）</t>
    <rPh sb="0" eb="1">
      <t>テ</t>
    </rPh>
    <rPh sb="4" eb="5">
      <t>ナガ</t>
    </rPh>
    <phoneticPr fontId="18"/>
  </si>
  <si>
    <t>手すりの本数</t>
    <rPh sb="0" eb="1">
      <t>テ</t>
    </rPh>
    <rPh sb="4" eb="6">
      <t>ホンスウ</t>
    </rPh>
    <phoneticPr fontId="18"/>
  </si>
  <si>
    <t>開口部の面積（㎡）</t>
    <rPh sb="0" eb="3">
      <t>カイコウブ</t>
    </rPh>
    <rPh sb="4" eb="6">
      <t>メンセキ</t>
    </rPh>
    <phoneticPr fontId="18"/>
  </si>
  <si>
    <t>窓の面積（㎡）</t>
    <rPh sb="0" eb="1">
      <t>マド</t>
    </rPh>
    <rPh sb="2" eb="4">
      <t>メンセキ</t>
    </rPh>
    <phoneticPr fontId="18"/>
  </si>
  <si>
    <t>箇所         ＝</t>
    <rPh sb="0" eb="2">
      <t>カショ</t>
    </rPh>
    <phoneticPr fontId="18"/>
  </si>
  <si>
    <t>㎡            ＝</t>
    <phoneticPr fontId="18"/>
  </si>
  <si>
    <t>ｍ            ＝</t>
    <phoneticPr fontId="18"/>
  </si>
  <si>
    <t>本            ＝</t>
    <rPh sb="0" eb="1">
      <t>ホン</t>
    </rPh>
    <phoneticPr fontId="18"/>
  </si>
  <si>
    <r>
      <t>①行った工事（A～C列）を確認し、F列に記載の単位をお調べ頂きその数値を</t>
    </r>
    <r>
      <rPr>
        <b/>
        <u/>
        <sz val="11"/>
        <color theme="1"/>
        <rFont val="ＭＳ Ｐゴシック"/>
        <family val="3"/>
        <charset val="128"/>
      </rPr>
      <t>G列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5">
      <t>スウチ</t>
    </rPh>
    <rPh sb="37" eb="38">
      <t>レツ</t>
    </rPh>
    <rPh sb="40" eb="42">
      <t>ニュウリョク</t>
    </rPh>
    <rPh sb="48" eb="50">
      <t>キイロ</t>
    </rPh>
    <rPh sb="50" eb="51">
      <t>マタ</t>
    </rPh>
    <rPh sb="56" eb="57">
      <t>イロ</t>
    </rPh>
    <rPh sb="58" eb="60">
      <t>ヒョウジ</t>
    </rPh>
    <rPh sb="71" eb="73">
      <t>ニュウリョク</t>
    </rPh>
    <phoneticPr fontId="24"/>
  </si>
  <si>
    <t>３．住宅耐震改修、高齢者等居住改修工事等（バリアフリー改修工事）、一般断熱改修工事等（省エネ改
　　修工事）、多世帯同居改修工事等、耐久性向上改修工事等又は子育て対応改修工事等を含む増改築等
　　をした場合（住宅耐震改修特別税額控除又は住宅特定改修特別税額控除）</t>
    <rPh sb="76" eb="77">
      <t>マタ</t>
    </rPh>
    <rPh sb="78" eb="80">
      <t>コソダ</t>
    </rPh>
    <rPh sb="81" eb="83">
      <t>タイオウ</t>
    </rPh>
    <rPh sb="83" eb="85">
      <t>カイシュウ</t>
    </rPh>
    <rPh sb="85" eb="87">
      <t>コウジ</t>
    </rPh>
    <rPh sb="87" eb="88">
      <t>トウ</t>
    </rPh>
    <phoneticPr fontId="18"/>
  </si>
  <si>
    <t>６ 間取り変更工事</t>
    <rPh sb="2" eb="4">
      <t>マド</t>
    </rPh>
    <rPh sb="5" eb="7">
      <t>ヘンコウ</t>
    </rPh>
    <rPh sb="7" eb="9">
      <t>コウジ</t>
    </rPh>
    <phoneticPr fontId="18"/>
  </si>
  <si>
    <t>全ての居室の全ての窓の断熱改修工事を実施した場合</t>
    <rPh sb="0" eb="1">
      <t>スベ</t>
    </rPh>
    <rPh sb="3" eb="5">
      <t>キョシツ</t>
    </rPh>
    <rPh sb="6" eb="7">
      <t>スベ</t>
    </rPh>
    <rPh sb="9" eb="10">
      <t>マド</t>
    </rPh>
    <rPh sb="11" eb="13">
      <t>ダンネツ</t>
    </rPh>
    <rPh sb="13" eb="15">
      <t>カイシュウ</t>
    </rPh>
    <rPh sb="15" eb="17">
      <t>コウジ</t>
    </rPh>
    <rPh sb="18" eb="20">
      <t>ジッシ</t>
    </rPh>
    <rPh sb="22" eb="24">
      <t>バアイ</t>
    </rPh>
    <phoneticPr fontId="18"/>
  </si>
  <si>
    <t>②省エネ改修に際し、補助金等がある場合にはその額をJ５３のセルにご記入ください。</t>
    <rPh sb="1" eb="2">
      <t>ショウ</t>
    </rPh>
    <rPh sb="13" eb="14">
      <t>トウ</t>
    </rPh>
    <phoneticPr fontId="24"/>
  </si>
  <si>
    <r>
      <t>①行った工事（A,B列）を確認し、E列に記載の単位をお調べ頂き（窓の断熱性を高める工事の場合は</t>
    </r>
    <r>
      <rPr>
        <b/>
        <u/>
        <sz val="11"/>
        <color theme="1"/>
        <rFont val="ＭＳ Ｐゴシック"/>
        <family val="3"/>
        <charset val="128"/>
      </rPr>
      <t>H列</t>
    </r>
    <r>
      <rPr>
        <sz val="11"/>
        <color theme="1"/>
        <rFont val="ＭＳ Ｐゴシック"/>
        <family val="3"/>
        <charset val="128"/>
      </rPr>
      <t>に割合を記入した上で）、</t>
    </r>
    <r>
      <rPr>
        <b/>
        <u/>
        <sz val="11"/>
        <color theme="1"/>
        <rFont val="ＭＳ Ｐゴシック"/>
        <family val="3"/>
        <charset val="128"/>
      </rPr>
      <t>F列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2" eb="33">
      <t>マド</t>
    </rPh>
    <rPh sb="34" eb="37">
      <t>ダンネツセイ</t>
    </rPh>
    <rPh sb="38" eb="39">
      <t>タカ</t>
    </rPh>
    <rPh sb="41" eb="43">
      <t>コウジ</t>
    </rPh>
    <rPh sb="44" eb="46">
      <t>バアイ</t>
    </rPh>
    <rPh sb="48" eb="49">
      <t>レツ</t>
    </rPh>
    <rPh sb="50" eb="52">
      <t>ワリアイ</t>
    </rPh>
    <rPh sb="53" eb="55">
      <t>キニュウ</t>
    </rPh>
    <rPh sb="57" eb="58">
      <t>ウエ</t>
    </rPh>
    <rPh sb="62" eb="63">
      <t>レツ</t>
    </rPh>
    <rPh sb="65" eb="67">
      <t>ニュウリョク</t>
    </rPh>
    <rPh sb="75" eb="76">
      <t>マタ</t>
    </rPh>
    <rPh sb="81" eb="82">
      <t>イロ</t>
    </rPh>
    <phoneticPr fontId="24"/>
  </si>
  <si>
    <t>②耐久性向上改修工事に際し、補助金等がある場合にはその額をK７０のセルにご記入ください。</t>
    <rPh sb="1" eb="4">
      <t>タイキュウセイ</t>
    </rPh>
    <rPh sb="4" eb="6">
      <t>コウジョウ</t>
    </rPh>
    <rPh sb="6" eb="8">
      <t>カイシュウ</t>
    </rPh>
    <rPh sb="8" eb="10">
      <t>コウジ</t>
    </rPh>
    <rPh sb="17" eb="18">
      <t>トウ</t>
    </rPh>
    <phoneticPr fontId="24"/>
  </si>
  <si>
    <t>②省エネ改修に際し、補助金等がある場合にはその額をL１５９のセルにご記入ください。</t>
    <rPh sb="1" eb="2">
      <t>ショウ</t>
    </rPh>
    <rPh sb="13" eb="14">
      <t>トウ</t>
    </rPh>
    <phoneticPr fontId="24"/>
  </si>
  <si>
    <t>②耐震改修に際し、補助金等がある場合にはその額をJ１０２のセルにご記入ください。</t>
    <rPh sb="1" eb="3">
      <t>タイシン</t>
    </rPh>
    <rPh sb="3" eb="5">
      <t>カイシュウ</t>
    </rPh>
    <rPh sb="6" eb="7">
      <t>サイ</t>
    </rPh>
    <rPh sb="9" eb="12">
      <t>ホジョキン</t>
    </rPh>
    <rPh sb="12" eb="13">
      <t>トウ</t>
    </rPh>
    <rPh sb="16" eb="18">
      <t>バアイ</t>
    </rPh>
    <rPh sb="22" eb="23">
      <t>ガク</t>
    </rPh>
    <rPh sb="33" eb="35">
      <t>キニュウ</t>
    </rPh>
    <phoneticPr fontId="24"/>
  </si>
  <si>
    <r>
      <rPr>
        <u/>
        <sz val="11"/>
        <color theme="1"/>
        <rFont val="ＭＳ Ｐゴシック"/>
        <family val="3"/>
        <charset val="128"/>
      </rPr>
      <t xml:space="preserve">以上で、耐久性向上改修工事に係る金額の記入は終了です。
</t>
    </r>
    <r>
      <rPr>
        <b/>
        <sz val="11"/>
        <color theme="1"/>
        <rFont val="ＭＳ Ｐゴシック"/>
        <family val="3"/>
        <charset val="128"/>
      </rPr>
      <t>耐震改修を行っている場合は７６行目へ、省エネ改修を行っている場合は1０８行目へお進みください。</t>
    </r>
    <rPh sb="4" eb="13">
      <t>タイキュウセイコウジョウカイシュウコウジ</t>
    </rPh>
    <rPh sb="28" eb="30">
      <t>タイシン</t>
    </rPh>
    <rPh sb="30" eb="32">
      <t>カイシュウ</t>
    </rPh>
    <rPh sb="33" eb="34">
      <t>オコナ</t>
    </rPh>
    <rPh sb="38" eb="40">
      <t>バアイ</t>
    </rPh>
    <rPh sb="43" eb="45">
      <t>ギョウメ</t>
    </rPh>
    <rPh sb="47" eb="48">
      <t>ショウ</t>
    </rPh>
    <rPh sb="50" eb="52">
      <t>カイシュウ</t>
    </rPh>
    <rPh sb="53" eb="54">
      <t>オコナ</t>
    </rPh>
    <rPh sb="58" eb="60">
      <t>バアイ</t>
    </rPh>
    <rPh sb="64" eb="66">
      <t>ギョウメ</t>
    </rPh>
    <rPh sb="68" eb="69">
      <t>スス</t>
    </rPh>
    <phoneticPr fontId="24"/>
  </si>
  <si>
    <r>
      <rPr>
        <u/>
        <sz val="11"/>
        <color theme="1"/>
        <rFont val="ＭＳ Ｐゴシック"/>
        <family val="3"/>
        <charset val="128"/>
      </rPr>
      <t xml:space="preserve">以上で、耐久性向上改修工事に係る金額の記入は終了です。
</t>
    </r>
    <r>
      <rPr>
        <sz val="11"/>
        <color theme="1"/>
        <rFont val="ＭＳ Ｐゴシック"/>
        <family val="3"/>
        <charset val="128"/>
      </rPr>
      <t>続いて、</t>
    </r>
    <r>
      <rPr>
        <b/>
        <sz val="11"/>
        <color theme="1"/>
        <rFont val="ＭＳ Ｐゴシック"/>
        <family val="3"/>
        <charset val="128"/>
      </rPr>
      <t>耐震改修の項目にご記入いただくため、７６行目へお進みください。</t>
    </r>
    <rPh sb="4" eb="13">
      <t>タイキュウセイコウジョウカイシュウコウジ</t>
    </rPh>
    <rPh sb="28" eb="29">
      <t>ツヅ</t>
    </rPh>
    <rPh sb="32" eb="34">
      <t>タイシン</t>
    </rPh>
    <rPh sb="34" eb="36">
      <t>カイシュウ</t>
    </rPh>
    <rPh sb="37" eb="39">
      <t>コウモク</t>
    </rPh>
    <rPh sb="41" eb="43">
      <t>キニュウ</t>
    </rPh>
    <rPh sb="52" eb="54">
      <t>ギョウメ</t>
    </rPh>
    <rPh sb="56" eb="57">
      <t>スス</t>
    </rPh>
    <phoneticPr fontId="24"/>
  </si>
  <si>
    <r>
      <t>以上で、耐震改修に係る金額の記入は終了です。
最後に、</t>
    </r>
    <r>
      <rPr>
        <b/>
        <sz val="11"/>
        <color theme="1"/>
        <rFont val="ＭＳ Ｐゴシック"/>
        <family val="3"/>
        <charset val="128"/>
      </rPr>
      <t>省エネ改修の項目にご記入いただくため、１０８行目へお進みください。</t>
    </r>
    <rPh sb="0" eb="2">
      <t>イジョウ</t>
    </rPh>
    <rPh sb="4" eb="6">
      <t>タイシン</t>
    </rPh>
    <rPh sb="6" eb="8">
      <t>カイシュウ</t>
    </rPh>
    <rPh sb="9" eb="10">
      <t>カカ</t>
    </rPh>
    <rPh sb="11" eb="13">
      <t>キンガク</t>
    </rPh>
    <rPh sb="14" eb="16">
      <t>キニュウ</t>
    </rPh>
    <rPh sb="17" eb="19">
      <t>シュウリョウ</t>
    </rPh>
    <rPh sb="23" eb="25">
      <t>サイゴ</t>
    </rPh>
    <rPh sb="27" eb="28">
      <t>ショウ</t>
    </rPh>
    <rPh sb="30" eb="32">
      <t>カイシュウ</t>
    </rPh>
    <rPh sb="33" eb="35">
      <t>コウモク</t>
    </rPh>
    <rPh sb="37" eb="39">
      <t>キニュウ</t>
    </rPh>
    <rPh sb="49" eb="51">
      <t>ギョウメ</t>
    </rPh>
    <rPh sb="53" eb="54">
      <t>スス</t>
    </rPh>
    <phoneticPr fontId="24"/>
  </si>
  <si>
    <r>
      <t>①行った工事（A、C列）を確認し、各号ごとにいくらかかったかを、</t>
    </r>
    <r>
      <rPr>
        <b/>
        <u/>
        <sz val="11"/>
        <color theme="1"/>
        <rFont val="ＭＳ Ｐゴシック"/>
        <family val="3"/>
        <charset val="128"/>
      </rPr>
      <t>L列</t>
    </r>
    <r>
      <rPr>
        <sz val="11"/>
        <color theme="1"/>
        <rFont val="ＭＳ Ｐゴシック"/>
        <family val="3"/>
        <charset val="128"/>
      </rPr>
      <t>に入力してください。</t>
    </r>
    <rPh sb="1" eb="2">
      <t>オコナ</t>
    </rPh>
    <rPh sb="4" eb="6">
      <t>コウジ</t>
    </rPh>
    <rPh sb="10" eb="11">
      <t>レツ</t>
    </rPh>
    <rPh sb="33" eb="34">
      <t>レツ</t>
    </rPh>
    <phoneticPr fontId="24"/>
  </si>
  <si>
    <t>その他増改築の内容</t>
    <rPh sb="2" eb="3">
      <t>タ</t>
    </rPh>
    <rPh sb="3" eb="6">
      <t>ゾウカイチク</t>
    </rPh>
    <rPh sb="7" eb="9">
      <t>ナイヨウ</t>
    </rPh>
    <phoneticPr fontId="18"/>
  </si>
  <si>
    <r>
      <t>　</t>
    </r>
    <r>
      <rPr>
        <b/>
        <sz val="11"/>
        <color rgb="FFFF0000"/>
        <rFont val="Segoe UI Symbol"/>
        <family val="2"/>
      </rPr>
      <t>⚠</t>
    </r>
    <r>
      <rPr>
        <sz val="11"/>
        <color rgb="FFFF0000"/>
        <rFont val="Segoe UI Symbol"/>
        <family val="2"/>
      </rPr>
      <t xml:space="preserve"> </t>
    </r>
    <r>
      <rPr>
        <sz val="11"/>
        <color rgb="FFFF0000"/>
        <rFont val="ＭＳ Ｐゴシック"/>
        <family val="3"/>
        <charset val="128"/>
      </rPr>
      <t>耐震改修を行った家屋が</t>
    </r>
    <r>
      <rPr>
        <b/>
        <u/>
        <sz val="11"/>
        <color rgb="FFFF0000"/>
        <rFont val="ＭＳ Ｐゴシック"/>
        <family val="3"/>
        <charset val="128"/>
      </rPr>
      <t>マンション</t>
    </r>
    <r>
      <rPr>
        <sz val="11"/>
        <color rgb="FFFF0000"/>
        <rFont val="ＭＳ Ｐゴシック"/>
        <family val="3"/>
        <charset val="128"/>
      </rPr>
      <t>又は</t>
    </r>
    <r>
      <rPr>
        <b/>
        <u/>
        <sz val="11"/>
        <color rgb="FFFF0000"/>
        <rFont val="ＭＳ Ｐゴシック"/>
        <family val="3"/>
        <charset val="128"/>
      </rPr>
      <t>共有住宅である場合</t>
    </r>
    <r>
      <rPr>
        <sz val="11"/>
        <color rgb="FFFF0000"/>
        <rFont val="ＭＳ Ｐゴシック"/>
        <family val="3"/>
        <charset val="128"/>
      </rPr>
      <t>は、J列に、</t>
    </r>
    <r>
      <rPr>
        <b/>
        <u/>
        <sz val="11"/>
        <color rgb="FFFF0000"/>
        <rFont val="ＭＳ Ｐゴシック"/>
        <family val="3"/>
        <charset val="128"/>
      </rPr>
      <t>各項目の工事について工事費に対する減税申請者が負担した金額の割合（％）</t>
    </r>
    <r>
      <rPr>
        <sz val="11"/>
        <color rgb="FFFF0000"/>
        <rFont val="ＭＳ Ｐゴシック"/>
        <family val="3"/>
        <charset val="128"/>
      </rPr>
      <t xml:space="preserve">をご入力ください。
</t>
    </r>
    <r>
      <rPr>
        <b/>
        <u/>
        <sz val="11"/>
        <color rgb="FFFF0000"/>
        <rFont val="ＭＳ Ｐゴシック"/>
        <family val="3"/>
        <charset val="128"/>
      </rPr>
      <t>※マンション又は共有住宅でない場合は空欄としてください。</t>
    </r>
    <rPh sb="3" eb="5">
      <t>タイシン</t>
    </rPh>
    <rPh sb="5" eb="7">
      <t>カイシュウ</t>
    </rPh>
    <rPh sb="8" eb="9">
      <t>オコナ</t>
    </rPh>
    <rPh sb="11" eb="13">
      <t>カオク</t>
    </rPh>
    <rPh sb="19" eb="20">
      <t>マタ</t>
    </rPh>
    <rPh sb="36" eb="39">
      <t>カクコウモク</t>
    </rPh>
    <rPh sb="40" eb="42">
      <t>コウジ</t>
    </rPh>
    <rPh sb="46" eb="48">
      <t>キョシュツ</t>
    </rPh>
    <rPh sb="50" eb="52">
      <t>キンガク</t>
    </rPh>
    <rPh sb="53" eb="55">
      <t>ゲンゼイ</t>
    </rPh>
    <rPh sb="55" eb="58">
      <t>シンセイシャ</t>
    </rPh>
    <rPh sb="59" eb="61">
      <t>フタン</t>
    </rPh>
    <rPh sb="96" eb="98">
      <t>バアイ</t>
    </rPh>
    <rPh sb="99" eb="101">
      <t>クウラン</t>
    </rPh>
    <phoneticPr fontId="18"/>
  </si>
  <si>
    <r>
      <t>　</t>
    </r>
    <r>
      <rPr>
        <sz val="11"/>
        <color rgb="FFFF0000"/>
        <rFont val="Segoe UI Symbol"/>
        <family val="3"/>
      </rPr>
      <t>⚠</t>
    </r>
    <r>
      <rPr>
        <sz val="11"/>
        <color rgb="FFFF0000"/>
        <rFont val="ＭＳ Ｐゴシック"/>
        <family val="3"/>
        <charset val="128"/>
      </rPr>
      <t xml:space="preserve"> バリアフリー改修に係る部分のうちに、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は、J列に、各項目の</t>
    </r>
    <r>
      <rPr>
        <b/>
        <u/>
        <sz val="11"/>
        <color rgb="FFFF0000"/>
        <rFont val="ＭＳ Ｐゴシック"/>
        <family val="3"/>
        <charset val="128"/>
      </rPr>
      <t>工事費に対する当該居住の用に供する部分に係った金額の割合（％）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※バリアフリー改修に係る部分が減税申請者の居住の用に供する部分のみの場合は空欄としてください。</t>
    </r>
    <rPh sb="12" eb="13">
      <t>カカ</t>
    </rPh>
    <rPh sb="14" eb="16">
      <t>ブブン</t>
    </rPh>
    <rPh sb="25" eb="26">
      <t>シャ</t>
    </rPh>
    <rPh sb="27" eb="29">
      <t>キョジュウ</t>
    </rPh>
    <rPh sb="30" eb="31">
      <t>ヨウ</t>
    </rPh>
    <rPh sb="31" eb="33">
      <t>イガイ</t>
    </rPh>
    <rPh sb="34" eb="35">
      <t>ヨウ</t>
    </rPh>
    <rPh sb="36" eb="37">
      <t>キョウ</t>
    </rPh>
    <rPh sb="39" eb="41">
      <t>ブブン</t>
    </rPh>
    <rPh sb="49" eb="50">
      <t>レツ</t>
    </rPh>
    <rPh sb="52" eb="55">
      <t>カクコウモク</t>
    </rPh>
    <rPh sb="63" eb="65">
      <t>トウガイ</t>
    </rPh>
    <rPh sb="123" eb="124">
      <t>キョウ</t>
    </rPh>
    <rPh sb="126" eb="128">
      <t>ブブン</t>
    </rPh>
    <phoneticPr fontId="18"/>
  </si>
  <si>
    <r>
      <t>　</t>
    </r>
    <r>
      <rPr>
        <sz val="11"/>
        <color rgb="FFFF0000"/>
        <rFont val="Segoe UI Symbol"/>
        <family val="3"/>
      </rPr>
      <t>⚠</t>
    </r>
    <r>
      <rPr>
        <sz val="11"/>
        <color rgb="FFFF0000"/>
        <rFont val="ＭＳ Ｐゴシック"/>
        <family val="3"/>
        <charset val="128"/>
      </rPr>
      <t xml:space="preserve"> 省エネ改修に係る部分のうちに、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は、L列に、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をご入力ください。この場合において、改修を行った家屋がマンションである場合は、L列に、各項目の工事費に対する減税申請者が負担した金額の割合（％）をご入力ください。
</t>
    </r>
    <r>
      <rPr>
        <b/>
        <u/>
        <sz val="11"/>
        <color rgb="FFFF0000"/>
        <rFont val="ＭＳ Ｐゴシック"/>
        <family val="3"/>
        <charset val="128"/>
      </rPr>
      <t>※省エネ改修に係る部分が減税申請者の居住の用に供する部分のみの場合は空欄としてください。</t>
    </r>
    <rPh sb="18" eb="20">
      <t>ゲンゼイ</t>
    </rPh>
    <rPh sb="20" eb="22">
      <t>シンセイ</t>
    </rPh>
    <rPh sb="93" eb="95">
      <t>バアイ</t>
    </rPh>
    <rPh sb="142" eb="144">
      <t>フタン</t>
    </rPh>
    <phoneticPr fontId="18"/>
  </si>
  <si>
    <r>
      <t>　</t>
    </r>
    <r>
      <rPr>
        <sz val="11"/>
        <color rgb="FFFF0000"/>
        <rFont val="Segoe UI Symbol"/>
        <family val="3"/>
      </rPr>
      <t>⚠</t>
    </r>
    <r>
      <rPr>
        <sz val="11"/>
        <color rgb="FFFF0000"/>
        <rFont val="ＭＳ Ｐゴシック"/>
        <family val="3"/>
        <charset val="128"/>
      </rPr>
      <t xml:space="preserve"> 同居対応改修に係る部分のうちに、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は、I列に、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※同居対応改修に係る部分が減税申請者の居住の用に供する部分のみの場合は空欄としてください。</t>
    </r>
    <rPh sb="3" eb="5">
      <t>ドウキョ</t>
    </rPh>
    <rPh sb="5" eb="7">
      <t>タイオウ</t>
    </rPh>
    <rPh sb="47" eb="48">
      <t>レツ</t>
    </rPh>
    <rPh sb="94" eb="96">
      <t>ドウキョ</t>
    </rPh>
    <rPh sb="96" eb="98">
      <t>タイオウ</t>
    </rPh>
    <phoneticPr fontId="18"/>
  </si>
  <si>
    <r>
      <t>　</t>
    </r>
    <r>
      <rPr>
        <sz val="11"/>
        <color rgb="FFFF0000"/>
        <rFont val="Segoe UI Symbol"/>
        <family val="3"/>
      </rPr>
      <t>⚠</t>
    </r>
    <r>
      <rPr>
        <sz val="11"/>
        <color rgb="FFFF0000"/>
        <rFont val="ＭＳ Ｐゴシック"/>
        <family val="3"/>
        <charset val="128"/>
      </rPr>
      <t xml:space="preserve"> 耐久性向上改修に係る部分のうちに、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は、N列に、各項目の</t>
    </r>
    <r>
      <rPr>
        <b/>
        <u/>
        <sz val="11"/>
        <color rgb="FFFF0000"/>
        <rFont val="ＭＳ Ｐゴシック"/>
        <family val="3"/>
        <charset val="128"/>
      </rPr>
      <t>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※耐久性向上改修に係る部分が減税申請者の居住の用に供する部分のみの場合は空欄としてください。</t>
    </r>
    <rPh sb="3" eb="6">
      <t>タイキュウセイ</t>
    </rPh>
    <rPh sb="6" eb="8">
      <t>コウジョウ</t>
    </rPh>
    <rPh sb="95" eb="97">
      <t>バアイ</t>
    </rPh>
    <rPh sb="144" eb="146">
      <t>フタン</t>
    </rPh>
    <rPh sb="167" eb="170">
      <t>タイキュウセイ</t>
    </rPh>
    <rPh sb="170" eb="172">
      <t>コウジョウ</t>
    </rPh>
    <phoneticPr fontId="18"/>
  </si>
  <si>
    <r>
      <rPr>
        <sz val="11"/>
        <color rgb="FFFF0000"/>
        <rFont val="Segoe UI Symbol"/>
        <family val="3"/>
      </rPr>
      <t>⚠</t>
    </r>
    <r>
      <rPr>
        <sz val="11"/>
        <color rgb="FFFF0000"/>
        <rFont val="Calibri"/>
        <family val="3"/>
      </rPr>
      <t xml:space="preserve"> </t>
    </r>
    <r>
      <rPr>
        <sz val="11"/>
        <color rgb="FFFF0000"/>
        <rFont val="ＭＳ Ｐゴシック"/>
        <family val="3"/>
        <charset val="128"/>
      </rPr>
      <t>耐震改修を行った家屋が</t>
    </r>
    <r>
      <rPr>
        <b/>
        <u/>
        <sz val="11"/>
        <color rgb="FFFF0000"/>
        <rFont val="ＭＳ Ｐゴシック"/>
        <family val="3"/>
        <charset val="128"/>
      </rPr>
      <t>マンション</t>
    </r>
    <r>
      <rPr>
        <sz val="11"/>
        <color rgb="FFFF0000"/>
        <rFont val="ＭＳ Ｐゴシック"/>
        <family val="3"/>
        <charset val="128"/>
      </rPr>
      <t>又は</t>
    </r>
    <r>
      <rPr>
        <b/>
        <u/>
        <sz val="11"/>
        <color rgb="FFFF0000"/>
        <rFont val="ＭＳ Ｐゴシック"/>
        <family val="3"/>
        <charset val="128"/>
      </rPr>
      <t>共有住宅</t>
    </r>
    <r>
      <rPr>
        <sz val="11"/>
        <color rgb="FFFF0000"/>
        <rFont val="ＭＳ Ｐゴシック"/>
        <family val="3"/>
        <charset val="128"/>
      </rPr>
      <t>である場合は、Ｌ列に、</t>
    </r>
    <r>
      <rPr>
        <b/>
        <u/>
        <sz val="11"/>
        <color rgb="FFFF0000"/>
        <rFont val="ＭＳ Ｐゴシック"/>
        <family val="3"/>
        <charset val="128"/>
      </rPr>
      <t>各項目の工事について工事費に対する減税申請者が負担した金額の割合（％）</t>
    </r>
    <r>
      <rPr>
        <sz val="11"/>
        <color rgb="FFFF0000"/>
        <rFont val="ＭＳ Ｐゴシック"/>
        <family val="3"/>
        <charset val="128"/>
      </rPr>
      <t xml:space="preserve">をご入力ください。
</t>
    </r>
    <r>
      <rPr>
        <b/>
        <u/>
        <sz val="11"/>
        <color rgb="FFFF0000"/>
        <rFont val="ＭＳ Ｐゴシック"/>
        <family val="3"/>
        <charset val="128"/>
      </rPr>
      <t>※マンション又は共有住宅でない場合は空欄としてください。</t>
    </r>
    <rPh sb="58" eb="60">
      <t>フタン</t>
    </rPh>
    <phoneticPr fontId="18"/>
  </si>
  <si>
    <r>
      <t>　</t>
    </r>
    <r>
      <rPr>
        <sz val="11"/>
        <color rgb="FFFF0000"/>
        <rFont val="Segoe UI Symbol"/>
        <family val="3"/>
      </rPr>
      <t>⚠</t>
    </r>
    <r>
      <rPr>
        <sz val="11"/>
        <color rgb="FFFF0000"/>
        <rFont val="ＭＳ Ｐゴシック"/>
        <family val="3"/>
        <charset val="128"/>
      </rPr>
      <t xml:space="preserve"> 省エネ改修に係る部分のうちに、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は、Ｎ列に、各項目の</t>
    </r>
    <r>
      <rPr>
        <b/>
        <u/>
        <sz val="11"/>
        <color rgb="FFFF0000"/>
        <rFont val="ＭＳ Ｐゴシック"/>
        <family val="3"/>
        <charset val="128"/>
      </rPr>
      <t>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※省エネ改修に係る部分が減税申請者の居住の用に供する部分のみの場合は空欄としてください。</t>
    </r>
    <rPh sb="18" eb="20">
      <t>ゲンゼイ</t>
    </rPh>
    <rPh sb="20" eb="22">
      <t>シンセイ</t>
    </rPh>
    <rPh sb="93" eb="95">
      <t>バアイ</t>
    </rPh>
    <rPh sb="142" eb="144">
      <t>フタン</t>
    </rPh>
    <rPh sb="165" eb="166">
      <t>ショウ</t>
    </rPh>
    <phoneticPr fontId="18"/>
  </si>
  <si>
    <r>
      <t>　</t>
    </r>
    <r>
      <rPr>
        <sz val="11"/>
        <color rgb="FFFF0000"/>
        <rFont val="Segoe UI Symbol"/>
        <family val="3"/>
      </rPr>
      <t>⚠</t>
    </r>
    <r>
      <rPr>
        <sz val="11"/>
        <color rgb="FFFF0000"/>
        <rFont val="ＭＳ Ｐゴシック"/>
        <family val="3"/>
        <charset val="128"/>
      </rPr>
      <t xml:space="preserve"> 耐久性向上改修に係る部分のうちに、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は、N列に、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※耐久性向上改修に係る部分が減税申請者の居住の用に供する部分のみの場合は空欄としてください。</t>
    </r>
    <rPh sb="144" eb="146">
      <t>フタン</t>
    </rPh>
    <rPh sb="167" eb="170">
      <t>タイキュウセイ</t>
    </rPh>
    <rPh sb="170" eb="172">
      <t>コウジョウ</t>
    </rPh>
    <phoneticPr fontId="18"/>
  </si>
  <si>
    <r>
      <rPr>
        <sz val="11"/>
        <color rgb="FFFF0000"/>
        <rFont val="Segoe UI Symbol"/>
        <family val="3"/>
      </rPr>
      <t>⚠</t>
    </r>
    <r>
      <rPr>
        <sz val="11"/>
        <color rgb="FFFF0000"/>
        <rFont val="Calibri"/>
        <family val="3"/>
      </rPr>
      <t xml:space="preserve"> </t>
    </r>
    <r>
      <rPr>
        <sz val="11"/>
        <color rgb="FFFF0000"/>
        <rFont val="ＭＳ Ｐゴシック"/>
        <family val="3"/>
        <charset val="128"/>
      </rPr>
      <t>耐震改修を行った家屋が</t>
    </r>
    <r>
      <rPr>
        <b/>
        <u/>
        <sz val="11"/>
        <color rgb="FFFF0000"/>
        <rFont val="ＭＳ Ｐゴシック"/>
        <family val="3"/>
        <charset val="128"/>
      </rPr>
      <t>マンション又は共有住宅である場合</t>
    </r>
    <r>
      <rPr>
        <sz val="11"/>
        <color rgb="FFFF0000"/>
        <rFont val="ＭＳ Ｐゴシック"/>
        <family val="3"/>
        <charset val="128"/>
      </rPr>
      <t>は、Ｌ列に、各項目の工事について</t>
    </r>
    <r>
      <rPr>
        <b/>
        <u/>
        <sz val="11"/>
        <color rgb="FFFF0000"/>
        <rFont val="ＭＳ Ｐゴシック"/>
        <family val="3"/>
        <charset val="128"/>
      </rPr>
      <t>工事費に対する減税申請者が負担した金額の割合（％）</t>
    </r>
    <r>
      <rPr>
        <sz val="11"/>
        <color rgb="FFFF0000"/>
        <rFont val="ＭＳ Ｐゴシック"/>
        <family val="3"/>
        <charset val="128"/>
      </rPr>
      <t>をご入力ください。</t>
    </r>
    <r>
      <rPr>
        <sz val="11"/>
        <color rgb="FFFF0000"/>
        <rFont val="Calibri"/>
        <family val="3"/>
      </rPr>
      <t xml:space="preserve">
</t>
    </r>
    <r>
      <rPr>
        <b/>
        <u/>
        <sz val="11"/>
        <color rgb="FFFF0000"/>
        <rFont val="MS UI Gothic"/>
        <family val="3"/>
        <charset val="128"/>
      </rPr>
      <t>※マンション又は共有住宅でない場合は空欄としてください。</t>
    </r>
    <rPh sb="58" eb="60">
      <t>フタン</t>
    </rPh>
    <rPh sb="86" eb="87">
      <t>マタ</t>
    </rPh>
    <rPh sb="88" eb="90">
      <t>キョウユウ</t>
    </rPh>
    <rPh sb="90" eb="92">
      <t>ジュウタク</t>
    </rPh>
    <phoneticPr fontId="18"/>
  </si>
  <si>
    <r>
      <t>　</t>
    </r>
    <r>
      <rPr>
        <sz val="11"/>
        <color rgb="FFFF0000"/>
        <rFont val="Segoe UI Symbol"/>
        <family val="3"/>
      </rPr>
      <t>⚠</t>
    </r>
    <r>
      <rPr>
        <sz val="11"/>
        <color rgb="FFFF0000"/>
        <rFont val="ＭＳ Ｐゴシック"/>
        <family val="3"/>
        <charset val="128"/>
      </rPr>
      <t xml:space="preserve"> 省エネ改修に係る部分のうちに、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は、Ｎ列に、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※省エネ改修に係る部分が減税申請者の居住の用に供する部分のみの場合は空欄としてください。</t>
    </r>
    <rPh sb="142" eb="144">
      <t>フタン</t>
    </rPh>
    <rPh sb="165" eb="166">
      <t>ショウ</t>
    </rPh>
    <phoneticPr fontId="18"/>
  </si>
  <si>
    <r>
      <t>　</t>
    </r>
    <r>
      <rPr>
        <sz val="11"/>
        <color rgb="FFFF0000"/>
        <rFont val="Segoe UI Symbol"/>
        <family val="3"/>
      </rPr>
      <t>⚠</t>
    </r>
    <r>
      <rPr>
        <sz val="11"/>
        <color rgb="FFFF0000"/>
        <rFont val="ＭＳ Ｐゴシック"/>
        <family val="3"/>
        <charset val="128"/>
      </rPr>
      <t xml:space="preserve"> 子育て対応改修に係る部分のうちに、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は、K列に、各項目の</t>
    </r>
    <r>
      <rPr>
        <b/>
        <u/>
        <sz val="11"/>
        <color rgb="FFFF0000"/>
        <rFont val="ＭＳ Ｐゴシック"/>
        <family val="3"/>
        <charset val="128"/>
      </rPr>
      <t>工事費に対する当該居住の用に供する部分に係った金額の割合（％）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※子育て対応改修に係る部分が減税申請者の居住の用に供する部分のみの場合は空欄としてください。</t>
    </r>
    <rPh sb="3" eb="5">
      <t>コソダ</t>
    </rPh>
    <rPh sb="6" eb="8">
      <t>タイオウ</t>
    </rPh>
    <rPh sb="97" eb="99">
      <t>コソダ</t>
    </rPh>
    <rPh sb="100" eb="102">
      <t>タイオウ</t>
    </rPh>
    <phoneticPr fontId="18"/>
  </si>
  <si>
    <r>
      <t>　</t>
    </r>
    <r>
      <rPr>
        <sz val="11"/>
        <color rgb="FFFF0000"/>
        <rFont val="Segoe UI Symbol"/>
        <family val="3"/>
      </rPr>
      <t>⚠</t>
    </r>
    <r>
      <rPr>
        <sz val="11"/>
        <color rgb="FFFF0000"/>
        <rFont val="ＭＳ Ｐゴシック"/>
        <family val="3"/>
        <charset val="128"/>
      </rPr>
      <t xml:space="preserve"> その他増改築に係る部分のうちに、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は、Ｏ列に、各項目の</t>
    </r>
    <r>
      <rPr>
        <b/>
        <u/>
        <sz val="11"/>
        <color rgb="FFFF0000"/>
        <rFont val="ＭＳ Ｐゴシック"/>
        <family val="3"/>
        <charset val="128"/>
      </rPr>
      <t>工事費に対する当該居住の用に供する部分に係った金額の割合（％）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※その他増改築に係る部分が減税申請者の居住の用に供する部分のみの場合は空欄としてください。</t>
    </r>
    <rPh sb="5" eb="6">
      <t>タ</t>
    </rPh>
    <rPh sb="6" eb="9">
      <t>ゾウカイチク</t>
    </rPh>
    <phoneticPr fontId="18"/>
  </si>
  <si>
    <t>割合（％）</t>
    <phoneticPr fontId="18"/>
  </si>
  <si>
    <t>全ての居室の全ての窓の断熱改修工事を実施した場合</t>
    <phoneticPr fontId="18"/>
  </si>
  <si>
    <t>高齢者等居住改修工事等（バリアフリー改修工事：２％控除分）</t>
    <phoneticPr fontId="18"/>
  </si>
  <si>
    <t>特定断熱改修工事等（省エネ改修工事：２％控除分）</t>
    <phoneticPr fontId="18"/>
  </si>
  <si>
    <t>改修工事前の住宅が相当する断熱等性能等級</t>
    <phoneticPr fontId="18"/>
  </si>
  <si>
    <t>改修工事後の住宅の断熱等性能等級</t>
    <phoneticPr fontId="18"/>
  </si>
  <si>
    <t>住宅性能評価書を交付した登録住宅性能評価機関</t>
    <phoneticPr fontId="18"/>
  </si>
  <si>
    <t>ア　当該住宅耐震改修又は当該一般断熱改修工事等に係る標準的な費用の額</t>
    <phoneticPr fontId="18"/>
  </si>
  <si>
    <t>家屋番号及び所在地</t>
    <phoneticPr fontId="18"/>
  </si>
  <si>
    <t>工事完了年月日</t>
    <phoneticPr fontId="18"/>
  </si>
  <si>
    <t>第１号工事</t>
    <rPh sb="0" eb="1">
      <t>ダイ</t>
    </rPh>
    <rPh sb="2" eb="3">
      <t>ゴウ</t>
    </rPh>
    <rPh sb="3" eb="5">
      <t>コウジ</t>
    </rPh>
    <phoneticPr fontId="18"/>
  </si>
  <si>
    <t>第４号工事
　(耐震改修
 工事）</t>
    <phoneticPr fontId="18"/>
  </si>
  <si>
    <t>第５号工事
(バリアフリー改修工事）</t>
    <rPh sb="13" eb="15">
      <t>カイシュウ</t>
    </rPh>
    <phoneticPr fontId="18"/>
  </si>
  <si>
    <t>第６号工事（省エネ改修工事）</t>
    <phoneticPr fontId="18"/>
  </si>
  <si>
    <t>次のいずれか一室の床又は壁の全部の修繕又は模様替</t>
    <phoneticPr fontId="18"/>
  </si>
  <si>
    <t>次の規定又は基準に適合させるための修繕又は模様替</t>
    <phoneticPr fontId="18"/>
  </si>
  <si>
    <t>次に該当する修繕又は模様替</t>
    <phoneticPr fontId="18"/>
  </si>
  <si>
    <t>低炭素建築物新築等計画の
認定主体</t>
    <phoneticPr fontId="18"/>
  </si>
  <si>
    <t>低炭素建築物新築等計画の
認定番号</t>
    <phoneticPr fontId="18"/>
  </si>
  <si>
    <t>低炭素建築物新築等計画の
認定年月日</t>
    <phoneticPr fontId="18"/>
  </si>
  <si>
    <t>改修工事後の住宅
の断熱等性能等級</t>
    <phoneticPr fontId="18"/>
  </si>
  <si>
    <t>住宅性能評価書を
交付した登録住宅
性能評価機関</t>
    <phoneticPr fontId="18"/>
  </si>
  <si>
    <t>住宅性能評価書の交付番号</t>
    <phoneticPr fontId="18"/>
  </si>
  <si>
    <t>住宅性能評価書の交付年月日</t>
    <phoneticPr fontId="18"/>
  </si>
  <si>
    <t>改修工事前の住宅
が相当する断熱等
性能等級</t>
    <phoneticPr fontId="18"/>
  </si>
  <si>
    <t>長期優良住宅建築等計画の
認定主体</t>
    <phoneticPr fontId="18"/>
  </si>
  <si>
    <t>長期優良住宅建築等計画の
認定番号</t>
    <phoneticPr fontId="18"/>
  </si>
  <si>
    <t>長期優良住宅建築等計画の
認定年月日</t>
    <phoneticPr fontId="18"/>
  </si>
  <si>
    <t>①  第１号工事～第６号工事に要した費用の額</t>
    <phoneticPr fontId="18"/>
  </si>
  <si>
    <t>②  第１号工事～第６号工事に係る補助金等の交付の有無</t>
    <phoneticPr fontId="18"/>
  </si>
  <si>
    <t>③  ①から②を差し引いた額（100万円を超える場合）</t>
    <phoneticPr fontId="18"/>
  </si>
  <si>
    <t>エネルギーの使用の合理化に著しく資する次に該当する増
築、改築、修繕又は模様替</t>
    <phoneticPr fontId="18"/>
  </si>
  <si>
    <t>上記１と併せて行う次のいずれかに該当する増築､改築､修
繕又は模様替</t>
    <phoneticPr fontId="18"/>
  </si>
  <si>
    <t>改修工事後の住宅
の省エネ性能</t>
    <phoneticPr fontId="18"/>
  </si>
  <si>
    <t>改修工事後の住宅
が相当する省エネ
性能</t>
    <phoneticPr fontId="18"/>
  </si>
  <si>
    <t>上記１から３のいずれかと併せて行う次のいずれかに該当する増築､改築､修繕又は模様替</t>
    <phoneticPr fontId="18"/>
  </si>
  <si>
    <t>第４号工事</t>
    <phoneticPr fontId="18"/>
  </si>
  <si>
    <t>次の規定又は基準に適合させるための増築、改築、修繕又は模様替</t>
    <phoneticPr fontId="18"/>
  </si>
  <si>
    <t>エネルギーの使用の合理化に資する増築、改築、修繕又は模様替</t>
    <phoneticPr fontId="18"/>
  </si>
  <si>
    <t>上記１と併せて行う次のいずれかに該当する増築、改築、修繕又は模様替</t>
    <phoneticPr fontId="18"/>
  </si>
  <si>
    <t>太陽熱利用冷温熱装置の型式</t>
    <phoneticPr fontId="18"/>
  </si>
  <si>
    <t>潜熱回収型給湯器の型式</t>
    <phoneticPr fontId="18"/>
  </si>
  <si>
    <t>ヒートポンプ式電気給湯器の
型式</t>
    <phoneticPr fontId="18"/>
  </si>
  <si>
    <t>燃料電池コージェネレーションシステムの型式</t>
    <phoneticPr fontId="18"/>
  </si>
  <si>
    <t>ガスエンジン給湯器の型式</t>
    <phoneticPr fontId="18"/>
  </si>
  <si>
    <t>エアコンディショナーの型式</t>
    <phoneticPr fontId="18"/>
  </si>
  <si>
    <t>太陽光発電設備の型式</t>
    <phoneticPr fontId="18"/>
  </si>
  <si>
    <t>安全対策工事</t>
    <phoneticPr fontId="18"/>
  </si>
  <si>
    <t>陸屋根防水基礎工事</t>
    <phoneticPr fontId="18"/>
  </si>
  <si>
    <t>積雪対策工事</t>
    <phoneticPr fontId="18"/>
  </si>
  <si>
    <t>塩害対策工事</t>
    <phoneticPr fontId="18"/>
  </si>
  <si>
    <t>幹線増強工事</t>
    <phoneticPr fontId="18"/>
  </si>
  <si>
    <t>第４号工事（耐震改修工事）
※①の工事を実施していない場合のみ選択</t>
    <phoneticPr fontId="18"/>
  </si>
  <si>
    <t>第５号工事 （バリアフリー改修工事）
※②の工事を実施していない場合のみ選択</t>
    <phoneticPr fontId="18"/>
  </si>
  <si>
    <t>第６号工事
（省エネ改修工事）
※③の工事を実施していない場合のみ選択</t>
    <phoneticPr fontId="18"/>
  </si>
  <si>
    <t>第４号工事（耐震改修工事）</t>
    <phoneticPr fontId="18"/>
  </si>
  <si>
    <t>第５号工事（バリアフリー改修工事）</t>
    <phoneticPr fontId="18"/>
  </si>
  <si>
    <t>共同住宅等の区分所有する部分について行う次に掲げるいずれかの修繕又は模様替</t>
    <phoneticPr fontId="18"/>
  </si>
  <si>
    <t>省エネルギー化のための修繕又は模様替</t>
    <phoneticPr fontId="18"/>
  </si>
  <si>
    <t>省エネルギー化のための次に該当する修繕又は模様替</t>
    <phoneticPr fontId="18"/>
  </si>
  <si>
    <t>第１号工事～第７号工事に要した費用の総額</t>
    <phoneticPr fontId="18"/>
  </si>
  <si>
    <t xml:space="preserve">第１号工事～第６号工事に要した費用の額 </t>
    <phoneticPr fontId="18"/>
  </si>
  <si>
    <t>地震に対する安全性の向上を目的とした増築、改築、修繕又は模様替</t>
    <phoneticPr fontId="18"/>
  </si>
  <si>
    <t>耐震改修を含む工事の費用の額（全体工事費）</t>
    <phoneticPr fontId="18"/>
  </si>
  <si>
    <t>上記のうち耐震改修の費用の額</t>
    <phoneticPr fontId="18"/>
  </si>
  <si>
    <t>窓の断熱性を高める改修工事</t>
    <phoneticPr fontId="18"/>
  </si>
  <si>
    <t>断熱改修工事</t>
    <phoneticPr fontId="18"/>
  </si>
  <si>
    <t>上記と併せて行った改修工事</t>
    <phoneticPr fontId="18"/>
  </si>
  <si>
    <t>ア　断熱改修工事に係る費用の額</t>
    <phoneticPr fontId="18"/>
  </si>
  <si>
    <t>イ　断熱改修工事に係る補助金等の交付の有無</t>
    <phoneticPr fontId="18"/>
  </si>
  <si>
    <t>ウ　交付される補助金等の額</t>
    <phoneticPr fontId="18"/>
  </si>
  <si>
    <t>①　アからウを差し引いた額</t>
    <rPh sb="7" eb="8">
      <t>サ</t>
    </rPh>
    <rPh sb="9" eb="10">
      <t>ヒ</t>
    </rPh>
    <rPh sb="12" eb="13">
      <t>ガク</t>
    </rPh>
    <phoneticPr fontId="18"/>
  </si>
  <si>
    <t>エ　断熱改修工事と併せて行った４から９までに掲げる設備の
　取替え又は取付けに係る工事の費用の額</t>
    <phoneticPr fontId="18"/>
  </si>
  <si>
    <t>オ　エの工事に係る補助金等の交付の有無</t>
    <phoneticPr fontId="18"/>
  </si>
  <si>
    <t>カ　交付される補助金等の額</t>
    <phoneticPr fontId="18"/>
  </si>
  <si>
    <t>②　エからカを差し引いた金額</t>
    <phoneticPr fontId="18"/>
  </si>
  <si>
    <t>工事費用の確認（下記③又は④のいずれかの該当するチェックボックスにレ点を入れること）</t>
    <rPh sb="20" eb="22">
      <t>ガイトウ</t>
    </rPh>
    <phoneticPr fontId="18"/>
  </si>
  <si>
    <t>③　①の金額が60万円を超える</t>
    <phoneticPr fontId="18"/>
  </si>
  <si>
    <t>上記③に該当しない場合
④　①の金額が50万円を超え、かつ、①と②の合計額が60万円を
   超える</t>
    <phoneticPr fontId="18"/>
  </si>
  <si>
    <t>上記工事が行われ、認定長期優良住宅に該当することとなった場合</t>
    <phoneticPr fontId="18"/>
  </si>
  <si>
    <t>間仕切壁の設置又は解体のみを行う工事</t>
    <rPh sb="0" eb="3">
      <t>マジキ</t>
    </rPh>
    <rPh sb="3" eb="4">
      <t>カベ</t>
    </rPh>
    <rPh sb="5" eb="7">
      <t>セッチ</t>
    </rPh>
    <rPh sb="7" eb="8">
      <t>マタ</t>
    </rPh>
    <rPh sb="9" eb="11">
      <t>カイタイ</t>
    </rPh>
    <rPh sb="14" eb="15">
      <t>オコナ</t>
    </rPh>
    <rPh sb="16" eb="18">
      <t>コウジ</t>
    </rPh>
    <phoneticPr fontId="18"/>
  </si>
  <si>
    <t>調理室の位置を変更する工事</t>
    <phoneticPr fontId="18"/>
  </si>
  <si>
    <t>浴室の位置を変更する工事</t>
    <phoneticPr fontId="18"/>
  </si>
  <si>
    <t>便所の位置を変更する工事</t>
    <phoneticPr fontId="18"/>
  </si>
  <si>
    <t>洗面所の位置を変更する工事</t>
    <phoneticPr fontId="18"/>
  </si>
  <si>
    <t>★間仕切壁の設置又は解体以外の修繕又は模様替えを伴う工事</t>
    <rPh sb="12" eb="14">
      <t>イガイ</t>
    </rPh>
    <rPh sb="15" eb="17">
      <t>シュウゼン</t>
    </rPh>
    <rPh sb="17" eb="18">
      <t>マタ</t>
    </rPh>
    <rPh sb="19" eb="22">
      <t>モヨウガ</t>
    </rPh>
    <rPh sb="24" eb="25">
      <t>トモナ</t>
    </rPh>
    <rPh sb="26" eb="28">
      <t>コウジ</t>
    </rPh>
    <phoneticPr fontId="18"/>
  </si>
  <si>
    <t>‐</t>
    <phoneticPr fontId="18"/>
  </si>
  <si>
    <t>②子育て対応改修に際し、補助金等がある場合にはその額をI６１のセルにご記入ください。</t>
    <rPh sb="1" eb="3">
      <t>コソダ</t>
    </rPh>
    <rPh sb="4" eb="6">
      <t>タイオウ</t>
    </rPh>
    <rPh sb="15" eb="16">
      <t>トウ</t>
    </rPh>
    <phoneticPr fontId="18"/>
  </si>
  <si>
    <t>⑥一定の間取り変更工事</t>
    <rPh sb="1" eb="3">
      <t>イッテイ</t>
    </rPh>
    <rPh sb="4" eb="6">
      <t>マド</t>
    </rPh>
    <rPh sb="7" eb="9">
      <t>ヘンコウ</t>
    </rPh>
    <rPh sb="9" eb="11">
      <t>コウジ</t>
    </rPh>
    <phoneticPr fontId="18"/>
  </si>
  <si>
    <t>収納設備の水平投影面積（㎡）</t>
    <rPh sb="0" eb="2">
      <t>シュウノウ</t>
    </rPh>
    <rPh sb="2" eb="4">
      <t>セツビ</t>
    </rPh>
    <rPh sb="5" eb="7">
      <t>スイヘイ</t>
    </rPh>
    <rPh sb="7" eb="9">
      <t>トウエイ</t>
    </rPh>
    <rPh sb="9" eb="11">
      <t>メンセキ</t>
    </rPh>
    <phoneticPr fontId="18"/>
  </si>
  <si>
    <t>床仕上げ材を子どもの転倒による事故の防止にする構造のものに取り替える工事</t>
    <rPh sb="0" eb="1">
      <t>ユカ</t>
    </rPh>
    <rPh sb="1" eb="3">
      <t>シア</t>
    </rPh>
    <rPh sb="4" eb="5">
      <t>ザイ</t>
    </rPh>
    <rPh sb="6" eb="7">
      <t>コ</t>
    </rPh>
    <rPh sb="10" eb="12">
      <t>テントウ</t>
    </rPh>
    <rPh sb="15" eb="17">
      <t>ジコ</t>
    </rPh>
    <rPh sb="18" eb="20">
      <t>ボウシ</t>
    </rPh>
    <rPh sb="23" eb="25">
      <t>コウゾウ</t>
    </rPh>
    <rPh sb="29" eb="30">
      <t>ト</t>
    </rPh>
    <rPh sb="31" eb="32">
      <t>カ</t>
    </rPh>
    <rPh sb="34" eb="36">
      <t>コウジ</t>
    </rPh>
    <phoneticPr fontId="18"/>
  </si>
  <si>
    <t>クッションフロアに取り替える工事</t>
    <rPh sb="9" eb="10">
      <t>ト</t>
    </rPh>
    <rPh sb="11" eb="12">
      <t>カ</t>
    </rPh>
    <rPh sb="14" eb="16">
      <t>コウジ</t>
    </rPh>
    <phoneticPr fontId="18"/>
  </si>
  <si>
    <t>衝撃緩和型畳床に取り替える工事</t>
    <rPh sb="0" eb="2">
      <t>ショウゲキ</t>
    </rPh>
    <rPh sb="2" eb="4">
      <t>カンワ</t>
    </rPh>
    <rPh sb="4" eb="5">
      <t>ガタ</t>
    </rPh>
    <rPh sb="5" eb="6">
      <t>タタミ</t>
    </rPh>
    <rPh sb="6" eb="7">
      <t>ユカ</t>
    </rPh>
    <rPh sb="8" eb="9">
      <t>ト</t>
    </rPh>
    <rPh sb="10" eb="11">
      <t>カ</t>
    </rPh>
    <rPh sb="13" eb="15">
      <t>コウジ</t>
    </rPh>
    <phoneticPr fontId="18"/>
  </si>
  <si>
    <t>バルコニーに手すりを取り付ける工事</t>
    <rPh sb="6" eb="7">
      <t>テ</t>
    </rPh>
    <rPh sb="10" eb="11">
      <t>ト</t>
    </rPh>
    <rPh sb="12" eb="13">
      <t>ツ</t>
    </rPh>
    <rPh sb="15" eb="17">
      <t>コウジ</t>
    </rPh>
    <phoneticPr fontId="18"/>
  </si>
  <si>
    <t>二階以上の窓に手すりを取り付ける工事</t>
    <rPh sb="0" eb="2">
      <t>ニカイ</t>
    </rPh>
    <rPh sb="2" eb="4">
      <t>イジョウ</t>
    </rPh>
    <rPh sb="5" eb="6">
      <t>マド</t>
    </rPh>
    <rPh sb="7" eb="8">
      <t>テ</t>
    </rPh>
    <rPh sb="11" eb="12">
      <t>ト</t>
    </rPh>
    <rPh sb="13" eb="14">
      <t>ツ</t>
    </rPh>
    <rPh sb="16" eb="18">
      <t>コウジ</t>
    </rPh>
    <phoneticPr fontId="18"/>
  </si>
  <si>
    <t>廊下又は階段（解放されている側に限る。）に手すりを取り付ける工事</t>
    <rPh sb="0" eb="2">
      <t>ロウカ</t>
    </rPh>
    <rPh sb="2" eb="3">
      <t>マタ</t>
    </rPh>
    <rPh sb="4" eb="6">
      <t>カイダン</t>
    </rPh>
    <rPh sb="7" eb="9">
      <t>カイホウ</t>
    </rPh>
    <rPh sb="14" eb="15">
      <t>ガワ</t>
    </rPh>
    <rPh sb="16" eb="17">
      <t>カギ</t>
    </rPh>
    <rPh sb="21" eb="22">
      <t>テ</t>
    </rPh>
    <rPh sb="25" eb="26">
      <t>ト</t>
    </rPh>
    <rPh sb="27" eb="28">
      <t>ツ</t>
    </rPh>
    <rPh sb="30" eb="32">
      <t>コウジ</t>
    </rPh>
    <phoneticPr fontId="18"/>
  </si>
  <si>
    <t>チャイルドフェンスを取り付ける工事</t>
    <rPh sb="10" eb="11">
      <t>ト</t>
    </rPh>
    <rPh sb="12" eb="13">
      <t>ツ</t>
    </rPh>
    <rPh sb="15" eb="17">
      <t>コウジ</t>
    </rPh>
    <phoneticPr fontId="18"/>
  </si>
  <si>
    <t>造作工事</t>
    <rPh sb="0" eb="2">
      <t>ゾウサク</t>
    </rPh>
    <rPh sb="2" eb="4">
      <t>コウジ</t>
    </rPh>
    <phoneticPr fontId="18"/>
  </si>
  <si>
    <t>既製品の取り付け工事</t>
    <rPh sb="0" eb="3">
      <t>キセイヒン</t>
    </rPh>
    <rPh sb="4" eb="5">
      <t>ト</t>
    </rPh>
    <rPh sb="6" eb="7">
      <t>ツ</t>
    </rPh>
    <rPh sb="8" eb="10">
      <t>コウジ</t>
    </rPh>
    <phoneticPr fontId="18"/>
  </si>
  <si>
    <t>コンセントを乳幼児の感電による事故の防止に資するものに取り替える工事</t>
    <rPh sb="6" eb="9">
      <t>ニュウヨウジ</t>
    </rPh>
    <rPh sb="10" eb="12">
      <t>カンデン</t>
    </rPh>
    <rPh sb="15" eb="17">
      <t>ジコ</t>
    </rPh>
    <rPh sb="18" eb="20">
      <t>ボウシ</t>
    </rPh>
    <rPh sb="21" eb="22">
      <t>シ</t>
    </rPh>
    <rPh sb="27" eb="28">
      <t>ト</t>
    </rPh>
    <rPh sb="29" eb="30">
      <t>カ</t>
    </rPh>
    <rPh sb="32" eb="34">
      <t>コウジ</t>
    </rPh>
    <phoneticPr fontId="18"/>
  </si>
  <si>
    <t>シャッター付きコンセントへの取り替え工事</t>
    <rPh sb="5" eb="6">
      <t>ツ</t>
    </rPh>
    <rPh sb="14" eb="15">
      <t>ト</t>
    </rPh>
    <rPh sb="16" eb="17">
      <t>カ</t>
    </rPh>
    <rPh sb="18" eb="20">
      <t>コウジ</t>
    </rPh>
    <phoneticPr fontId="18"/>
  </si>
  <si>
    <t>面格子を取り付ける工事</t>
    <rPh sb="0" eb="3">
      <t>メンゴウシ</t>
    </rPh>
    <rPh sb="4" eb="5">
      <t>ト</t>
    </rPh>
    <rPh sb="6" eb="7">
      <t>ツ</t>
    </rPh>
    <rPh sb="9" eb="11">
      <t>コウジ</t>
    </rPh>
    <phoneticPr fontId="18"/>
  </si>
  <si>
    <t>④棚その他の収納設備を増設する工事</t>
    <rPh sb="1" eb="2">
      <t>タナ</t>
    </rPh>
    <rPh sb="4" eb="5">
      <t>タ</t>
    </rPh>
    <rPh sb="6" eb="8">
      <t>シュウノウ</t>
    </rPh>
    <rPh sb="8" eb="10">
      <t>セツビ</t>
    </rPh>
    <rPh sb="11" eb="13">
      <t>ゾウセツ</t>
    </rPh>
    <rPh sb="15" eb="17">
      <t>コウジ</t>
    </rPh>
    <phoneticPr fontId="18"/>
  </si>
  <si>
    <t>界壁の防音性を高める工事</t>
    <rPh sb="0" eb="2">
      <t>カイヘキ</t>
    </rPh>
    <rPh sb="3" eb="5">
      <t>ボウオン</t>
    </rPh>
    <rPh sb="5" eb="6">
      <t>セイ</t>
    </rPh>
    <rPh sb="7" eb="8">
      <t>タカ</t>
    </rPh>
    <rPh sb="10" eb="12">
      <t>コウジ</t>
    </rPh>
    <phoneticPr fontId="18"/>
  </si>
  <si>
    <t>界床の防音性を高める工事</t>
    <rPh sb="0" eb="1">
      <t>カイ</t>
    </rPh>
    <rPh sb="1" eb="2">
      <t>ユカ</t>
    </rPh>
    <rPh sb="3" eb="6">
      <t>ボウオンセイ</t>
    </rPh>
    <rPh sb="7" eb="8">
      <t>タカ</t>
    </rPh>
    <rPh sb="10" eb="12">
      <t>コウジ</t>
    </rPh>
    <phoneticPr fontId="18"/>
  </si>
  <si>
    <t>室内ドアを子どもの指の挟み込みによる事故の防止に資する構造のものに取り替える工事</t>
    <rPh sb="0" eb="2">
      <t>シツナイ</t>
    </rPh>
    <rPh sb="5" eb="6">
      <t>コ</t>
    </rPh>
    <rPh sb="9" eb="10">
      <t>ユビ</t>
    </rPh>
    <rPh sb="11" eb="12">
      <t>ハサ</t>
    </rPh>
    <rPh sb="13" eb="14">
      <t>コ</t>
    </rPh>
    <rPh sb="18" eb="20">
      <t>ジコ</t>
    </rPh>
    <rPh sb="21" eb="23">
      <t>ボウシ</t>
    </rPh>
    <rPh sb="24" eb="25">
      <t>シ</t>
    </rPh>
    <rPh sb="27" eb="29">
      <t>コウゾウ</t>
    </rPh>
    <rPh sb="33" eb="34">
      <t>ト</t>
    </rPh>
    <rPh sb="35" eb="36">
      <t>カ</t>
    </rPh>
    <rPh sb="38" eb="40">
      <t>コウジ</t>
    </rPh>
    <phoneticPr fontId="18"/>
  </si>
  <si>
    <t>乳児の手が届かない高さへコンセントを移設する工事</t>
    <rPh sb="0" eb="2">
      <t>ニュウジ</t>
    </rPh>
    <rPh sb="3" eb="4">
      <t>テ</t>
    </rPh>
    <rPh sb="5" eb="6">
      <t>トド</t>
    </rPh>
    <rPh sb="9" eb="10">
      <t>タカ</t>
    </rPh>
    <rPh sb="18" eb="20">
      <t>イセツ</t>
    </rPh>
    <rPh sb="22" eb="24">
      <t>コウジ</t>
    </rPh>
    <phoneticPr fontId="18"/>
  </si>
  <si>
    <t>当該工事に係る部分の床面積の合計（㎡）</t>
    <rPh sb="0" eb="2">
      <t>トウガイ</t>
    </rPh>
    <rPh sb="2" eb="4">
      <t>コウジ</t>
    </rPh>
    <rPh sb="5" eb="6">
      <t>カカ</t>
    </rPh>
    <rPh sb="7" eb="9">
      <t>ブブン</t>
    </rPh>
    <rPh sb="10" eb="13">
      <t>ユカメンセキ</t>
    </rPh>
    <rPh sb="14" eb="16">
      <t>ゴウケイ</t>
    </rPh>
    <phoneticPr fontId="24"/>
  </si>
  <si>
    <t>当該工事に係る部分の床面積の合計（㎡）</t>
    <rPh sb="0" eb="2">
      <t>トウガイ</t>
    </rPh>
    <rPh sb="2" eb="4">
      <t>コウジ</t>
    </rPh>
    <rPh sb="5" eb="6">
      <t>カカワ</t>
    </rPh>
    <rPh sb="7" eb="9">
      <t>ブブン</t>
    </rPh>
    <rPh sb="10" eb="13">
      <t>ユカメンセキ</t>
    </rPh>
    <rPh sb="14" eb="16">
      <t>ゴウケイ</t>
    </rPh>
    <phoneticPr fontId="24"/>
  </si>
  <si>
    <t>防犯性のある玄関ドアに取り替える工事</t>
    <rPh sb="0" eb="2">
      <t>ボウハン</t>
    </rPh>
    <rPh sb="2" eb="3">
      <t>セイ</t>
    </rPh>
    <rPh sb="6" eb="8">
      <t>ゲンカン</t>
    </rPh>
    <rPh sb="11" eb="12">
      <t>ト</t>
    </rPh>
    <rPh sb="13" eb="14">
      <t>カ</t>
    </rPh>
    <rPh sb="16" eb="18">
      <t>コウジ</t>
    </rPh>
    <phoneticPr fontId="18"/>
  </si>
  <si>
    <t>防犯性のあるサッシ及びガラスへ取り替える工事</t>
    <rPh sb="0" eb="2">
      <t>ボウハン</t>
    </rPh>
    <rPh sb="2" eb="3">
      <t>セイ</t>
    </rPh>
    <rPh sb="9" eb="10">
      <t>オヨ</t>
    </rPh>
    <rPh sb="15" eb="16">
      <t>ト</t>
    </rPh>
    <rPh sb="17" eb="18">
      <t>カ</t>
    </rPh>
    <rPh sb="20" eb="22">
      <t>コウジ</t>
    </rPh>
    <phoneticPr fontId="18"/>
  </si>
  <si>
    <t>　窓の断熱性を高める工事の割合（H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1" eb="2">
      <t>マド</t>
    </rPh>
    <rPh sb="3" eb="6">
      <t>ダンネツセイ</t>
    </rPh>
    <rPh sb="7" eb="8">
      <t>タカ</t>
    </rPh>
    <rPh sb="10" eb="12">
      <t>コウジ</t>
    </rPh>
    <rPh sb="13" eb="15">
      <t>ワリアイ</t>
    </rPh>
    <rPh sb="17" eb="18">
      <t>レツ</t>
    </rPh>
    <rPh sb="19" eb="20">
      <t>ラン</t>
    </rPh>
    <rPh sb="23" eb="25">
      <t>トウガイ</t>
    </rPh>
    <rPh sb="39" eb="40">
      <t>シタ</t>
    </rPh>
    <rPh sb="48" eb="49">
      <t>マド</t>
    </rPh>
    <rPh sb="58" eb="60">
      <t>トウガイ</t>
    </rPh>
    <rPh sb="60" eb="62">
      <t>ジュウタク</t>
    </rPh>
    <rPh sb="85" eb="86">
      <t>アタイ</t>
    </rPh>
    <rPh sb="88" eb="90">
      <t>ワリアイ</t>
    </rPh>
    <rPh sb="97" eb="98">
      <t>クダ</t>
    </rPh>
    <rPh sb="101" eb="102">
      <t>スベ</t>
    </rPh>
    <rPh sb="104" eb="105">
      <t>マド</t>
    </rPh>
    <rPh sb="106" eb="107">
      <t>オコナ</t>
    </rPh>
    <rPh sb="111" eb="113">
      <t>バアイ</t>
    </rPh>
    <rPh sb="114" eb="116">
      <t>ニュウリョク</t>
    </rPh>
    <rPh sb="116" eb="118">
      <t>フヨウ</t>
    </rPh>
    <phoneticPr fontId="24"/>
  </si>
  <si>
    <t>②その他増改築工事にあたり、補助金等が出ている場合にはL４１のセルに額をご記入ください。</t>
    <rPh sb="3" eb="7">
      <t>タゾウカイチク</t>
    </rPh>
    <rPh sb="7" eb="9">
      <t>コウジ</t>
    </rPh>
    <rPh sb="14" eb="17">
      <t>ホジョキン</t>
    </rPh>
    <rPh sb="17" eb="18">
      <t>トウ</t>
    </rPh>
    <rPh sb="19" eb="20">
      <t>デ</t>
    </rPh>
    <rPh sb="23" eb="25">
      <t>バアイ</t>
    </rPh>
    <rPh sb="34" eb="35">
      <t>ガク</t>
    </rPh>
    <rPh sb="37" eb="39">
      <t>キニュウ</t>
    </rPh>
    <phoneticPr fontId="24"/>
  </si>
  <si>
    <t>箇所           ＝</t>
    <rPh sb="0" eb="2">
      <t>カショ</t>
    </rPh>
    <phoneticPr fontId="18"/>
  </si>
  <si>
    <t>□</t>
    <phoneticPr fontId="18"/>
  </si>
  <si>
    <t>☑</t>
    <phoneticPr fontId="18"/>
  </si>
  <si>
    <t>１ 増築</t>
    <rPh sb="2" eb="4">
      <t>ゾウチク</t>
    </rPh>
    <phoneticPr fontId="18"/>
  </si>
  <si>
    <t>２ 改築</t>
    <rPh sb="2" eb="4">
      <t>カイチク</t>
    </rPh>
    <phoneticPr fontId="18"/>
  </si>
  <si>
    <t>□</t>
  </si>
  <si>
    <t>３ 大規模の修繕</t>
    <rPh sb="2" eb="5">
      <t>ダイキボ</t>
    </rPh>
    <rPh sb="6" eb="8">
      <t>シュウゼン</t>
    </rPh>
    <phoneticPr fontId="18"/>
  </si>
  <si>
    <t>４ 大規模の模様替</t>
    <rPh sb="2" eb="5">
      <t>ダイキボ</t>
    </rPh>
    <rPh sb="6" eb="8">
      <t>モヨウ</t>
    </rPh>
    <rPh sb="8" eb="9">
      <t>ガ</t>
    </rPh>
    <phoneticPr fontId="18"/>
  </si>
  <si>
    <t>１ 床の過半の修繕又は模様替</t>
    <rPh sb="2" eb="3">
      <t>ユカ</t>
    </rPh>
    <rPh sb="4" eb="6">
      <t>カハン</t>
    </rPh>
    <rPh sb="7" eb="9">
      <t>シュウゼン</t>
    </rPh>
    <rPh sb="9" eb="10">
      <t>マタ</t>
    </rPh>
    <rPh sb="11" eb="14">
      <t>モヨウガ</t>
    </rPh>
    <phoneticPr fontId="18"/>
  </si>
  <si>
    <t>２ 階段の過半の修繕又は模様替</t>
    <rPh sb="2" eb="4">
      <t>カイダン</t>
    </rPh>
    <rPh sb="5" eb="7">
      <t>カハン</t>
    </rPh>
    <rPh sb="8" eb="10">
      <t>シュウゼン</t>
    </rPh>
    <rPh sb="10" eb="11">
      <t>マタ</t>
    </rPh>
    <rPh sb="12" eb="15">
      <t>モヨウガ</t>
    </rPh>
    <phoneticPr fontId="18"/>
  </si>
  <si>
    <t>３ 間仕切壁の過半の修繕又は模様替</t>
    <rPh sb="2" eb="5">
      <t>マシキ</t>
    </rPh>
    <rPh sb="5" eb="6">
      <t>カベ</t>
    </rPh>
    <rPh sb="7" eb="9">
      <t>カハン</t>
    </rPh>
    <rPh sb="10" eb="12">
      <t>シュウゼン</t>
    </rPh>
    <rPh sb="12" eb="13">
      <t>マタ</t>
    </rPh>
    <rPh sb="14" eb="17">
      <t>モヨウガ</t>
    </rPh>
    <phoneticPr fontId="18"/>
  </si>
  <si>
    <t>４ 壁の過半の修繕又は模様替</t>
    <rPh sb="2" eb="3">
      <t>カベ</t>
    </rPh>
    <rPh sb="4" eb="6">
      <t>カハン</t>
    </rPh>
    <rPh sb="7" eb="9">
      <t>シュウゼン</t>
    </rPh>
    <rPh sb="9" eb="10">
      <t>マタ</t>
    </rPh>
    <rPh sb="11" eb="14">
      <t>モヨウガ</t>
    </rPh>
    <phoneticPr fontId="18"/>
  </si>
  <si>
    <t>１ 居室</t>
    <rPh sb="2" eb="4">
      <t>キョシツ</t>
    </rPh>
    <phoneticPr fontId="18"/>
  </si>
  <si>
    <t>２ 調理室</t>
  </si>
  <si>
    <t>３ 浴室</t>
  </si>
  <si>
    <t>４ 便所</t>
  </si>
  <si>
    <t>５ 洗面所</t>
  </si>
  <si>
    <t>６ 納戸</t>
  </si>
  <si>
    <t>７ 玄関</t>
    <rPh sb="2" eb="4">
      <t>ゲンカン</t>
    </rPh>
    <phoneticPr fontId="18"/>
  </si>
  <si>
    <t>８ 廊下</t>
  </si>
  <si>
    <t>１ 建築基準法施行令第３章及び第５章の４の規定</t>
    <rPh sb="2" eb="4">
      <t>ケンチク</t>
    </rPh>
    <rPh sb="4" eb="7">
      <t>キジュンホウ</t>
    </rPh>
    <rPh sb="7" eb="10">
      <t>シコウレイ</t>
    </rPh>
    <rPh sb="10" eb="11">
      <t>ダイ</t>
    </rPh>
    <rPh sb="12" eb="13">
      <t>ショウ</t>
    </rPh>
    <rPh sb="13" eb="14">
      <t>オヨ</t>
    </rPh>
    <rPh sb="15" eb="16">
      <t>ダイ</t>
    </rPh>
    <rPh sb="17" eb="18">
      <t>ショウ</t>
    </rPh>
    <rPh sb="21" eb="23">
      <t>キテイ</t>
    </rPh>
    <phoneticPr fontId="18"/>
  </si>
  <si>
    <t>２ 地震に対する安全性に係る基準</t>
  </si>
  <si>
    <t>１ 通路又は出入口の拡幅</t>
  </si>
  <si>
    <t>２ 階段の勾配の緩和</t>
  </si>
  <si>
    <t>３ 浴室の改良</t>
  </si>
  <si>
    <t>４ 便所の改良</t>
  </si>
  <si>
    <t>５ 手すりの取付</t>
  </si>
  <si>
    <t>６ 床の段差の解消</t>
  </si>
  <si>
    <t>７ 出入口の戸の改良</t>
  </si>
  <si>
    <t>８ 床材の取替</t>
  </si>
  <si>
    <t>全ての居室の全ての窓の断熱改修工事を実施した場合</t>
    <rPh sb="3" eb="5">
      <t>キョシツ</t>
    </rPh>
    <phoneticPr fontId="18"/>
  </si>
  <si>
    <t>１ 全ての居室の全ての窓の断熱性を高める工事</t>
  </si>
  <si>
    <t>２ 全ての居室の全ての窓の断熱性を相当程度高める工事</t>
  </si>
  <si>
    <t>３ 全ての居室の全ての窓の断熱性を著しく高める工事</t>
  </si>
  <si>
    <t>４ 天井等の断熱性を高める工事</t>
  </si>
  <si>
    <t>５ 壁の断熱性を高める工事</t>
    <phoneticPr fontId="18"/>
  </si>
  <si>
    <t>６ 床等の断熱性を高める工事</t>
  </si>
  <si>
    <t>１ １地域</t>
    <phoneticPr fontId="18"/>
  </si>
  <si>
    <t>２ ２地域</t>
  </si>
  <si>
    <t>３ ３地域</t>
  </si>
  <si>
    <t>４ ４地域</t>
  </si>
  <si>
    <t>５ ５地域</t>
  </si>
  <si>
    <t>６ ６地域</t>
  </si>
  <si>
    <t>７ ７地域</t>
  </si>
  <si>
    <t>８ ８地域</t>
  </si>
  <si>
    <t>改修工事前の住宅が相当する断熱性能等級</t>
    <phoneticPr fontId="18"/>
  </si>
  <si>
    <t>１ 等級１</t>
  </si>
  <si>
    <t>２ 等級２</t>
  </si>
  <si>
    <t>３ 等級３</t>
  </si>
  <si>
    <t>１ 窓</t>
  </si>
  <si>
    <t>２ 天井等</t>
  </si>
  <si>
    <t>３ 壁</t>
  </si>
  <si>
    <t>４ 床等</t>
  </si>
  <si>
    <t>１ 窓の断熱性を高める工事</t>
  </si>
  <si>
    <t>２ 天井等の断熱性を高める工事</t>
  </si>
  <si>
    <t>３ 壁の断熱性を高める工事</t>
  </si>
  <si>
    <t>４ 床等の断熱性を高める工事</t>
  </si>
  <si>
    <t>１ １地域</t>
  </si>
  <si>
    <t>１ 断熱等性能等級２</t>
  </si>
  <si>
    <t>２ 断熱等性能等級３</t>
  </si>
  <si>
    <t>３ 断熱等性能等級４以上</t>
  </si>
  <si>
    <t>エネルギーの使用の合理化に著しく資する次に該当する修繕若
しくは模様替又はエネルギーの使用の合理化に相当程度資する
次に該当する修繕若しくは模様替</t>
    <phoneticPr fontId="18"/>
  </si>
  <si>
    <t>１ 断熱等性能等級３</t>
  </si>
  <si>
    <t>２ 断熱等性能等級４以上</t>
  </si>
  <si>
    <t xml:space="preserve">円 </t>
    <rPh sb="0" eb="1">
      <t>エン</t>
    </rPh>
    <phoneticPr fontId="18"/>
  </si>
  <si>
    <t>有</t>
    <rPh sb="0" eb="1">
      <t>ユウ</t>
    </rPh>
    <phoneticPr fontId="18"/>
  </si>
  <si>
    <t>無</t>
    <rPh sb="0" eb="1">
      <t>ナ</t>
    </rPh>
    <phoneticPr fontId="18"/>
  </si>
  <si>
    <t>高齢者等が自立した日常生活を営むのに必要な構造及び設備の基準に適合させるための次
のいずれかに該当する増築、改築、修繕又は模様替</t>
    <phoneticPr fontId="18"/>
  </si>
  <si>
    <t>エネルギーの使用の合理化に著しく資する次のいずれかに該当する増築、
改築、修繕又は模様替</t>
    <phoneticPr fontId="18"/>
  </si>
  <si>
    <t>１ 全ての居室の全ての窓の断熱性を高める工事</t>
    <phoneticPr fontId="18"/>
  </si>
  <si>
    <t>上記１から３のいずれかと併せて行う次のいずれかに該当する増築､改築、
修繕又は模様替</t>
    <phoneticPr fontId="18"/>
  </si>
  <si>
    <t>５ 壁の断熱性を高める工事</t>
  </si>
  <si>
    <t>１　断熱等性能等級４</t>
    <phoneticPr fontId="18"/>
  </si>
  <si>
    <t>エネルギーの使用の合理化に相当程度資する次のいずれかに該当する増築､改築､修繕又は
模様替</t>
    <phoneticPr fontId="18"/>
  </si>
  <si>
    <t>他の世帯との同居をするのに必要な設備の数を増加させるための次のいずれかに該当する
増築、改築、修繕又は模様替</t>
    <phoneticPr fontId="18"/>
  </si>
  <si>
    <t>１ 調理室を増設する工事</t>
  </si>
  <si>
    <t>２ 浴室を増設する工事</t>
  </si>
  <si>
    <t>３ 便所を増設する工事</t>
  </si>
  <si>
    <t>４ 玄関を増設する工事</t>
  </si>
  <si>
    <t>特定断熱改修工事等と併せて行う構造の腐食、腐朽及び摩損を防止し、又は維持保全を容
易にするための次のいずれかに該当する増築、改築、修繕又は模様替</t>
    <phoneticPr fontId="18"/>
  </si>
  <si>
    <t>１ 小屋裏の換気工事</t>
  </si>
  <si>
    <t>２ 小屋裏点検口の取付工事</t>
  </si>
  <si>
    <t>３ 外壁の通気構造等工事</t>
  </si>
  <si>
    <t>４ 浴室又は脱衣室の防水工事</t>
  </si>
  <si>
    <t>５ 土台の防腐・防蟻工事</t>
  </si>
  <si>
    <t>６ 外壁の軸組等の防腐・防蟻工事</t>
  </si>
  <si>
    <t>７ 床下の防湿工事</t>
  </si>
  <si>
    <t>８ 床下点検口の取付工事</t>
  </si>
  <si>
    <t>９ 雨どいの取付工事</t>
  </si>
  <si>
    <t>10 地盤の防蟻工事</t>
  </si>
  <si>
    <t>11 給水管、給湯管又は排水管の維持管理又は更新の容易化工事</t>
  </si>
  <si>
    <t>１ 増築</t>
  </si>
  <si>
    <t>２ 改築</t>
  </si>
  <si>
    <t>３ 大規模の修繕</t>
  </si>
  <si>
    <t>４ 大規模の模様替</t>
  </si>
  <si>
    <t>１棟の家屋でその構造上区分された数個の部分を独立して住居その他の
用途に供することができるもののうちその者が区分所有する部分につい
て行う修繕又は模様替</t>
    <phoneticPr fontId="18"/>
  </si>
  <si>
    <t>１ 床の過半の修繕又は模様替</t>
  </si>
  <si>
    <t>２ 階段の過半の修繕又は模様替</t>
  </si>
  <si>
    <t>３ 間仕切壁の過半の修繕又は模様替</t>
  </si>
  <si>
    <t>４ 壁の過半の修繕又は模様替</t>
  </si>
  <si>
    <t>１ 居室</t>
  </si>
  <si>
    <t>７ 玄関</t>
  </si>
  <si>
    <t>１棟の家屋でその構造上区分された数個の部分を独立して住居その他の用
途に供することができるもののうちその者が区分所有する部分について行
う修繕又は模様替</t>
    <phoneticPr fontId="18"/>
  </si>
  <si>
    <t>１ 居室</t>
    <phoneticPr fontId="18"/>
  </si>
  <si>
    <t>１ 建築基準法施行令第３章及び第５章の４の規定</t>
  </si>
  <si>
    <t>１ 建築基準法施行令第３章及び第５章の４の規定</t>
    <phoneticPr fontId="18"/>
  </si>
  <si>
    <t>１ 通路又は出入口の拡幅</t>
    <rPh sb="2" eb="4">
      <t>ツウロ</t>
    </rPh>
    <rPh sb="3" eb="4">
      <t>マタ</t>
    </rPh>
    <rPh sb="5" eb="8">
      <t>デイリグチ</t>
    </rPh>
    <rPh sb="9" eb="11">
      <t>カクフク</t>
    </rPh>
    <phoneticPr fontId="18"/>
  </si>
  <si>
    <t>２ 階段の勾配の緩和</t>
    <rPh sb="2" eb="4">
      <t>カイダン</t>
    </rPh>
    <rPh sb="5" eb="7">
      <t>コウバイ</t>
    </rPh>
    <rPh sb="8" eb="10">
      <t>カンワ</t>
    </rPh>
    <phoneticPr fontId="18"/>
  </si>
  <si>
    <t>３ 浴室の改良</t>
    <rPh sb="2" eb="4">
      <t>ヨクシツ</t>
    </rPh>
    <rPh sb="5" eb="7">
      <t>カイリョウ</t>
    </rPh>
    <phoneticPr fontId="18"/>
  </si>
  <si>
    <t>４ 便所の改良</t>
    <rPh sb="2" eb="4">
      <t>ベンジョ</t>
    </rPh>
    <rPh sb="5" eb="7">
      <t>カイリョウ</t>
    </rPh>
    <phoneticPr fontId="18"/>
  </si>
  <si>
    <t>５ 手すりの取付</t>
    <rPh sb="2" eb="3">
      <t>テ</t>
    </rPh>
    <rPh sb="6" eb="8">
      <t>トリツケ</t>
    </rPh>
    <phoneticPr fontId="18"/>
  </si>
  <si>
    <t>６ 床の段差の解消</t>
    <rPh sb="2" eb="3">
      <t>ユカ</t>
    </rPh>
    <rPh sb="4" eb="6">
      <t>ダンサ</t>
    </rPh>
    <rPh sb="7" eb="9">
      <t>カイショウ</t>
    </rPh>
    <phoneticPr fontId="18"/>
  </si>
  <si>
    <t>７ 出入口の戸の改良</t>
    <rPh sb="2" eb="5">
      <t>デイリグチ</t>
    </rPh>
    <rPh sb="6" eb="7">
      <t>ト</t>
    </rPh>
    <rPh sb="8" eb="10">
      <t>カイリョウ</t>
    </rPh>
    <phoneticPr fontId="18"/>
  </si>
  <si>
    <t>８ 床材の取替</t>
    <rPh sb="2" eb="4">
      <t>ユカザイ</t>
    </rPh>
    <rPh sb="5" eb="7">
      <t>トリカエ</t>
    </rPh>
    <phoneticPr fontId="18"/>
  </si>
  <si>
    <t>１ 窓の断熱性を高める工事</t>
    <rPh sb="2" eb="3">
      <t>マド</t>
    </rPh>
    <rPh sb="4" eb="7">
      <t>ダンネツセイ</t>
    </rPh>
    <rPh sb="8" eb="9">
      <t>タカ</t>
    </rPh>
    <rPh sb="11" eb="13">
      <t>コウジ</t>
    </rPh>
    <phoneticPr fontId="18"/>
  </si>
  <si>
    <t>２ 天井等の断熱性を高める工事</t>
    <phoneticPr fontId="18"/>
  </si>
  <si>
    <t>３ 壁の断熱性を高める工事　</t>
    <phoneticPr fontId="18"/>
  </si>
  <si>
    <t>４ 床等の断熱性を高める工事</t>
    <phoneticPr fontId="18"/>
  </si>
  <si>
    <t>有</t>
  </si>
  <si>
    <t>無</t>
  </si>
  <si>
    <t>無</t>
    <rPh sb="0" eb="1">
      <t>ナシ</t>
    </rPh>
    <phoneticPr fontId="18"/>
  </si>
  <si>
    <t>無</t>
    <rPh sb="0" eb="1">
      <t>ム</t>
    </rPh>
    <phoneticPr fontId="18"/>
  </si>
  <si>
    <t>対象住宅耐震改修又は対象一般断熱改修工事等と併せて行う構造の腐食、腐朽及び摩損を
防止し、又は維持保全を容易にするための次のいずれかに該当する増築、改築、修繕又は
模様替</t>
    <phoneticPr fontId="18"/>
  </si>
  <si>
    <t>子育てに係る特例対象個人の負担を軽減するための次のいずれかに該当する増築、改築、
修繕又は模様替</t>
    <rPh sb="0" eb="2">
      <t>コソダ</t>
    </rPh>
    <rPh sb="4" eb="5">
      <t>カカ</t>
    </rPh>
    <rPh sb="6" eb="8">
      <t>トクレイ</t>
    </rPh>
    <rPh sb="8" eb="10">
      <t>タイショウ</t>
    </rPh>
    <rPh sb="10" eb="12">
      <t>コジン</t>
    </rPh>
    <rPh sb="13" eb="15">
      <t>フタン</t>
    </rPh>
    <rPh sb="16" eb="18">
      <t>ケイゲン</t>
    </rPh>
    <rPh sb="23" eb="24">
      <t>ツギ</t>
    </rPh>
    <rPh sb="30" eb="32">
      <t>ガイトウ</t>
    </rPh>
    <rPh sb="34" eb="36">
      <t>ゾウチク</t>
    </rPh>
    <rPh sb="37" eb="39">
      <t>カイチク</t>
    </rPh>
    <rPh sb="41" eb="43">
      <t>シュウゼン</t>
    </rPh>
    <rPh sb="43" eb="44">
      <t>マタ</t>
    </rPh>
    <rPh sb="45" eb="48">
      <t>モヨウガ</t>
    </rPh>
    <phoneticPr fontId="18"/>
  </si>
  <si>
    <t>１ 住宅内における子どもの事故を防止するための工事</t>
    <rPh sb="2" eb="4">
      <t>ジュウタク</t>
    </rPh>
    <rPh sb="4" eb="5">
      <t>ナイ</t>
    </rPh>
    <rPh sb="9" eb="10">
      <t>コ</t>
    </rPh>
    <rPh sb="13" eb="15">
      <t>ジコ</t>
    </rPh>
    <rPh sb="16" eb="18">
      <t>ボウシ</t>
    </rPh>
    <rPh sb="23" eb="25">
      <t>コウジ</t>
    </rPh>
    <phoneticPr fontId="18"/>
  </si>
  <si>
    <t>２ 対面式キッチンへの交換工事</t>
    <rPh sb="2" eb="5">
      <t>タイメンシキ</t>
    </rPh>
    <rPh sb="11" eb="15">
      <t>コウカンコウジ</t>
    </rPh>
    <phoneticPr fontId="18"/>
  </si>
  <si>
    <t>３ 開口部の防犯性を高める工事</t>
    <rPh sb="2" eb="5">
      <t>カイコウブ</t>
    </rPh>
    <rPh sb="6" eb="9">
      <t>ボウハンセイ</t>
    </rPh>
    <rPh sb="10" eb="11">
      <t>タカ</t>
    </rPh>
    <rPh sb="13" eb="15">
      <t>コウジ</t>
    </rPh>
    <phoneticPr fontId="18"/>
  </si>
  <si>
    <t>４ 収納設備を増設する工事</t>
    <rPh sb="2" eb="4">
      <t>シュウノウ</t>
    </rPh>
    <rPh sb="4" eb="6">
      <t>セツビ</t>
    </rPh>
    <rPh sb="7" eb="9">
      <t>ゾウセツ</t>
    </rPh>
    <rPh sb="11" eb="13">
      <t>コウジ</t>
    </rPh>
    <phoneticPr fontId="18"/>
  </si>
  <si>
    <t>５ 開口部・界壁・界床の防音性を高める工事</t>
    <rPh sb="2" eb="5">
      <t>カイコウブ</t>
    </rPh>
    <rPh sb="6" eb="8">
      <t>カイヘキ</t>
    </rPh>
    <rPh sb="9" eb="10">
      <t>カイ</t>
    </rPh>
    <rPh sb="10" eb="11">
      <t>ユカ</t>
    </rPh>
    <rPh sb="12" eb="15">
      <t>ボウオンセイ</t>
    </rPh>
    <rPh sb="16" eb="17">
      <t>タカ</t>
    </rPh>
    <rPh sb="19" eb="21">
      <t>コウジ</t>
    </rPh>
    <phoneticPr fontId="18"/>
  </si>
  <si>
    <t>２ 改築</t>
    <phoneticPr fontId="18"/>
  </si>
  <si>
    <t>３ 大規模の修繕</t>
    <phoneticPr fontId="18"/>
  </si>
  <si>
    <t>１棟の家屋でその構造上区分された数個の部分を独立して住居その他の用途に供
することができるもののうちその者が区分所有する部分について行う次のいずれ
かに該当する修繕又は模様替</t>
    <phoneticPr fontId="18"/>
  </si>
  <si>
    <t>１ 床の過半の修繕又は模様替</t>
    <phoneticPr fontId="18"/>
  </si>
  <si>
    <t>２ 階段の過半の修繕又は模様替</t>
    <phoneticPr fontId="18"/>
  </si>
  <si>
    <t>３ 間仕切壁の過半の修繕又は模様替</t>
    <phoneticPr fontId="18"/>
  </si>
  <si>
    <t>４ 壁の過半の修繕又は模様替</t>
    <phoneticPr fontId="18"/>
  </si>
  <si>
    <t>２ 調理室</t>
    <phoneticPr fontId="18"/>
  </si>
  <si>
    <t>３ 浴室</t>
    <phoneticPr fontId="18"/>
  </si>
  <si>
    <t>４ 便所</t>
    <phoneticPr fontId="18"/>
  </si>
  <si>
    <t>５ 洗面所</t>
    <phoneticPr fontId="18"/>
  </si>
  <si>
    <t>６ 納戸</t>
    <phoneticPr fontId="18"/>
  </si>
  <si>
    <t>７ 玄関</t>
    <phoneticPr fontId="18"/>
  </si>
  <si>
    <t>８ 廊下</t>
    <phoneticPr fontId="18"/>
  </si>
  <si>
    <t>２ 地震に対する安全性に係る基準</t>
    <phoneticPr fontId="18"/>
  </si>
  <si>
    <t>高齢者等が自立した日常生活を営むのに必要な構造及び設備の基準に適合させるた
めの次のいずれかに該当する修繕又は模様替</t>
    <phoneticPr fontId="18"/>
  </si>
  <si>
    <t>エネルギーの使用の合理化に著しく資する次のいずれかに該当する修繕
若しくは模様替又はエネルギーの使用の合理化に相当程度資する次のい
ずれかに該当する修繕若しくは模様替</t>
    <phoneticPr fontId="18"/>
  </si>
  <si>
    <t>２ 全ての居室の全ての窓の断熱性を相当程度高める工事</t>
    <phoneticPr fontId="18"/>
  </si>
  <si>
    <t>上記１から３のいずれかと併せて行う次のいずれかに該当する修繕又は
模様替</t>
    <phoneticPr fontId="18"/>
  </si>
  <si>
    <t>４ 天井等の断熱性を高める工事</t>
    <phoneticPr fontId="18"/>
  </si>
  <si>
    <t>上記１と併せて行う次のいずれかに該当する修繕又は模様
替</t>
    <phoneticPr fontId="18"/>
  </si>
  <si>
    <t>エネルギーの使用の合理化に著しく資する次に該当する修
繕若しくは模様替又はエネルギーの使用の合理化に相当程
度資する次に該当する修繕若しくは模様替</t>
    <phoneticPr fontId="18"/>
  </si>
  <si>
    <t>３ 壁の断熱性を高める工事</t>
    <phoneticPr fontId="18"/>
  </si>
  <si>
    <t>エネルギーの使用の合理化に著しく資する次のいずれかに
該当する修繕若しくは模様替又はエネルギーの使用の合理
化に相当程度資する次に該当する修繕若しくは模様替</t>
    <phoneticPr fontId="18"/>
  </si>
  <si>
    <t>改修工事前の住
宅が相当する断
熱等性能等級</t>
    <phoneticPr fontId="18"/>
  </si>
  <si>
    <t>改修工事後の住
宅の断熱等性能
等級</t>
    <phoneticPr fontId="18"/>
  </si>
  <si>
    <t>１　断熱等性能等級３</t>
  </si>
  <si>
    <t>２  断熱等性能等級４以上</t>
  </si>
  <si>
    <t>エ　ウと250万円（太陽光発電設備設置工事を伴う場合は350万円）のうちい
　　ずれか少ない金額</t>
    <rPh sb="7" eb="9">
      <t>マンエン</t>
    </rPh>
    <rPh sb="10" eb="13">
      <t>タイヨウコウ</t>
    </rPh>
    <rPh sb="13" eb="15">
      <t>ハツデン</t>
    </rPh>
    <rPh sb="15" eb="17">
      <t>セツビ</t>
    </rPh>
    <rPh sb="17" eb="19">
      <t>セッチ</t>
    </rPh>
    <rPh sb="19" eb="21">
      <t>コウジ</t>
    </rPh>
    <rPh sb="22" eb="23">
      <t>トモナ</t>
    </rPh>
    <rPh sb="24" eb="26">
      <t>バアイ</t>
    </rPh>
    <rPh sb="30" eb="32">
      <t>マンエン</t>
    </rPh>
    <rPh sb="43" eb="44">
      <t>スク</t>
    </rPh>
    <rPh sb="46" eb="48">
      <t>キンガク</t>
    </rPh>
    <phoneticPr fontId="18"/>
  </si>
  <si>
    <t>⑤　耐久性向上改修工事等（対象住宅耐震改修又は対象一般断熱改修工事等のいずれかと併せて行う場
　　合）</t>
    <rPh sb="2" eb="5">
      <t>タイキュウセイ</t>
    </rPh>
    <rPh sb="5" eb="7">
      <t>コウジョウ</t>
    </rPh>
    <rPh sb="7" eb="9">
      <t>カイシュウ</t>
    </rPh>
    <rPh sb="9" eb="11">
      <t>コウジ</t>
    </rPh>
    <rPh sb="11" eb="12">
      <t>トウ</t>
    </rPh>
    <rPh sb="13" eb="15">
      <t>タイショウ</t>
    </rPh>
    <rPh sb="15" eb="17">
      <t>ジュウタク</t>
    </rPh>
    <rPh sb="17" eb="19">
      <t>タイシン</t>
    </rPh>
    <rPh sb="19" eb="21">
      <t>カイシュウ</t>
    </rPh>
    <rPh sb="21" eb="22">
      <t>マタ</t>
    </rPh>
    <rPh sb="23" eb="25">
      <t>タイショウ</t>
    </rPh>
    <rPh sb="25" eb="27">
      <t>イッパン</t>
    </rPh>
    <rPh sb="27" eb="29">
      <t>ダンネツ</t>
    </rPh>
    <rPh sb="29" eb="31">
      <t>カイシュウ</t>
    </rPh>
    <rPh sb="31" eb="33">
      <t>コウジ</t>
    </rPh>
    <rPh sb="33" eb="34">
      <t>トウ</t>
    </rPh>
    <rPh sb="40" eb="41">
      <t>アワ</t>
    </rPh>
    <rPh sb="43" eb="44">
      <t>オコナ</t>
    </rPh>
    <rPh sb="45" eb="46">
      <t>バ</t>
    </rPh>
    <rPh sb="49" eb="50">
      <t>ア</t>
    </rPh>
    <phoneticPr fontId="18"/>
  </si>
  <si>
    <t>イ　当該住宅耐震改修又は当該一般断熱改修工事等に係る補助金等の交付の
    有無</t>
    <phoneticPr fontId="18"/>
  </si>
  <si>
    <t>ク　キと250万円（対象一般断熱改修工事等に太陽光発電設備設置工事を伴う
　　場合は350万円）のうちいずれか少ない金額</t>
    <rPh sb="7" eb="9">
      <t>マンエン</t>
    </rPh>
    <rPh sb="10" eb="12">
      <t>タイショウ</t>
    </rPh>
    <rPh sb="12" eb="14">
      <t>イッパン</t>
    </rPh>
    <rPh sb="14" eb="16">
      <t>ダンネツ</t>
    </rPh>
    <rPh sb="16" eb="18">
      <t>カイシュウ</t>
    </rPh>
    <rPh sb="18" eb="20">
      <t>コウジ</t>
    </rPh>
    <rPh sb="20" eb="21">
      <t>トウ</t>
    </rPh>
    <rPh sb="22" eb="25">
      <t>タイヨウコウ</t>
    </rPh>
    <rPh sb="25" eb="27">
      <t>ハツデン</t>
    </rPh>
    <rPh sb="27" eb="29">
      <t>セツビ</t>
    </rPh>
    <rPh sb="29" eb="31">
      <t>セッチ</t>
    </rPh>
    <rPh sb="31" eb="33">
      <t>コウジ</t>
    </rPh>
    <rPh sb="34" eb="35">
      <t>トモナ</t>
    </rPh>
    <rPh sb="39" eb="41">
      <t>バアイ</t>
    </rPh>
    <rPh sb="45" eb="47">
      <t>マンエン</t>
    </rPh>
    <rPh sb="55" eb="56">
      <t>スク</t>
    </rPh>
    <rPh sb="58" eb="60">
      <t>キンガク</t>
    </rPh>
    <phoneticPr fontId="18"/>
  </si>
  <si>
    <t>サ　コと500万円（太陽光発電設備設置工事を伴う場合は600万円）のうちい
　　ずれか少ない金額</t>
    <rPh sb="7" eb="9">
      <t>マンエン</t>
    </rPh>
    <rPh sb="10" eb="13">
      <t>タイヨウコウ</t>
    </rPh>
    <rPh sb="13" eb="15">
      <t>ハツデン</t>
    </rPh>
    <rPh sb="15" eb="17">
      <t>セツビ</t>
    </rPh>
    <rPh sb="17" eb="19">
      <t>セッチ</t>
    </rPh>
    <rPh sb="19" eb="21">
      <t>コウジ</t>
    </rPh>
    <rPh sb="22" eb="23">
      <t>トモナ</t>
    </rPh>
    <rPh sb="24" eb="26">
      <t>バアイ</t>
    </rPh>
    <rPh sb="30" eb="32">
      <t>マンエン</t>
    </rPh>
    <rPh sb="43" eb="44">
      <t>スク</t>
    </rPh>
    <rPh sb="46" eb="48">
      <t>キンガク</t>
    </rPh>
    <phoneticPr fontId="18"/>
  </si>
  <si>
    <t>ア　①、②、③、④、⑤、⑥又は⑦の改修工事と併せて行われた第１号工事
　　～第６号工事に要した費用の額</t>
    <rPh sb="38" eb="39">
      <t>ダイ</t>
    </rPh>
    <rPh sb="40" eb="41">
      <t>ゴウ</t>
    </rPh>
    <rPh sb="41" eb="43">
      <t>コウジ</t>
    </rPh>
    <rPh sb="44" eb="45">
      <t>ヨウ</t>
    </rPh>
    <rPh sb="47" eb="49">
      <t>ヒヨウ</t>
    </rPh>
    <rPh sb="50" eb="51">
      <t>ガク</t>
    </rPh>
    <phoneticPr fontId="18"/>
  </si>
  <si>
    <t>１　床の過半の修繕又は模様替</t>
    <rPh sb="2" eb="3">
      <t>ユカ</t>
    </rPh>
    <rPh sb="4" eb="6">
      <t>カハン</t>
    </rPh>
    <rPh sb="7" eb="9">
      <t>シュウゼン</t>
    </rPh>
    <rPh sb="9" eb="10">
      <t>マタ</t>
    </rPh>
    <rPh sb="11" eb="14">
      <t>モヨウガ</t>
    </rPh>
    <phoneticPr fontId="18"/>
  </si>
  <si>
    <t>２　階段の過半の修繕又は模様替</t>
    <rPh sb="2" eb="4">
      <t>カイダン</t>
    </rPh>
    <rPh sb="5" eb="7">
      <t>カハン</t>
    </rPh>
    <rPh sb="8" eb="10">
      <t>シュウゼン</t>
    </rPh>
    <rPh sb="10" eb="11">
      <t>マタ</t>
    </rPh>
    <rPh sb="12" eb="15">
      <t>モヨウガ</t>
    </rPh>
    <phoneticPr fontId="18"/>
  </si>
  <si>
    <t>３　間仕切壁の過半の修繕又は模様替</t>
    <rPh sb="2" eb="5">
      <t>マシキ</t>
    </rPh>
    <rPh sb="5" eb="6">
      <t>カベ</t>
    </rPh>
    <rPh sb="7" eb="9">
      <t>カハン</t>
    </rPh>
    <rPh sb="10" eb="12">
      <t>シュウゼン</t>
    </rPh>
    <rPh sb="12" eb="13">
      <t>マタ</t>
    </rPh>
    <rPh sb="14" eb="17">
      <t>モヨウガ</t>
    </rPh>
    <phoneticPr fontId="18"/>
  </si>
  <si>
    <t>４　壁の過半の修繕又は模様替</t>
    <rPh sb="2" eb="3">
      <t>カベ</t>
    </rPh>
    <rPh sb="4" eb="6">
      <t>カハン</t>
    </rPh>
    <rPh sb="7" eb="9">
      <t>シュウゼン</t>
    </rPh>
    <rPh sb="9" eb="10">
      <t>マタ</t>
    </rPh>
    <rPh sb="11" eb="14">
      <t>モヨウガ</t>
    </rPh>
    <phoneticPr fontId="18"/>
  </si>
  <si>
    <t>バリアフリー化のための次のいずれかに該当する修繕又は模様替</t>
  </si>
  <si>
    <t>第７号工事（給排水管･雨水の浸入を防止する部分に係る工事）</t>
    <phoneticPr fontId="18"/>
  </si>
  <si>
    <t>１　給水管に係る修繕又は模様替</t>
  </si>
  <si>
    <t>２　排水管に係る修繕又は模様替</t>
  </si>
  <si>
    <t>３　雨水の浸入を防止する部分に係る修繕又は模様替</t>
  </si>
  <si>
    <t>１　地方税法施行令附則第12条第19項に規定する基準に適合する耐震改修</t>
  </si>
  <si>
    <t xml:space="preserve"> １－２．地方税法附則第15条の９の２第１項に規定する耐震改修をした家屋が認定長期優良住宅に
　　　　該当することとなった場合</t>
    <rPh sb="51" eb="53">
      <t>ガイトウ</t>
    </rPh>
    <rPh sb="61" eb="63">
      <t>バアイ</t>
    </rPh>
    <phoneticPr fontId="18"/>
  </si>
  <si>
    <t>１　増築</t>
  </si>
  <si>
    <t>２　改築</t>
  </si>
  <si>
    <t>３　修繕</t>
  </si>
  <si>
    <t>４　模様替</t>
  </si>
  <si>
    <t>２．熱損失防止改修工事等をした場合又は熱損失防止改修工事等をした家屋が認定長期優良住宅に
　　該当することとなった場合</t>
    <rPh sb="47" eb="49">
      <t>ガイトウ</t>
    </rPh>
    <rPh sb="57" eb="59">
      <t>バアイ</t>
    </rPh>
    <phoneticPr fontId="18"/>
  </si>
  <si>
    <t>左記に該当する</t>
  </si>
  <si>
    <t>上記の工事が租税特別措置法若しくは租税特別措置法施行令に規定する工事に該当すること又は上記の工
事が地方税法若しくは地方税法施行令に規定する工事に該当すること若しくは上記の工事が行われ地方税
法附則第15条の９の２に規定する認定長期優良住宅に該当することとなったことを証明します。</t>
    <phoneticPr fontId="18"/>
  </si>
  <si>
    <t>一級建築士事務所、二級建築士事務所又は木造建築士
事務所の別</t>
    <phoneticPr fontId="18"/>
  </si>
  <si>
    <t>登録を受けた都道府県
名（二級建築士又は木
造建築士の場合）</t>
    <phoneticPr fontId="18"/>
  </si>
  <si>
    <t>登録を受けた地方整備
局等名</t>
    <phoneticPr fontId="18"/>
  </si>
  <si>
    <t>２．償還期間が５年以上の住宅借入金等を利用して高齢者等居住改修工事等（バリアフリー改修工事）、
　　特定断熱改修工事等若しくは断熱改修工事等（省エネ改修工事）、特定多世帯同居改修工事等又は
　　特定耐久性向上改修工事等を含む増改築等をした場合（特定増改築等住宅借入金等特別税額控除　
　　（工事完了後、令和３年12月31日までに入居したものに限る。））</t>
    <rPh sb="2" eb="4">
      <t>ショウカン</t>
    </rPh>
    <rPh sb="4" eb="6">
      <t>_x0000__x0002__x0002_</t>
    </rPh>
    <rPh sb="8" eb="9">
      <t>_x0005__x0004_</t>
    </rPh>
    <rPh sb="9" eb="11">
      <t>_x0002__x0008__x0008__x0001_</t>
    </rPh>
    <rPh sb="12" eb="14">
      <t xml:space="preserve">
	_x0002__x000E__x000C_</t>
    </rPh>
    <rPh sb="14" eb="15">
      <t>_x0002__x0013__x000E_</t>
    </rPh>
    <rPh sb="15" eb="17">
      <t>_x0001__x0016__x000F__x0002__x001B_</t>
    </rPh>
    <rPh sb="17" eb="18">
      <t>_x0011__x0001_</t>
    </rPh>
    <rPh sb="19" eb="21">
      <t>_x001D__x0013__x0002_</t>
    </rPh>
    <rPh sb="23" eb="26">
      <t xml:space="preserve"> _x0017__x0003_&amp;_x001A__x0001_</t>
    </rPh>
    <rPh sb="26" eb="27">
      <t>(_x001B_</t>
    </rPh>
    <rPh sb="27" eb="29">
      <t>_x0002_-_x001D__x0002_2</t>
    </rPh>
    <rPh sb="29" eb="31">
      <t>_x001F__x0002_5!_x0001_</t>
    </rPh>
    <rPh sb="31" eb="33">
      <t>7)_x0002_</t>
    </rPh>
    <rPh sb="33" eb="34">
      <t>&lt;+</t>
    </rPh>
    <rPh sb="41" eb="43">
      <t>_x0002_?2_x0002_C</t>
    </rPh>
    <rPh sb="43" eb="45">
      <t>4_x0002__x0000_</t>
    </rPh>
    <rPh sb="50" eb="52">
      <t>_x0000__x0000__x0000_?</t>
    </rPh>
    <rPh sb="52" eb="54">
      <t/>
    </rPh>
    <phoneticPr fontId="18"/>
  </si>
  <si>
    <t>２　一次エネルギー消費量等級４以上及
　 び断熱性能等級３</t>
    <phoneticPr fontId="18"/>
  </si>
  <si>
    <t>１１地域</t>
    <phoneticPr fontId="18"/>
  </si>
  <si>
    <t>２２地域</t>
    <phoneticPr fontId="18"/>
  </si>
  <si>
    <t>３３地域</t>
    <phoneticPr fontId="18"/>
  </si>
  <si>
    <t>４４地域</t>
    <phoneticPr fontId="18"/>
  </si>
  <si>
    <t>５５地域</t>
    <phoneticPr fontId="18"/>
  </si>
  <si>
    <t>６６地域</t>
    <phoneticPr fontId="18"/>
  </si>
  <si>
    <t>７７地域</t>
    <phoneticPr fontId="18"/>
  </si>
  <si>
    <t>８８地域</t>
    <phoneticPr fontId="18"/>
  </si>
  <si>
    <t>１増築</t>
    <phoneticPr fontId="18"/>
  </si>
  <si>
    <t>２改築</t>
    <phoneticPr fontId="18"/>
  </si>
  <si>
    <t>３大規模の修繕</t>
    <phoneticPr fontId="18"/>
  </si>
  <si>
    <t>４大規模の模様替</t>
    <phoneticPr fontId="18"/>
  </si>
  <si>
    <t>３ 浴室の改良</t>
    <phoneticPr fontId="18"/>
  </si>
  <si>
    <t>１　断熱等性能等級４</t>
    <rPh sb="2" eb="4">
      <t>ダンネツ</t>
    </rPh>
    <rPh sb="4" eb="5">
      <t>トウ</t>
    </rPh>
    <rPh sb="5" eb="7">
      <t>セイノウ</t>
    </rPh>
    <rPh sb="7" eb="9">
      <t>トウキュウ</t>
    </rPh>
    <phoneticPr fontId="18"/>
  </si>
  <si>
    <t>２　一次エネルギー消費量等級４以上及
　び断熱等性能等級３</t>
    <rPh sb="2" eb="4">
      <t>イチジ</t>
    </rPh>
    <rPh sb="9" eb="12">
      <t>ショウヒリョウ</t>
    </rPh>
    <rPh sb="12" eb="14">
      <t>トウキュウ</t>
    </rPh>
    <rPh sb="15" eb="17">
      <t>イジョウ</t>
    </rPh>
    <rPh sb="17" eb="18">
      <t>オヨ</t>
    </rPh>
    <rPh sb="21" eb="23">
      <t>ダンネツ</t>
    </rPh>
    <rPh sb="23" eb="24">
      <t>トウ</t>
    </rPh>
    <rPh sb="24" eb="26">
      <t>セイノウ</t>
    </rPh>
    <rPh sb="26" eb="28">
      <t>トウキュウ</t>
    </rPh>
    <phoneticPr fontId="18"/>
  </si>
  <si>
    <t>１棟の家屋でその構造上区分された数個の部分を独立して住居その他の用途に供するこ
とができるもののうちその者が区分所有する部分について行う次のいずれかに該当する
修繕又は模様替</t>
    <phoneticPr fontId="18"/>
  </si>
  <si>
    <t>高齢者等が自立した日常生活を営むのに必要な構造及び設備の基準に適合させるための
次のいずれかに該当する修繕又は模様替</t>
    <phoneticPr fontId="18"/>
  </si>
  <si>
    <t>エネルギーの使用の合理化に著しく資する次のいずれかに該当する修繕若
しくは模様替又はエネルギーの使用の合理化に相当程度資する次のいずれ
かに該当する修繕若しくは模様替</t>
    <phoneticPr fontId="18"/>
  </si>
  <si>
    <t>上記１から３のいずれかと併せて行う次のいずれかに該当する修繕又は模
様替</t>
    <phoneticPr fontId="18"/>
  </si>
  <si>
    <t>エネルギーの使用の合理化に著しく資する次に該当する修繕若
しくは模様替又はエネルギーの使用の合理化に相当程度資する
次に該当する修繕若しくは模様替</t>
    <rPh sb="43" eb="45">
      <t>シヨウ</t>
    </rPh>
    <phoneticPr fontId="18"/>
  </si>
  <si>
    <t>①  高齢者等居住改修工事等、特定断熱改修工事等又は断熱改修工事等、特定多
    世帯同居改修工事等、特定耐久性向上改修工事等及び第１号工事～第４号工
    事に要した費用の額</t>
    <rPh sb="74" eb="75">
      <t>ゴウ</t>
    </rPh>
    <phoneticPr fontId="18"/>
  </si>
  <si>
    <t>１　天井等の断熱性を高める改修工事</t>
    <phoneticPr fontId="18"/>
  </si>
  <si>
    <t>２　壁の断熱性を高める改修工事</t>
    <phoneticPr fontId="18"/>
  </si>
  <si>
    <t>３　床等の断熱性を高める改修工事</t>
    <phoneticPr fontId="18"/>
  </si>
  <si>
    <t>４　太陽熱利用冷温熱装置</t>
    <phoneticPr fontId="18"/>
  </si>
  <si>
    <t>５　潜熱回収型給湯器</t>
    <phoneticPr fontId="18"/>
  </si>
  <si>
    <t>６　ヒートポンプ式電気給湯器</t>
    <phoneticPr fontId="18"/>
  </si>
  <si>
    <t>７　燃料電池コージェネレー
　ションシステム</t>
    <phoneticPr fontId="18"/>
  </si>
  <si>
    <t>８　エアコンディショナー</t>
    <phoneticPr fontId="18"/>
  </si>
  <si>
    <t>９　太陽光発電設備</t>
    <phoneticPr fontId="18"/>
  </si>
  <si>
    <t>⑦　子育て対応改修工事等</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</si>
</sst>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3"/>
      <color theme="1"/>
      <name val="ＭＳ 明朝"/>
      <family val="1"/>
      <charset val="128"/>
    </font>
    <font>
      <sz val="13"/>
      <name val="ＭＳ 明朝"/>
      <family val="1"/>
      <charset val="128"/>
    </font>
    <font>
      <sz val="13"/>
      <color rgb="FF000000"/>
      <name val="ＭＳ 明朝"/>
      <family val="1"/>
      <charset val="128"/>
    </font>
    <font>
      <sz val="11"/>
      <color theme="1"/>
      <name val="ＭＳ Ｐゴシック"/>
      <family val="3"/>
      <charset val="128"/>
    </font>
    <font>
      <b/>
      <u/>
      <sz val="11"/>
      <color theme="1"/>
      <name val="ＭＳ Ｐゴシック"/>
      <family val="3"/>
      <charset val="128"/>
    </font>
    <font>
      <sz val="6"/>
      <name val="ＭＳ Ｐゴシック"/>
      <family val="3"/>
      <charset val="128"/>
    </font>
    <font>
      <u/>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游ゴシック"/>
      <family val="3"/>
      <charset val="128"/>
      <scheme val="minor"/>
    </font>
    <font>
      <b/>
      <u/>
      <sz val="18"/>
      <color rgb="FFC00000"/>
      <name val="ＭＳ 明朝"/>
      <family val="1"/>
      <charset val="128"/>
    </font>
    <font>
      <sz val="13"/>
      <color rgb="FFFFFF00"/>
      <name val="ＭＳ 明朝"/>
      <family val="1"/>
      <charset val="128"/>
    </font>
    <font>
      <b/>
      <sz val="11"/>
      <color theme="1"/>
      <name val="游ゴシック"/>
      <family val="3"/>
      <charset val="128"/>
      <scheme val="minor"/>
    </font>
    <font>
      <b/>
      <sz val="10"/>
      <color theme="1"/>
      <name val="ＭＳ Ｐゴシック"/>
      <family val="3"/>
      <charset val="128"/>
    </font>
    <font>
      <b/>
      <u/>
      <sz val="11"/>
      <color rgb="FFFF0000"/>
      <name val="ＭＳ Ｐゴシック"/>
      <family val="3"/>
      <charset val="128"/>
    </font>
    <font>
      <b/>
      <sz val="11"/>
      <color theme="1"/>
      <name val="Segoe UI Symbol"/>
      <family val="3"/>
    </font>
    <font>
      <sz val="10"/>
      <color theme="1"/>
      <name val="游ゴシック"/>
      <family val="3"/>
      <charset val="128"/>
      <scheme val="minor"/>
    </font>
    <font>
      <sz val="11"/>
      <color rgb="FFFF0000"/>
      <name val="ＭＳ Ｐゴシック"/>
      <family val="3"/>
      <charset val="128"/>
    </font>
    <font>
      <sz val="11"/>
      <color rgb="FFFF0000"/>
      <name val="Segoe UI Symbol"/>
      <family val="3"/>
    </font>
    <font>
      <sz val="11"/>
      <color rgb="FFFF0000"/>
      <name val="Segoe UI Symbol"/>
      <family val="2"/>
    </font>
    <font>
      <b/>
      <sz val="11"/>
      <color rgb="FFFF0000"/>
      <name val="Segoe UI Symbol"/>
      <family val="2"/>
    </font>
    <font>
      <sz val="9"/>
      <color theme="1"/>
      <name val="游ゴシック"/>
      <family val="3"/>
      <charset val="128"/>
      <scheme val="minor"/>
    </font>
    <font>
      <sz val="10"/>
      <color rgb="FFFF0000"/>
      <name val="游ゴシック"/>
      <family val="3"/>
      <charset val="128"/>
      <scheme val="minor"/>
    </font>
    <font>
      <sz val="9"/>
      <color rgb="FFFF0000"/>
      <name val="游ゴシック"/>
      <family val="3"/>
      <charset val="128"/>
      <scheme val="minor"/>
    </font>
    <font>
      <sz val="9"/>
      <color rgb="FFC00000"/>
      <name val="游ゴシック"/>
      <family val="3"/>
      <charset val="128"/>
      <scheme val="minor"/>
    </font>
    <font>
      <sz val="11"/>
      <color rgb="FFFF0000"/>
      <name val="Calibri"/>
      <family val="3"/>
    </font>
    <font>
      <sz val="11"/>
      <color rgb="FF7030A0"/>
      <name val="游ゴシック"/>
      <family val="2"/>
      <charset val="128"/>
      <scheme val="minor"/>
    </font>
    <font>
      <b/>
      <sz val="9"/>
      <color theme="1"/>
      <name val="ＭＳ Ｐゴシック"/>
      <family val="3"/>
      <charset val="128"/>
    </font>
    <font>
      <sz val="11"/>
      <color theme="1"/>
      <name val="ＭＳ ゴシック"/>
      <family val="3"/>
      <charset val="128"/>
    </font>
    <font>
      <b/>
      <u/>
      <sz val="11"/>
      <color rgb="FFFF0000"/>
      <name val="MS UI Gothic"/>
      <family val="3"/>
      <charset val="128"/>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99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99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00FFFF"/>
        <bgColor indexed="64"/>
      </patternFill>
    </fill>
    <fill>
      <patternFill patternType="solid">
        <fgColor rgb="FFCCCCFF"/>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s>
  <borders count="10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diagonal/>
    </border>
    <border>
      <left style="medium">
        <color theme="1"/>
      </left>
      <right style="medium">
        <color theme="1"/>
      </right>
      <top style="medium">
        <color theme="1"/>
      </top>
      <bottom style="medium">
        <color theme="1"/>
      </bottom>
      <diagonal/>
    </border>
    <border>
      <left style="medium">
        <color indexed="64"/>
      </left>
      <right/>
      <top/>
      <bottom/>
      <diagonal/>
    </border>
    <border>
      <left style="medium">
        <color rgb="FFFF0000"/>
      </left>
      <right style="medium">
        <color rgb="FFFF0000"/>
      </right>
      <top style="medium">
        <color indexed="64"/>
      </top>
      <bottom style="medium">
        <color indexed="64"/>
      </bottom>
      <diagonal/>
    </border>
    <border>
      <left style="medium">
        <color rgb="FFFF0000"/>
      </left>
      <right style="medium">
        <color rgb="FFFF0000"/>
      </right>
      <top style="medium">
        <color indexed="64"/>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medium">
        <color theme="1"/>
      </right>
      <top style="medium">
        <color theme="1"/>
      </top>
      <bottom style="medium">
        <color theme="1"/>
      </bottom>
      <diagonal/>
    </border>
    <border>
      <left/>
      <right/>
      <top style="medium">
        <color rgb="FFFF0000"/>
      </top>
      <bottom/>
      <diagonal/>
    </border>
    <border>
      <left/>
      <right/>
      <top/>
      <bottom style="medium">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C00000"/>
      </left>
      <right style="thin">
        <color rgb="FFC00000"/>
      </right>
      <top style="thin">
        <color rgb="FFC00000"/>
      </top>
      <bottom/>
      <diagonal/>
    </border>
    <border>
      <left style="thin">
        <color rgb="FFC00000"/>
      </left>
      <right style="thin">
        <color rgb="FFC00000"/>
      </right>
      <top/>
      <bottom style="thin">
        <color rgb="FFC00000"/>
      </bottom>
      <diagonal/>
    </border>
    <border>
      <left/>
      <right style="thin">
        <color indexed="64"/>
      </right>
      <top style="double">
        <color indexed="64"/>
      </top>
      <bottom style="thin">
        <color indexed="64"/>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28">
    <xf numFmtId="0" fontId="0" fillId="0" borderId="0" xfId="0">
      <alignment vertical="center"/>
    </xf>
    <xf numFmtId="0" fontId="19" fillId="0" borderId="15" xfId="0" applyFont="1" applyBorder="1" applyAlignment="1">
      <alignment vertical="center" wrapText="1"/>
    </xf>
    <xf numFmtId="0" fontId="19" fillId="0" borderId="0" xfId="0" applyFont="1" applyAlignment="1">
      <alignment horizontal="justify" vertical="center"/>
    </xf>
    <xf numFmtId="0" fontId="19" fillId="0" borderId="0" xfId="0" applyFont="1" applyAlignment="1"/>
    <xf numFmtId="0" fontId="19" fillId="0" borderId="0" xfId="0" applyFont="1" applyAlignment="1">
      <alignment vertical="top"/>
    </xf>
    <xf numFmtId="0" fontId="19" fillId="0" borderId="20" xfId="0" applyFont="1" applyBorder="1">
      <alignment vertical="center"/>
    </xf>
    <xf numFmtId="0" fontId="19" fillId="0" borderId="17" xfId="0" applyFont="1" applyBorder="1">
      <alignment vertical="center"/>
    </xf>
    <xf numFmtId="0" fontId="19" fillId="0" borderId="19" xfId="0" applyFont="1" applyBorder="1" applyAlignment="1">
      <alignment vertical="center" wrapText="1"/>
    </xf>
    <xf numFmtId="0" fontId="19" fillId="0" borderId="18" xfId="0" applyFont="1" applyBorder="1" applyAlignment="1">
      <alignment vertical="center" wrapText="1"/>
    </xf>
    <xf numFmtId="0" fontId="21" fillId="0" borderId="19" xfId="0" applyFont="1" applyBorder="1" applyAlignment="1">
      <alignment vertical="center" wrapText="1"/>
    </xf>
    <xf numFmtId="0" fontId="21" fillId="0" borderId="15" xfId="0" applyFont="1" applyBorder="1" applyAlignment="1">
      <alignment vertical="center" wrapText="1"/>
    </xf>
    <xf numFmtId="0" fontId="21" fillId="0" borderId="18" xfId="0" applyFont="1" applyBorder="1" applyAlignment="1">
      <alignment vertical="center" wrapText="1"/>
    </xf>
    <xf numFmtId="0" fontId="19" fillId="0" borderId="0" xfId="0" applyFont="1" applyAlignment="1">
      <alignment horizontal="left" vertical="center" indent="1"/>
    </xf>
    <xf numFmtId="0" fontId="21" fillId="0" borderId="18" xfId="0" applyFont="1" applyBorder="1" applyAlignment="1">
      <alignment horizontal="justify" vertical="center" wrapText="1"/>
    </xf>
    <xf numFmtId="0" fontId="19" fillId="0" borderId="0" xfId="0" applyFont="1" applyAlignment="1">
      <alignment horizontal="right" vertical="center"/>
    </xf>
    <xf numFmtId="0" fontId="21" fillId="0" borderId="18" xfId="0" applyFont="1" applyBorder="1" applyAlignment="1">
      <alignment horizontal="center" vertical="center" wrapText="1"/>
    </xf>
    <xf numFmtId="0" fontId="19" fillId="0" borderId="16" xfId="0" applyFont="1" applyBorder="1" applyAlignment="1">
      <alignment vertical="center" wrapText="1"/>
    </xf>
    <xf numFmtId="0" fontId="22" fillId="0" borderId="0" xfId="0" applyFont="1">
      <alignment vertical="center"/>
    </xf>
    <xf numFmtId="0" fontId="0" fillId="0" borderId="0" xfId="0" applyAlignment="1">
      <alignment horizontal="center" vertical="center"/>
    </xf>
    <xf numFmtId="0" fontId="26" fillId="0" borderId="0" xfId="0" applyFont="1" applyAlignment="1">
      <alignment horizontal="center" vertical="center"/>
    </xf>
    <xf numFmtId="0" fontId="22" fillId="0" borderId="0" xfId="0" applyFont="1" applyAlignment="1">
      <alignment vertical="center" wrapText="1"/>
    </xf>
    <xf numFmtId="0" fontId="22" fillId="0" borderId="33" xfId="0" applyFont="1" applyBorder="1">
      <alignment vertical="center"/>
    </xf>
    <xf numFmtId="0" fontId="22"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horizontal="left" vertical="center"/>
    </xf>
    <xf numFmtId="9" fontId="0" fillId="0" borderId="0" xfId="43" applyFont="1">
      <alignment vertical="center"/>
    </xf>
    <xf numFmtId="0" fontId="0" fillId="0" borderId="0" xfId="0" applyAlignment="1">
      <alignment vertical="center" wrapText="1"/>
    </xf>
    <xf numFmtId="0" fontId="22" fillId="0" borderId="0" xfId="0" applyFont="1" applyAlignment="1">
      <alignment horizontal="right" vertical="center"/>
    </xf>
    <xf numFmtId="0" fontId="29" fillId="0" borderId="0" xfId="0" applyFont="1">
      <alignment vertical="center"/>
    </xf>
    <xf numFmtId="0" fontId="22" fillId="0" borderId="0" xfId="0" applyFont="1" applyAlignment="1">
      <alignment horizontal="left" vertical="center" wrapText="1"/>
    </xf>
    <xf numFmtId="0" fontId="0" fillId="0" borderId="0" xfId="0" applyAlignment="1">
      <alignment horizontal="center" vertical="center"/>
    </xf>
    <xf numFmtId="0" fontId="22" fillId="0" borderId="0" xfId="0" applyFont="1" applyAlignment="1">
      <alignment vertical="center" wrapText="1"/>
    </xf>
    <xf numFmtId="0" fontId="30" fillId="0" borderId="0" xfId="0" applyFont="1">
      <alignment vertical="center"/>
    </xf>
    <xf numFmtId="0" fontId="26" fillId="34" borderId="0" xfId="0" applyFont="1" applyFill="1" applyAlignment="1">
      <alignment horizontal="center" vertical="center"/>
    </xf>
    <xf numFmtId="0" fontId="26" fillId="34" borderId="0" xfId="0" applyFont="1" applyFill="1">
      <alignment vertical="center"/>
    </xf>
    <xf numFmtId="0" fontId="22" fillId="35" borderId="0" xfId="0" applyFont="1" applyFill="1">
      <alignment vertical="center"/>
    </xf>
    <xf numFmtId="0" fontId="22" fillId="35" borderId="0" xfId="0" applyFont="1" applyFill="1" applyAlignment="1">
      <alignment vertical="center" wrapText="1"/>
    </xf>
    <xf numFmtId="0" fontId="22" fillId="34" borderId="0" xfId="0" applyFont="1" applyFill="1">
      <alignment vertical="center"/>
    </xf>
    <xf numFmtId="0" fontId="22" fillId="34" borderId="31" xfId="0" applyFont="1" applyFill="1" applyBorder="1">
      <alignment vertical="center"/>
    </xf>
    <xf numFmtId="3" fontId="31" fillId="35" borderId="0" xfId="0" applyNumberFormat="1" applyFont="1" applyFill="1">
      <alignment vertical="center"/>
    </xf>
    <xf numFmtId="3" fontId="16" fillId="35" borderId="0" xfId="0" applyNumberFormat="1" applyFont="1" applyFill="1">
      <alignment vertical="center"/>
    </xf>
    <xf numFmtId="0" fontId="0" fillId="36" borderId="30" xfId="0" applyFill="1" applyBorder="1">
      <alignment vertical="center"/>
    </xf>
    <xf numFmtId="0" fontId="0" fillId="36" borderId="34" xfId="0" applyFill="1" applyBorder="1">
      <alignment vertical="center"/>
    </xf>
    <xf numFmtId="0" fontId="26" fillId="34" borderId="42" xfId="0" applyFont="1" applyFill="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43" xfId="0" applyFont="1" applyBorder="1" applyAlignment="1">
      <alignment horizontal="center" vertical="center"/>
    </xf>
    <xf numFmtId="3" fontId="31" fillId="35" borderId="0" xfId="0" applyNumberFormat="1" applyFont="1" applyFill="1" applyAlignment="1">
      <alignment horizontal="center" vertical="center"/>
    </xf>
    <xf numFmtId="38" fontId="0" fillId="0" borderId="0" xfId="42" applyFont="1">
      <alignment vertical="center"/>
    </xf>
    <xf numFmtId="38" fontId="0" fillId="0" borderId="0" xfId="42" applyFont="1" applyAlignment="1">
      <alignment horizontal="center" vertical="center"/>
    </xf>
    <xf numFmtId="38" fontId="0" fillId="0" borderId="29" xfId="42" applyFont="1" applyBorder="1">
      <alignment vertical="center"/>
    </xf>
    <xf numFmtId="38" fontId="0" fillId="34" borderId="32" xfId="42" applyFont="1" applyFill="1" applyBorder="1">
      <alignment vertical="center"/>
    </xf>
    <xf numFmtId="38" fontId="0" fillId="36" borderId="34" xfId="42" applyFont="1" applyFill="1" applyBorder="1">
      <alignment vertical="center"/>
    </xf>
    <xf numFmtId="0" fontId="22" fillId="39" borderId="0" xfId="0" applyFont="1" applyFill="1">
      <alignment vertical="center"/>
    </xf>
    <xf numFmtId="0" fontId="26" fillId="39" borderId="0" xfId="0" applyFont="1" applyFill="1" applyAlignment="1">
      <alignment horizontal="center" vertical="center"/>
    </xf>
    <xf numFmtId="0" fontId="22" fillId="35" borderId="0" xfId="0" applyFont="1" applyFill="1" applyAlignment="1">
      <alignment horizontal="left" vertical="center" wrapText="1"/>
    </xf>
    <xf numFmtId="0" fontId="26" fillId="39" borderId="42" xfId="0" applyFont="1" applyFill="1" applyBorder="1" applyAlignment="1">
      <alignment horizontal="center" vertical="center"/>
    </xf>
    <xf numFmtId="0" fontId="0" fillId="0" borderId="43" xfId="0" applyBorder="1">
      <alignment vertical="center"/>
    </xf>
    <xf numFmtId="0" fontId="16" fillId="0" borderId="43" xfId="0" applyFont="1" applyBorder="1">
      <alignment vertical="center"/>
    </xf>
    <xf numFmtId="0" fontId="26" fillId="35" borderId="43" xfId="0" applyFont="1" applyFill="1" applyBorder="1">
      <alignment vertical="center"/>
    </xf>
    <xf numFmtId="0" fontId="26" fillId="35" borderId="44" xfId="0" applyFont="1" applyFill="1" applyBorder="1">
      <alignment vertical="center"/>
    </xf>
    <xf numFmtId="0" fontId="16" fillId="0" borderId="0" xfId="0" applyFont="1">
      <alignment vertical="center"/>
    </xf>
    <xf numFmtId="3" fontId="16" fillId="35" borderId="0" xfId="0" applyNumberFormat="1" applyFont="1" applyFill="1" applyAlignment="1">
      <alignment horizontal="center" vertical="center"/>
    </xf>
    <xf numFmtId="0" fontId="22" fillId="39" borderId="31" xfId="0" applyFont="1" applyFill="1" applyBorder="1">
      <alignment vertical="center"/>
    </xf>
    <xf numFmtId="0" fontId="22" fillId="41" borderId="0" xfId="0" applyFont="1" applyFill="1">
      <alignment vertical="center"/>
    </xf>
    <xf numFmtId="0" fontId="26" fillId="41" borderId="0" xfId="0" applyFont="1" applyFill="1" applyAlignment="1">
      <alignment horizontal="center" vertical="center"/>
    </xf>
    <xf numFmtId="0" fontId="26" fillId="41" borderId="42" xfId="0" applyFont="1" applyFill="1" applyBorder="1" applyAlignment="1">
      <alignment horizontal="center" vertical="center"/>
    </xf>
    <xf numFmtId="0" fontId="31" fillId="0" borderId="0" xfId="0" applyFont="1">
      <alignment vertical="center"/>
    </xf>
    <xf numFmtId="0" fontId="22" fillId="41" borderId="31" xfId="0" applyFont="1" applyFill="1" applyBorder="1">
      <alignment vertical="center"/>
    </xf>
    <xf numFmtId="0" fontId="31" fillId="0" borderId="0" xfId="0" applyFont="1" applyBorder="1" applyAlignment="1">
      <alignment vertical="center"/>
    </xf>
    <xf numFmtId="0" fontId="22" fillId="37" borderId="0" xfId="0" applyFont="1" applyFill="1">
      <alignment vertical="center"/>
    </xf>
    <xf numFmtId="0" fontId="26" fillId="37" borderId="0" xfId="0" applyFont="1" applyFill="1" applyAlignment="1">
      <alignment horizontal="center" vertical="center"/>
    </xf>
    <xf numFmtId="0" fontId="26" fillId="37" borderId="42" xfId="0" applyFont="1" applyFill="1" applyBorder="1" applyAlignment="1">
      <alignment horizontal="center" vertical="center"/>
    </xf>
    <xf numFmtId="0" fontId="0" fillId="36" borderId="48" xfId="0" applyFill="1" applyBorder="1">
      <alignment vertical="center"/>
    </xf>
    <xf numFmtId="0" fontId="0" fillId="36" borderId="49" xfId="0" applyFill="1" applyBorder="1">
      <alignment vertical="center"/>
    </xf>
    <xf numFmtId="0" fontId="22" fillId="37" borderId="31" xfId="0" applyFont="1" applyFill="1" applyBorder="1">
      <alignment vertical="center"/>
    </xf>
    <xf numFmtId="0" fontId="22" fillId="42" borderId="0" xfId="0" applyFont="1" applyFill="1">
      <alignment vertical="center"/>
    </xf>
    <xf numFmtId="0" fontId="26" fillId="42" borderId="0" xfId="0" applyFont="1" applyFill="1" applyAlignment="1">
      <alignment horizontal="center" vertical="center"/>
    </xf>
    <xf numFmtId="0" fontId="26" fillId="42" borderId="42" xfId="0" applyFont="1" applyFill="1" applyBorder="1" applyAlignment="1">
      <alignment horizontal="center" vertical="center"/>
    </xf>
    <xf numFmtId="0" fontId="26" fillId="0" borderId="43" xfId="0" applyFont="1" applyBorder="1">
      <alignment vertical="center"/>
    </xf>
    <xf numFmtId="0" fontId="22" fillId="42" borderId="31" xfId="0" applyFont="1" applyFill="1" applyBorder="1">
      <alignment vertical="center"/>
    </xf>
    <xf numFmtId="0" fontId="0" fillId="42" borderId="0" xfId="0" applyFill="1">
      <alignment vertical="center"/>
    </xf>
    <xf numFmtId="0" fontId="22" fillId="35" borderId="0" xfId="0" applyFont="1" applyFill="1" applyAlignment="1">
      <alignment horizontal="left" vertical="center"/>
    </xf>
    <xf numFmtId="0" fontId="16" fillId="0" borderId="0" xfId="0" applyFont="1" applyAlignment="1">
      <alignment horizontal="right" vertical="center"/>
    </xf>
    <xf numFmtId="0" fontId="26" fillId="42" borderId="0" xfId="0" applyFont="1" applyFill="1" applyAlignment="1">
      <alignment horizontal="right" vertical="center"/>
    </xf>
    <xf numFmtId="3" fontId="16" fillId="35" borderId="0" xfId="0" applyNumberFormat="1" applyFont="1" applyFill="1" applyAlignment="1">
      <alignment horizontal="right" vertical="center"/>
    </xf>
    <xf numFmtId="3" fontId="26" fillId="35" borderId="0" xfId="0" applyNumberFormat="1" applyFont="1" applyFill="1" applyAlignment="1">
      <alignment horizontal="right" vertical="center"/>
    </xf>
    <xf numFmtId="0" fontId="16" fillId="0" borderId="45" xfId="0" applyFont="1" applyBorder="1" applyAlignment="1">
      <alignment horizontal="center" vertical="center"/>
    </xf>
    <xf numFmtId="0" fontId="16" fillId="0" borderId="52" xfId="0" applyFont="1" applyBorder="1" applyAlignment="1">
      <alignment horizontal="center" vertical="center"/>
    </xf>
    <xf numFmtId="0" fontId="16" fillId="0" borderId="45" xfId="0" applyFont="1" applyBorder="1">
      <alignment vertical="center"/>
    </xf>
    <xf numFmtId="0" fontId="16" fillId="0" borderId="52" xfId="0" applyFont="1" applyBorder="1">
      <alignment vertical="center"/>
    </xf>
    <xf numFmtId="3" fontId="31" fillId="35" borderId="0" xfId="0" applyNumberFormat="1" applyFont="1" applyFill="1" applyAlignment="1">
      <alignment vertical="center" wrapText="1"/>
    </xf>
    <xf numFmtId="0" fontId="0" fillId="36" borderId="55" xfId="0" applyFill="1" applyBorder="1">
      <alignment vertical="center"/>
    </xf>
    <xf numFmtId="0" fontId="0" fillId="36" borderId="34" xfId="0" applyFill="1" applyBorder="1" applyAlignment="1">
      <alignment vertical="center" wrapText="1"/>
    </xf>
    <xf numFmtId="0" fontId="22" fillId="44" borderId="0" xfId="0" applyFont="1" applyFill="1">
      <alignment vertical="center"/>
    </xf>
    <xf numFmtId="0" fontId="26" fillId="44" borderId="0" xfId="0" applyFont="1" applyFill="1" applyAlignment="1">
      <alignment horizontal="center" vertical="center"/>
    </xf>
    <xf numFmtId="0" fontId="28" fillId="44" borderId="31" xfId="0" applyFont="1" applyFill="1" applyBorder="1">
      <alignment vertical="center"/>
    </xf>
    <xf numFmtId="0" fontId="22" fillId="45" borderId="0" xfId="0" applyFont="1" applyFill="1">
      <alignment vertical="center"/>
    </xf>
    <xf numFmtId="0" fontId="22" fillId="46" borderId="31" xfId="0" applyFont="1" applyFill="1" applyBorder="1">
      <alignment vertical="center"/>
    </xf>
    <xf numFmtId="0" fontId="22" fillId="46" borderId="0" xfId="0" applyFont="1" applyFill="1">
      <alignment vertical="center"/>
    </xf>
    <xf numFmtId="0" fontId="0" fillId="46" borderId="0" xfId="0" applyFill="1">
      <alignment vertical="center"/>
    </xf>
    <xf numFmtId="0" fontId="22" fillId="0" borderId="0" xfId="0" applyFont="1" applyFill="1" applyAlignment="1">
      <alignment vertical="center" wrapText="1"/>
    </xf>
    <xf numFmtId="0" fontId="0" fillId="0" borderId="0" xfId="0" applyFill="1">
      <alignment vertical="center"/>
    </xf>
    <xf numFmtId="0" fontId="27" fillId="0" borderId="0" xfId="0" applyFont="1" applyFill="1" applyAlignment="1">
      <alignment vertical="center" wrapText="1"/>
    </xf>
    <xf numFmtId="0" fontId="27" fillId="0" borderId="0" xfId="0" applyFont="1" applyAlignment="1">
      <alignment vertical="center" wrapText="1"/>
    </xf>
    <xf numFmtId="0" fontId="22" fillId="0" borderId="0" xfId="0" applyFont="1" applyAlignment="1">
      <alignment horizontal="left" vertical="center" wrapText="1"/>
    </xf>
    <xf numFmtId="0" fontId="22" fillId="35" borderId="0" xfId="0" applyFont="1" applyFill="1" applyAlignment="1">
      <alignment horizontal="left" vertical="center" wrapText="1"/>
    </xf>
    <xf numFmtId="0" fontId="22" fillId="35" borderId="0" xfId="0" applyFont="1" applyFill="1" applyAlignment="1">
      <alignment horizontal="left" vertical="center"/>
    </xf>
    <xf numFmtId="0" fontId="26" fillId="42" borderId="0" xfId="0" applyFont="1" applyFill="1" applyAlignment="1">
      <alignment horizontal="center" vertical="center"/>
    </xf>
    <xf numFmtId="0" fontId="22" fillId="0" borderId="0" xfId="0" applyFont="1" applyAlignment="1">
      <alignment horizontal="left" vertical="center" wrapText="1"/>
    </xf>
    <xf numFmtId="0" fontId="22" fillId="0" borderId="0" xfId="0" applyFont="1" applyFill="1">
      <alignment vertical="center"/>
    </xf>
    <xf numFmtId="0" fontId="26" fillId="0" borderId="0" xfId="0" applyFont="1" applyFill="1" applyBorder="1">
      <alignment vertical="center"/>
    </xf>
    <xf numFmtId="0" fontId="22" fillId="0" borderId="0" xfId="0" applyFont="1" applyFill="1" applyBorder="1">
      <alignment vertical="center"/>
    </xf>
    <xf numFmtId="0" fontId="22" fillId="0" borderId="0" xfId="0" applyFont="1" applyBorder="1">
      <alignment vertical="center"/>
    </xf>
    <xf numFmtId="0" fontId="0" fillId="0" borderId="0" xfId="0" applyFill="1" applyBorder="1">
      <alignment vertical="center"/>
    </xf>
    <xf numFmtId="0" fontId="22" fillId="0" borderId="0" xfId="0" applyFont="1" applyAlignment="1">
      <alignment horizontal="left" vertical="center" wrapText="1"/>
    </xf>
    <xf numFmtId="38" fontId="0" fillId="41" borderId="32" xfId="42" applyFont="1" applyFill="1" applyBorder="1">
      <alignment vertical="center"/>
    </xf>
    <xf numFmtId="38" fontId="22" fillId="0" borderId="0" xfId="42" applyFont="1" applyAlignment="1">
      <alignment vertical="center" wrapText="1"/>
    </xf>
    <xf numFmtId="38" fontId="0" fillId="0" borderId="0" xfId="42" applyFont="1" applyFill="1" applyBorder="1">
      <alignment vertical="center"/>
    </xf>
    <xf numFmtId="0" fontId="16" fillId="0" borderId="0" xfId="0" applyFont="1" applyBorder="1" applyAlignment="1">
      <alignment horizontal="center" vertical="center"/>
    </xf>
    <xf numFmtId="0" fontId="16" fillId="0" borderId="0" xfId="0" applyFont="1" applyBorder="1">
      <alignment vertical="center"/>
    </xf>
    <xf numFmtId="0" fontId="0" fillId="0" borderId="45" xfId="0" applyBorder="1" applyAlignment="1">
      <alignment horizontal="right" vertical="center"/>
    </xf>
    <xf numFmtId="0" fontId="16" fillId="0" borderId="0" xfId="0" applyFont="1" applyFill="1" applyBorder="1" applyAlignment="1">
      <alignment horizontal="center" vertical="center"/>
    </xf>
    <xf numFmtId="38" fontId="0" fillId="0" borderId="0" xfId="42" applyFont="1" applyBorder="1">
      <alignment vertical="center"/>
    </xf>
    <xf numFmtId="38" fontId="22" fillId="0" borderId="0" xfId="42" applyFont="1">
      <alignment vertical="center"/>
    </xf>
    <xf numFmtId="38" fontId="22" fillId="42" borderId="31" xfId="42" applyFont="1" applyFill="1" applyBorder="1">
      <alignment vertical="center"/>
    </xf>
    <xf numFmtId="38" fontId="0" fillId="42" borderId="32" xfId="42" applyFont="1" applyFill="1" applyBorder="1">
      <alignment vertical="center"/>
    </xf>
    <xf numFmtId="38" fontId="0" fillId="0" borderId="0" xfId="42" applyFont="1" applyAlignment="1">
      <alignment horizontal="center" vertical="center" wrapText="1"/>
    </xf>
    <xf numFmtId="38" fontId="0" fillId="0" borderId="0" xfId="42" applyFont="1" applyAlignment="1">
      <alignment horizontal="left" vertical="center"/>
    </xf>
    <xf numFmtId="38" fontId="26" fillId="42" borderId="0" xfId="42" applyFont="1" applyFill="1" applyAlignment="1">
      <alignment horizontal="center" vertical="center"/>
    </xf>
    <xf numFmtId="38" fontId="0" fillId="33" borderId="0" xfId="42" applyFont="1" applyFill="1">
      <alignment vertical="center"/>
    </xf>
    <xf numFmtId="38" fontId="0" fillId="37" borderId="32" xfId="42" applyFont="1" applyFill="1" applyBorder="1">
      <alignment vertical="center"/>
    </xf>
    <xf numFmtId="0" fontId="26" fillId="35" borderId="44" xfId="0" applyFont="1" applyFill="1" applyBorder="1" applyAlignment="1">
      <alignment horizontal="left" vertical="center"/>
    </xf>
    <xf numFmtId="0" fontId="26" fillId="35" borderId="43" xfId="0" applyFont="1" applyFill="1" applyBorder="1" applyAlignment="1">
      <alignment horizontal="left" vertical="center"/>
    </xf>
    <xf numFmtId="0" fontId="32" fillId="35" borderId="43" xfId="0" applyFont="1" applyFill="1" applyBorder="1" applyAlignment="1">
      <alignment horizontal="left" vertical="center"/>
    </xf>
    <xf numFmtId="10" fontId="0" fillId="36" borderId="46" xfId="43" applyNumberFormat="1" applyFont="1" applyFill="1" applyBorder="1">
      <alignment vertical="center"/>
    </xf>
    <xf numFmtId="9" fontId="0" fillId="36" borderId="46" xfId="42" applyNumberFormat="1" applyFont="1" applyFill="1" applyBorder="1">
      <alignment vertical="center"/>
    </xf>
    <xf numFmtId="9" fontId="28" fillId="36" borderId="46" xfId="42" applyNumberFormat="1" applyFont="1" applyFill="1" applyBorder="1">
      <alignment vertical="center"/>
    </xf>
    <xf numFmtId="3" fontId="31" fillId="35" borderId="0" xfId="0" applyNumberFormat="1" applyFont="1" applyFill="1" applyAlignment="1">
      <alignment horizontal="right" vertical="center"/>
    </xf>
    <xf numFmtId="0" fontId="26" fillId="0" borderId="33" xfId="0" applyFont="1" applyBorder="1">
      <alignment vertical="center"/>
    </xf>
    <xf numFmtId="0" fontId="32" fillId="0" borderId="33" xfId="0" applyFont="1" applyBorder="1">
      <alignment vertical="center"/>
    </xf>
    <xf numFmtId="0" fontId="26" fillId="42" borderId="31" xfId="0" applyFont="1" applyFill="1" applyBorder="1">
      <alignment vertical="center"/>
    </xf>
    <xf numFmtId="38" fontId="0" fillId="0" borderId="0" xfId="42" applyFont="1" applyAlignment="1">
      <alignment vertical="center" wrapText="1"/>
    </xf>
    <xf numFmtId="0" fontId="22" fillId="0" borderId="0" xfId="0" applyFont="1" applyFill="1" applyBorder="1" applyAlignment="1">
      <alignment vertical="center" wrapText="1"/>
    </xf>
    <xf numFmtId="0" fontId="27" fillId="0" borderId="0" xfId="0" applyFont="1" applyFill="1" applyBorder="1" applyAlignment="1">
      <alignment vertical="center" wrapText="1"/>
    </xf>
    <xf numFmtId="0" fontId="26" fillId="35" borderId="43" xfId="0" applyFont="1" applyFill="1" applyBorder="1" applyAlignment="1">
      <alignment vertical="center" wrapText="1"/>
    </xf>
    <xf numFmtId="9" fontId="0" fillId="47" borderId="29" xfId="43" applyFont="1" applyFill="1" applyBorder="1">
      <alignment vertical="center"/>
    </xf>
    <xf numFmtId="0" fontId="0" fillId="0" borderId="0" xfId="0" applyFill="1" applyAlignment="1">
      <alignment vertical="center"/>
    </xf>
    <xf numFmtId="0" fontId="22" fillId="48" borderId="0" xfId="0" applyFont="1" applyFill="1">
      <alignment vertical="center"/>
    </xf>
    <xf numFmtId="0" fontId="0" fillId="48" borderId="0" xfId="0" applyFill="1">
      <alignment vertical="center"/>
    </xf>
    <xf numFmtId="0" fontId="0" fillId="48" borderId="0" xfId="0" applyFill="1" applyAlignment="1">
      <alignment horizontal="center" vertical="center"/>
    </xf>
    <xf numFmtId="38" fontId="0" fillId="48" borderId="0" xfId="42" applyFont="1" applyFill="1">
      <alignment vertical="center"/>
    </xf>
    <xf numFmtId="38" fontId="0" fillId="0" borderId="75" xfId="42" applyFont="1" applyBorder="1">
      <alignment vertical="center"/>
    </xf>
    <xf numFmtId="38" fontId="28" fillId="0" borderId="0" xfId="42" applyFont="1" applyBorder="1">
      <alignment vertical="center"/>
    </xf>
    <xf numFmtId="0" fontId="0" fillId="0" borderId="0" xfId="0" applyAlignment="1">
      <alignment vertical="center"/>
    </xf>
    <xf numFmtId="0" fontId="26" fillId="0" borderId="0" xfId="0" applyFont="1" applyFill="1" applyAlignment="1">
      <alignment horizontal="center" vertical="center"/>
    </xf>
    <xf numFmtId="0" fontId="26" fillId="0" borderId="43" xfId="0" applyFont="1" applyFill="1" applyBorder="1" applyAlignment="1">
      <alignment horizontal="center" vertical="center"/>
    </xf>
    <xf numFmtId="9" fontId="28" fillId="47" borderId="75" xfId="43" applyFont="1" applyFill="1" applyBorder="1">
      <alignment vertical="center"/>
    </xf>
    <xf numFmtId="9" fontId="0" fillId="47" borderId="75" xfId="43" applyFont="1" applyFill="1" applyBorder="1">
      <alignment vertical="center"/>
    </xf>
    <xf numFmtId="0" fontId="26" fillId="0" borderId="0" xfId="0" applyFont="1" applyFill="1" applyBorder="1" applyAlignment="1">
      <alignment horizontal="center" vertical="center"/>
    </xf>
    <xf numFmtId="0" fontId="16" fillId="48" borderId="0" xfId="0" applyFont="1" applyFill="1">
      <alignment vertical="center"/>
    </xf>
    <xf numFmtId="9" fontId="0" fillId="0" borderId="0" xfId="43" applyFont="1" applyFill="1" applyBorder="1">
      <alignment vertical="center"/>
    </xf>
    <xf numFmtId="0" fontId="41" fillId="0" borderId="0" xfId="0" applyFont="1" applyBorder="1" applyAlignment="1">
      <alignment vertical="center" wrapText="1"/>
    </xf>
    <xf numFmtId="0" fontId="35" fillId="0" borderId="0" xfId="0" applyFont="1" applyBorder="1" applyAlignment="1">
      <alignment vertical="center" wrapText="1"/>
    </xf>
    <xf numFmtId="0" fontId="26" fillId="0" borderId="45" xfId="0" applyFont="1" applyFill="1" applyBorder="1" applyAlignment="1">
      <alignment horizontal="center" vertical="center"/>
    </xf>
    <xf numFmtId="0" fontId="26" fillId="0" borderId="52" xfId="0" applyFont="1" applyFill="1" applyBorder="1" applyAlignment="1">
      <alignment horizontal="center" vertical="center"/>
    </xf>
    <xf numFmtId="38" fontId="26" fillId="0" borderId="0" xfId="42" applyFont="1" applyFill="1" applyAlignment="1">
      <alignment horizontal="center" vertical="center"/>
    </xf>
    <xf numFmtId="9" fontId="0" fillId="47" borderId="75" xfId="43" applyFont="1" applyFill="1" applyBorder="1" applyAlignment="1">
      <alignment vertical="center" wrapText="1"/>
    </xf>
    <xf numFmtId="0" fontId="0" fillId="0" borderId="0" xfId="43" applyNumberFormat="1" applyFont="1" applyFill="1" applyBorder="1">
      <alignment vertical="center"/>
    </xf>
    <xf numFmtId="38" fontId="0" fillId="0" borderId="0" xfId="42" applyFont="1" applyFill="1">
      <alignment vertical="center"/>
    </xf>
    <xf numFmtId="38" fontId="26" fillId="42" borderId="31" xfId="42" applyFont="1" applyFill="1" applyBorder="1">
      <alignment vertical="center"/>
    </xf>
    <xf numFmtId="0" fontId="19" fillId="0" borderId="19" xfId="0" applyFont="1" applyBorder="1">
      <alignment vertical="center"/>
    </xf>
    <xf numFmtId="38" fontId="45" fillId="0" borderId="11" xfId="42" applyFont="1" applyFill="1" applyBorder="1">
      <alignment vertical="center"/>
    </xf>
    <xf numFmtId="38" fontId="1" fillId="0" borderId="29" xfId="42" applyFont="1" applyFill="1" applyBorder="1">
      <alignment vertical="center"/>
    </xf>
    <xf numFmtId="38" fontId="1" fillId="39" borderId="32" xfId="42" applyFont="1" applyFill="1" applyBorder="1">
      <alignment vertical="center"/>
    </xf>
    <xf numFmtId="38" fontId="1" fillId="36" borderId="34" xfId="42" applyFont="1" applyFill="1" applyBorder="1">
      <alignment vertical="center"/>
    </xf>
    <xf numFmtId="38" fontId="0" fillId="0" borderId="29" xfId="42" applyFont="1" applyFill="1" applyBorder="1">
      <alignment vertical="center"/>
    </xf>
    <xf numFmtId="38" fontId="46" fillId="0" borderId="33" xfId="42" applyFont="1" applyBorder="1">
      <alignment vertical="center"/>
    </xf>
    <xf numFmtId="0" fontId="46" fillId="0" borderId="33" xfId="0" applyFont="1" applyBorder="1">
      <alignment vertical="center"/>
    </xf>
    <xf numFmtId="38" fontId="31" fillId="35" borderId="0" xfId="42" applyFont="1" applyFill="1">
      <alignment vertical="center"/>
    </xf>
    <xf numFmtId="0" fontId="26" fillId="44" borderId="42" xfId="0" applyFont="1" applyFill="1" applyBorder="1" applyAlignment="1">
      <alignment horizontal="center" vertical="center"/>
    </xf>
    <xf numFmtId="38" fontId="31" fillId="35" borderId="0" xfId="42" applyFont="1" applyFill="1" applyAlignment="1">
      <alignment horizontal="center" vertical="center"/>
    </xf>
    <xf numFmtId="0" fontId="28" fillId="0" borderId="0" xfId="0" applyFont="1" applyAlignment="1">
      <alignment horizontal="center" vertical="center"/>
    </xf>
    <xf numFmtId="0" fontId="31" fillId="35" borderId="43" xfId="0" applyFont="1" applyFill="1" applyBorder="1">
      <alignment vertical="center"/>
    </xf>
    <xf numFmtId="0" fontId="31" fillId="35" borderId="43" xfId="0" applyFont="1" applyFill="1" applyBorder="1" applyAlignment="1">
      <alignment vertical="center" wrapText="1"/>
    </xf>
    <xf numFmtId="0" fontId="31" fillId="35" borderId="44" xfId="0" applyFont="1" applyFill="1" applyBorder="1">
      <alignment vertical="center"/>
    </xf>
    <xf numFmtId="0" fontId="47" fillId="35" borderId="0" xfId="0" applyFont="1" applyFill="1" applyAlignment="1">
      <alignment vertical="center" wrapText="1"/>
    </xf>
    <xf numFmtId="0" fontId="0" fillId="44" borderId="0" xfId="0" applyFill="1">
      <alignment vertical="center"/>
    </xf>
    <xf numFmtId="9" fontId="0" fillId="47" borderId="75" xfId="0" applyNumberFormat="1" applyFill="1" applyBorder="1">
      <alignment vertical="center"/>
    </xf>
    <xf numFmtId="38" fontId="0" fillId="44" borderId="32" xfId="0" applyNumberFormat="1" applyFill="1" applyBorder="1">
      <alignment vertical="center"/>
    </xf>
    <xf numFmtId="0" fontId="36" fillId="0" borderId="0" xfId="0" applyFont="1" applyBorder="1" applyAlignment="1">
      <alignment horizontal="left" vertical="center" wrapText="1"/>
    </xf>
    <xf numFmtId="0" fontId="43" fillId="0" borderId="0" xfId="0" applyFont="1" applyFill="1" applyBorder="1" applyAlignment="1">
      <alignment vertical="center" wrapText="1"/>
    </xf>
    <xf numFmtId="0" fontId="40" fillId="0" borderId="0" xfId="0" applyFont="1" applyFill="1" applyBorder="1" applyAlignment="1">
      <alignment vertical="center" wrapText="1"/>
    </xf>
    <xf numFmtId="9" fontId="0" fillId="0" borderId="0" xfId="43" applyFont="1" applyFill="1" applyBorder="1" applyAlignment="1">
      <alignment vertical="center" wrapText="1"/>
    </xf>
    <xf numFmtId="0" fontId="43" fillId="0" borderId="38" xfId="0" applyFont="1" applyFill="1" applyBorder="1" applyAlignment="1">
      <alignment vertical="center" wrapText="1"/>
    </xf>
    <xf numFmtId="0" fontId="40" fillId="0" borderId="38" xfId="0" applyFont="1" applyFill="1" applyBorder="1" applyAlignment="1">
      <alignment vertical="center" wrapText="1"/>
    </xf>
    <xf numFmtId="38" fontId="0" fillId="36" borderId="30" xfId="42" applyFont="1" applyFill="1" applyBorder="1">
      <alignment vertical="center"/>
    </xf>
    <xf numFmtId="38" fontId="0" fillId="46" borderId="32" xfId="42" applyFont="1" applyFill="1" applyBorder="1">
      <alignment vertical="center"/>
    </xf>
    <xf numFmtId="0" fontId="20" fillId="0" borderId="19" xfId="0" applyFont="1" applyBorder="1" applyAlignment="1">
      <alignment vertical="center" wrapText="1"/>
    </xf>
    <xf numFmtId="0" fontId="20" fillId="0" borderId="0" xfId="0" applyFont="1" applyAlignment="1">
      <alignment vertical="center" wrapText="1"/>
    </xf>
    <xf numFmtId="0" fontId="20" fillId="0" borderId="15" xfId="0" applyFont="1" applyBorder="1" applyAlignment="1">
      <alignment vertical="center" wrapText="1"/>
    </xf>
    <xf numFmtId="0" fontId="20" fillId="0" borderId="18" xfId="0" applyFont="1" applyBorder="1" applyAlignment="1">
      <alignment vertical="center" wrapText="1"/>
    </xf>
    <xf numFmtId="0" fontId="20" fillId="33" borderId="15" xfId="0" applyFont="1" applyFill="1" applyBorder="1" applyAlignment="1">
      <alignment vertical="center" wrapText="1"/>
    </xf>
    <xf numFmtId="0" fontId="20" fillId="33" borderId="18" xfId="0" applyFont="1" applyFill="1" applyBorder="1" applyAlignment="1">
      <alignment vertical="center" wrapText="1"/>
    </xf>
    <xf numFmtId="0" fontId="20" fillId="33" borderId="18" xfId="0" applyFont="1" applyFill="1" applyBorder="1" applyAlignment="1">
      <alignment horizontal="right" vertical="center" wrapText="1"/>
    </xf>
    <xf numFmtId="0" fontId="0" fillId="0" borderId="0" xfId="0" applyAlignment="1">
      <alignment horizontal="left" vertical="center" wrapText="1"/>
    </xf>
    <xf numFmtId="0" fontId="0" fillId="35" borderId="0" xfId="0" applyFill="1" applyAlignment="1">
      <alignment vertical="center" wrapText="1"/>
    </xf>
    <xf numFmtId="0" fontId="0" fillId="35" borderId="0" xfId="0" applyFill="1" applyAlignment="1">
      <alignment horizontal="left" vertical="center" wrapText="1"/>
    </xf>
    <xf numFmtId="0" fontId="0" fillId="35" borderId="0" xfId="0" applyFill="1" applyAlignment="1">
      <alignment horizontal="right" vertical="center" wrapText="1"/>
    </xf>
    <xf numFmtId="0" fontId="28" fillId="35" borderId="0" xfId="0" applyFont="1" applyFill="1" applyAlignment="1">
      <alignment horizontal="center" vertical="center"/>
    </xf>
    <xf numFmtId="0" fontId="0" fillId="35" borderId="0" xfId="0" applyFill="1" applyAlignment="1">
      <alignment horizontal="center" vertical="center"/>
    </xf>
    <xf numFmtId="0" fontId="0" fillId="35" borderId="99" xfId="0" applyFill="1" applyBorder="1">
      <alignment vertical="center"/>
    </xf>
    <xf numFmtId="0" fontId="0" fillId="35" borderId="100" xfId="0" applyFill="1" applyBorder="1">
      <alignment vertical="center"/>
    </xf>
    <xf numFmtId="0" fontId="0" fillId="35" borderId="101" xfId="0" applyFill="1" applyBorder="1">
      <alignment vertical="center"/>
    </xf>
    <xf numFmtId="9" fontId="0" fillId="36" borderId="30" xfId="0" applyNumberFormat="1" applyFill="1" applyBorder="1">
      <alignment vertical="center"/>
    </xf>
    <xf numFmtId="0" fontId="19" fillId="0" borderId="18"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6" xfId="0" applyFont="1" applyBorder="1">
      <alignment vertical="center"/>
    </xf>
    <xf numFmtId="0" fontId="19" fillId="0" borderId="18" xfId="0" applyFont="1" applyBorder="1" applyAlignment="1">
      <alignment vertical="top"/>
    </xf>
    <xf numFmtId="0" fontId="19" fillId="0" borderId="15" xfId="0" applyFont="1" applyBorder="1" applyAlignment="1">
      <alignment vertical="top"/>
    </xf>
    <xf numFmtId="0" fontId="19" fillId="0" borderId="16" xfId="0" applyFont="1" applyBorder="1" applyAlignment="1">
      <alignment vertical="top"/>
    </xf>
    <xf numFmtId="0" fontId="19" fillId="0" borderId="19" xfId="0" applyFont="1" applyBorder="1" applyAlignment="1"/>
    <xf numFmtId="0" fontId="19" fillId="0" borderId="0" xfId="0" applyFont="1" applyAlignment="1">
      <alignment wrapText="1"/>
    </xf>
    <xf numFmtId="0" fontId="19" fillId="0" borderId="20" xfId="0" applyFont="1" applyBorder="1" applyAlignment="1"/>
    <xf numFmtId="0" fontId="19" fillId="0" borderId="0" xfId="0" applyFont="1" applyAlignment="1">
      <alignment vertical="top" wrapText="1"/>
    </xf>
    <xf numFmtId="0" fontId="20" fillId="0" borderId="0" xfId="0" applyFont="1">
      <alignment vertical="center"/>
    </xf>
    <xf numFmtId="0" fontId="20" fillId="0" borderId="20" xfId="0" applyFont="1" applyBorder="1" applyAlignment="1">
      <alignment vertical="center" wrapText="1"/>
    </xf>
    <xf numFmtId="0" fontId="20" fillId="0" borderId="20" xfId="0" applyFont="1" applyBorder="1">
      <alignment vertical="center"/>
    </xf>
    <xf numFmtId="0" fontId="20" fillId="0" borderId="18" xfId="0" applyFont="1" applyBorder="1">
      <alignment vertical="center"/>
    </xf>
    <xf numFmtId="0" fontId="19" fillId="0" borderId="17" xfId="0" applyFont="1" applyBorder="1" applyAlignment="1">
      <alignment wrapText="1"/>
    </xf>
    <xf numFmtId="0" fontId="20" fillId="0" borderId="17" xfId="0" applyFont="1" applyBorder="1" applyAlignment="1"/>
    <xf numFmtId="0" fontId="19" fillId="0" borderId="17" xfId="0" applyFont="1" applyBorder="1" applyAlignment="1"/>
    <xf numFmtId="0" fontId="20" fillId="0" borderId="14" xfId="0" applyFont="1" applyBorder="1" applyAlignment="1"/>
    <xf numFmtId="0" fontId="19" fillId="0" borderId="15" xfId="0" applyFont="1" applyBorder="1" applyAlignment="1">
      <alignment vertical="top" wrapText="1"/>
    </xf>
    <xf numFmtId="0" fontId="20" fillId="0" borderId="18" xfId="0" applyFont="1" applyBorder="1" applyAlignment="1">
      <alignment vertical="top"/>
    </xf>
    <xf numFmtId="0" fontId="19" fillId="0" borderId="18" xfId="0" applyFont="1" applyBorder="1" applyAlignment="1">
      <alignment vertical="top" wrapText="1"/>
    </xf>
    <xf numFmtId="0" fontId="20" fillId="0" borderId="16" xfId="0" applyFont="1" applyBorder="1" applyAlignment="1">
      <alignment vertical="top"/>
    </xf>
    <xf numFmtId="0" fontId="20" fillId="0" borderId="11" xfId="0" applyFont="1" applyBorder="1">
      <alignment vertical="center"/>
    </xf>
    <xf numFmtId="0" fontId="20" fillId="0" borderId="12" xfId="0" applyFont="1" applyBorder="1">
      <alignment vertical="center"/>
    </xf>
    <xf numFmtId="0" fontId="19" fillId="0" borderId="15" xfId="0" applyFont="1" applyBorder="1">
      <alignment vertical="center"/>
    </xf>
    <xf numFmtId="0" fontId="19" fillId="0" borderId="14" xfId="0" applyFont="1" applyBorder="1">
      <alignment vertical="center"/>
    </xf>
    <xf numFmtId="0" fontId="19" fillId="0" borderId="13" xfId="0" applyFont="1" applyBorder="1">
      <alignment vertical="center"/>
    </xf>
    <xf numFmtId="0" fontId="19" fillId="0" borderId="14" xfId="0" applyFont="1" applyBorder="1" applyAlignment="1"/>
    <xf numFmtId="0" fontId="19" fillId="0" borderId="12" xfId="0" applyFont="1" applyBorder="1">
      <alignment vertical="center"/>
    </xf>
    <xf numFmtId="0" fontId="19" fillId="0" borderId="19" xfId="0" applyFont="1" applyBorder="1" applyAlignment="1">
      <alignment vertical="top"/>
    </xf>
    <xf numFmtId="0" fontId="19" fillId="0" borderId="20" xfId="0" applyFont="1" applyBorder="1" applyAlignment="1">
      <alignment vertical="top"/>
    </xf>
    <xf numFmtId="0" fontId="20" fillId="0" borderId="17" xfId="0" applyFont="1" applyBorder="1">
      <alignment vertical="center"/>
    </xf>
    <xf numFmtId="0" fontId="20" fillId="0" borderId="14" xfId="0" applyFont="1" applyBorder="1">
      <alignment vertical="center"/>
    </xf>
    <xf numFmtId="0" fontId="20" fillId="0" borderId="16" xfId="0" applyFont="1" applyBorder="1">
      <alignment vertical="center"/>
    </xf>
    <xf numFmtId="0" fontId="19" fillId="0" borderId="20" xfId="0" applyFont="1" applyBorder="1" applyAlignment="1">
      <alignment vertical="top" wrapText="1"/>
    </xf>
    <xf numFmtId="0" fontId="21" fillId="0" borderId="14" xfId="0" applyFont="1" applyBorder="1">
      <alignment vertical="center"/>
    </xf>
    <xf numFmtId="0" fontId="21" fillId="0" borderId="0" xfId="0" applyFont="1">
      <alignment vertical="center"/>
    </xf>
    <xf numFmtId="0" fontId="21" fillId="0" borderId="16" xfId="0" applyFont="1" applyBorder="1">
      <alignment vertical="center"/>
    </xf>
    <xf numFmtId="0" fontId="21" fillId="0" borderId="11" xfId="0" applyFont="1" applyBorder="1">
      <alignment vertical="center"/>
    </xf>
    <xf numFmtId="0" fontId="21" fillId="0" borderId="18" xfId="0" applyFont="1" applyBorder="1">
      <alignment vertical="center"/>
    </xf>
    <xf numFmtId="0" fontId="19" fillId="0" borderId="18" xfId="0" applyFont="1" applyBorder="1" applyAlignment="1"/>
    <xf numFmtId="0" fontId="19" fillId="33" borderId="15" xfId="0" applyFont="1" applyFill="1" applyBorder="1" applyAlignment="1">
      <alignment vertical="center" wrapText="1"/>
    </xf>
    <xf numFmtId="0" fontId="19" fillId="33" borderId="18" xfId="0" applyFont="1" applyFill="1" applyBorder="1">
      <alignment vertical="center"/>
    </xf>
    <xf numFmtId="0" fontId="19" fillId="33" borderId="18" xfId="0" applyFont="1" applyFill="1" applyBorder="1" applyAlignment="1">
      <alignment vertical="center" wrapText="1"/>
    </xf>
    <xf numFmtId="0" fontId="19" fillId="33" borderId="11" xfId="0" applyFont="1" applyFill="1" applyBorder="1" applyAlignment="1">
      <alignment vertical="center" wrapText="1"/>
    </xf>
    <xf numFmtId="0" fontId="19" fillId="33" borderId="11" xfId="0" applyFont="1" applyFill="1" applyBorder="1">
      <alignment vertical="center"/>
    </xf>
    <xf numFmtId="0" fontId="19" fillId="33" borderId="12" xfId="0" applyFont="1" applyFill="1" applyBorder="1" applyAlignment="1">
      <alignment vertical="center" wrapText="1"/>
    </xf>
    <xf numFmtId="0" fontId="19" fillId="0" borderId="16" xfId="0" applyFont="1" applyBorder="1" applyAlignment="1">
      <alignment vertical="top" wrapText="1"/>
    </xf>
    <xf numFmtId="0" fontId="20" fillId="33" borderId="0" xfId="0" applyFont="1" applyFill="1" applyAlignment="1"/>
    <xf numFmtId="0" fontId="20" fillId="33" borderId="20" xfId="0" applyFont="1" applyFill="1" applyBorder="1" applyAlignment="1"/>
    <xf numFmtId="0" fontId="19" fillId="35" borderId="0" xfId="0" applyFont="1" applyFill="1">
      <alignment vertical="center"/>
    </xf>
    <xf numFmtId="0" fontId="19" fillId="0" borderId="0" xfId="0" applyFont="1" applyAlignment="1">
      <alignment vertical="center" textRotation="255" wrapText="1"/>
    </xf>
    <xf numFmtId="0" fontId="21" fillId="0" borderId="0" xfId="0" applyFont="1" applyAlignment="1">
      <alignment vertical="center" wrapText="1"/>
    </xf>
    <xf numFmtId="0" fontId="19" fillId="0" borderId="29" xfId="0" applyFont="1" applyBorder="1">
      <alignment vertical="center"/>
    </xf>
    <xf numFmtId="0" fontId="19" fillId="0" borderId="0" xfId="0" applyFont="1" applyAlignment="1">
      <alignment horizontal="justify" wrapText="1"/>
    </xf>
    <xf numFmtId="0" fontId="21" fillId="0" borderId="12" xfId="0" applyFont="1" applyBorder="1">
      <alignment vertical="center"/>
    </xf>
    <xf numFmtId="0" fontId="19" fillId="0" borderId="11" xfId="0" applyFont="1" applyBorder="1" applyAlignment="1">
      <alignment vertical="top" wrapText="1"/>
    </xf>
    <xf numFmtId="0" fontId="21" fillId="0" borderId="0" xfId="0" applyFont="1" applyAlignment="1">
      <alignment horizontal="left" vertical="center" wrapText="1"/>
    </xf>
    <xf numFmtId="0" fontId="21" fillId="0" borderId="0" xfId="0" applyFont="1" applyAlignment="1">
      <alignment horizontal="justify" vertical="center" wrapText="1"/>
    </xf>
    <xf numFmtId="0" fontId="19" fillId="0" borderId="0" xfId="0" applyFont="1" applyAlignment="1">
      <alignment vertical="center" wrapText="1"/>
    </xf>
    <xf numFmtId="0" fontId="19" fillId="0" borderId="20" xfId="0" applyFont="1" applyBorder="1" applyAlignment="1">
      <alignment vertical="center" wrapText="1"/>
    </xf>
    <xf numFmtId="0" fontId="19" fillId="0" borderId="19" xfId="0" applyFont="1" applyBorder="1" applyAlignment="1">
      <alignment wrapText="1"/>
    </xf>
    <xf numFmtId="0" fontId="19" fillId="0" borderId="13" xfId="0" applyFont="1" applyBorder="1" applyAlignment="1"/>
    <xf numFmtId="0" fontId="19" fillId="0" borderId="0" xfId="0" applyFont="1" applyAlignment="1">
      <alignment horizontal="left" vertical="center" wrapText="1"/>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0" xfId="0" applyFont="1" applyAlignment="1">
      <alignment horizontal="center" vertical="center"/>
    </xf>
    <xf numFmtId="0" fontId="19" fillId="0" borderId="18" xfId="0" applyFont="1" applyBorder="1" applyAlignment="1">
      <alignment horizontal="left" vertical="center" wrapText="1"/>
    </xf>
    <xf numFmtId="0" fontId="20" fillId="33" borderId="17" xfId="0" applyFont="1" applyFill="1" applyBorder="1" applyAlignment="1">
      <alignment horizontal="left" vertical="center" wrapText="1"/>
    </xf>
    <xf numFmtId="0" fontId="19" fillId="0" borderId="0" xfId="0" applyFont="1" applyAlignment="1">
      <alignment horizontal="center" vertical="top"/>
    </xf>
    <xf numFmtId="0" fontId="20" fillId="33" borderId="19" xfId="0" applyFont="1" applyFill="1" applyBorder="1" applyAlignment="1">
      <alignment horizontal="left" vertical="center" wrapText="1"/>
    </xf>
    <xf numFmtId="0" fontId="20" fillId="33" borderId="0" xfId="0" applyFont="1" applyFill="1" applyAlignment="1">
      <alignment horizontal="left" vertical="center" wrapText="1"/>
    </xf>
    <xf numFmtId="0" fontId="20" fillId="33" borderId="20" xfId="0" applyFont="1" applyFill="1" applyBorder="1" applyAlignment="1">
      <alignment horizontal="left" vertical="center" wrapText="1"/>
    </xf>
    <xf numFmtId="0" fontId="19" fillId="0" borderId="0" xfId="0" applyFont="1" applyAlignment="1">
      <alignment horizontal="center"/>
    </xf>
    <xf numFmtId="0" fontId="19" fillId="0" borderId="16" xfId="0" applyFont="1" applyBorder="1" applyAlignment="1">
      <alignment horizontal="left" vertical="center" wrapText="1"/>
    </xf>
    <xf numFmtId="0" fontId="19" fillId="0" borderId="18" xfId="0" applyFont="1" applyBorder="1" applyAlignment="1">
      <alignment horizontal="center" vertical="top"/>
    </xf>
    <xf numFmtId="0" fontId="19" fillId="0" borderId="19" xfId="0" applyFont="1" applyBorder="1" applyAlignment="1">
      <alignment horizontal="justify" vertical="center" wrapText="1"/>
    </xf>
    <xf numFmtId="0" fontId="19" fillId="0" borderId="0" xfId="0" applyFont="1" applyAlignment="1">
      <alignment horizontal="justify" vertical="center" wrapText="1"/>
    </xf>
    <xf numFmtId="0" fontId="19" fillId="0" borderId="15" xfId="0" applyFont="1" applyBorder="1" applyAlignment="1">
      <alignment horizontal="justify" vertical="center" wrapText="1"/>
    </xf>
    <xf numFmtId="0" fontId="20" fillId="33" borderId="17" xfId="0" applyFont="1" applyFill="1" applyBorder="1" applyAlignment="1">
      <alignment horizontal="left" wrapText="1"/>
    </xf>
    <xf numFmtId="0" fontId="19" fillId="0" borderId="19" xfId="0" applyFont="1" applyBorder="1" applyAlignment="1">
      <alignment horizontal="center" vertical="center"/>
    </xf>
    <xf numFmtId="0" fontId="19" fillId="0" borderId="0" xfId="0" applyFont="1" applyAlignment="1">
      <alignment horizontal="left" vertical="center"/>
    </xf>
    <xf numFmtId="0" fontId="19" fillId="0" borderId="20" xfId="0" applyFont="1" applyBorder="1" applyAlignment="1">
      <alignment horizontal="left" vertical="center"/>
    </xf>
    <xf numFmtId="0" fontId="20" fillId="33" borderId="19" xfId="0" applyFont="1" applyFill="1" applyBorder="1" applyAlignment="1">
      <alignment horizontal="left" vertical="center"/>
    </xf>
    <xf numFmtId="0" fontId="20" fillId="33" borderId="0" xfId="0" applyFont="1" applyFill="1" applyAlignment="1">
      <alignment horizontal="left" vertical="center"/>
    </xf>
    <xf numFmtId="0" fontId="20" fillId="33" borderId="20" xfId="0" applyFont="1" applyFill="1" applyBorder="1" applyAlignment="1">
      <alignment horizontal="left" vertical="center"/>
    </xf>
    <xf numFmtId="0" fontId="20" fillId="33" borderId="18" xfId="0" applyFont="1" applyFill="1" applyBorder="1" applyAlignment="1">
      <alignment horizontal="left" vertical="center"/>
    </xf>
    <xf numFmtId="0" fontId="19" fillId="0" borderId="17" xfId="0" applyFont="1" applyBorder="1" applyAlignment="1">
      <alignment horizontal="left" vertical="center"/>
    </xf>
    <xf numFmtId="0" fontId="19" fillId="0" borderId="14" xfId="0" applyFont="1" applyBorder="1" applyAlignment="1">
      <alignment horizontal="left" vertical="center"/>
    </xf>
    <xf numFmtId="0" fontId="19" fillId="0" borderId="18" xfId="0" applyFont="1" applyBorder="1" applyAlignment="1">
      <alignment horizontal="left" vertical="center"/>
    </xf>
    <xf numFmtId="0" fontId="19" fillId="0" borderId="0" xfId="0" applyFont="1" applyAlignment="1">
      <alignment horizontal="center" vertical="center" textRotation="255" wrapText="1"/>
    </xf>
    <xf numFmtId="0" fontId="19" fillId="0" borderId="13" xfId="0" applyFont="1" applyBorder="1" applyAlignment="1">
      <alignment vertical="center" wrapText="1"/>
    </xf>
    <xf numFmtId="0" fontId="19" fillId="0" borderId="17" xfId="0" applyFont="1" applyBorder="1" applyAlignment="1">
      <alignment vertical="center" wrapText="1"/>
    </xf>
    <xf numFmtId="0" fontId="20" fillId="33" borderId="15" xfId="0" applyFont="1" applyFill="1" applyBorder="1" applyAlignment="1">
      <alignment horizontal="justify" vertical="center" wrapText="1"/>
    </xf>
    <xf numFmtId="0" fontId="20" fillId="33" borderId="13" xfId="0" applyFont="1" applyFill="1" applyBorder="1">
      <alignment vertical="center"/>
    </xf>
    <xf numFmtId="0" fontId="20" fillId="33" borderId="17" xfId="0" applyFont="1" applyFill="1" applyBorder="1">
      <alignment vertical="center"/>
    </xf>
    <xf numFmtId="0" fontId="20" fillId="33" borderId="14" xfId="0" applyFont="1" applyFill="1" applyBorder="1">
      <alignment vertical="center"/>
    </xf>
    <xf numFmtId="0" fontId="20" fillId="33" borderId="19" xfId="0" applyFont="1" applyFill="1" applyBorder="1">
      <alignment vertical="center"/>
    </xf>
    <xf numFmtId="0" fontId="20" fillId="33" borderId="20" xfId="0" applyFont="1" applyFill="1" applyBorder="1">
      <alignment vertical="center"/>
    </xf>
    <xf numFmtId="0" fontId="20" fillId="33" borderId="18" xfId="0" applyFont="1" applyFill="1" applyBorder="1">
      <alignment vertical="center"/>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21" fillId="0" borderId="0" xfId="0" applyFont="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19" fillId="0" borderId="17" xfId="0" applyFont="1" applyBorder="1" applyAlignment="1">
      <alignment horizontal="center"/>
    </xf>
    <xf numFmtId="0" fontId="19" fillId="0" borderId="0" xfId="0" applyFont="1">
      <alignment vertical="center"/>
    </xf>
    <xf numFmtId="0" fontId="19" fillId="0" borderId="102" xfId="0" applyFont="1" applyBorder="1">
      <alignment vertical="center"/>
    </xf>
    <xf numFmtId="0" fontId="20" fillId="33" borderId="0" xfId="0" applyFont="1" applyFill="1">
      <alignment vertical="center"/>
    </xf>
    <xf numFmtId="0" fontId="19" fillId="0" borderId="0" xfId="0" applyFont="1" applyFill="1">
      <alignment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5"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19" fillId="0" borderId="0" xfId="0" applyFont="1" applyAlignment="1">
      <alignment horizontal="right" vertical="center" wrapText="1"/>
    </xf>
    <xf numFmtId="0" fontId="19" fillId="0" borderId="13" xfId="0" applyFont="1" applyBorder="1" applyAlignment="1">
      <alignment horizontal="left" vertical="center"/>
    </xf>
    <xf numFmtId="0" fontId="19" fillId="0" borderId="17" xfId="0" applyFont="1" applyBorder="1" applyAlignment="1">
      <alignment horizontal="left" vertical="center"/>
    </xf>
    <xf numFmtId="0" fontId="19" fillId="0" borderId="14" xfId="0" applyFont="1" applyBorder="1" applyAlignment="1">
      <alignment horizontal="left" vertical="center"/>
    </xf>
    <xf numFmtId="0" fontId="19" fillId="0" borderId="11" xfId="0" applyFont="1" applyBorder="1" applyAlignment="1">
      <alignment horizontal="distributed" vertical="center"/>
    </xf>
    <xf numFmtId="0" fontId="19" fillId="0" borderId="12" xfId="0" applyFont="1" applyBorder="1" applyAlignment="1">
      <alignment horizontal="distributed"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center" vertical="center"/>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4"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18"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13" xfId="0" applyFont="1" applyBorder="1" applyAlignment="1">
      <alignment horizontal="left" vertical="center" wrapText="1"/>
    </xf>
    <xf numFmtId="0" fontId="19" fillId="0" borderId="17"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center" wrapText="1"/>
    </xf>
    <xf numFmtId="0" fontId="19" fillId="0" borderId="16" xfId="0" applyFont="1" applyBorder="1" applyAlignment="1">
      <alignment horizontal="left" vertical="center" wrapText="1"/>
    </xf>
    <xf numFmtId="0" fontId="19" fillId="0" borderId="89" xfId="0" applyFont="1" applyBorder="1" applyAlignment="1">
      <alignment horizontal="left" vertical="center"/>
    </xf>
    <xf numFmtId="0" fontId="19" fillId="0" borderId="90" xfId="0" applyFont="1" applyBorder="1" applyAlignment="1">
      <alignment horizontal="left" vertical="center"/>
    </xf>
    <xf numFmtId="0" fontId="19" fillId="0" borderId="91" xfId="0" applyFont="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distributed" vertical="center"/>
    </xf>
    <xf numFmtId="0" fontId="19" fillId="0" borderId="10" xfId="0" applyFont="1" applyBorder="1" applyAlignment="1">
      <alignment horizontal="distributed" vertical="center" wrapText="1"/>
    </xf>
    <xf numFmtId="0" fontId="19" fillId="0" borderId="11" xfId="0" applyFont="1" applyBorder="1" applyAlignment="1">
      <alignment horizontal="distributed" vertical="center" wrapText="1"/>
    </xf>
    <xf numFmtId="0" fontId="19" fillId="0" borderId="19" xfId="0" applyFont="1" applyBorder="1" applyAlignment="1">
      <alignment horizontal="justify" vertical="center" wrapText="1"/>
    </xf>
    <xf numFmtId="0" fontId="19" fillId="0" borderId="0" xfId="0" applyFont="1" applyAlignment="1">
      <alignment horizontal="justify" vertical="center" wrapText="1"/>
    </xf>
    <xf numFmtId="0" fontId="19" fillId="0" borderId="20" xfId="0" applyFont="1" applyBorder="1" applyAlignment="1">
      <alignment horizontal="justify" vertical="center" wrapText="1"/>
    </xf>
    <xf numFmtId="0" fontId="19" fillId="0" borderId="0" xfId="0" applyFont="1" applyAlignment="1">
      <alignment horizontal="center" vertical="center"/>
    </xf>
    <xf numFmtId="0" fontId="19" fillId="0" borderId="0" xfId="0" applyFont="1" applyAlignment="1">
      <alignment horizontal="left" vertical="center" wrapText="1"/>
    </xf>
    <xf numFmtId="0" fontId="19" fillId="0" borderId="18"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19" xfId="0" applyFont="1" applyBorder="1" applyAlignment="1">
      <alignment horizontal="left" vertical="center"/>
    </xf>
    <xf numFmtId="0" fontId="19" fillId="0" borderId="0" xfId="0" applyFont="1" applyAlignment="1">
      <alignment horizontal="left" vertical="center"/>
    </xf>
    <xf numFmtId="0" fontId="19" fillId="0" borderId="20" xfId="0" applyFont="1" applyBorder="1" applyAlignment="1">
      <alignment horizontal="lef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15" xfId="0" applyFont="1" applyBorder="1" applyAlignment="1">
      <alignment horizontal="distributed" vertical="center"/>
    </xf>
    <xf numFmtId="0" fontId="19" fillId="0" borderId="18" xfId="0" applyFont="1" applyBorder="1" applyAlignment="1">
      <alignment horizontal="distributed" vertical="center"/>
    </xf>
    <xf numFmtId="0" fontId="19" fillId="0" borderId="16" xfId="0" applyFont="1" applyBorder="1" applyAlignment="1">
      <alignment horizontal="distributed"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0" fillId="33" borderId="13" xfId="0" applyFont="1" applyFill="1" applyBorder="1" applyAlignment="1">
      <alignment horizontal="left" vertical="center" wrapText="1"/>
    </xf>
    <xf numFmtId="0" fontId="20" fillId="33" borderId="17" xfId="0" applyFont="1" applyFill="1" applyBorder="1" applyAlignment="1">
      <alignment horizontal="left" vertical="center" wrapText="1"/>
    </xf>
    <xf numFmtId="0" fontId="20" fillId="33" borderId="14" xfId="0" applyFont="1" applyFill="1" applyBorder="1" applyAlignment="1">
      <alignment horizontal="left" vertical="center" wrapText="1"/>
    </xf>
    <xf numFmtId="0" fontId="21" fillId="0" borderId="19" xfId="0" applyFont="1" applyBorder="1" applyAlignment="1">
      <alignment horizontal="justify" vertical="center" wrapText="1"/>
    </xf>
    <xf numFmtId="0" fontId="21" fillId="0" borderId="15" xfId="0" applyFont="1" applyBorder="1" applyAlignment="1">
      <alignment horizontal="justify" vertical="center" wrapText="1"/>
    </xf>
    <xf numFmtId="0" fontId="20" fillId="33" borderId="10" xfId="0" applyFont="1" applyFill="1" applyBorder="1" applyAlignment="1">
      <alignment horizontal="left" vertical="center" wrapText="1"/>
    </xf>
    <xf numFmtId="0" fontId="20" fillId="33" borderId="11" xfId="0" applyFont="1" applyFill="1" applyBorder="1" applyAlignment="1">
      <alignment horizontal="left" vertical="center" wrapText="1"/>
    </xf>
    <xf numFmtId="0" fontId="20" fillId="33" borderId="12" xfId="0" applyFont="1" applyFill="1" applyBorder="1" applyAlignment="1">
      <alignment horizontal="left" vertical="center" wrapText="1"/>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19" fillId="0" borderId="12" xfId="0" applyFont="1" applyBorder="1" applyAlignment="1">
      <alignment horizontal="right" vertical="center"/>
    </xf>
    <xf numFmtId="0" fontId="21" fillId="0" borderId="19" xfId="0" applyFont="1" applyBorder="1" applyAlignment="1">
      <alignment horizontal="center" vertical="center" wrapText="1"/>
    </xf>
    <xf numFmtId="0" fontId="21" fillId="0" borderId="15" xfId="0" applyFont="1" applyBorder="1" applyAlignment="1">
      <alignment horizontal="center" vertical="center" wrapText="1"/>
    </xf>
    <xf numFmtId="0" fontId="20" fillId="33" borderId="10" xfId="0" applyFont="1" applyFill="1" applyBorder="1" applyAlignment="1">
      <alignment horizontal="left" vertical="center"/>
    </xf>
    <xf numFmtId="0" fontId="20" fillId="33" borderId="11" xfId="0" applyFont="1" applyFill="1" applyBorder="1" applyAlignment="1">
      <alignment horizontal="left" vertical="center"/>
    </xf>
    <xf numFmtId="0" fontId="20" fillId="33" borderId="12" xfId="0" applyFont="1" applyFill="1" applyBorder="1" applyAlignment="1">
      <alignment horizontal="left" vertical="center"/>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19" fillId="0" borderId="0" xfId="0" applyFont="1">
      <alignment vertical="center"/>
    </xf>
    <xf numFmtId="0" fontId="21" fillId="0" borderId="13" xfId="0" applyFont="1" applyBorder="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0" xfId="0" applyFont="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16" xfId="0" applyFont="1" applyBorder="1" applyAlignment="1">
      <alignment horizontal="center" vertical="center" textRotation="255" wrapText="1"/>
    </xf>
    <xf numFmtId="0" fontId="20" fillId="33" borderId="17" xfId="0" applyFont="1" applyFill="1" applyBorder="1" applyAlignment="1">
      <alignment horizontal="center" vertical="center" textRotation="255" wrapText="1"/>
    </xf>
    <xf numFmtId="0" fontId="20" fillId="33" borderId="14" xfId="0" applyFont="1" applyFill="1" applyBorder="1" applyAlignment="1">
      <alignment horizontal="center" vertical="center" textRotation="255" wrapText="1"/>
    </xf>
    <xf numFmtId="0" fontId="20" fillId="33" borderId="0" xfId="0" applyFont="1" applyFill="1" applyAlignment="1">
      <alignment horizontal="center" vertical="center" textRotation="255" wrapText="1"/>
    </xf>
    <xf numFmtId="0" fontId="20" fillId="33" borderId="20" xfId="0" applyFont="1" applyFill="1" applyBorder="1" applyAlignment="1">
      <alignment horizontal="center" vertical="center" textRotation="255" wrapText="1"/>
    </xf>
    <xf numFmtId="0" fontId="20" fillId="33" borderId="18" xfId="0" applyFont="1" applyFill="1" applyBorder="1" applyAlignment="1">
      <alignment horizontal="center" vertical="center" textRotation="255" wrapText="1"/>
    </xf>
    <xf numFmtId="0" fontId="20" fillId="33" borderId="16" xfId="0" applyFont="1" applyFill="1" applyBorder="1" applyAlignment="1">
      <alignment horizontal="center" vertical="center" textRotation="255" wrapText="1"/>
    </xf>
    <xf numFmtId="0" fontId="20" fillId="33" borderId="19" xfId="0" applyFont="1" applyFill="1" applyBorder="1" applyAlignment="1">
      <alignment horizontal="left" vertical="center" wrapText="1"/>
    </xf>
    <xf numFmtId="0" fontId="20" fillId="33" borderId="0" xfId="0" applyFont="1" applyFill="1" applyAlignment="1">
      <alignment horizontal="left" vertical="center" wrapText="1"/>
    </xf>
    <xf numFmtId="0" fontId="20" fillId="33" borderId="20" xfId="0" applyFont="1" applyFill="1" applyBorder="1" applyAlignment="1">
      <alignment horizontal="left" vertical="center" wrapText="1"/>
    </xf>
    <xf numFmtId="0" fontId="20" fillId="33" borderId="15" xfId="0" applyFont="1" applyFill="1" applyBorder="1" applyAlignment="1">
      <alignment horizontal="left" vertical="center" wrapText="1"/>
    </xf>
    <xf numFmtId="0" fontId="20" fillId="33" borderId="18" xfId="0" applyFont="1" applyFill="1" applyBorder="1" applyAlignment="1">
      <alignment horizontal="left" vertical="center" wrapText="1"/>
    </xf>
    <xf numFmtId="0" fontId="20" fillId="33" borderId="16" xfId="0" applyFont="1" applyFill="1" applyBorder="1" applyAlignment="1">
      <alignment horizontal="left" vertical="center" wrapText="1"/>
    </xf>
    <xf numFmtId="0" fontId="19" fillId="0" borderId="13" xfId="0" applyFont="1" applyBorder="1" applyAlignment="1">
      <alignment horizontal="center" vertical="center" textRotation="255"/>
    </xf>
    <xf numFmtId="0" fontId="19" fillId="0" borderId="17" xfId="0" applyFont="1" applyBorder="1" applyAlignment="1">
      <alignment horizontal="center" vertical="center" textRotation="255"/>
    </xf>
    <xf numFmtId="0" fontId="19" fillId="0" borderId="14"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20"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18" xfId="0" applyFont="1" applyBorder="1" applyAlignment="1">
      <alignment horizontal="center" vertical="center" textRotation="255"/>
    </xf>
    <xf numFmtId="0" fontId="19" fillId="0" borderId="16" xfId="0" applyFont="1" applyBorder="1" applyAlignment="1">
      <alignment horizontal="center" vertical="center" textRotation="255"/>
    </xf>
    <xf numFmtId="0" fontId="19" fillId="0" borderId="15" xfId="0" applyFont="1" applyBorder="1" applyAlignment="1">
      <alignment horizontal="center" vertical="center" textRotation="255" wrapText="1"/>
    </xf>
    <xf numFmtId="0" fontId="19" fillId="0" borderId="18" xfId="0" applyFont="1" applyBorder="1" applyAlignment="1">
      <alignment horizontal="center" vertical="center" textRotation="255" wrapText="1"/>
    </xf>
    <xf numFmtId="0" fontId="19" fillId="0" borderId="16" xfId="0" applyFont="1" applyBorder="1" applyAlignment="1">
      <alignment horizontal="center" vertical="center" textRotation="255" wrapText="1"/>
    </xf>
    <xf numFmtId="0" fontId="19" fillId="0" borderId="10" xfId="0" applyFont="1" applyBorder="1" applyAlignment="1">
      <alignment horizontal="left" vertical="center" textRotation="255"/>
    </xf>
    <xf numFmtId="0" fontId="19" fillId="0" borderId="11" xfId="0" applyFont="1" applyBorder="1" applyAlignment="1">
      <alignment horizontal="left" vertical="center" textRotation="255"/>
    </xf>
    <xf numFmtId="0" fontId="19" fillId="0" borderId="12" xfId="0" applyFont="1" applyBorder="1" applyAlignment="1">
      <alignment horizontal="left" vertical="center" textRotation="255"/>
    </xf>
    <xf numFmtId="0" fontId="19" fillId="0" borderId="0" xfId="0" applyFont="1" applyAlignment="1">
      <alignment horizontal="left"/>
    </xf>
    <xf numFmtId="0" fontId="19" fillId="0" borderId="17" xfId="0" applyFont="1" applyBorder="1" applyAlignment="1">
      <alignment horizontal="center"/>
    </xf>
    <xf numFmtId="0" fontId="19" fillId="0" borderId="18" xfId="0" applyFont="1" applyBorder="1" applyAlignment="1">
      <alignment horizontal="center" vertical="top"/>
    </xf>
    <xf numFmtId="0" fontId="19" fillId="0" borderId="1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20" fillId="33" borderId="13" xfId="0" applyFont="1" applyFill="1" applyBorder="1" applyAlignment="1">
      <alignment horizontal="left" vertical="center"/>
    </xf>
    <xf numFmtId="0" fontId="20" fillId="33" borderId="17" xfId="0" applyFont="1" applyFill="1" applyBorder="1" applyAlignment="1">
      <alignment horizontal="left" vertical="center"/>
    </xf>
    <xf numFmtId="0" fontId="20" fillId="33" borderId="14" xfId="0" applyFont="1" applyFill="1" applyBorder="1" applyAlignment="1">
      <alignment horizontal="left" vertical="center"/>
    </xf>
    <xf numFmtId="0" fontId="20" fillId="33" borderId="19" xfId="0" applyFont="1" applyFill="1" applyBorder="1" applyAlignment="1">
      <alignment horizontal="left" vertical="center"/>
    </xf>
    <xf numFmtId="0" fontId="20" fillId="33" borderId="0" xfId="0" applyFont="1" applyFill="1" applyAlignment="1">
      <alignment horizontal="left" vertical="center"/>
    </xf>
    <xf numFmtId="0" fontId="20" fillId="33" borderId="20" xfId="0" applyFont="1" applyFill="1" applyBorder="1" applyAlignment="1">
      <alignment horizontal="left" vertical="center"/>
    </xf>
    <xf numFmtId="0" fontId="20" fillId="33" borderId="15" xfId="0" applyFont="1" applyFill="1" applyBorder="1" applyAlignment="1">
      <alignment horizontal="left" vertical="center"/>
    </xf>
    <xf numFmtId="0" fontId="20" fillId="33" borderId="18" xfId="0" applyFont="1" applyFill="1" applyBorder="1" applyAlignment="1">
      <alignment horizontal="left" vertical="center"/>
    </xf>
    <xf numFmtId="0" fontId="20" fillId="33" borderId="16" xfId="0" applyFont="1" applyFill="1" applyBorder="1" applyAlignment="1">
      <alignment horizontal="left" vertical="center"/>
    </xf>
    <xf numFmtId="0" fontId="19" fillId="0" borderId="18" xfId="0" applyFont="1" applyBorder="1" applyAlignment="1">
      <alignment horizontal="left" vertical="top" wrapText="1"/>
    </xf>
    <xf numFmtId="0" fontId="19" fillId="0" borderId="16" xfId="0" applyFont="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center"/>
    </xf>
    <xf numFmtId="0" fontId="19" fillId="0" borderId="0" xfId="0" applyFont="1" applyAlignment="1">
      <alignment horizontal="center" vertical="top"/>
    </xf>
    <xf numFmtId="0" fontId="21" fillId="0" borderId="13" xfId="0" applyFont="1" applyBorder="1" applyAlignment="1">
      <alignment horizontal="left" vertical="center" wrapText="1"/>
    </xf>
    <xf numFmtId="0" fontId="21" fillId="0" borderId="17" xfId="0" applyFont="1" applyBorder="1" applyAlignment="1">
      <alignment horizontal="left" vertical="center" wrapText="1"/>
    </xf>
    <xf numFmtId="38" fontId="19" fillId="0" borderId="10" xfId="42" applyFont="1" applyFill="1" applyBorder="1" applyAlignment="1">
      <alignment horizontal="right" vertical="center"/>
    </xf>
    <xf numFmtId="38" fontId="19" fillId="0" borderId="11" xfId="42" applyFont="1" applyFill="1" applyBorder="1" applyAlignment="1">
      <alignment horizontal="right"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38" fontId="19" fillId="0" borderId="10" xfId="42" applyFont="1" applyBorder="1" applyAlignment="1">
      <alignment horizontal="right" vertical="center"/>
    </xf>
    <xf numFmtId="38" fontId="19" fillId="0" borderId="11" xfId="42" applyFont="1" applyBorder="1" applyAlignment="1">
      <alignment horizontal="right" vertical="center"/>
    </xf>
    <xf numFmtId="0" fontId="21" fillId="0" borderId="15" xfId="0" applyFont="1" applyBorder="1" applyAlignment="1">
      <alignment horizontal="left" vertical="center" wrapText="1"/>
    </xf>
    <xf numFmtId="0" fontId="21" fillId="0" borderId="18" xfId="0" applyFont="1" applyBorder="1" applyAlignment="1">
      <alignment horizontal="left" vertical="center" wrapText="1"/>
    </xf>
    <xf numFmtId="0" fontId="21" fillId="0" borderId="14"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38" fontId="19" fillId="0" borderId="15" xfId="42" applyFont="1" applyBorder="1" applyAlignment="1">
      <alignment horizontal="right" vertical="center"/>
    </xf>
    <xf numFmtId="38" fontId="19" fillId="0" borderId="18" xfId="42" applyFont="1" applyBorder="1" applyAlignment="1">
      <alignment horizontal="right" vertical="center"/>
    </xf>
    <xf numFmtId="0" fontId="19" fillId="0" borderId="22" xfId="0" applyFont="1" applyBorder="1" applyAlignment="1">
      <alignment horizontal="right" vertical="center"/>
    </xf>
    <xf numFmtId="0" fontId="19" fillId="0" borderId="23" xfId="0" applyFont="1" applyBorder="1" applyAlignment="1">
      <alignment horizontal="right" vertical="center"/>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80" xfId="0" applyFont="1" applyBorder="1" applyAlignment="1">
      <alignment horizontal="left" vertical="center" wrapText="1"/>
    </xf>
    <xf numFmtId="38" fontId="19" fillId="0" borderId="27" xfId="42" applyFont="1" applyFill="1" applyBorder="1" applyAlignment="1">
      <alignment horizontal="right" vertical="center"/>
    </xf>
    <xf numFmtId="38" fontId="19" fillId="0" borderId="28" xfId="42" applyFont="1" applyFill="1" applyBorder="1" applyAlignment="1">
      <alignment horizontal="right" vertical="center"/>
    </xf>
    <xf numFmtId="0" fontId="19" fillId="0" borderId="18" xfId="0" applyFont="1" applyBorder="1" applyAlignment="1">
      <alignment horizontal="right" vertical="center"/>
    </xf>
    <xf numFmtId="0" fontId="19" fillId="0" borderId="16" xfId="0" applyFont="1" applyBorder="1" applyAlignment="1">
      <alignment horizontal="right" vertical="center"/>
    </xf>
    <xf numFmtId="0" fontId="21" fillId="0" borderId="23" xfId="0" applyFont="1" applyBorder="1" applyAlignment="1">
      <alignment horizontal="left" vertical="center" wrapText="1"/>
    </xf>
    <xf numFmtId="38" fontId="19" fillId="0" borderId="21" xfId="42" applyFont="1" applyBorder="1" applyAlignment="1">
      <alignment horizontal="right" vertical="center"/>
    </xf>
    <xf numFmtId="38" fontId="19" fillId="0" borderId="22" xfId="42" applyFont="1" applyBorder="1" applyAlignment="1">
      <alignment horizontal="right" vertical="center"/>
    </xf>
    <xf numFmtId="0" fontId="21" fillId="0" borderId="16"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21" fillId="0" borderId="16" xfId="0" applyFont="1" applyBorder="1" applyAlignment="1">
      <alignment horizontal="center"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33" borderId="0" xfId="0" applyFont="1" applyFill="1" applyAlignment="1">
      <alignment horizontal="left" vertical="center" wrapText="1"/>
    </xf>
    <xf numFmtId="0" fontId="20" fillId="33" borderId="95" xfId="0" applyFont="1" applyFill="1" applyBorder="1" applyAlignment="1">
      <alignment horizontal="left" vertical="center" wrapText="1"/>
    </xf>
    <xf numFmtId="0" fontId="20" fillId="33" borderId="87" xfId="0" applyFont="1" applyFill="1" applyBorder="1" applyAlignment="1">
      <alignment horizontal="left" vertical="center" wrapText="1"/>
    </xf>
    <xf numFmtId="0" fontId="20" fillId="33" borderId="96" xfId="0" applyFont="1" applyFill="1" applyBorder="1" applyAlignment="1">
      <alignment horizontal="left" vertical="center" wrapText="1"/>
    </xf>
    <xf numFmtId="0" fontId="20" fillId="33" borderId="13" xfId="0" applyFont="1" applyFill="1" applyBorder="1">
      <alignment vertical="center"/>
    </xf>
    <xf numFmtId="0" fontId="20" fillId="33" borderId="17" xfId="0" applyFont="1" applyFill="1" applyBorder="1">
      <alignment vertical="center"/>
    </xf>
    <xf numFmtId="0" fontId="20" fillId="33" borderId="14" xfId="0" applyFont="1" applyFill="1" applyBorder="1">
      <alignment vertical="center"/>
    </xf>
    <xf numFmtId="0" fontId="20" fillId="33" borderId="19" xfId="0" applyFont="1" applyFill="1" applyBorder="1">
      <alignment vertical="center"/>
    </xf>
    <xf numFmtId="0" fontId="20" fillId="33" borderId="0" xfId="0" applyFont="1" applyFill="1">
      <alignment vertical="center"/>
    </xf>
    <xf numFmtId="0" fontId="20" fillId="33" borderId="20" xfId="0" applyFont="1" applyFill="1" applyBorder="1">
      <alignment vertical="center"/>
    </xf>
    <xf numFmtId="0" fontId="20" fillId="33" borderId="15" xfId="0" applyFont="1" applyFill="1" applyBorder="1">
      <alignment vertical="center"/>
    </xf>
    <xf numFmtId="0" fontId="20" fillId="33" borderId="18" xfId="0" applyFont="1" applyFill="1" applyBorder="1">
      <alignment vertical="center"/>
    </xf>
    <xf numFmtId="0" fontId="20" fillId="33" borderId="16" xfId="0" applyFont="1" applyFill="1" applyBorder="1">
      <alignment vertical="center"/>
    </xf>
    <xf numFmtId="0" fontId="19" fillId="0" borderId="13" xfId="0" applyFont="1" applyBorder="1" applyAlignment="1">
      <alignment horizontal="center" vertical="center" textRotation="255" wrapText="1"/>
    </xf>
    <xf numFmtId="0" fontId="19" fillId="0" borderId="17" xfId="0" applyFont="1" applyBorder="1" applyAlignment="1">
      <alignment horizontal="center" vertical="center" textRotation="255" wrapText="1"/>
    </xf>
    <xf numFmtId="0" fontId="19" fillId="0" borderId="14" xfId="0" applyFont="1" applyBorder="1" applyAlignment="1">
      <alignment horizontal="center" vertical="center" textRotation="255" wrapText="1"/>
    </xf>
    <xf numFmtId="0" fontId="19" fillId="0" borderId="19" xfId="0" applyFont="1" applyBorder="1" applyAlignment="1">
      <alignment horizontal="center" vertical="center" textRotation="255" wrapText="1"/>
    </xf>
    <xf numFmtId="0" fontId="19" fillId="0" borderId="0" xfId="0" applyFont="1" applyAlignment="1">
      <alignment horizontal="center" vertical="center" textRotation="255" wrapText="1"/>
    </xf>
    <xf numFmtId="0" fontId="19" fillId="0" borderId="20" xfId="0" applyFont="1" applyBorder="1" applyAlignment="1">
      <alignment horizontal="center" vertical="center" textRotation="255" wrapText="1"/>
    </xf>
    <xf numFmtId="0" fontId="19" fillId="0" borderId="97" xfId="0" applyFont="1" applyBorder="1" applyAlignment="1">
      <alignment horizontal="center" vertical="center" wrapText="1"/>
    </xf>
    <xf numFmtId="0" fontId="19" fillId="0" borderId="83" xfId="0" applyFont="1" applyBorder="1" applyAlignment="1">
      <alignment horizontal="center" vertical="center" wrapText="1"/>
    </xf>
    <xf numFmtId="0" fontId="19" fillId="0" borderId="98" xfId="0" applyFont="1" applyBorder="1" applyAlignment="1">
      <alignment horizontal="center" vertical="center" wrapText="1"/>
    </xf>
    <xf numFmtId="0" fontId="20" fillId="0" borderId="13"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4" xfId="0" applyFont="1" applyBorder="1" applyAlignment="1">
      <alignment horizontal="justify" vertical="center" wrapText="1"/>
    </xf>
    <xf numFmtId="0" fontId="20" fillId="0" borderId="19" xfId="0" applyFont="1" applyBorder="1" applyAlignment="1">
      <alignment horizontal="justify" vertical="center" wrapText="1"/>
    </xf>
    <xf numFmtId="0" fontId="20" fillId="0" borderId="0" xfId="0" applyFont="1" applyAlignment="1">
      <alignment horizontal="justify" vertical="center" wrapText="1"/>
    </xf>
    <xf numFmtId="0" fontId="20" fillId="0" borderId="20" xfId="0" applyFont="1" applyBorder="1" applyAlignment="1">
      <alignment horizontal="justify" vertical="center" wrapText="1"/>
    </xf>
    <xf numFmtId="0" fontId="20" fillId="0" borderId="15"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16" xfId="0" applyFont="1" applyBorder="1" applyAlignment="1">
      <alignment horizontal="justify" vertical="center" wrapText="1"/>
    </xf>
    <xf numFmtId="0" fontId="20" fillId="33" borderId="13" xfId="0" applyFont="1" applyFill="1" applyBorder="1" applyAlignment="1">
      <alignment horizontal="justify" vertical="center" wrapText="1"/>
    </xf>
    <xf numFmtId="0" fontId="20" fillId="33" borderId="17" xfId="0" applyFont="1" applyFill="1" applyBorder="1" applyAlignment="1">
      <alignment horizontal="justify" vertical="center" wrapText="1"/>
    </xf>
    <xf numFmtId="0" fontId="20" fillId="33" borderId="14" xfId="0" applyFont="1" applyFill="1" applyBorder="1" applyAlignment="1">
      <alignment horizontal="justify" vertical="center" wrapText="1"/>
    </xf>
    <xf numFmtId="0" fontId="20" fillId="33" borderId="19" xfId="0" applyFont="1" applyFill="1" applyBorder="1" applyAlignment="1">
      <alignment horizontal="justify" vertical="center" wrapText="1"/>
    </xf>
    <xf numFmtId="0" fontId="20" fillId="33" borderId="0" xfId="0" applyFont="1" applyFill="1" applyAlignment="1">
      <alignment horizontal="justify" vertical="center" wrapText="1"/>
    </xf>
    <xf numFmtId="0" fontId="20" fillId="33" borderId="20" xfId="0" applyFont="1" applyFill="1" applyBorder="1" applyAlignment="1">
      <alignment horizontal="justify" vertical="center" wrapText="1"/>
    </xf>
    <xf numFmtId="0" fontId="20" fillId="33" borderId="15" xfId="0" applyFont="1" applyFill="1" applyBorder="1" applyAlignment="1">
      <alignment horizontal="justify" vertical="center" wrapText="1"/>
    </xf>
    <xf numFmtId="0" fontId="20" fillId="33" borderId="18" xfId="0" applyFont="1" applyFill="1" applyBorder="1" applyAlignment="1">
      <alignment horizontal="justify" vertical="center" wrapText="1"/>
    </xf>
    <xf numFmtId="0" fontId="20" fillId="33" borderId="16" xfId="0" applyFont="1" applyFill="1" applyBorder="1" applyAlignment="1">
      <alignment horizontal="justify" vertical="center" wrapText="1"/>
    </xf>
    <xf numFmtId="0" fontId="20" fillId="33" borderId="13" xfId="0" applyFont="1" applyFill="1" applyBorder="1" applyAlignment="1">
      <alignment horizontal="left" vertical="justify" wrapText="1"/>
    </xf>
    <xf numFmtId="0" fontId="20" fillId="33" borderId="17" xfId="0" applyFont="1" applyFill="1" applyBorder="1" applyAlignment="1">
      <alignment horizontal="left" vertical="justify" wrapText="1"/>
    </xf>
    <xf numFmtId="0" fontId="20" fillId="33" borderId="14" xfId="0" applyFont="1" applyFill="1" applyBorder="1" applyAlignment="1">
      <alignment horizontal="left" vertical="justify" wrapText="1"/>
    </xf>
    <xf numFmtId="0" fontId="20" fillId="33" borderId="19" xfId="0" applyFont="1" applyFill="1" applyBorder="1" applyAlignment="1">
      <alignment horizontal="left" vertical="justify" wrapText="1"/>
    </xf>
    <xf numFmtId="0" fontId="20" fillId="33" borderId="0" xfId="0" applyFont="1" applyFill="1" applyAlignment="1">
      <alignment horizontal="left" vertical="justify" wrapText="1"/>
    </xf>
    <xf numFmtId="0" fontId="20" fillId="33" borderId="20" xfId="0" applyFont="1" applyFill="1" applyBorder="1" applyAlignment="1">
      <alignment horizontal="left" vertical="justify" wrapText="1"/>
    </xf>
    <xf numFmtId="0" fontId="20" fillId="33" borderId="15" xfId="0" applyFont="1" applyFill="1" applyBorder="1" applyAlignment="1">
      <alignment horizontal="left" vertical="justify" wrapText="1"/>
    </xf>
    <xf numFmtId="0" fontId="20" fillId="33" borderId="18" xfId="0" applyFont="1" applyFill="1" applyBorder="1" applyAlignment="1">
      <alignment horizontal="left" vertical="justify" wrapText="1"/>
    </xf>
    <xf numFmtId="0" fontId="20" fillId="33" borderId="16" xfId="0" applyFont="1" applyFill="1" applyBorder="1" applyAlignment="1">
      <alignment horizontal="left" vertical="justify" wrapText="1"/>
    </xf>
    <xf numFmtId="0" fontId="19" fillId="0" borderId="18" xfId="0" applyFont="1" applyBorder="1" applyAlignment="1">
      <alignment horizontal="center" vertical="top" wrapText="1"/>
    </xf>
    <xf numFmtId="0" fontId="19" fillId="0" borderId="0" xfId="0" applyFont="1" applyAlignment="1">
      <alignment horizontal="center" wrapText="1"/>
    </xf>
    <xf numFmtId="0" fontId="19" fillId="0" borderId="18" xfId="0" applyFont="1" applyBorder="1" applyAlignment="1">
      <alignment horizontal="right" vertical="center" wrapText="1"/>
    </xf>
    <xf numFmtId="0" fontId="19" fillId="0" borderId="11" xfId="0" applyFont="1" applyBorder="1" applyAlignment="1">
      <alignment horizontal="center" vertical="center" wrapText="1"/>
    </xf>
    <xf numFmtId="0" fontId="19" fillId="0" borderId="13" xfId="0" applyFont="1" applyBorder="1" applyAlignment="1">
      <alignment vertical="center" wrapText="1"/>
    </xf>
    <xf numFmtId="0" fontId="19" fillId="0" borderId="17" xfId="0" applyFont="1" applyBorder="1" applyAlignment="1">
      <alignment vertical="center" wrapText="1"/>
    </xf>
    <xf numFmtId="0" fontId="19" fillId="0" borderId="14" xfId="0" applyFont="1" applyBorder="1" applyAlignment="1">
      <alignment vertical="center" wrapText="1"/>
    </xf>
    <xf numFmtId="0" fontId="19" fillId="0" borderId="12" xfId="0" applyFont="1" applyBorder="1" applyAlignment="1">
      <alignment horizontal="justify"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20" fillId="0" borderId="13" xfId="0" applyFont="1" applyBorder="1" applyAlignment="1">
      <alignment horizontal="left" vertical="center" wrapText="1"/>
    </xf>
    <xf numFmtId="0" fontId="20" fillId="0" borderId="17" xfId="0" applyFont="1" applyBorder="1" applyAlignment="1">
      <alignment horizontal="left" vertical="center" wrapText="1"/>
    </xf>
    <xf numFmtId="0" fontId="20" fillId="0" borderId="14"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1" xfId="0" applyFont="1" applyBorder="1" applyAlignment="1">
      <alignment horizontal="right" vertical="center"/>
    </xf>
    <xf numFmtId="0" fontId="19" fillId="0" borderId="92" xfId="0" applyFont="1" applyBorder="1" applyAlignment="1">
      <alignment horizontal="left" vertical="center" wrapText="1"/>
    </xf>
    <xf numFmtId="0" fontId="19" fillId="0" borderId="93" xfId="0" applyFont="1" applyBorder="1" applyAlignment="1">
      <alignment horizontal="left" vertical="center" wrapText="1"/>
    </xf>
    <xf numFmtId="0" fontId="19" fillId="0" borderId="94" xfId="0" applyFont="1" applyBorder="1" applyAlignment="1">
      <alignment horizontal="left" vertical="center" wrapText="1"/>
    </xf>
    <xf numFmtId="0" fontId="19" fillId="0" borderId="18" xfId="0" applyFont="1" applyBorder="1" applyAlignment="1">
      <alignment horizontal="left" vertical="top"/>
    </xf>
    <xf numFmtId="0" fontId="19" fillId="0" borderId="16" xfId="0" applyFont="1" applyBorder="1" applyAlignment="1">
      <alignment horizontal="left" vertical="top"/>
    </xf>
    <xf numFmtId="0" fontId="19" fillId="0" borderId="81" xfId="0" applyFont="1" applyBorder="1" applyAlignment="1">
      <alignment horizontal="center" vertical="center" wrapText="1"/>
    </xf>
    <xf numFmtId="0" fontId="19" fillId="0" borderId="84"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85" xfId="0" applyFont="1" applyBorder="1" applyAlignment="1">
      <alignment horizontal="center" vertical="center" wrapText="1"/>
    </xf>
    <xf numFmtId="0" fontId="20" fillId="33" borderId="86" xfId="0" applyFont="1" applyFill="1" applyBorder="1" applyAlignment="1">
      <alignment horizontal="left" vertical="center" wrapText="1"/>
    </xf>
    <xf numFmtId="0" fontId="20" fillId="33" borderId="88" xfId="0" applyFont="1" applyFill="1" applyBorder="1" applyAlignment="1">
      <alignment horizontal="left" vertical="center" wrapText="1"/>
    </xf>
    <xf numFmtId="0" fontId="20" fillId="33" borderId="82" xfId="0" applyFont="1" applyFill="1" applyBorder="1" applyAlignment="1">
      <alignment horizontal="left" vertical="center" wrapText="1"/>
    </xf>
    <xf numFmtId="0" fontId="20" fillId="33" borderId="83" xfId="0" applyFont="1" applyFill="1" applyBorder="1" applyAlignment="1">
      <alignment horizontal="left" vertical="center" wrapText="1"/>
    </xf>
    <xf numFmtId="0" fontId="20" fillId="33" borderId="85" xfId="0" applyFont="1" applyFill="1" applyBorder="1" applyAlignment="1">
      <alignment horizontal="left" vertical="center" wrapText="1"/>
    </xf>
    <xf numFmtId="0" fontId="20" fillId="33" borderId="89" xfId="0" applyFont="1" applyFill="1" applyBorder="1" applyAlignment="1">
      <alignment horizontal="left" vertical="center" wrapText="1"/>
    </xf>
    <xf numFmtId="0" fontId="20" fillId="33" borderId="90" xfId="0" applyFont="1" applyFill="1" applyBorder="1" applyAlignment="1">
      <alignment horizontal="left" vertical="center" wrapText="1"/>
    </xf>
    <xf numFmtId="0" fontId="20" fillId="33" borderId="91" xfId="0" applyFont="1" applyFill="1" applyBorder="1" applyAlignment="1">
      <alignment horizontal="left" vertical="center" wrapText="1"/>
    </xf>
    <xf numFmtId="0" fontId="19" fillId="0" borderId="0" xfId="0" applyFont="1" applyAlignment="1">
      <alignment horizontal="left" wrapText="1"/>
    </xf>
    <xf numFmtId="0" fontId="19" fillId="0" borderId="13" xfId="0" applyFont="1" applyBorder="1" applyAlignment="1">
      <alignment horizontal="left" vertical="top" wrapText="1"/>
    </xf>
    <xf numFmtId="0" fontId="19" fillId="0" borderId="17" xfId="0" applyFont="1" applyBorder="1" applyAlignment="1">
      <alignment horizontal="left" vertical="top" wrapText="1"/>
    </xf>
    <xf numFmtId="0" fontId="19" fillId="0" borderId="14"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9" fillId="0" borderId="15" xfId="0" applyFont="1" applyBorder="1" applyAlignment="1">
      <alignment horizontal="left" vertical="top" wrapText="1"/>
    </xf>
    <xf numFmtId="0" fontId="20" fillId="33" borderId="13" xfId="0" applyFont="1" applyFill="1" applyBorder="1" applyAlignment="1">
      <alignment horizontal="left" wrapText="1"/>
    </xf>
    <xf numFmtId="0" fontId="20" fillId="33" borderId="17" xfId="0" applyFont="1" applyFill="1" applyBorder="1" applyAlignment="1">
      <alignment horizontal="left" wrapText="1"/>
    </xf>
    <xf numFmtId="0" fontId="20" fillId="33" borderId="14" xfId="0" applyFont="1" applyFill="1" applyBorder="1" applyAlignment="1">
      <alignment horizontal="left" wrapText="1"/>
    </xf>
    <xf numFmtId="0" fontId="20" fillId="0" borderId="10" xfId="0" applyFont="1" applyBorder="1" applyAlignment="1">
      <alignment horizontal="distributed" vertical="center" wrapText="1"/>
    </xf>
    <xf numFmtId="0" fontId="20" fillId="0" borderId="11" xfId="0" applyFont="1" applyBorder="1" applyAlignment="1">
      <alignment horizontal="distributed" vertical="center" wrapText="1"/>
    </xf>
    <xf numFmtId="0" fontId="20" fillId="0" borderId="12" xfId="0" applyFont="1" applyBorder="1" applyAlignment="1">
      <alignment horizontal="distributed"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0" xfId="0" applyFont="1" applyAlignment="1">
      <alignment horizontal="center" vertical="center" wrapText="1"/>
    </xf>
    <xf numFmtId="0" fontId="20" fillId="0" borderId="20" xfId="0" applyFont="1" applyBorder="1" applyAlignment="1">
      <alignment horizontal="center" vertical="center" wrapText="1"/>
    </xf>
    <xf numFmtId="0" fontId="20" fillId="33" borderId="10" xfId="0" applyFont="1" applyFill="1" applyBorder="1" applyAlignment="1">
      <alignment vertical="center" wrapText="1"/>
    </xf>
    <xf numFmtId="0" fontId="20" fillId="33" borderId="11" xfId="0" applyFont="1" applyFill="1" applyBorder="1" applyAlignment="1">
      <alignment vertical="center" wrapText="1"/>
    </xf>
    <xf numFmtId="0" fontId="20" fillId="33" borderId="12" xfId="0" applyFont="1" applyFill="1" applyBorder="1" applyAlignment="1">
      <alignment vertical="center" wrapText="1"/>
    </xf>
    <xf numFmtId="0" fontId="41"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6" fillId="0" borderId="72" xfId="0" applyFont="1" applyBorder="1" applyAlignment="1">
      <alignment horizontal="left" vertical="center" wrapText="1"/>
    </xf>
    <xf numFmtId="0" fontId="22" fillId="0" borderId="73" xfId="0" applyFont="1" applyBorder="1" applyAlignment="1">
      <alignment horizontal="left" vertical="center" wrapText="1"/>
    </xf>
    <xf numFmtId="0" fontId="22" fillId="0" borderId="74" xfId="0" applyFont="1" applyBorder="1" applyAlignment="1">
      <alignment horizontal="left" vertical="center" wrapText="1"/>
    </xf>
    <xf numFmtId="0" fontId="22" fillId="0" borderId="58" xfId="0" applyFont="1" applyBorder="1" applyAlignment="1">
      <alignment horizontal="left" vertical="center" wrapText="1"/>
    </xf>
    <xf numFmtId="0" fontId="22" fillId="0" borderId="59" xfId="0" applyFont="1" applyBorder="1" applyAlignment="1">
      <alignment horizontal="left" vertical="center"/>
    </xf>
    <xf numFmtId="0" fontId="22" fillId="0" borderId="60" xfId="0" applyFont="1" applyBorder="1" applyAlignment="1">
      <alignment horizontal="left" vertical="center"/>
    </xf>
    <xf numFmtId="0" fontId="22" fillId="0" borderId="61" xfId="0" applyFont="1" applyBorder="1" applyAlignment="1">
      <alignment horizontal="left" vertical="center"/>
    </xf>
    <xf numFmtId="0" fontId="22" fillId="0" borderId="62" xfId="0" applyFont="1" applyBorder="1" applyAlignment="1">
      <alignment horizontal="left" vertical="center"/>
    </xf>
    <xf numFmtId="0" fontId="22" fillId="0" borderId="63" xfId="0" applyFont="1" applyBorder="1" applyAlignment="1">
      <alignment horizontal="left" vertical="center"/>
    </xf>
    <xf numFmtId="0" fontId="22" fillId="37" borderId="0" xfId="0" applyFont="1" applyFill="1" applyAlignment="1">
      <alignment horizontal="center" vertical="center"/>
    </xf>
    <xf numFmtId="0" fontId="22" fillId="38" borderId="0" xfId="0" applyFont="1" applyFill="1" applyAlignment="1">
      <alignment horizontal="center" vertical="center"/>
    </xf>
    <xf numFmtId="0" fontId="22" fillId="0" borderId="0" xfId="0" applyFont="1" applyAlignment="1">
      <alignment horizontal="center" vertical="center" wrapText="1"/>
    </xf>
    <xf numFmtId="0" fontId="42" fillId="0" borderId="76" xfId="0" applyFont="1" applyBorder="1" applyAlignment="1">
      <alignment horizontal="center" vertical="center" wrapText="1"/>
    </xf>
    <xf numFmtId="0" fontId="40" fillId="0" borderId="77" xfId="0" applyFont="1" applyBorder="1" applyAlignment="1">
      <alignment horizontal="center"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40" borderId="0" xfId="0" applyFont="1" applyFill="1" applyAlignment="1">
      <alignment horizontal="left" vertical="center" wrapText="1"/>
    </xf>
    <xf numFmtId="0" fontId="22" fillId="35" borderId="0" xfId="0" applyFont="1" applyFill="1" applyAlignment="1">
      <alignment horizontal="left" vertical="center" wrapText="1"/>
    </xf>
    <xf numFmtId="0" fontId="22" fillId="40" borderId="0" xfId="0" applyFont="1" applyFill="1" applyAlignment="1">
      <alignment horizontal="left" vertical="center"/>
    </xf>
    <xf numFmtId="0" fontId="22" fillId="49" borderId="13" xfId="0" applyFont="1" applyFill="1" applyBorder="1" applyAlignment="1">
      <alignment horizontal="left" vertical="center" wrapText="1"/>
    </xf>
    <xf numFmtId="0" fontId="22" fillId="49" borderId="17" xfId="0" applyFont="1" applyFill="1" applyBorder="1" applyAlignment="1">
      <alignment horizontal="left" vertical="center" wrapText="1"/>
    </xf>
    <xf numFmtId="0" fontId="22" fillId="49" borderId="14" xfId="0" applyFont="1" applyFill="1" applyBorder="1" applyAlignment="1">
      <alignment horizontal="left" vertical="center" wrapText="1"/>
    </xf>
    <xf numFmtId="0" fontId="22" fillId="35" borderId="0" xfId="0" applyFont="1" applyFill="1" applyAlignment="1">
      <alignment horizontal="left" vertical="center"/>
    </xf>
    <xf numFmtId="0" fontId="36" fillId="0" borderId="73" xfId="0" applyFont="1" applyBorder="1" applyAlignment="1">
      <alignment horizontal="left" vertical="center" wrapText="1"/>
    </xf>
    <xf numFmtId="0" fontId="36" fillId="0" borderId="74" xfId="0" applyFont="1" applyBorder="1" applyAlignment="1">
      <alignment horizontal="left" vertical="center" wrapText="1"/>
    </xf>
    <xf numFmtId="0" fontId="22" fillId="40" borderId="0" xfId="0" applyFont="1" applyFill="1" applyAlignment="1">
      <alignment horizontal="center" vertical="center" wrapText="1"/>
    </xf>
    <xf numFmtId="0" fontId="26" fillId="41" borderId="0" xfId="0" applyFont="1" applyFill="1" applyAlignment="1">
      <alignment horizontal="center" vertical="center"/>
    </xf>
    <xf numFmtId="0" fontId="42" fillId="0" borderId="77" xfId="0" applyFont="1" applyBorder="1" applyAlignment="1">
      <alignment horizontal="center" vertical="center" wrapText="1"/>
    </xf>
    <xf numFmtId="0" fontId="22" fillId="0" borderId="47" xfId="0" applyFont="1" applyBorder="1" applyAlignment="1">
      <alignment horizontal="left" vertical="center"/>
    </xf>
    <xf numFmtId="0" fontId="22" fillId="0" borderId="0" xfId="0" applyFont="1" applyAlignment="1">
      <alignment horizontal="left" vertical="center"/>
    </xf>
    <xf numFmtId="0" fontId="22" fillId="0" borderId="0" xfId="0" applyFont="1" applyBorder="1" applyAlignment="1">
      <alignment horizontal="left" vertical="center"/>
    </xf>
    <xf numFmtId="0" fontId="36" fillId="0" borderId="35" xfId="0" applyFont="1" applyBorder="1" applyAlignment="1">
      <alignment horizontal="left" vertical="center" wrapText="1"/>
    </xf>
    <xf numFmtId="0" fontId="36" fillId="0" borderId="36" xfId="0" applyFont="1" applyBorder="1" applyAlignment="1">
      <alignment horizontal="left" vertical="center" wrapText="1"/>
    </xf>
    <xf numFmtId="0" fontId="36" fillId="0" borderId="37" xfId="0" applyFont="1" applyBorder="1" applyAlignment="1">
      <alignment horizontal="left" vertical="center" wrapText="1"/>
    </xf>
    <xf numFmtId="0" fontId="36" fillId="0" borderId="39" xfId="0" applyFont="1" applyBorder="1" applyAlignment="1">
      <alignment horizontal="left" vertical="center" wrapText="1"/>
    </xf>
    <xf numFmtId="0" fontId="36" fillId="0" borderId="40" xfId="0" applyFont="1" applyBorder="1" applyAlignment="1">
      <alignment horizontal="left" vertical="center" wrapText="1"/>
    </xf>
    <xf numFmtId="0" fontId="36" fillId="0" borderId="41" xfId="0" applyFont="1" applyBorder="1" applyAlignment="1">
      <alignment horizontal="left" vertical="center" wrapText="1"/>
    </xf>
    <xf numFmtId="0" fontId="22" fillId="0" borderId="59" xfId="0" applyFont="1" applyBorder="1" applyAlignment="1">
      <alignment horizontal="left" vertical="center" wrapText="1"/>
    </xf>
    <xf numFmtId="0" fontId="22" fillId="0" borderId="60" xfId="0" applyFont="1" applyBorder="1" applyAlignment="1">
      <alignment horizontal="left" vertical="center" wrapText="1"/>
    </xf>
    <xf numFmtId="0" fontId="22" fillId="0" borderId="61" xfId="0" applyFont="1" applyBorder="1" applyAlignment="1">
      <alignment horizontal="left" vertical="center" wrapText="1"/>
    </xf>
    <xf numFmtId="0" fontId="22" fillId="0" borderId="62" xfId="0" applyFont="1" applyBorder="1" applyAlignment="1">
      <alignment horizontal="left" vertical="center" wrapText="1"/>
    </xf>
    <xf numFmtId="0" fontId="22" fillId="0" borderId="63" xfId="0" applyFont="1" applyBorder="1" applyAlignment="1">
      <alignment horizontal="left" vertical="center" wrapText="1"/>
    </xf>
    <xf numFmtId="0" fontId="22" fillId="0" borderId="0" xfId="0" applyFont="1" applyFill="1" applyBorder="1" applyAlignment="1">
      <alignment horizontal="center" vertical="center" wrapText="1"/>
    </xf>
    <xf numFmtId="0" fontId="41" fillId="0" borderId="35" xfId="0" applyFont="1" applyBorder="1" applyAlignment="1">
      <alignment horizontal="center" vertical="center" wrapText="1"/>
    </xf>
    <xf numFmtId="0" fontId="35" fillId="0" borderId="39" xfId="0" applyFont="1" applyBorder="1" applyAlignment="1">
      <alignment horizontal="center" vertical="center" wrapText="1"/>
    </xf>
    <xf numFmtId="0" fontId="43" fillId="0" borderId="78" xfId="0" applyFont="1" applyBorder="1" applyAlignment="1">
      <alignment horizontal="center" vertical="center" wrapText="1"/>
    </xf>
    <xf numFmtId="0" fontId="40" fillId="0" borderId="79" xfId="0" applyFont="1" applyBorder="1" applyAlignment="1">
      <alignment horizontal="center" vertical="center" wrapText="1"/>
    </xf>
    <xf numFmtId="0" fontId="26" fillId="42" borderId="50" xfId="0" applyFont="1" applyFill="1" applyBorder="1" applyAlignment="1">
      <alignment horizontal="center" vertical="center"/>
    </xf>
    <xf numFmtId="0" fontId="26" fillId="42" borderId="56" xfId="0" applyFont="1" applyFill="1" applyBorder="1" applyAlignment="1">
      <alignment horizontal="center" vertical="center"/>
    </xf>
    <xf numFmtId="0" fontId="26" fillId="42" borderId="51" xfId="0" applyFont="1" applyFill="1" applyBorder="1" applyAlignment="1">
      <alignment horizontal="center" vertical="center"/>
    </xf>
    <xf numFmtId="3" fontId="16" fillId="35" borderId="0" xfId="0" applyNumberFormat="1" applyFont="1" applyFill="1" applyAlignment="1">
      <alignment horizontal="right" vertical="center"/>
    </xf>
    <xf numFmtId="0" fontId="22" fillId="0" borderId="66" xfId="0" applyFont="1" applyBorder="1" applyAlignment="1">
      <alignment horizontal="left" vertical="center" wrapText="1"/>
    </xf>
    <xf numFmtId="0" fontId="22" fillId="0" borderId="67" xfId="0" applyFont="1" applyBorder="1" applyAlignment="1">
      <alignment horizontal="left" vertical="center" wrapText="1"/>
    </xf>
    <xf numFmtId="0" fontId="22" fillId="0" borderId="68" xfId="0" applyFont="1" applyBorder="1" applyAlignment="1">
      <alignment horizontal="left" vertical="center" wrapText="1"/>
    </xf>
    <xf numFmtId="0" fontId="22" fillId="0" borderId="69" xfId="0" applyFont="1" applyBorder="1" applyAlignment="1">
      <alignment horizontal="left" vertical="center" wrapText="1"/>
    </xf>
    <xf numFmtId="0" fontId="22" fillId="0" borderId="70" xfId="0" applyFont="1" applyBorder="1" applyAlignment="1">
      <alignment horizontal="left" vertical="center" wrapText="1"/>
    </xf>
    <xf numFmtId="0" fontId="22" fillId="0" borderId="71" xfId="0" applyFont="1" applyBorder="1" applyAlignment="1">
      <alignment horizontal="left" vertical="center" wrapText="1"/>
    </xf>
    <xf numFmtId="0" fontId="32" fillId="35" borderId="45" xfId="0" applyFont="1" applyFill="1" applyBorder="1" applyAlignment="1">
      <alignment horizontal="left" vertical="center"/>
    </xf>
    <xf numFmtId="0" fontId="32" fillId="35" borderId="0" xfId="0" applyFont="1" applyFill="1" applyBorder="1" applyAlignment="1">
      <alignment horizontal="left" vertical="center"/>
    </xf>
    <xf numFmtId="0" fontId="32" fillId="35" borderId="52" xfId="0" applyFont="1" applyFill="1" applyBorder="1" applyAlignment="1">
      <alignment horizontal="left" vertical="center"/>
    </xf>
    <xf numFmtId="0" fontId="26" fillId="35" borderId="53" xfId="0" applyFont="1" applyFill="1" applyBorder="1" applyAlignment="1">
      <alignment horizontal="left" vertical="center"/>
    </xf>
    <xf numFmtId="0" fontId="26" fillId="35" borderId="57" xfId="0" applyFont="1" applyFill="1" applyBorder="1" applyAlignment="1">
      <alignment horizontal="left" vertical="center"/>
    </xf>
    <xf numFmtId="0" fontId="26" fillId="35" borderId="54" xfId="0" applyFont="1" applyFill="1" applyBorder="1" applyAlignment="1">
      <alignment horizontal="left" vertical="center"/>
    </xf>
    <xf numFmtId="0" fontId="26" fillId="35" borderId="45" xfId="0" applyFont="1" applyFill="1" applyBorder="1" applyAlignment="1">
      <alignment horizontal="left" vertical="center"/>
    </xf>
    <xf numFmtId="0" fontId="26" fillId="35" borderId="0" xfId="0" applyFont="1" applyFill="1" applyBorder="1" applyAlignment="1">
      <alignment horizontal="left" vertical="center"/>
    </xf>
    <xf numFmtId="0" fontId="26" fillId="35" borderId="52" xfId="0" applyFont="1" applyFill="1" applyBorder="1" applyAlignment="1">
      <alignment horizontal="left" vertical="center"/>
    </xf>
    <xf numFmtId="0" fontId="26" fillId="35" borderId="45" xfId="0" applyFont="1" applyFill="1" applyBorder="1" applyAlignment="1">
      <alignment horizontal="left" vertical="center" wrapText="1"/>
    </xf>
    <xf numFmtId="0" fontId="26" fillId="35" borderId="0" xfId="0" applyFont="1" applyFill="1" applyBorder="1" applyAlignment="1">
      <alignment horizontal="left" vertical="center" wrapText="1"/>
    </xf>
    <xf numFmtId="0" fontId="26" fillId="35" borderId="52" xfId="0" applyFont="1" applyFill="1" applyBorder="1" applyAlignment="1">
      <alignment horizontal="left" vertical="center" wrapText="1"/>
    </xf>
    <xf numFmtId="0" fontId="26" fillId="42" borderId="0" xfId="0" applyFont="1" applyFill="1" applyAlignment="1">
      <alignment horizontal="center" vertical="center"/>
    </xf>
    <xf numFmtId="0" fontId="26" fillId="42" borderId="52" xfId="0" applyFont="1" applyFill="1" applyBorder="1" applyAlignment="1">
      <alignment horizontal="center" vertical="center"/>
    </xf>
    <xf numFmtId="0" fontId="22" fillId="0" borderId="20" xfId="0" applyFont="1" applyBorder="1" applyAlignment="1">
      <alignment horizontal="left" vertical="center"/>
    </xf>
    <xf numFmtId="0" fontId="22" fillId="38" borderId="0" xfId="0" applyFont="1" applyFill="1" applyAlignment="1">
      <alignment horizontal="center" vertical="center" wrapText="1"/>
    </xf>
    <xf numFmtId="3" fontId="31" fillId="35" borderId="0" xfId="0" applyNumberFormat="1" applyFont="1" applyFill="1" applyAlignment="1">
      <alignment horizontal="right" vertical="center"/>
    </xf>
    <xf numFmtId="38" fontId="22" fillId="0" borderId="0" xfId="42" applyFont="1" applyAlignment="1">
      <alignment horizontal="center" vertical="center" wrapText="1"/>
    </xf>
    <xf numFmtId="0" fontId="22" fillId="0" borderId="64" xfId="0" applyFont="1" applyBorder="1" applyAlignment="1">
      <alignment horizontal="left" vertical="center" wrapText="1"/>
    </xf>
    <xf numFmtId="0" fontId="22" fillId="0" borderId="0" xfId="0" applyFont="1" applyBorder="1" applyAlignment="1">
      <alignment horizontal="left" vertical="center" wrapText="1"/>
    </xf>
    <xf numFmtId="0" fontId="22" fillId="0" borderId="65" xfId="0" applyFont="1" applyBorder="1" applyAlignment="1">
      <alignment horizontal="left" vertical="center" wrapText="1"/>
    </xf>
    <xf numFmtId="0" fontId="22" fillId="43" borderId="0" xfId="0" applyFont="1" applyFill="1" applyAlignment="1">
      <alignment vertical="center" wrapText="1"/>
    </xf>
    <xf numFmtId="0" fontId="26" fillId="0" borderId="10" xfId="0" applyFont="1" applyFill="1" applyBorder="1" applyAlignment="1">
      <alignment horizontal="left" vertical="center"/>
    </xf>
    <xf numFmtId="0" fontId="26" fillId="0" borderId="11" xfId="0" applyFont="1" applyFill="1" applyBorder="1" applyAlignment="1">
      <alignment horizontal="left" vertical="center"/>
    </xf>
    <xf numFmtId="0" fontId="26" fillId="0" borderId="12" xfId="0" applyFont="1" applyFill="1" applyBorder="1" applyAlignment="1">
      <alignment horizontal="left" vertical="center"/>
    </xf>
    <xf numFmtId="0" fontId="22" fillId="50" borderId="13" xfId="0" applyFont="1" applyFill="1" applyBorder="1" applyAlignment="1">
      <alignment horizontal="left" vertical="center" wrapText="1"/>
    </xf>
    <xf numFmtId="0" fontId="22" fillId="50" borderId="17" xfId="0" applyFont="1" applyFill="1" applyBorder="1" applyAlignment="1">
      <alignment horizontal="left" vertical="center" wrapText="1"/>
    </xf>
    <xf numFmtId="0" fontId="22" fillId="50" borderId="14" xfId="0" applyFont="1" applyFill="1" applyBorder="1" applyAlignment="1">
      <alignment horizontal="left" vertical="center" wrapText="1"/>
    </xf>
    <xf numFmtId="0" fontId="22" fillId="43" borderId="0" xfId="0" applyFont="1" applyFill="1" applyAlignment="1">
      <alignment horizontal="left" vertical="center" wrapText="1"/>
    </xf>
    <xf numFmtId="0" fontId="36" fillId="0" borderId="0" xfId="0" applyFont="1" applyAlignment="1">
      <alignment horizontal="left" vertical="center" wrapText="1"/>
    </xf>
    <xf numFmtId="0" fontId="26" fillId="0" borderId="10" xfId="0" applyFont="1" applyFill="1" applyBorder="1" applyAlignment="1">
      <alignment horizontal="left" vertical="center" wrapText="1"/>
    </xf>
    <xf numFmtId="0" fontId="36" fillId="0" borderId="35"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22" fillId="0" borderId="41" xfId="0" applyFont="1" applyFill="1" applyBorder="1" applyAlignment="1">
      <alignment horizontal="left" vertical="center" wrapText="1"/>
    </xf>
    <xf numFmtId="0" fontId="47" fillId="35" borderId="0" xfId="0" applyFont="1" applyFill="1" applyAlignment="1">
      <alignment horizontal="left" vertical="center" wrapText="1"/>
    </xf>
    <xf numFmtId="0" fontId="47" fillId="40" borderId="0" xfId="0" applyFont="1" applyFill="1" applyAlignment="1">
      <alignment horizontal="left" vertical="center" wrapText="1"/>
    </xf>
    <xf numFmtId="0" fontId="26" fillId="44" borderId="0" xfId="0" applyFont="1" applyFill="1" applyAlignment="1">
      <alignment horizontal="center" vertical="center"/>
    </xf>
    <xf numFmtId="0" fontId="47" fillId="43" borderId="0" xfId="0" applyFont="1" applyFill="1" applyAlignment="1">
      <alignment horizontal="left" vertical="center" wrapText="1"/>
    </xf>
    <xf numFmtId="0" fontId="26" fillId="46" borderId="0" xfId="0" applyFont="1" applyFill="1" applyBorder="1" applyAlignment="1">
      <alignment horizontal="center" vertical="center" wrapText="1"/>
    </xf>
    <xf numFmtId="0" fontId="36" fillId="46" borderId="0" xfId="0" applyFont="1" applyFill="1" applyBorder="1" applyAlignment="1">
      <alignment horizontal="center" vertical="center" wrapText="1"/>
    </xf>
    <xf numFmtId="0" fontId="22" fillId="0" borderId="58" xfId="0" applyFont="1" applyFill="1" applyBorder="1" applyAlignment="1">
      <alignment horizontal="left" vertical="center" wrapText="1"/>
    </xf>
    <xf numFmtId="0" fontId="22" fillId="0" borderId="59" xfId="0" applyFont="1" applyFill="1" applyBorder="1" applyAlignment="1">
      <alignment horizontal="left" vertical="center" wrapText="1"/>
    </xf>
    <xf numFmtId="0" fontId="22" fillId="0" borderId="60" xfId="0" applyFont="1" applyFill="1" applyBorder="1" applyAlignment="1">
      <alignment horizontal="left" vertical="center" wrapText="1"/>
    </xf>
    <xf numFmtId="0" fontId="22" fillId="0" borderId="61" xfId="0" applyFont="1" applyFill="1" applyBorder="1" applyAlignment="1">
      <alignment horizontal="left" vertical="center" wrapText="1"/>
    </xf>
    <xf numFmtId="0" fontId="22" fillId="0" borderId="6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0" xfId="0" applyFont="1" applyAlignment="1">
      <alignment horizontal="left" vertical="center" wrapText="1"/>
    </xf>
    <xf numFmtId="0" fontId="22" fillId="45" borderId="0" xfId="0" applyFont="1" applyFill="1" applyAlignment="1">
      <alignment horizontal="left" vertical="center" wrapText="1"/>
    </xf>
    <xf numFmtId="0" fontId="22" fillId="45" borderId="0" xfId="0" applyFont="1" applyFill="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CC"/>
      <color rgb="FFFF9999"/>
      <color rgb="FFCCCCFF"/>
      <color rgb="FFFFCCFF"/>
      <color rgb="FFFF5050"/>
      <color rgb="FFFF33CC"/>
      <color rgb="FFFF99FF"/>
      <color rgb="FF9999FF"/>
      <color rgb="FF00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C$67" lockText="1" noThreeD="1"/>
</file>

<file path=xl/ctrlProps/ctrlProp2.xml><?xml version="1.0" encoding="utf-8"?>
<formControlPr xmlns="http://schemas.microsoft.com/office/spreadsheetml/2009/9/main" objectType="CheckBox" fmlaLink="$C$68" lockText="1" noThreeD="1"/>
</file>

<file path=xl/ctrlProps/ctrlProp3.xml><?xml version="1.0" encoding="utf-8"?>
<formControlPr xmlns="http://schemas.microsoft.com/office/spreadsheetml/2009/9/main" objectType="CheckBox" fmlaLink="$C$69" lockText="1" noThreeD="1"/>
</file>

<file path=xl/ctrlProps/ctrlProp4.xml><?xml version="1.0" encoding="utf-8"?>
<formControlPr xmlns="http://schemas.microsoft.com/office/spreadsheetml/2009/9/main" objectType="CheckBox" fmlaLink="$C$70" lockText="1" noThreeD="1"/>
</file>

<file path=xl/drawings/drawing1.xml><?xml version="1.0" encoding="utf-8"?>
<xdr:wsDr xmlns:xdr="http://schemas.openxmlformats.org/drawingml/2006/spreadsheetDrawing" xmlns:a="http://schemas.openxmlformats.org/drawingml/2006/main">
  <xdr:twoCellAnchor>
    <xdr:from>
      <xdr:col>50</xdr:col>
      <xdr:colOff>117349</xdr:colOff>
      <xdr:row>1</xdr:row>
      <xdr:rowOff>228272</xdr:rowOff>
    </xdr:from>
    <xdr:to>
      <xdr:col>57</xdr:col>
      <xdr:colOff>151874</xdr:colOff>
      <xdr:row>19</xdr:row>
      <xdr:rowOff>153211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65974" y="475922"/>
          <a:ext cx="4339825" cy="591616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増改築等工事証明書に記載する際、どのようなリフォームの項目を選択される場合でも、左記の</a:t>
          </a:r>
          <a:r>
            <a:rPr kumimoji="1" lang="ja-JP" altLang="en-US" sz="1100" b="1" u="sng"/>
            <a:t>「証明申請者」「家屋番号及び所在地」「工事完了年月日」は必ずご入力ください</a:t>
          </a:r>
          <a:r>
            <a:rPr kumimoji="1" lang="ja-JP" altLang="en-US" sz="1100"/>
            <a:t>。</a:t>
          </a:r>
          <a:endParaRPr kumimoji="1" lang="en-US" altLang="ja-JP" sz="1100"/>
        </a:p>
        <a:p>
          <a:endParaRPr kumimoji="1" lang="en-US" altLang="ja-JP" sz="1100"/>
        </a:p>
        <a:p>
          <a:r>
            <a:rPr kumimoji="1" lang="ja-JP" altLang="en-US" sz="1100"/>
            <a:t>以降の記載は、</a:t>
          </a:r>
          <a:r>
            <a:rPr kumimoji="1" lang="ja-JP" altLang="ja-JP" sz="1100">
              <a:solidFill>
                <a:schemeClr val="dk1"/>
              </a:solidFill>
              <a:effectLst/>
              <a:latin typeface="+mn-lt"/>
              <a:ea typeface="+mn-ea"/>
              <a:cs typeface="+mn-cs"/>
            </a:rPr>
            <a:t>どのようなリフォームの項目を選択され</a:t>
          </a:r>
          <a:r>
            <a:rPr kumimoji="1" lang="ja-JP" altLang="en-US" sz="1100">
              <a:solidFill>
                <a:schemeClr val="dk1"/>
              </a:solidFill>
              <a:effectLst/>
              <a:latin typeface="+mn-lt"/>
              <a:ea typeface="+mn-ea"/>
              <a:cs typeface="+mn-cs"/>
            </a:rPr>
            <a:t>たかによって記載場所が異なります。以下より、該当している項目を確認の上、その場所までご移動ください。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t>・「１０年以上の償還期間である住宅ローンを用いて行ったリフォーム」を証明する場合は、そのまま</a:t>
          </a:r>
          <a:r>
            <a:rPr kumimoji="1" lang="ja-JP" altLang="en-US" sz="1100" b="1" u="sng"/>
            <a:t>１ページ（８行目）</a:t>
          </a:r>
          <a:r>
            <a:rPr kumimoji="1" lang="ja-JP" altLang="en-US" sz="1100"/>
            <a:t>へ進んでください。</a:t>
          </a:r>
          <a:endParaRPr kumimoji="1" lang="en-US" altLang="ja-JP" sz="1100"/>
        </a:p>
        <a:p>
          <a:endParaRPr kumimoji="1" lang="en-US" altLang="ja-JP" sz="1100"/>
        </a:p>
        <a:p>
          <a:r>
            <a:rPr kumimoji="1" lang="ja-JP" altLang="en-US" sz="1100"/>
            <a:t>・「所得税減税に資する耐震・バリアフリー・省エネ・同居対応・長期優良住宅化・子育て対応リフォーム（所得税のリフォーム促進税制）」を証明する場合は、</a:t>
          </a:r>
          <a:r>
            <a:rPr kumimoji="1" lang="ja-JP" altLang="en-US" sz="1100" b="1" u="sng"/>
            <a:t>９ページ（２４２</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a:p>
          <a:endParaRPr kumimoji="1" lang="ja-JP" altLang="en-US" sz="1100"/>
        </a:p>
        <a:p>
          <a:r>
            <a:rPr kumimoji="1" lang="ja-JP" altLang="en-US" sz="1100"/>
            <a:t>・「買取再販住宅の要件を満たす工事」を証明する場合は、</a:t>
          </a:r>
          <a:r>
            <a:rPr kumimoji="1" lang="ja-JP" altLang="en-US" sz="1100" b="1" u="sng"/>
            <a:t>１７ページ（４６２</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a:p>
          <a:endParaRPr kumimoji="1" lang="ja-JP" altLang="en-US" sz="1100"/>
        </a:p>
        <a:p>
          <a:r>
            <a:rPr kumimoji="1" lang="ja-JP" altLang="en-US" sz="1100"/>
            <a:t>・「固定資産税減額に資する耐震・省エネ・長期優良住宅化リフォーム」を証明する場合は、</a:t>
          </a:r>
          <a:r>
            <a:rPr kumimoji="1" lang="ja-JP" altLang="en-US" sz="1100" b="1" u="sng"/>
            <a:t>２０ページ（５６１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xdr:txBody>
    </xdr:sp>
    <xdr:clientData/>
  </xdr:twoCellAnchor>
  <xdr:twoCellAnchor>
    <xdr:from>
      <xdr:col>50</xdr:col>
      <xdr:colOff>126094</xdr:colOff>
      <xdr:row>86</xdr:row>
      <xdr:rowOff>238125</xdr:rowOff>
    </xdr:from>
    <xdr:to>
      <xdr:col>56</xdr:col>
      <xdr:colOff>158751</xdr:colOff>
      <xdr:row>89</xdr:row>
      <xdr:rowOff>6804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71544" y="32477075"/>
          <a:ext cx="3658507" cy="7937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（３）③までご入力いただきましたら、</a:t>
          </a:r>
          <a:r>
            <a:rPr kumimoji="1" lang="ja-JP" altLang="en-US" sz="1100" b="1" u="sng"/>
            <a:t>２２ページ（６０９</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135617</xdr:colOff>
      <xdr:row>241</xdr:row>
      <xdr:rowOff>7253</xdr:rowOff>
    </xdr:from>
    <xdr:to>
      <xdr:col>56</xdr:col>
      <xdr:colOff>139700</xdr:colOff>
      <xdr:row>248</xdr:row>
      <xdr:rowOff>219074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184242" y="89250153"/>
          <a:ext cx="3626758" cy="245972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「所得税減税に資する耐震・バリアフリー・省エネ・同居対応・長期優良住宅化</a:t>
          </a:r>
          <a:r>
            <a:rPr kumimoji="1" lang="ja-JP" altLang="en-US" sz="1100">
              <a:solidFill>
                <a:schemeClr val="dk1"/>
              </a:solidFill>
              <a:effectLst/>
              <a:latin typeface="+mn-lt"/>
              <a:ea typeface="+mn-ea"/>
              <a:cs typeface="+mn-cs"/>
            </a:rPr>
            <a:t>・子育て対応</a:t>
          </a:r>
          <a:r>
            <a:rPr kumimoji="1" lang="ja-JP" altLang="ja-JP" sz="1100">
              <a:solidFill>
                <a:schemeClr val="dk1"/>
              </a:solidFill>
              <a:effectLst/>
              <a:latin typeface="+mn-lt"/>
              <a:ea typeface="+mn-ea"/>
              <a:cs typeface="+mn-cs"/>
            </a:rPr>
            <a:t>リフォーム</a:t>
          </a:r>
          <a:r>
            <a:rPr kumimoji="1" lang="ja-JP" altLang="en-US" sz="1100">
              <a:solidFill>
                <a:schemeClr val="dk1"/>
              </a:solidFill>
              <a:effectLst/>
              <a:latin typeface="+mn-lt"/>
              <a:ea typeface="+mn-ea"/>
              <a:cs typeface="+mn-cs"/>
            </a:rPr>
            <a:t>（所得税のリフォーム促進税制）</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１６ページ（４６１</a:t>
          </a:r>
          <a:r>
            <a:rPr kumimoji="1" lang="ja-JP" altLang="ja-JP" sz="1100" b="0" u="none">
              <a:solidFill>
                <a:schemeClr val="dk1"/>
              </a:solidFill>
              <a:effectLst/>
              <a:latin typeface="+mn-lt"/>
              <a:ea typeface="+mn-ea"/>
              <a:cs typeface="+mn-cs"/>
            </a:rPr>
            <a:t>行目</a:t>
          </a:r>
          <a:r>
            <a:rPr kumimoji="1" lang="ja-JP" altLang="en-US" sz="1100"/>
            <a:t>）まで当項目はございますので、ご確認ください。ただし、該当しない項目にはチェックや入力をしていただく必要はございません。空欄で結構です。</a:t>
          </a:r>
        </a:p>
      </xdr:txBody>
    </xdr:sp>
    <xdr:clientData/>
  </xdr:twoCellAnchor>
  <xdr:twoCellAnchor>
    <xdr:from>
      <xdr:col>50</xdr:col>
      <xdr:colOff>125639</xdr:colOff>
      <xdr:row>458</xdr:row>
      <xdr:rowOff>180975</xdr:rowOff>
    </xdr:from>
    <xdr:to>
      <xdr:col>56</xdr:col>
      <xdr:colOff>152400</xdr:colOff>
      <xdr:row>460</xdr:row>
      <xdr:rowOff>313418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171089" y="168779825"/>
          <a:ext cx="3649436" cy="81506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数値の反映をご確認いただきましたら、</a:t>
          </a:r>
          <a:r>
            <a:rPr kumimoji="1" lang="ja-JP" altLang="en-US" sz="1100" b="1" u="sng"/>
            <a:t>２２ページ（６０９</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125186</xdr:colOff>
      <xdr:row>557</xdr:row>
      <xdr:rowOff>304800</xdr:rowOff>
    </xdr:from>
    <xdr:to>
      <xdr:col>56</xdr:col>
      <xdr:colOff>158751</xdr:colOff>
      <xdr:row>559</xdr:row>
      <xdr:rowOff>339725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170636" y="203482575"/>
          <a:ext cx="3659415" cy="796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（３）③までご入力又はご確認いただきましたら、</a:t>
          </a:r>
          <a:r>
            <a:rPr kumimoji="1" lang="ja-JP" altLang="en-US" sz="1100" b="1" u="sng"/>
            <a:t>２２ページ（６０９</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125185</xdr:colOff>
      <xdr:row>602</xdr:row>
      <xdr:rowOff>247650</xdr:rowOff>
    </xdr:from>
    <xdr:to>
      <xdr:col>56</xdr:col>
      <xdr:colOff>133350</xdr:colOff>
      <xdr:row>605</xdr:row>
      <xdr:rowOff>907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170635" y="221503875"/>
          <a:ext cx="3630840" cy="8096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省エネ</a:t>
          </a:r>
          <a:r>
            <a:rPr kumimoji="1" lang="ja-JP" altLang="ja-JP" sz="1100">
              <a:solidFill>
                <a:schemeClr val="dk1"/>
              </a:solidFill>
              <a:effectLst/>
              <a:latin typeface="+mn-lt"/>
              <a:ea typeface="+mn-ea"/>
              <a:cs typeface="+mn-cs"/>
            </a:rPr>
            <a:t>リフォームの場合は、ここまでご入力又はご確認いただきましたら、</a:t>
          </a:r>
          <a:r>
            <a:rPr kumimoji="1" lang="ja-JP" altLang="ja-JP" sz="1100" b="1" u="sng">
              <a:solidFill>
                <a:schemeClr val="dk1"/>
              </a:solidFill>
              <a:effectLst/>
              <a:latin typeface="+mn-lt"/>
              <a:ea typeface="+mn-ea"/>
              <a:cs typeface="+mn-cs"/>
            </a:rPr>
            <a:t>２２ページ（</a:t>
          </a:r>
          <a:r>
            <a:rPr kumimoji="1" lang="ja-JP" altLang="en-US" sz="1100" b="1" u="sng">
              <a:solidFill>
                <a:schemeClr val="dk1"/>
              </a:solidFill>
              <a:effectLst/>
              <a:latin typeface="+mn-lt"/>
              <a:ea typeface="+mn-ea"/>
              <a:cs typeface="+mn-cs"/>
            </a:rPr>
            <a:t>６０９</a:t>
          </a:r>
          <a:r>
            <a:rPr kumimoji="1" lang="ja-JP" altLang="ja-JP" sz="1100" b="1" u="sng">
              <a:solidFill>
                <a:schemeClr val="dk1"/>
              </a:solidFill>
              <a:effectLst/>
              <a:latin typeface="+mn-lt"/>
              <a:ea typeface="+mn-ea"/>
              <a:cs typeface="+mn-cs"/>
            </a:rPr>
            <a:t>行目）</a:t>
          </a:r>
          <a:r>
            <a:rPr kumimoji="1" lang="ja-JP" altLang="ja-JP" sz="1100">
              <a:solidFill>
                <a:schemeClr val="dk1"/>
              </a:solidFill>
              <a:effectLst/>
              <a:latin typeface="+mn-lt"/>
              <a:ea typeface="+mn-ea"/>
              <a:cs typeface="+mn-cs"/>
            </a:rPr>
            <a:t>へお進みください。</a:t>
          </a:r>
          <a:endParaRPr lang="ja-JP" altLang="ja-JP">
            <a:effectLst/>
          </a:endParaRPr>
        </a:p>
      </xdr:txBody>
    </xdr:sp>
    <xdr:clientData/>
  </xdr:twoCellAnchor>
  <xdr:twoCellAnchor>
    <xdr:from>
      <xdr:col>50</xdr:col>
      <xdr:colOff>112031</xdr:colOff>
      <xdr:row>571</xdr:row>
      <xdr:rowOff>87992</xdr:rowOff>
    </xdr:from>
    <xdr:to>
      <xdr:col>56</xdr:col>
      <xdr:colOff>139700</xdr:colOff>
      <xdr:row>575</xdr:row>
      <xdr:rowOff>19050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160656" y="209387167"/>
          <a:ext cx="3650344" cy="82005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耐震リフォームの場合は、ここまでご入力又はご確認いただきましたら、</a:t>
          </a:r>
          <a:r>
            <a:rPr kumimoji="1" lang="ja-JP" altLang="en-US" sz="1100" b="1" u="sng"/>
            <a:t>２２ページ（６０９</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a:t>
          </a:r>
        </a:p>
      </xdr:txBody>
    </xdr:sp>
    <xdr:clientData/>
  </xdr:twoCellAnchor>
  <xdr:twoCellAnchor>
    <xdr:from>
      <xdr:col>50</xdr:col>
      <xdr:colOff>139700</xdr:colOff>
      <xdr:row>608</xdr:row>
      <xdr:rowOff>44450</xdr:rowOff>
    </xdr:from>
    <xdr:to>
      <xdr:col>56</xdr:col>
      <xdr:colOff>152400</xdr:colOff>
      <xdr:row>614</xdr:row>
      <xdr:rowOff>104775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191500" y="222761175"/>
          <a:ext cx="3629025" cy="19780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証明者のお名前等を記載する欄では、</a:t>
          </a:r>
          <a:r>
            <a:rPr kumimoji="1" lang="ja-JP" altLang="en-US" sz="1100" b="1" u="sng"/>
            <a:t>（１）～（４）のうちいずれか該当する一つの項目を選択し、必ずご入力ください</a:t>
          </a:r>
          <a:r>
            <a:rPr kumimoji="1" lang="ja-JP" altLang="en-US" sz="1100"/>
            <a:t>。選択したもの以外の三つの項目は、全て空欄で問題ございません。</a:t>
          </a:r>
          <a:endParaRPr kumimoji="1" lang="en-US" altLang="ja-JP" sz="1100"/>
        </a:p>
        <a:p>
          <a:r>
            <a:rPr kumimoji="1" lang="ja-JP" altLang="en-US" sz="1100"/>
            <a:t>印鑑の欄は、お手数ですが、本証明書を出力いただいた後、印の部分に直接捺印をお願いいたします。</a:t>
          </a:r>
        </a:p>
      </xdr:txBody>
    </xdr:sp>
    <xdr:clientData/>
  </xdr:twoCellAnchor>
  <xdr:twoCellAnchor>
    <xdr:from>
      <xdr:col>50</xdr:col>
      <xdr:colOff>132442</xdr:colOff>
      <xdr:row>461</xdr:row>
      <xdr:rowOff>64407</xdr:rowOff>
    </xdr:from>
    <xdr:to>
      <xdr:col>56</xdr:col>
      <xdr:colOff>171450</xdr:colOff>
      <xdr:row>467</xdr:row>
      <xdr:rowOff>228600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181067" y="169679257"/>
          <a:ext cx="3658508" cy="1989818"/>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「買取再販住宅の要件を満たす工事」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１９ページ（５６０</a:t>
          </a:r>
          <a:r>
            <a:rPr kumimoji="1" lang="ja-JP" altLang="ja-JP" sz="1100" u="none">
              <a:solidFill>
                <a:schemeClr val="dk1"/>
              </a:solidFill>
              <a:effectLst/>
              <a:latin typeface="+mn-lt"/>
              <a:ea typeface="+mn-ea"/>
              <a:cs typeface="+mn-cs"/>
            </a:rPr>
            <a:t>行目</a:t>
          </a:r>
          <a:r>
            <a:rPr kumimoji="1" lang="ja-JP" altLang="en-US" sz="1100"/>
            <a:t>）まで当項目はございますので、ご確認ください。ただし、該当しない項目にはチェックや入力をしていただく必要はございません。空欄で結構です。</a:t>
          </a:r>
        </a:p>
      </xdr:txBody>
    </xdr:sp>
    <xdr:clientData/>
  </xdr:twoCellAnchor>
  <xdr:twoCellAnchor>
    <xdr:from>
      <xdr:col>50</xdr:col>
      <xdr:colOff>132442</xdr:colOff>
      <xdr:row>560</xdr:row>
      <xdr:rowOff>47625</xdr:rowOff>
    </xdr:from>
    <xdr:to>
      <xdr:col>56</xdr:col>
      <xdr:colOff>171450</xdr:colOff>
      <xdr:row>567</xdr:row>
      <xdr:rowOff>771525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181067" y="204365225"/>
          <a:ext cx="3658508" cy="34194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「固定資産税減額に資する耐震・省エネ・長期優良住宅化リフォーム」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・耐震リフォームを行った場合は、１－１（５６２～５６３</a:t>
          </a:r>
          <a:r>
            <a:rPr kumimoji="1" lang="ja-JP" altLang="ja-JP" sz="1100" u="none">
              <a:solidFill>
                <a:schemeClr val="dk1"/>
              </a:solidFill>
              <a:effectLst/>
              <a:latin typeface="+mn-lt"/>
              <a:ea typeface="+mn-ea"/>
              <a:cs typeface="+mn-cs"/>
            </a:rPr>
            <a:t>行目</a:t>
          </a:r>
          <a:r>
            <a:rPr kumimoji="1" lang="ja-JP" altLang="en-US" sz="1100"/>
            <a:t>）をご確認ください。</a:t>
          </a:r>
          <a:endParaRPr kumimoji="1" lang="en-US" altLang="ja-JP" sz="1100"/>
        </a:p>
        <a:p>
          <a:r>
            <a:rPr kumimoji="1" lang="ja-JP" altLang="en-US" sz="1100"/>
            <a:t>・耐震リフォームを行い長期優良住宅の認定を受けた場合は、１－２（５６５～５７３</a:t>
          </a:r>
          <a:r>
            <a:rPr kumimoji="1" lang="ja-JP" altLang="ja-JP" sz="1100">
              <a:solidFill>
                <a:schemeClr val="dk1"/>
              </a:solidFill>
              <a:effectLst/>
              <a:latin typeface="+mn-lt"/>
              <a:ea typeface="+mn-ea"/>
              <a:cs typeface="+mn-cs"/>
            </a:rPr>
            <a:t>行目</a:t>
          </a:r>
          <a:r>
            <a:rPr kumimoji="1" lang="ja-JP" altLang="en-US" sz="1100"/>
            <a:t>）をご確認ください。</a:t>
          </a:r>
          <a:endParaRPr kumimoji="1" lang="en-US" altLang="ja-JP" sz="1100"/>
        </a:p>
        <a:p>
          <a:r>
            <a:rPr kumimoji="1" lang="ja-JP" altLang="en-US" sz="1100"/>
            <a:t>・省エネリフォームを行った場合又は省エネリフォームを行い</a:t>
          </a:r>
          <a:r>
            <a:rPr kumimoji="1" lang="ja-JP" altLang="ja-JP" sz="1100">
              <a:solidFill>
                <a:schemeClr val="dk1"/>
              </a:solidFill>
              <a:effectLst/>
              <a:latin typeface="+mn-lt"/>
              <a:ea typeface="+mn-ea"/>
              <a:cs typeface="+mn-cs"/>
            </a:rPr>
            <a:t>長期優良住宅の認定を受けた場合は、</a:t>
          </a:r>
          <a:r>
            <a:rPr kumimoji="1" lang="ja-JP" altLang="en-US" sz="1100">
              <a:solidFill>
                <a:schemeClr val="dk1"/>
              </a:solidFill>
              <a:effectLst/>
              <a:latin typeface="+mn-lt"/>
              <a:ea typeface="+mn-ea"/>
              <a:cs typeface="+mn-cs"/>
            </a:rPr>
            <a:t>２（５７７～６０５</a:t>
          </a:r>
          <a:r>
            <a:rPr kumimoji="1" lang="ja-JP" altLang="ja-JP" sz="1100">
              <a:solidFill>
                <a:schemeClr val="dk1"/>
              </a:solidFill>
              <a:effectLst/>
              <a:latin typeface="+mn-lt"/>
              <a:ea typeface="+mn-ea"/>
              <a:cs typeface="+mn-cs"/>
            </a:rPr>
            <a:t>行目</a:t>
          </a:r>
          <a:r>
            <a:rPr kumimoji="1" lang="ja-JP" altLang="en-US" sz="1100">
              <a:solidFill>
                <a:schemeClr val="dk1"/>
              </a:solidFill>
              <a:effectLst/>
              <a:latin typeface="+mn-lt"/>
              <a:ea typeface="+mn-ea"/>
              <a:cs typeface="+mn-cs"/>
            </a:rPr>
            <a:t>）をご確認ください。</a:t>
          </a:r>
          <a:endParaRPr kumimoji="1" lang="en-US" altLang="ja-JP" sz="1100"/>
        </a:p>
        <a:p>
          <a:r>
            <a:rPr kumimoji="1" lang="ja-JP" altLang="en-US" sz="1100"/>
            <a:t>ただし、該当しない項目にはチェックや入力をしていただく必要はございません。空欄で結構です。</a:t>
          </a:r>
        </a:p>
      </xdr:txBody>
    </xdr:sp>
    <xdr:clientData/>
  </xdr:twoCellAnchor>
  <xdr:twoCellAnchor>
    <xdr:from>
      <xdr:col>50</xdr:col>
      <xdr:colOff>94342</xdr:colOff>
      <xdr:row>648</xdr:row>
      <xdr:rowOff>190500</xdr:rowOff>
    </xdr:from>
    <xdr:to>
      <xdr:col>56</xdr:col>
      <xdr:colOff>114300</xdr:colOff>
      <xdr:row>662</xdr:row>
      <xdr:rowOff>11207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162577" y="238887000"/>
          <a:ext cx="3628252" cy="580464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u="sng">
              <a:effectLst/>
            </a:rPr>
            <a:t>増改築等工事証明書への入力は、以上で全てとなります。</a:t>
          </a:r>
          <a:r>
            <a:rPr lang="ja-JP" altLang="en-US">
              <a:effectLst/>
            </a:rPr>
            <a:t>１ページ目の</a:t>
          </a:r>
          <a:r>
            <a:rPr kumimoji="1" lang="ja-JP" altLang="ja-JP" sz="1100" b="0" u="none">
              <a:solidFill>
                <a:schemeClr val="dk1"/>
              </a:solidFill>
              <a:effectLst/>
              <a:latin typeface="+mn-lt"/>
              <a:ea typeface="+mn-ea"/>
              <a:cs typeface="+mn-cs"/>
            </a:rPr>
            <a:t>「証明申請者」「家屋番号及び所在地」「工事完了年月日」</a:t>
          </a:r>
          <a:r>
            <a:rPr kumimoji="1" lang="ja-JP" altLang="en-US" sz="1100" b="0" u="none">
              <a:solidFill>
                <a:schemeClr val="dk1"/>
              </a:solidFill>
              <a:effectLst/>
              <a:latin typeface="+mn-lt"/>
              <a:ea typeface="+mn-ea"/>
              <a:cs typeface="+mn-cs"/>
            </a:rPr>
            <a:t>、及び２２～２３ページの（１）～（４）のうち１つの項目に入力があることを今一度ご確認ください。</a:t>
          </a:r>
          <a:endParaRPr kumimoji="1" lang="en-US" altLang="ja-JP" sz="1100" b="0" u="none">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出力するページにつきまして、</a:t>
          </a:r>
          <a:endParaRPr kumimoji="1" lang="en-US" altLang="ja-JP" sz="1100" b="0" u="none">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・「１０年以上の償還期間である住宅ローンを用いて行ったリフォーム」を証明</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場合は、</a:t>
          </a:r>
          <a:r>
            <a:rPr kumimoji="1" lang="ja-JP" altLang="en-US" sz="1100" u="none">
              <a:solidFill>
                <a:schemeClr val="dk1"/>
              </a:solidFill>
              <a:effectLst/>
              <a:latin typeface="+mn-lt"/>
              <a:ea typeface="+mn-ea"/>
              <a:cs typeface="+mn-cs"/>
            </a:rPr>
            <a:t>１～３、２２～２３の</a:t>
          </a:r>
          <a:r>
            <a:rPr kumimoji="1" lang="ja-JP" altLang="en-US" sz="1100" u="sng">
              <a:solidFill>
                <a:schemeClr val="dk1"/>
              </a:solidFill>
              <a:effectLst/>
              <a:latin typeface="+mn-lt"/>
              <a:ea typeface="+mn-ea"/>
              <a:cs typeface="+mn-cs"/>
            </a:rPr>
            <a:t>５ページ</a:t>
          </a:r>
          <a:endParaRPr kumimoji="1" lang="en-US" altLang="ja-JP" sz="110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・「所得税減税に資する耐震・バリアフリー・省エネ・同居対応・長期優良住宅化リフォーム</a:t>
          </a:r>
          <a:r>
            <a:rPr kumimoji="1" lang="ja-JP" altLang="en-US" sz="1100">
              <a:solidFill>
                <a:schemeClr val="dk1"/>
              </a:solidFill>
              <a:effectLst/>
              <a:latin typeface="+mn-lt"/>
              <a:ea typeface="+mn-ea"/>
              <a:cs typeface="+mn-cs"/>
            </a:rPr>
            <a:t>（所得税のリフォーム促進税制）</a:t>
          </a:r>
          <a:r>
            <a:rPr kumimoji="1" lang="ja-JP" altLang="ja-JP" sz="1100">
              <a:solidFill>
                <a:schemeClr val="dk1"/>
              </a:solidFill>
              <a:effectLst/>
              <a:latin typeface="+mn-lt"/>
              <a:ea typeface="+mn-ea"/>
              <a:cs typeface="+mn-cs"/>
            </a:rPr>
            <a:t>」を証明</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場合は、</a:t>
          </a:r>
          <a:r>
            <a:rPr kumimoji="1" lang="ja-JP" altLang="en-US" sz="1100">
              <a:solidFill>
                <a:schemeClr val="dk1"/>
              </a:solidFill>
              <a:effectLst/>
              <a:latin typeface="+mn-lt"/>
              <a:ea typeface="+mn-ea"/>
              <a:cs typeface="+mn-cs"/>
            </a:rPr>
            <a:t>１、９～１６、２２～２３の</a:t>
          </a:r>
          <a:r>
            <a:rPr kumimoji="1" lang="ja-JP" altLang="en-US" sz="1100" u="sng">
              <a:solidFill>
                <a:schemeClr val="dk1"/>
              </a:solidFill>
              <a:effectLst/>
              <a:latin typeface="+mn-lt"/>
              <a:ea typeface="+mn-ea"/>
              <a:cs typeface="+mn-cs"/>
            </a:rPr>
            <a:t>１１ページ</a:t>
          </a:r>
          <a:endParaRPr kumimoji="1" lang="en-US" altLang="ja-JP" sz="110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・「買取再販住宅の要件を満たす工事」を証明</a:t>
          </a:r>
          <a:r>
            <a:rPr kumimoji="1" lang="ja-JP" altLang="en-US" sz="1100">
              <a:solidFill>
                <a:schemeClr val="dk1"/>
              </a:solidFill>
              <a:effectLst/>
              <a:latin typeface="+mn-lt"/>
              <a:ea typeface="+mn-ea"/>
              <a:cs typeface="+mn-cs"/>
            </a:rPr>
            <a:t>してい</a:t>
          </a:r>
          <a:r>
            <a:rPr kumimoji="1" lang="ja-JP" altLang="ja-JP" sz="1100">
              <a:solidFill>
                <a:schemeClr val="dk1"/>
              </a:solidFill>
              <a:effectLst/>
              <a:latin typeface="+mn-lt"/>
              <a:ea typeface="+mn-ea"/>
              <a:cs typeface="+mn-cs"/>
            </a:rPr>
            <a:t>る場合は、</a:t>
          </a:r>
          <a:r>
            <a:rPr kumimoji="1" lang="ja-JP" altLang="en-US" sz="1100">
              <a:solidFill>
                <a:schemeClr val="dk1"/>
              </a:solidFill>
              <a:effectLst/>
              <a:latin typeface="+mn-lt"/>
              <a:ea typeface="+mn-ea"/>
              <a:cs typeface="+mn-cs"/>
            </a:rPr>
            <a:t>１、１７～１９、２２～２３の</a:t>
          </a:r>
          <a:r>
            <a:rPr kumimoji="1" lang="ja-JP" altLang="en-US" sz="1100" b="0" u="sng">
              <a:solidFill>
                <a:schemeClr val="dk1"/>
              </a:solidFill>
              <a:effectLst/>
              <a:latin typeface="+mn-lt"/>
              <a:ea typeface="+mn-ea"/>
              <a:cs typeface="+mn-cs"/>
            </a:rPr>
            <a:t>６ページ</a:t>
          </a:r>
          <a:endParaRPr kumimoji="1" lang="en-US" altLang="ja-JP" sz="1100" b="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・「固定資産税減額に資する耐震・省エネ・長期優良住宅化リフォーム」</a:t>
          </a:r>
          <a:r>
            <a:rPr kumimoji="1" lang="ja-JP" altLang="en-US" sz="1100">
              <a:solidFill>
                <a:schemeClr val="dk1"/>
              </a:solidFill>
              <a:effectLst/>
              <a:latin typeface="+mn-lt"/>
              <a:ea typeface="+mn-ea"/>
              <a:cs typeface="+mn-cs"/>
            </a:rPr>
            <a:t>を証明している場合は、１、２０～２３の</a:t>
          </a:r>
          <a:r>
            <a:rPr kumimoji="1" lang="ja-JP" altLang="en-US" sz="1100" u="sng">
              <a:solidFill>
                <a:schemeClr val="dk1"/>
              </a:solidFill>
              <a:effectLst/>
              <a:latin typeface="+mn-lt"/>
              <a:ea typeface="+mn-ea"/>
              <a:cs typeface="+mn-cs"/>
            </a:rPr>
            <a:t>５ページ</a:t>
          </a:r>
          <a:endParaRPr kumimoji="1" lang="en-US" altLang="ja-JP" sz="1100" u="sng">
            <a:solidFill>
              <a:schemeClr val="dk1"/>
            </a:solidFill>
            <a:effectLst/>
            <a:latin typeface="+mn-lt"/>
            <a:ea typeface="+mn-ea"/>
            <a:cs typeface="+mn-cs"/>
          </a:endParaRPr>
        </a:p>
        <a:p>
          <a:endParaRPr kumimoji="1" lang="en-US" altLang="ja-JP" sz="1100" u="sng">
            <a:solidFill>
              <a:schemeClr val="dk1"/>
            </a:solidFill>
            <a:effectLst/>
            <a:latin typeface="+mn-lt"/>
            <a:ea typeface="+mn-ea"/>
            <a:cs typeface="+mn-cs"/>
          </a:endParaRPr>
        </a:p>
        <a:p>
          <a:r>
            <a:rPr lang="ja-JP" altLang="en-US" b="0" u="none">
              <a:effectLst/>
            </a:rPr>
            <a:t>を出力してください。これらのなかで全く入力していないページがあったとしても、そのページも併せて出力してください。</a:t>
          </a:r>
          <a:endParaRPr lang="en-US" altLang="ja-JP" b="0" u="none">
            <a:effectLst/>
          </a:endParaRPr>
        </a:p>
        <a:p>
          <a:endParaRPr lang="en-US" altLang="ja-JP" b="0" u="none">
            <a:effectLst/>
          </a:endParaRPr>
        </a:p>
        <a:p>
          <a:r>
            <a:rPr lang="ja-JP" altLang="en-US" b="0" u="none">
              <a:effectLst/>
            </a:rPr>
            <a:t>どうぞ、よろしくお願いいたします。</a:t>
          </a:r>
          <a:endParaRPr lang="ja-JP" altLang="ja-JP" b="0" u="none">
            <a:effectLst/>
          </a:endParaRPr>
        </a:p>
      </xdr:txBody>
    </xdr:sp>
    <xdr:clientData/>
  </xdr:twoCellAnchor>
  <xdr:twoCellAnchor>
    <xdr:from>
      <xdr:col>50</xdr:col>
      <xdr:colOff>136073</xdr:colOff>
      <xdr:row>91</xdr:row>
      <xdr:rowOff>142419</xdr:rowOff>
    </xdr:from>
    <xdr:to>
      <xdr:col>56</xdr:col>
      <xdr:colOff>171450</xdr:colOff>
      <xdr:row>93</xdr:row>
      <xdr:rowOff>342899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184698" y="33540244"/>
          <a:ext cx="3654877" cy="133078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u="sng">
              <a:solidFill>
                <a:srgbClr val="FF0000"/>
              </a:solidFill>
              <a:effectLst/>
              <a:latin typeface="+mn-lt"/>
              <a:ea typeface="+mn-ea"/>
              <a:cs typeface="+mn-cs"/>
            </a:rPr>
            <a:t>⚠ 注意！！</a:t>
          </a:r>
          <a:endParaRPr kumimoji="1" lang="en-US" altLang="ja-JP" sz="1800">
            <a:solidFill>
              <a:srgbClr val="FF0000"/>
            </a:solidFill>
          </a:endParaRPr>
        </a:p>
        <a:p>
          <a:r>
            <a:rPr kumimoji="1" lang="ja-JP" altLang="en-US" sz="1100"/>
            <a:t>４～８ページ（９１～２４１</a:t>
          </a:r>
          <a:r>
            <a:rPr kumimoji="1" lang="ja-JP" altLang="ja-JP" sz="1100" b="0" u="none">
              <a:solidFill>
                <a:schemeClr val="dk1"/>
              </a:solidFill>
              <a:effectLst/>
              <a:latin typeface="+mn-lt"/>
              <a:ea typeface="+mn-ea"/>
              <a:cs typeface="+mn-cs"/>
            </a:rPr>
            <a:t>行目</a:t>
          </a:r>
          <a:r>
            <a:rPr kumimoji="1" lang="ja-JP" altLang="en-US" sz="1100"/>
            <a:t>）の２は、令和</a:t>
          </a:r>
          <a:r>
            <a:rPr kumimoji="1" lang="en-US" altLang="ja-JP" sz="1100"/>
            <a:t>3</a:t>
          </a:r>
          <a:r>
            <a:rPr kumimoji="1" lang="ja-JP" altLang="en-US" sz="1100"/>
            <a:t>年をもって終了している項目のため、入力はされませんようお願いいたします。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132523</xdr:rowOff>
    </xdr:from>
    <xdr:to>
      <xdr:col>9</xdr:col>
      <xdr:colOff>621195</xdr:colOff>
      <xdr:row>4</xdr:row>
      <xdr:rowOff>0</xdr:rowOff>
    </xdr:to>
    <xdr:sp macro="" textlink="">
      <xdr:nvSpPr>
        <xdr:cNvPr id="3" name="矢印: 折線 2">
          <a:extLst>
            <a:ext uri="{FF2B5EF4-FFF2-40B4-BE49-F238E27FC236}">
              <a16:creationId xmlns:a16="http://schemas.microsoft.com/office/drawing/2014/main" id="{00000000-0008-0000-0100-000003000000}"/>
            </a:ext>
          </a:extLst>
        </xdr:cNvPr>
        <xdr:cNvSpPr/>
      </xdr:nvSpPr>
      <xdr:spPr bwMode="auto">
        <a:xfrm rot="5400000">
          <a:off x="8758859" y="-583923"/>
          <a:ext cx="554933" cy="3561521"/>
        </a:xfrm>
        <a:prstGeom prst="bentArrow">
          <a:avLst>
            <a:gd name="adj1" fmla="val 32288"/>
            <a:gd name="adj2" fmla="val 25863"/>
            <a:gd name="adj3" fmla="val 37971"/>
            <a:gd name="adj4" fmla="val 31793"/>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521804</xdr:colOff>
      <xdr:row>4</xdr:row>
      <xdr:rowOff>8283</xdr:rowOff>
    </xdr:from>
    <xdr:to>
      <xdr:col>8</xdr:col>
      <xdr:colOff>640936</xdr:colOff>
      <xdr:row>24</xdr:row>
      <xdr:rowOff>1</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bwMode="auto">
        <a:xfrm>
          <a:off x="9963978" y="1697935"/>
          <a:ext cx="119132" cy="5524501"/>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19739</xdr:colOff>
      <xdr:row>4</xdr:row>
      <xdr:rowOff>11457</xdr:rowOff>
    </xdr:from>
    <xdr:to>
      <xdr:col>10</xdr:col>
      <xdr:colOff>131278</xdr:colOff>
      <xdr:row>23</xdr:row>
      <xdr:rowOff>323022</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bwMode="auto">
        <a:xfrm>
          <a:off x="11101869" y="1485761"/>
          <a:ext cx="111539" cy="5513044"/>
        </a:xfrm>
        <a:prstGeom prst="rightBracket">
          <a:avLst>
            <a:gd name="adj" fmla="val 106585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472110</xdr:colOff>
      <xdr:row>5</xdr:row>
      <xdr:rowOff>8282</xdr:rowOff>
    </xdr:from>
    <xdr:to>
      <xdr:col>8</xdr:col>
      <xdr:colOff>635829</xdr:colOff>
      <xdr:row>49</xdr:row>
      <xdr:rowOff>0</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bwMode="auto">
        <a:xfrm>
          <a:off x="10502349" y="1167847"/>
          <a:ext cx="163719" cy="16565218"/>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11458</xdr:colOff>
      <xdr:row>5</xdr:row>
      <xdr:rowOff>11458</xdr:rowOff>
    </xdr:from>
    <xdr:to>
      <xdr:col>10</xdr:col>
      <xdr:colOff>182218</xdr:colOff>
      <xdr:row>48</xdr:row>
      <xdr:rowOff>685526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bwMode="auto">
        <a:xfrm flipH="1">
          <a:off x="11350349" y="1171023"/>
          <a:ext cx="170760" cy="16551829"/>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11458</xdr:colOff>
      <xdr:row>3</xdr:row>
      <xdr:rowOff>49700</xdr:rowOff>
    </xdr:from>
    <xdr:to>
      <xdr:col>9</xdr:col>
      <xdr:colOff>579785</xdr:colOff>
      <xdr:row>5</xdr:row>
      <xdr:rowOff>10</xdr:rowOff>
    </xdr:to>
    <xdr:sp macro="" textlink="">
      <xdr:nvSpPr>
        <xdr:cNvPr id="7" name="矢印: 折線 6">
          <a:extLst>
            <a:ext uri="{FF2B5EF4-FFF2-40B4-BE49-F238E27FC236}">
              <a16:creationId xmlns:a16="http://schemas.microsoft.com/office/drawing/2014/main" id="{00000000-0008-0000-0200-000007000000}"/>
            </a:ext>
          </a:extLst>
        </xdr:cNvPr>
        <xdr:cNvSpPr/>
      </xdr:nvSpPr>
      <xdr:spPr bwMode="auto">
        <a:xfrm rot="5400000">
          <a:off x="9360934" y="-776972"/>
          <a:ext cx="414136" cy="3458958"/>
        </a:xfrm>
        <a:prstGeom prst="bentArrow">
          <a:avLst>
            <a:gd name="adj1" fmla="val 33161"/>
            <a:gd name="adj2" fmla="val 50000"/>
            <a:gd name="adj3" fmla="val 26507"/>
            <a:gd name="adj4" fmla="val 2039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193675</xdr:colOff>
      <xdr:row>10</xdr:row>
      <xdr:rowOff>311565</xdr:rowOff>
    </xdr:from>
    <xdr:to>
      <xdr:col>0</xdr:col>
      <xdr:colOff>1822173</xdr:colOff>
      <xdr:row>16</xdr:row>
      <xdr:rowOff>115957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93675" y="3434108"/>
          <a:ext cx="1628498" cy="1518892"/>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dk1"/>
              </a:solidFill>
              <a:effectLst/>
              <a:latin typeface="+mn-lt"/>
              <a:ea typeface="+mn-ea"/>
              <a:cs typeface="+mn-cs"/>
            </a:rPr>
            <a:t>右</a:t>
          </a:r>
          <a:r>
            <a:rPr kumimoji="1" lang="ja-JP" altLang="ja-JP" sz="1100" u="sng">
              <a:solidFill>
                <a:schemeClr val="dk1"/>
              </a:solidFill>
              <a:effectLst/>
              <a:latin typeface="+mn-lt"/>
              <a:ea typeface="+mn-ea"/>
              <a:cs typeface="+mn-cs"/>
            </a:rPr>
            <a:t>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xdr:txBody>
    </xdr:sp>
    <xdr:clientData/>
  </xdr:twoCellAnchor>
  <xdr:twoCellAnchor>
    <xdr:from>
      <xdr:col>5</xdr:col>
      <xdr:colOff>8280</xdr:colOff>
      <xdr:row>4</xdr:row>
      <xdr:rowOff>140807</xdr:rowOff>
    </xdr:from>
    <xdr:to>
      <xdr:col>11</xdr:col>
      <xdr:colOff>598280</xdr:colOff>
      <xdr:row>5</xdr:row>
      <xdr:rowOff>0</xdr:rowOff>
    </xdr:to>
    <xdr:sp macro="" textlink="">
      <xdr:nvSpPr>
        <xdr:cNvPr id="3" name="矢印: 折線 2">
          <a:extLst>
            <a:ext uri="{FF2B5EF4-FFF2-40B4-BE49-F238E27FC236}">
              <a16:creationId xmlns:a16="http://schemas.microsoft.com/office/drawing/2014/main" id="{00000000-0008-0000-0300-000003000000}"/>
            </a:ext>
          </a:extLst>
        </xdr:cNvPr>
        <xdr:cNvSpPr/>
      </xdr:nvSpPr>
      <xdr:spPr bwMode="auto">
        <a:xfrm rot="5400000">
          <a:off x="10503315" y="-796097"/>
          <a:ext cx="314736" cy="4656761"/>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11455</xdr:colOff>
      <xdr:row>3</xdr:row>
      <xdr:rowOff>86000</xdr:rowOff>
    </xdr:from>
    <xdr:to>
      <xdr:col>7</xdr:col>
      <xdr:colOff>602696</xdr:colOff>
      <xdr:row>5</xdr:row>
      <xdr:rowOff>132521</xdr:rowOff>
    </xdr:to>
    <xdr:sp macro="" textlink="">
      <xdr:nvSpPr>
        <xdr:cNvPr id="2" name="矢印: 折線 1">
          <a:extLst>
            <a:ext uri="{FF2B5EF4-FFF2-40B4-BE49-F238E27FC236}">
              <a16:creationId xmlns:a16="http://schemas.microsoft.com/office/drawing/2014/main" id="{00000000-0008-0000-0300-000002000000}"/>
            </a:ext>
          </a:extLst>
        </xdr:cNvPr>
        <xdr:cNvSpPr/>
      </xdr:nvSpPr>
      <xdr:spPr bwMode="auto">
        <a:xfrm rot="5400000">
          <a:off x="8723794" y="476248"/>
          <a:ext cx="957608" cy="1734241"/>
        </a:xfrm>
        <a:prstGeom prst="bentArrow">
          <a:avLst>
            <a:gd name="adj1" fmla="val 17248"/>
            <a:gd name="adj2" fmla="val 18780"/>
            <a:gd name="adj3" fmla="val 25000"/>
            <a:gd name="adj4" fmla="val 43750"/>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323023</xdr:colOff>
      <xdr:row>5</xdr:row>
      <xdr:rowOff>8282</xdr:rowOff>
    </xdr:from>
    <xdr:to>
      <xdr:col>11</xdr:col>
      <xdr:colOff>1103</xdr:colOff>
      <xdr:row>49</xdr:row>
      <xdr:rowOff>0</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bwMode="auto">
        <a:xfrm>
          <a:off x="12208566" y="2153478"/>
          <a:ext cx="183320" cy="11976652"/>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16564</xdr:colOff>
      <xdr:row>5</xdr:row>
      <xdr:rowOff>8283</xdr:rowOff>
    </xdr:from>
    <xdr:to>
      <xdr:col>12</xdr:col>
      <xdr:colOff>182215</xdr:colOff>
      <xdr:row>49</xdr:row>
      <xdr:rowOff>3176</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bwMode="auto">
        <a:xfrm flipH="1">
          <a:off x="13293586" y="2153479"/>
          <a:ext cx="165651" cy="11979827"/>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778564</xdr:colOff>
      <xdr:row>3</xdr:row>
      <xdr:rowOff>69437</xdr:rowOff>
    </xdr:from>
    <xdr:to>
      <xdr:col>8</xdr:col>
      <xdr:colOff>526912</xdr:colOff>
      <xdr:row>5</xdr:row>
      <xdr:rowOff>3</xdr:rowOff>
    </xdr:to>
    <xdr:sp macro="" textlink="">
      <xdr:nvSpPr>
        <xdr:cNvPr id="2" name="矢印: 折線 1">
          <a:extLst>
            <a:ext uri="{FF2B5EF4-FFF2-40B4-BE49-F238E27FC236}">
              <a16:creationId xmlns:a16="http://schemas.microsoft.com/office/drawing/2014/main" id="{00000000-0008-0000-0400-000002000000}"/>
            </a:ext>
          </a:extLst>
        </xdr:cNvPr>
        <xdr:cNvSpPr/>
      </xdr:nvSpPr>
      <xdr:spPr bwMode="auto">
        <a:xfrm rot="5400000">
          <a:off x="9098445" y="371752"/>
          <a:ext cx="394392" cy="1181239"/>
        </a:xfrm>
        <a:prstGeom prst="bentArrow">
          <a:avLst>
            <a:gd name="adj1" fmla="val 26840"/>
            <a:gd name="adj2" fmla="val 18780"/>
            <a:gd name="adj3" fmla="val 40328"/>
            <a:gd name="adj4" fmla="val 43750"/>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541545</xdr:colOff>
      <xdr:row>5</xdr:row>
      <xdr:rowOff>8283</xdr:rowOff>
    </xdr:from>
    <xdr:to>
      <xdr:col>8</xdr:col>
      <xdr:colOff>1</xdr:colOff>
      <xdr:row>23</xdr:row>
      <xdr:rowOff>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bwMode="auto">
        <a:xfrm>
          <a:off x="9246567" y="1167848"/>
          <a:ext cx="112782" cy="5035826"/>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16563</xdr:colOff>
      <xdr:row>5</xdr:row>
      <xdr:rowOff>12699</xdr:rowOff>
    </xdr:from>
    <xdr:to>
      <xdr:col>9</xdr:col>
      <xdr:colOff>124239</xdr:colOff>
      <xdr:row>22</xdr:row>
      <xdr:rowOff>240195</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bwMode="auto">
        <a:xfrm flipH="1">
          <a:off x="10262150" y="1172264"/>
          <a:ext cx="107676" cy="5031409"/>
        </a:xfrm>
        <a:prstGeom prst="leftBracket">
          <a:avLst>
            <a:gd name="adj" fmla="val 69047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8282</xdr:colOff>
      <xdr:row>110</xdr:row>
      <xdr:rowOff>121067</xdr:rowOff>
    </xdr:from>
    <xdr:to>
      <xdr:col>13</xdr:col>
      <xdr:colOff>571500</xdr:colOff>
      <xdr:row>111</xdr:row>
      <xdr:rowOff>0</xdr:rowOff>
    </xdr:to>
    <xdr:sp macro="" textlink="">
      <xdr:nvSpPr>
        <xdr:cNvPr id="16" name="矢印: 折線 15">
          <a:extLst>
            <a:ext uri="{FF2B5EF4-FFF2-40B4-BE49-F238E27FC236}">
              <a16:creationId xmlns:a16="http://schemas.microsoft.com/office/drawing/2014/main" id="{00000000-0008-0000-0500-000010000000}"/>
            </a:ext>
          </a:extLst>
        </xdr:cNvPr>
        <xdr:cNvSpPr/>
      </xdr:nvSpPr>
      <xdr:spPr bwMode="auto">
        <a:xfrm rot="5400000">
          <a:off x="10080901" y="29109231"/>
          <a:ext cx="784915" cy="4149587"/>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8282</xdr:colOff>
      <xdr:row>109</xdr:row>
      <xdr:rowOff>74547</xdr:rowOff>
    </xdr:from>
    <xdr:to>
      <xdr:col>9</xdr:col>
      <xdr:colOff>588065</xdr:colOff>
      <xdr:row>111</xdr:row>
      <xdr:rowOff>140807</xdr:rowOff>
    </xdr:to>
    <xdr:sp macro="" textlink="">
      <xdr:nvSpPr>
        <xdr:cNvPr id="3" name="矢印: 折線 2">
          <a:extLst>
            <a:ext uri="{FF2B5EF4-FFF2-40B4-BE49-F238E27FC236}">
              <a16:creationId xmlns:a16="http://schemas.microsoft.com/office/drawing/2014/main" id="{00000000-0008-0000-0500-000003000000}"/>
            </a:ext>
          </a:extLst>
        </xdr:cNvPr>
        <xdr:cNvSpPr/>
      </xdr:nvSpPr>
      <xdr:spPr bwMode="auto">
        <a:xfrm rot="5400000">
          <a:off x="8626338" y="31436644"/>
          <a:ext cx="1085020" cy="1540565"/>
        </a:xfrm>
        <a:prstGeom prst="bentArrow">
          <a:avLst>
            <a:gd name="adj1" fmla="val 17248"/>
            <a:gd name="adj2" fmla="val 18780"/>
            <a:gd name="adj3" fmla="val 25000"/>
            <a:gd name="adj4" fmla="val 43750"/>
          </a:avLst>
        </a:prstGeom>
        <a:solidFill>
          <a:srgbClr val="FFCC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1790974</xdr:colOff>
      <xdr:row>114</xdr:row>
      <xdr:rowOff>284781</xdr:rowOff>
    </xdr:from>
    <xdr:to>
      <xdr:col>2</xdr:col>
      <xdr:colOff>1306720</xdr:colOff>
      <xdr:row>122</xdr:row>
      <xdr:rowOff>28023</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677213" y="32918259"/>
          <a:ext cx="1329637" cy="2029242"/>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左記５つの項目のうち１つ以上に金額が入っていることを、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a:p>
          <a:endParaRPr kumimoji="1" lang="ja-JP" altLang="en-US" sz="1100"/>
        </a:p>
      </xdr:txBody>
    </xdr:sp>
    <xdr:clientData/>
  </xdr:twoCellAnchor>
  <xdr:twoCellAnchor>
    <xdr:from>
      <xdr:col>8</xdr:col>
      <xdr:colOff>3171</xdr:colOff>
      <xdr:row>5</xdr:row>
      <xdr:rowOff>159303</xdr:rowOff>
    </xdr:from>
    <xdr:to>
      <xdr:col>13</xdr:col>
      <xdr:colOff>604630</xdr:colOff>
      <xdr:row>6</xdr:row>
      <xdr:rowOff>0</xdr:rowOff>
    </xdr:to>
    <xdr:sp macro="" textlink="">
      <xdr:nvSpPr>
        <xdr:cNvPr id="5" name="矢印: 折線 4">
          <a:extLst>
            <a:ext uri="{FF2B5EF4-FFF2-40B4-BE49-F238E27FC236}">
              <a16:creationId xmlns:a16="http://schemas.microsoft.com/office/drawing/2014/main" id="{00000000-0008-0000-0500-000005000000}"/>
            </a:ext>
          </a:extLst>
        </xdr:cNvPr>
        <xdr:cNvSpPr/>
      </xdr:nvSpPr>
      <xdr:spPr bwMode="auto">
        <a:xfrm rot="5400000">
          <a:off x="10148746" y="-436424"/>
          <a:ext cx="826331" cy="4336915"/>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314739</xdr:colOff>
      <xdr:row>6</xdr:row>
      <xdr:rowOff>3176</xdr:rowOff>
    </xdr:from>
    <xdr:to>
      <xdr:col>12</xdr:col>
      <xdr:colOff>501098</xdr:colOff>
      <xdr:row>66</xdr:row>
      <xdr:rowOff>1243</xdr:rowOff>
    </xdr:to>
    <xdr:sp macro="" textlink="">
      <xdr:nvSpPr>
        <xdr:cNvPr id="8" name="左大かっこ 7">
          <a:extLst>
            <a:ext uri="{FF2B5EF4-FFF2-40B4-BE49-F238E27FC236}">
              <a16:creationId xmlns:a16="http://schemas.microsoft.com/office/drawing/2014/main" id="{00000000-0008-0000-0500-000008000000}"/>
            </a:ext>
          </a:extLst>
        </xdr:cNvPr>
        <xdr:cNvSpPr/>
      </xdr:nvSpPr>
      <xdr:spPr bwMode="auto">
        <a:xfrm>
          <a:off x="11960087" y="2239480"/>
          <a:ext cx="186359" cy="1677863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6351</xdr:colOff>
      <xdr:row>6</xdr:row>
      <xdr:rowOff>1243</xdr:rowOff>
    </xdr:from>
    <xdr:to>
      <xdr:col>14</xdr:col>
      <xdr:colOff>165650</xdr:colOff>
      <xdr:row>65</xdr:row>
      <xdr:rowOff>324265</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bwMode="auto">
        <a:xfrm flipH="1">
          <a:off x="13043177" y="2237547"/>
          <a:ext cx="159299" cy="1677228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8281</xdr:colOff>
      <xdr:row>77</xdr:row>
      <xdr:rowOff>177802</xdr:rowOff>
    </xdr:from>
    <xdr:to>
      <xdr:col>11</xdr:col>
      <xdr:colOff>455544</xdr:colOff>
      <xdr:row>77</xdr:row>
      <xdr:rowOff>679174</xdr:rowOff>
    </xdr:to>
    <xdr:sp macro="" textlink="">
      <xdr:nvSpPr>
        <xdr:cNvPr id="10" name="矢印: 折線 9">
          <a:extLst>
            <a:ext uri="{FF2B5EF4-FFF2-40B4-BE49-F238E27FC236}">
              <a16:creationId xmlns:a16="http://schemas.microsoft.com/office/drawing/2014/main" id="{00000000-0008-0000-0500-00000A000000}"/>
            </a:ext>
          </a:extLst>
        </xdr:cNvPr>
        <xdr:cNvSpPr/>
      </xdr:nvSpPr>
      <xdr:spPr bwMode="auto">
        <a:xfrm rot="5400000">
          <a:off x="9112803" y="19979585"/>
          <a:ext cx="501372" cy="3967371"/>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646043</xdr:colOff>
      <xdr:row>78</xdr:row>
      <xdr:rowOff>11458</xdr:rowOff>
    </xdr:from>
    <xdr:to>
      <xdr:col>10</xdr:col>
      <xdr:colOff>753717</xdr:colOff>
      <xdr:row>97</xdr:row>
      <xdr:rowOff>323021</xdr:rowOff>
    </xdr:to>
    <xdr:sp macro="" textlink="">
      <xdr:nvSpPr>
        <xdr:cNvPr id="12" name="左大かっこ 11">
          <a:extLst>
            <a:ext uri="{FF2B5EF4-FFF2-40B4-BE49-F238E27FC236}">
              <a16:creationId xmlns:a16="http://schemas.microsoft.com/office/drawing/2014/main" id="{00000000-0008-0000-0500-00000C000000}"/>
            </a:ext>
          </a:extLst>
        </xdr:cNvPr>
        <xdr:cNvSpPr/>
      </xdr:nvSpPr>
      <xdr:spPr bwMode="auto">
        <a:xfrm>
          <a:off x="10767391" y="22233697"/>
          <a:ext cx="107674" cy="5479911"/>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29954</xdr:colOff>
      <xdr:row>78</xdr:row>
      <xdr:rowOff>8283</xdr:rowOff>
    </xdr:from>
    <xdr:to>
      <xdr:col>12</xdr:col>
      <xdr:colOff>121753</xdr:colOff>
      <xdr:row>97</xdr:row>
      <xdr:rowOff>323022</xdr:rowOff>
    </xdr:to>
    <xdr:sp macro="" textlink="">
      <xdr:nvSpPr>
        <xdr:cNvPr id="13" name="右大かっこ 12">
          <a:extLst>
            <a:ext uri="{FF2B5EF4-FFF2-40B4-BE49-F238E27FC236}">
              <a16:creationId xmlns:a16="http://schemas.microsoft.com/office/drawing/2014/main" id="{00000000-0008-0000-0500-00000D000000}"/>
            </a:ext>
          </a:extLst>
        </xdr:cNvPr>
        <xdr:cNvSpPr/>
      </xdr:nvSpPr>
      <xdr:spPr bwMode="auto">
        <a:xfrm>
          <a:off x="11807824" y="22230522"/>
          <a:ext cx="91799" cy="5483087"/>
        </a:xfrm>
        <a:prstGeom prst="rightBracket">
          <a:avLst>
            <a:gd name="adj" fmla="val 106585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314739</xdr:colOff>
      <xdr:row>111</xdr:row>
      <xdr:rowOff>6352</xdr:rowOff>
    </xdr:from>
    <xdr:to>
      <xdr:col>12</xdr:col>
      <xdr:colOff>503306</xdr:colOff>
      <xdr:row>154</xdr:row>
      <xdr:rowOff>235090</xdr:rowOff>
    </xdr:to>
    <xdr:sp macro="" textlink="">
      <xdr:nvSpPr>
        <xdr:cNvPr id="14" name="左大かっこ 13">
          <a:extLst>
            <a:ext uri="{FF2B5EF4-FFF2-40B4-BE49-F238E27FC236}">
              <a16:creationId xmlns:a16="http://schemas.microsoft.com/office/drawing/2014/main" id="{00000000-0008-0000-0500-00000E000000}"/>
            </a:ext>
          </a:extLst>
        </xdr:cNvPr>
        <xdr:cNvSpPr/>
      </xdr:nvSpPr>
      <xdr:spPr bwMode="auto">
        <a:xfrm>
          <a:off x="11786152" y="31587939"/>
          <a:ext cx="188567" cy="12221955"/>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16562</xdr:colOff>
      <xdr:row>111</xdr:row>
      <xdr:rowOff>0</xdr:rowOff>
    </xdr:from>
    <xdr:to>
      <xdr:col>14</xdr:col>
      <xdr:colOff>235086</xdr:colOff>
      <xdr:row>155</xdr:row>
      <xdr:rowOff>0</xdr:rowOff>
    </xdr:to>
    <xdr:sp macro="" textlink="">
      <xdr:nvSpPr>
        <xdr:cNvPr id="15" name="左大かっこ 14">
          <a:extLst>
            <a:ext uri="{FF2B5EF4-FFF2-40B4-BE49-F238E27FC236}">
              <a16:creationId xmlns:a16="http://schemas.microsoft.com/office/drawing/2014/main" id="{00000000-0008-0000-0500-00000F000000}"/>
            </a:ext>
          </a:extLst>
        </xdr:cNvPr>
        <xdr:cNvSpPr/>
      </xdr:nvSpPr>
      <xdr:spPr bwMode="auto">
        <a:xfrm flipH="1">
          <a:off x="13053388" y="31912891"/>
          <a:ext cx="218524" cy="1223341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110</xdr:row>
      <xdr:rowOff>132522</xdr:rowOff>
    </xdr:from>
    <xdr:to>
      <xdr:col>13</xdr:col>
      <xdr:colOff>563218</xdr:colOff>
      <xdr:row>111</xdr:row>
      <xdr:rowOff>0</xdr:rowOff>
    </xdr:to>
    <xdr:sp macro="" textlink="">
      <xdr:nvSpPr>
        <xdr:cNvPr id="15" name="矢印: 折線 14">
          <a:extLst>
            <a:ext uri="{FF2B5EF4-FFF2-40B4-BE49-F238E27FC236}">
              <a16:creationId xmlns:a16="http://schemas.microsoft.com/office/drawing/2014/main" id="{00000000-0008-0000-0600-00000F000000}"/>
            </a:ext>
          </a:extLst>
        </xdr:cNvPr>
        <xdr:cNvSpPr/>
      </xdr:nvSpPr>
      <xdr:spPr bwMode="auto">
        <a:xfrm rot="5400000">
          <a:off x="10075794" y="29457098"/>
          <a:ext cx="778565" cy="4149587"/>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0</xdr:colOff>
      <xdr:row>109</xdr:row>
      <xdr:rowOff>82826</xdr:rowOff>
    </xdr:from>
    <xdr:to>
      <xdr:col>9</xdr:col>
      <xdr:colOff>601455</xdr:colOff>
      <xdr:row>111</xdr:row>
      <xdr:rowOff>142047</xdr:rowOff>
    </xdr:to>
    <xdr:sp macro="" textlink="">
      <xdr:nvSpPr>
        <xdr:cNvPr id="3" name="矢印: 折線 2">
          <a:extLst>
            <a:ext uri="{FF2B5EF4-FFF2-40B4-BE49-F238E27FC236}">
              <a16:creationId xmlns:a16="http://schemas.microsoft.com/office/drawing/2014/main" id="{00000000-0008-0000-0600-000003000000}"/>
            </a:ext>
          </a:extLst>
        </xdr:cNvPr>
        <xdr:cNvSpPr/>
      </xdr:nvSpPr>
      <xdr:spPr bwMode="auto">
        <a:xfrm rot="5400000">
          <a:off x="8632411" y="31505111"/>
          <a:ext cx="1077982" cy="1562237"/>
        </a:xfrm>
        <a:prstGeom prst="bentArrow">
          <a:avLst>
            <a:gd name="adj1" fmla="val 17248"/>
            <a:gd name="adj2" fmla="val 18780"/>
            <a:gd name="adj3" fmla="val 25000"/>
            <a:gd name="adj4" fmla="val 43750"/>
          </a:avLst>
        </a:prstGeom>
        <a:solidFill>
          <a:srgbClr val="FFCC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xdr:colOff>
      <xdr:row>5</xdr:row>
      <xdr:rowOff>165654</xdr:rowOff>
    </xdr:from>
    <xdr:to>
      <xdr:col>13</xdr:col>
      <xdr:colOff>604635</xdr:colOff>
      <xdr:row>6</xdr:row>
      <xdr:rowOff>0</xdr:rowOff>
    </xdr:to>
    <xdr:sp macro="" textlink="">
      <xdr:nvSpPr>
        <xdr:cNvPr id="8" name="矢印: 折線 7">
          <a:extLst>
            <a:ext uri="{FF2B5EF4-FFF2-40B4-BE49-F238E27FC236}">
              <a16:creationId xmlns:a16="http://schemas.microsoft.com/office/drawing/2014/main" id="{00000000-0008-0000-0600-000008000000}"/>
            </a:ext>
          </a:extLst>
        </xdr:cNvPr>
        <xdr:cNvSpPr/>
      </xdr:nvSpPr>
      <xdr:spPr bwMode="auto">
        <a:xfrm rot="5400000">
          <a:off x="10075795" y="-194640"/>
          <a:ext cx="819981" cy="4191003"/>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314740</xdr:colOff>
      <xdr:row>6</xdr:row>
      <xdr:rowOff>8284</xdr:rowOff>
    </xdr:from>
    <xdr:to>
      <xdr:col>12</xdr:col>
      <xdr:colOff>497924</xdr:colOff>
      <xdr:row>66</xdr:row>
      <xdr:rowOff>6350</xdr:rowOff>
    </xdr:to>
    <xdr:sp macro="" textlink="">
      <xdr:nvSpPr>
        <xdr:cNvPr id="9" name="左大かっこ 8">
          <a:extLst>
            <a:ext uri="{FF2B5EF4-FFF2-40B4-BE49-F238E27FC236}">
              <a16:creationId xmlns:a16="http://schemas.microsoft.com/office/drawing/2014/main" id="{00000000-0008-0000-0600-000009000000}"/>
            </a:ext>
          </a:extLst>
        </xdr:cNvPr>
        <xdr:cNvSpPr/>
      </xdr:nvSpPr>
      <xdr:spPr bwMode="auto">
        <a:xfrm>
          <a:off x="11786153" y="2327414"/>
          <a:ext cx="183184" cy="16778632"/>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24848</xdr:colOff>
      <xdr:row>6</xdr:row>
      <xdr:rowOff>8282</xdr:rowOff>
    </xdr:from>
    <xdr:to>
      <xdr:col>14</xdr:col>
      <xdr:colOff>187322</xdr:colOff>
      <xdr:row>66</xdr:row>
      <xdr:rowOff>3173</xdr:rowOff>
    </xdr:to>
    <xdr:sp macro="" textlink="">
      <xdr:nvSpPr>
        <xdr:cNvPr id="10" name="左大かっこ 9">
          <a:extLst>
            <a:ext uri="{FF2B5EF4-FFF2-40B4-BE49-F238E27FC236}">
              <a16:creationId xmlns:a16="http://schemas.microsoft.com/office/drawing/2014/main" id="{00000000-0008-0000-0600-00000A000000}"/>
            </a:ext>
          </a:extLst>
        </xdr:cNvPr>
        <xdr:cNvSpPr/>
      </xdr:nvSpPr>
      <xdr:spPr bwMode="auto">
        <a:xfrm flipH="1">
          <a:off x="13061674" y="2327412"/>
          <a:ext cx="162474" cy="16775457"/>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0</xdr:colOff>
      <xdr:row>77</xdr:row>
      <xdr:rowOff>187326</xdr:rowOff>
    </xdr:from>
    <xdr:to>
      <xdr:col>11</xdr:col>
      <xdr:colOff>450438</xdr:colOff>
      <xdr:row>77</xdr:row>
      <xdr:rowOff>682348</xdr:rowOff>
    </xdr:to>
    <xdr:sp macro="" textlink="">
      <xdr:nvSpPr>
        <xdr:cNvPr id="11" name="矢印: 折線 10">
          <a:extLst>
            <a:ext uri="{FF2B5EF4-FFF2-40B4-BE49-F238E27FC236}">
              <a16:creationId xmlns:a16="http://schemas.microsoft.com/office/drawing/2014/main" id="{00000000-0008-0000-0600-00000B000000}"/>
            </a:ext>
          </a:extLst>
        </xdr:cNvPr>
        <xdr:cNvSpPr/>
      </xdr:nvSpPr>
      <xdr:spPr bwMode="auto">
        <a:xfrm rot="5400000">
          <a:off x="8956056" y="20394335"/>
          <a:ext cx="495022" cy="3664090"/>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646043</xdr:colOff>
      <xdr:row>78</xdr:row>
      <xdr:rowOff>11458</xdr:rowOff>
    </xdr:from>
    <xdr:to>
      <xdr:col>10</xdr:col>
      <xdr:colOff>753717</xdr:colOff>
      <xdr:row>97</xdr:row>
      <xdr:rowOff>323021</xdr:rowOff>
    </xdr:to>
    <xdr:sp macro="" textlink="">
      <xdr:nvSpPr>
        <xdr:cNvPr id="12" name="左大かっこ 11">
          <a:extLst>
            <a:ext uri="{FF2B5EF4-FFF2-40B4-BE49-F238E27FC236}">
              <a16:creationId xmlns:a16="http://schemas.microsoft.com/office/drawing/2014/main" id="{00000000-0008-0000-0600-00000C000000}"/>
            </a:ext>
          </a:extLst>
        </xdr:cNvPr>
        <xdr:cNvSpPr/>
      </xdr:nvSpPr>
      <xdr:spPr bwMode="auto">
        <a:xfrm>
          <a:off x="10466318" y="22372983"/>
          <a:ext cx="104499" cy="5448713"/>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29954</xdr:colOff>
      <xdr:row>78</xdr:row>
      <xdr:rowOff>8283</xdr:rowOff>
    </xdr:from>
    <xdr:to>
      <xdr:col>12</xdr:col>
      <xdr:colOff>121753</xdr:colOff>
      <xdr:row>97</xdr:row>
      <xdr:rowOff>323022</xdr:rowOff>
    </xdr:to>
    <xdr:sp macro="" textlink="">
      <xdr:nvSpPr>
        <xdr:cNvPr id="13" name="右大かっこ 12">
          <a:extLst>
            <a:ext uri="{FF2B5EF4-FFF2-40B4-BE49-F238E27FC236}">
              <a16:creationId xmlns:a16="http://schemas.microsoft.com/office/drawing/2014/main" id="{00000000-0008-0000-0600-00000D000000}"/>
            </a:ext>
          </a:extLst>
        </xdr:cNvPr>
        <xdr:cNvSpPr/>
      </xdr:nvSpPr>
      <xdr:spPr bwMode="auto">
        <a:xfrm>
          <a:off x="11504404" y="22376158"/>
          <a:ext cx="98149" cy="5445539"/>
        </a:xfrm>
        <a:prstGeom prst="rightBracket">
          <a:avLst>
            <a:gd name="adj" fmla="val 106585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1775653</xdr:colOff>
      <xdr:row>114</xdr:row>
      <xdr:rowOff>304525</xdr:rowOff>
    </xdr:from>
    <xdr:to>
      <xdr:col>2</xdr:col>
      <xdr:colOff>1281874</xdr:colOff>
      <xdr:row>122</xdr:row>
      <xdr:rowOff>35067</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2661892" y="32938003"/>
          <a:ext cx="1320112" cy="2016542"/>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左記５つの項目のうち１つ以上に金額が入っていることを、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a:p>
          <a:endParaRPr kumimoji="1" lang="ja-JP" altLang="en-US" sz="1100"/>
        </a:p>
      </xdr:txBody>
    </xdr:sp>
    <xdr:clientData/>
  </xdr:twoCellAnchor>
  <xdr:twoCellAnchor>
    <xdr:from>
      <xdr:col>12</xdr:col>
      <xdr:colOff>314739</xdr:colOff>
      <xdr:row>111</xdr:row>
      <xdr:rowOff>6352</xdr:rowOff>
    </xdr:from>
    <xdr:to>
      <xdr:col>12</xdr:col>
      <xdr:colOff>503306</xdr:colOff>
      <xdr:row>154</xdr:row>
      <xdr:rowOff>235090</xdr:rowOff>
    </xdr:to>
    <xdr:sp macro="" textlink="">
      <xdr:nvSpPr>
        <xdr:cNvPr id="18" name="左大かっこ 17">
          <a:extLst>
            <a:ext uri="{FF2B5EF4-FFF2-40B4-BE49-F238E27FC236}">
              <a16:creationId xmlns:a16="http://schemas.microsoft.com/office/drawing/2014/main" id="{00000000-0008-0000-0600-000012000000}"/>
            </a:ext>
          </a:extLst>
        </xdr:cNvPr>
        <xdr:cNvSpPr/>
      </xdr:nvSpPr>
      <xdr:spPr bwMode="auto">
        <a:xfrm>
          <a:off x="11789189" y="31765877"/>
          <a:ext cx="194917" cy="12154038"/>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16562</xdr:colOff>
      <xdr:row>111</xdr:row>
      <xdr:rowOff>0</xdr:rowOff>
    </xdr:from>
    <xdr:to>
      <xdr:col>14</xdr:col>
      <xdr:colOff>235086</xdr:colOff>
      <xdr:row>155</xdr:row>
      <xdr:rowOff>0</xdr:rowOff>
    </xdr:to>
    <xdr:sp macro="" textlink="">
      <xdr:nvSpPr>
        <xdr:cNvPr id="19" name="左大かっこ 18">
          <a:extLst>
            <a:ext uri="{FF2B5EF4-FFF2-40B4-BE49-F238E27FC236}">
              <a16:creationId xmlns:a16="http://schemas.microsoft.com/office/drawing/2014/main" id="{00000000-0008-0000-0600-000013000000}"/>
            </a:ext>
          </a:extLst>
        </xdr:cNvPr>
        <xdr:cNvSpPr/>
      </xdr:nvSpPr>
      <xdr:spPr bwMode="auto">
        <a:xfrm flipH="1">
          <a:off x="13053388" y="31921174"/>
          <a:ext cx="218524" cy="1223341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427521</xdr:colOff>
      <xdr:row>5</xdr:row>
      <xdr:rowOff>8283</xdr:rowOff>
    </xdr:from>
    <xdr:to>
      <xdr:col>9</xdr:col>
      <xdr:colOff>629478</xdr:colOff>
      <xdr:row>57</xdr:row>
      <xdr:rowOff>0</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bwMode="auto">
        <a:xfrm>
          <a:off x="10673108" y="1383196"/>
          <a:ext cx="201957" cy="18321130"/>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16566</xdr:colOff>
      <xdr:row>5</xdr:row>
      <xdr:rowOff>1932</xdr:rowOff>
    </xdr:from>
    <xdr:to>
      <xdr:col>11</xdr:col>
      <xdr:colOff>220456</xdr:colOff>
      <xdr:row>57</xdr:row>
      <xdr:rowOff>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bwMode="auto">
        <a:xfrm flipH="1">
          <a:off x="11802718" y="1376845"/>
          <a:ext cx="203890" cy="18327481"/>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8285</xdr:colOff>
      <xdr:row>3</xdr:row>
      <xdr:rowOff>41413</xdr:rowOff>
    </xdr:from>
    <xdr:to>
      <xdr:col>10</xdr:col>
      <xdr:colOff>572747</xdr:colOff>
      <xdr:row>4</xdr:row>
      <xdr:rowOff>226811</xdr:rowOff>
    </xdr:to>
    <xdr:sp macro="" textlink="">
      <xdr:nvSpPr>
        <xdr:cNvPr id="5" name="矢印: 折線 4">
          <a:extLst>
            <a:ext uri="{FF2B5EF4-FFF2-40B4-BE49-F238E27FC236}">
              <a16:creationId xmlns:a16="http://schemas.microsoft.com/office/drawing/2014/main" id="{00000000-0008-0000-0700-000005000000}"/>
            </a:ext>
          </a:extLst>
        </xdr:cNvPr>
        <xdr:cNvSpPr/>
      </xdr:nvSpPr>
      <xdr:spPr bwMode="auto">
        <a:xfrm rot="5400000">
          <a:off x="9432925" y="-802445"/>
          <a:ext cx="417311" cy="3662158"/>
        </a:xfrm>
        <a:prstGeom prst="bentArrow">
          <a:avLst>
            <a:gd name="adj1" fmla="val 33161"/>
            <a:gd name="adj2" fmla="val 50000"/>
            <a:gd name="adj3" fmla="val 26507"/>
            <a:gd name="adj4" fmla="val 2039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209550</xdr:colOff>
          <xdr:row>49</xdr:row>
          <xdr:rowOff>234950</xdr:rowOff>
        </xdr:from>
        <xdr:to>
          <xdr:col>6</xdr:col>
          <xdr:colOff>393700</xdr:colOff>
          <xdr:row>50</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52</xdr:row>
          <xdr:rowOff>6350</xdr:rowOff>
        </xdr:from>
        <xdr:to>
          <xdr:col>6</xdr:col>
          <xdr:colOff>438150</xdr:colOff>
          <xdr:row>52</xdr:row>
          <xdr:rowOff>234950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53</xdr:row>
          <xdr:rowOff>234950</xdr:rowOff>
        </xdr:from>
        <xdr:to>
          <xdr:col>6</xdr:col>
          <xdr:colOff>444500</xdr:colOff>
          <xdr:row>54</xdr:row>
          <xdr:rowOff>234950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55</xdr:row>
          <xdr:rowOff>234950</xdr:rowOff>
        </xdr:from>
        <xdr:to>
          <xdr:col>6</xdr:col>
          <xdr:colOff>463550</xdr:colOff>
          <xdr:row>56</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38236</xdr:colOff>
      <xdr:row>49</xdr:row>
      <xdr:rowOff>3174</xdr:rowOff>
    </xdr:from>
    <xdr:to>
      <xdr:col>1</xdr:col>
      <xdr:colOff>1239215</xdr:colOff>
      <xdr:row>56</xdr:row>
      <xdr:rowOff>229980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924475" y="17802500"/>
          <a:ext cx="1200979" cy="189989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★の工事を行っていて、右記４つの工事の中で行った工事がある場合は、該当の工事にチェック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列）</a:t>
          </a:r>
          <a:r>
            <a:rPr kumimoji="1" lang="ja-JP" altLang="en-US" sz="1050"/>
            <a:t>を入れてください。</a:t>
          </a:r>
        </a:p>
      </xdr:txBody>
    </xdr:sp>
    <xdr:clientData/>
  </xdr:twoCellAnchor>
  <xdr:twoCellAnchor>
    <xdr:from>
      <xdr:col>2</xdr:col>
      <xdr:colOff>1532284</xdr:colOff>
      <xdr:row>66</xdr:row>
      <xdr:rowOff>35063</xdr:rowOff>
    </xdr:from>
    <xdr:to>
      <xdr:col>5</xdr:col>
      <xdr:colOff>1789043</xdr:colOff>
      <xdr:row>69</xdr:row>
      <xdr:rowOff>190500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702327" y="21876302"/>
          <a:ext cx="3959086" cy="85117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左記の４つのセル＜</a:t>
          </a:r>
          <a:r>
            <a:rPr kumimoji="1" lang="en-US" altLang="ja-JP" sz="1100"/>
            <a:t>FALSE/TRUE</a:t>
          </a:r>
          <a:r>
            <a:rPr kumimoji="1" lang="ja-JP" altLang="en-US" sz="1100"/>
            <a:t>表示＞は、関数の一部に組み込まれているものとなっておりますので、</a:t>
          </a:r>
          <a:r>
            <a:rPr kumimoji="1" lang="ja-JP" altLang="en-US" sz="1100" b="1" u="sng"/>
            <a:t>操作はされませんようお願い申し上げます</a:t>
          </a:r>
          <a:r>
            <a:rPr kumimoji="1" lang="ja-JP" altLang="en-US" sz="1100"/>
            <a:t>。</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960782</xdr:colOff>
      <xdr:row>3</xdr:row>
      <xdr:rowOff>82828</xdr:rowOff>
    </xdr:from>
    <xdr:to>
      <xdr:col>14</xdr:col>
      <xdr:colOff>629477</xdr:colOff>
      <xdr:row>3</xdr:row>
      <xdr:rowOff>438981</xdr:rowOff>
    </xdr:to>
    <xdr:sp macro="" textlink="">
      <xdr:nvSpPr>
        <xdr:cNvPr id="2" name="矢印: 折線 1">
          <a:extLst>
            <a:ext uri="{FF2B5EF4-FFF2-40B4-BE49-F238E27FC236}">
              <a16:creationId xmlns:a16="http://schemas.microsoft.com/office/drawing/2014/main" id="{00000000-0008-0000-0800-000002000000}"/>
            </a:ext>
          </a:extLst>
        </xdr:cNvPr>
        <xdr:cNvSpPr/>
      </xdr:nvSpPr>
      <xdr:spPr bwMode="auto">
        <a:xfrm rot="5400000">
          <a:off x="9206118" y="-385139"/>
          <a:ext cx="356153" cy="2683565"/>
        </a:xfrm>
        <a:prstGeom prst="bentArrow">
          <a:avLst>
            <a:gd name="adj1" fmla="val 33161"/>
            <a:gd name="adj2" fmla="val 50000"/>
            <a:gd name="adj3" fmla="val 26508"/>
            <a:gd name="adj4" fmla="val 2039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438978</xdr:colOff>
      <xdr:row>4</xdr:row>
      <xdr:rowOff>11459</xdr:rowOff>
    </xdr:from>
    <xdr:to>
      <xdr:col>13</xdr:col>
      <xdr:colOff>629478</xdr:colOff>
      <xdr:row>37</xdr:row>
      <xdr:rowOff>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bwMode="auto">
        <a:xfrm>
          <a:off x="9881152" y="1154459"/>
          <a:ext cx="190500" cy="7459454"/>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16565</xdr:colOff>
      <xdr:row>4</xdr:row>
      <xdr:rowOff>1</xdr:rowOff>
    </xdr:from>
    <xdr:to>
      <xdr:col>15</xdr:col>
      <xdr:colOff>197539</xdr:colOff>
      <xdr:row>36</xdr:row>
      <xdr:rowOff>231914</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bwMode="auto">
        <a:xfrm flipH="1">
          <a:off x="10999304" y="1143001"/>
          <a:ext cx="180974" cy="7462630"/>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8.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DD6D-EA18-4256-AD2D-5426C571DBD0}">
  <sheetPr transitionEvaluation="1">
    <tabColor rgb="FFFF0000"/>
  </sheetPr>
  <dimension ref="A1:BO665"/>
  <sheetViews>
    <sheetView showGridLines="0" showZeros="0" tabSelected="1" view="pageBreakPreview" topLeftCell="AP458" zoomScale="85" zoomScaleNormal="100" zoomScaleSheetLayoutView="85" workbookViewId="0">
      <selection activeCell="BJ249" sqref="BJ249"/>
    </sheetView>
  </sheetViews>
  <sheetFormatPr defaultColWidth="9" defaultRowHeight="15.5" x14ac:dyDescent="0.55000000000000004"/>
  <cols>
    <col min="1" max="26" width="1.58203125" style="323" customWidth="1"/>
    <col min="27" max="27" width="3" style="323" customWidth="1"/>
    <col min="28" max="38" width="2.58203125" style="323" customWidth="1"/>
    <col min="39" max="39" width="2.6640625" style="323" customWidth="1"/>
    <col min="40" max="48" width="2.58203125" style="323" customWidth="1"/>
    <col min="49" max="50" width="2.6640625" style="323" customWidth="1"/>
    <col min="51" max="51" width="2.33203125" style="323" customWidth="1"/>
    <col min="52" max="52" width="9.08203125" style="323" customWidth="1"/>
    <col min="53" max="59" width="9" style="323" customWidth="1"/>
    <col min="60" max="16384" width="9" style="323"/>
  </cols>
  <sheetData>
    <row r="1" spans="1:60" ht="19.5" customHeight="1" x14ac:dyDescent="0.55000000000000004">
      <c r="A1" s="369" t="s">
        <v>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275"/>
      <c r="AZ1" s="275"/>
      <c r="BA1" s="275"/>
      <c r="BB1" s="275"/>
      <c r="BC1" s="275"/>
      <c r="BD1" s="275"/>
      <c r="BE1" s="275"/>
      <c r="BF1" s="275"/>
    </row>
    <row r="2" spans="1:60" ht="19.5" customHeight="1" x14ac:dyDescent="0.55000000000000004">
      <c r="A2" s="449" t="s">
        <v>1</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275"/>
      <c r="AZ2" s="275"/>
      <c r="BA2" s="275"/>
      <c r="BB2" s="275"/>
      <c r="BC2" s="275"/>
      <c r="BD2" s="275"/>
      <c r="BE2" s="275"/>
      <c r="BF2" s="275"/>
    </row>
    <row r="3" spans="1:60" ht="27" customHeight="1" x14ac:dyDescent="0.55000000000000004">
      <c r="B3" s="275"/>
      <c r="C3" s="384" t="s">
        <v>97</v>
      </c>
      <c r="D3" s="385"/>
      <c r="E3" s="385"/>
      <c r="F3" s="385"/>
      <c r="G3" s="385"/>
      <c r="H3" s="385"/>
      <c r="I3" s="385"/>
      <c r="J3" s="386"/>
      <c r="K3" s="390" t="s">
        <v>95</v>
      </c>
      <c r="L3" s="390"/>
      <c r="M3" s="390"/>
      <c r="N3" s="390"/>
      <c r="O3" s="390"/>
      <c r="P3" s="391"/>
      <c r="Q3" s="327"/>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9"/>
      <c r="AZ3" s="323" t="s">
        <v>574</v>
      </c>
    </row>
    <row r="4" spans="1:60" ht="27" customHeight="1" x14ac:dyDescent="0.55000000000000004">
      <c r="B4" s="275"/>
      <c r="C4" s="424"/>
      <c r="D4" s="425"/>
      <c r="E4" s="425"/>
      <c r="F4" s="425"/>
      <c r="G4" s="425"/>
      <c r="H4" s="425"/>
      <c r="I4" s="425"/>
      <c r="J4" s="426"/>
      <c r="K4" s="390" t="s">
        <v>96</v>
      </c>
      <c r="L4" s="390"/>
      <c r="M4" s="390"/>
      <c r="N4" s="390"/>
      <c r="O4" s="390"/>
      <c r="P4" s="391"/>
      <c r="Q4" s="327"/>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9"/>
      <c r="AZ4" s="323" t="s">
        <v>575</v>
      </c>
      <c r="BA4" s="369"/>
      <c r="BB4" s="369"/>
      <c r="BC4" s="369"/>
      <c r="BD4" s="369"/>
      <c r="BE4" s="369"/>
      <c r="BF4" s="369"/>
      <c r="BG4" s="369"/>
      <c r="BH4" s="369"/>
    </row>
    <row r="5" spans="1:60" ht="27" customHeight="1" x14ac:dyDescent="0.55000000000000004">
      <c r="B5" s="275"/>
      <c r="C5" s="610" t="s">
        <v>468</v>
      </c>
      <c r="D5" s="611"/>
      <c r="E5" s="611"/>
      <c r="F5" s="611"/>
      <c r="G5" s="611"/>
      <c r="H5" s="611"/>
      <c r="I5" s="611"/>
      <c r="J5" s="611"/>
      <c r="K5" s="611"/>
      <c r="L5" s="611"/>
      <c r="M5" s="611"/>
      <c r="N5" s="611"/>
      <c r="O5" s="611"/>
      <c r="P5" s="612"/>
      <c r="Q5" s="339"/>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1"/>
      <c r="BA5" s="369"/>
      <c r="BB5" s="369"/>
      <c r="BC5" s="369"/>
      <c r="BD5" s="369"/>
      <c r="BE5" s="369"/>
      <c r="BF5" s="369"/>
      <c r="BG5" s="369"/>
      <c r="BH5" s="369"/>
    </row>
    <row r="6" spans="1:60" ht="27" customHeight="1" x14ac:dyDescent="0.55000000000000004">
      <c r="B6" s="275"/>
      <c r="C6" s="610" t="s">
        <v>469</v>
      </c>
      <c r="D6" s="611"/>
      <c r="E6" s="611"/>
      <c r="F6" s="611"/>
      <c r="G6" s="611"/>
      <c r="H6" s="611"/>
      <c r="I6" s="611"/>
      <c r="J6" s="611"/>
      <c r="K6" s="611"/>
      <c r="L6" s="611"/>
      <c r="M6" s="611"/>
      <c r="N6" s="611"/>
      <c r="O6" s="611"/>
      <c r="P6" s="612"/>
      <c r="Q6" s="327"/>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9"/>
      <c r="BA6" s="369"/>
      <c r="BB6" s="369"/>
      <c r="BC6" s="369"/>
      <c r="BD6" s="369"/>
      <c r="BE6" s="369"/>
      <c r="BF6" s="369"/>
      <c r="BG6" s="369"/>
      <c r="BH6" s="369"/>
    </row>
    <row r="7" spans="1:60" ht="24" customHeight="1" x14ac:dyDescent="0.55000000000000004">
      <c r="B7" s="368"/>
      <c r="C7" s="343"/>
      <c r="D7" s="343"/>
      <c r="E7" s="343"/>
      <c r="F7" s="343"/>
      <c r="G7" s="343"/>
      <c r="H7" s="343"/>
      <c r="I7" s="343"/>
      <c r="J7" s="343"/>
      <c r="K7" s="343"/>
      <c r="L7" s="343"/>
      <c r="M7" s="343"/>
      <c r="N7" s="343"/>
      <c r="O7" s="368"/>
      <c r="P7" s="368"/>
      <c r="Q7" s="368"/>
      <c r="R7" s="368"/>
      <c r="S7" s="368"/>
      <c r="T7" s="368"/>
      <c r="U7" s="368"/>
      <c r="V7" s="368"/>
      <c r="W7" s="368"/>
      <c r="X7" s="368"/>
      <c r="Y7" s="368"/>
      <c r="BA7" s="369"/>
      <c r="BB7" s="369"/>
      <c r="BC7" s="369"/>
      <c r="BD7" s="369"/>
      <c r="BE7" s="369"/>
      <c r="BF7" s="369"/>
      <c r="BG7" s="369"/>
      <c r="BH7" s="369"/>
    </row>
    <row r="8" spans="1:60" ht="20.25" customHeight="1" x14ac:dyDescent="0.55000000000000004">
      <c r="A8" s="369" t="s">
        <v>2</v>
      </c>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BA8" s="369"/>
      <c r="BB8" s="369"/>
      <c r="BC8" s="369"/>
      <c r="BD8" s="369"/>
      <c r="BE8" s="369"/>
      <c r="BF8" s="369"/>
      <c r="BG8" s="369"/>
      <c r="BH8" s="369"/>
    </row>
    <row r="9" spans="1:60" ht="33.5" customHeight="1" x14ac:dyDescent="0.55000000000000004">
      <c r="A9" s="369" t="s">
        <v>31</v>
      </c>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BA9" s="369"/>
      <c r="BB9" s="369"/>
      <c r="BC9" s="369"/>
      <c r="BD9" s="369"/>
      <c r="BE9" s="369"/>
      <c r="BF9" s="369"/>
      <c r="BG9" s="369"/>
      <c r="BH9" s="369"/>
    </row>
    <row r="10" spans="1:60" ht="20.25" customHeight="1" x14ac:dyDescent="0.55000000000000004">
      <c r="A10" s="369" t="s">
        <v>98</v>
      </c>
      <c r="B10" s="369"/>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215"/>
      <c r="BA10" s="369"/>
      <c r="BB10" s="369"/>
      <c r="BC10" s="369"/>
      <c r="BD10" s="369"/>
      <c r="BE10" s="369"/>
      <c r="BF10" s="369"/>
      <c r="BG10" s="369"/>
      <c r="BH10" s="369"/>
    </row>
    <row r="11" spans="1:60" ht="30" customHeight="1" x14ac:dyDescent="0.55000000000000004">
      <c r="B11" s="5"/>
      <c r="C11" s="354" t="s">
        <v>470</v>
      </c>
      <c r="D11" s="355"/>
      <c r="E11" s="355"/>
      <c r="F11" s="355"/>
      <c r="G11" s="355"/>
      <c r="H11" s="355"/>
      <c r="I11" s="355"/>
      <c r="J11" s="355"/>
      <c r="K11" s="356"/>
      <c r="L11" s="216"/>
      <c r="M11" s="217"/>
      <c r="N11" s="360" t="s">
        <v>574</v>
      </c>
      <c r="O11" s="360"/>
      <c r="P11" s="215" t="s">
        <v>576</v>
      </c>
      <c r="Q11" s="8"/>
      <c r="R11" s="8"/>
      <c r="S11" s="8"/>
      <c r="T11" s="215"/>
      <c r="W11" s="360" t="s">
        <v>574</v>
      </c>
      <c r="X11" s="360"/>
      <c r="Y11" s="305" t="s">
        <v>577</v>
      </c>
      <c r="Z11" s="8"/>
      <c r="AA11" s="8"/>
      <c r="AB11" s="8"/>
      <c r="AD11" s="8"/>
      <c r="AE11" s="8" t="s">
        <v>578</v>
      </c>
      <c r="AF11" s="215" t="s">
        <v>579</v>
      </c>
      <c r="AG11" s="8"/>
      <c r="AH11" s="8"/>
      <c r="AI11" s="8"/>
      <c r="AJ11" s="8"/>
      <c r="AK11" s="8"/>
      <c r="AL11" s="8"/>
      <c r="AM11" s="8" t="s">
        <v>574</v>
      </c>
      <c r="AN11" s="215" t="s">
        <v>580</v>
      </c>
      <c r="AP11" s="8"/>
      <c r="AQ11" s="8"/>
      <c r="AR11" s="8"/>
      <c r="AS11" s="8"/>
      <c r="AT11" s="8"/>
      <c r="AU11" s="8"/>
      <c r="AV11" s="8"/>
      <c r="AW11" s="8"/>
      <c r="AX11" s="318"/>
    </row>
    <row r="12" spans="1:60" ht="60" customHeight="1" x14ac:dyDescent="0.55000000000000004">
      <c r="C12" s="351" t="s">
        <v>127</v>
      </c>
      <c r="D12" s="352"/>
      <c r="E12" s="352"/>
      <c r="F12" s="352"/>
      <c r="G12" s="352"/>
      <c r="H12" s="352"/>
      <c r="I12" s="352"/>
      <c r="J12" s="352"/>
      <c r="K12" s="353"/>
      <c r="L12" s="384" t="s">
        <v>774</v>
      </c>
      <c r="M12" s="385"/>
      <c r="N12" s="385"/>
      <c r="O12" s="385"/>
      <c r="P12" s="385"/>
      <c r="Q12" s="422"/>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6"/>
    </row>
    <row r="13" spans="1:60" ht="18" customHeight="1" x14ac:dyDescent="0.55000000000000004">
      <c r="C13" s="377"/>
      <c r="D13" s="369"/>
      <c r="E13" s="369"/>
      <c r="F13" s="369"/>
      <c r="G13" s="369"/>
      <c r="H13" s="369"/>
      <c r="I13" s="369"/>
      <c r="J13" s="369"/>
      <c r="K13" s="378"/>
      <c r="L13" s="7"/>
      <c r="N13" s="368" t="s">
        <v>574</v>
      </c>
      <c r="O13" s="368"/>
      <c r="P13" s="323" t="s">
        <v>581</v>
      </c>
      <c r="AG13" s="275" t="s">
        <v>574</v>
      </c>
      <c r="AH13" s="323" t="s">
        <v>582</v>
      </c>
      <c r="AX13" s="5"/>
    </row>
    <row r="14" spans="1:60" ht="18" customHeight="1" x14ac:dyDescent="0.55000000000000004">
      <c r="C14" s="354"/>
      <c r="D14" s="355"/>
      <c r="E14" s="355"/>
      <c r="F14" s="355"/>
      <c r="G14" s="355"/>
      <c r="H14" s="355"/>
      <c r="I14" s="355"/>
      <c r="J14" s="355"/>
      <c r="K14" s="356"/>
      <c r="N14" s="370" t="s">
        <v>574</v>
      </c>
      <c r="O14" s="370"/>
      <c r="P14" s="215" t="s">
        <v>583</v>
      </c>
      <c r="R14" s="215"/>
      <c r="S14" s="215"/>
      <c r="T14" s="215"/>
      <c r="U14" s="215"/>
      <c r="V14" s="215"/>
      <c r="W14" s="215"/>
      <c r="X14" s="215"/>
      <c r="Y14" s="215"/>
      <c r="Z14" s="215"/>
      <c r="AA14" s="215"/>
      <c r="AB14" s="215"/>
      <c r="AC14" s="215"/>
      <c r="AD14" s="215"/>
      <c r="AE14" s="215"/>
      <c r="AF14" s="215"/>
      <c r="AG14" s="215"/>
      <c r="AH14" s="215"/>
      <c r="AI14" s="8" t="s">
        <v>574</v>
      </c>
      <c r="AJ14" s="215" t="s">
        <v>584</v>
      </c>
      <c r="AM14" s="215"/>
      <c r="AN14" s="215"/>
      <c r="AO14" s="215"/>
      <c r="AP14" s="215"/>
      <c r="AQ14" s="215"/>
      <c r="AR14" s="215"/>
      <c r="AS14" s="215"/>
      <c r="AT14" s="215"/>
      <c r="AU14" s="215"/>
      <c r="AV14" s="215"/>
      <c r="AW14" s="215"/>
      <c r="AX14" s="218"/>
    </row>
    <row r="15" spans="1:60" ht="27" customHeight="1" x14ac:dyDescent="0.55000000000000004">
      <c r="C15" s="351" t="s">
        <v>128</v>
      </c>
      <c r="D15" s="352"/>
      <c r="E15" s="352"/>
      <c r="F15" s="352"/>
      <c r="G15" s="352"/>
      <c r="H15" s="352"/>
      <c r="I15" s="352"/>
      <c r="J15" s="352"/>
      <c r="K15" s="353"/>
      <c r="L15" s="565" t="s">
        <v>474</v>
      </c>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566"/>
      <c r="AV15" s="566"/>
      <c r="AW15" s="566"/>
      <c r="AX15" s="567"/>
    </row>
    <row r="16" spans="1:60" ht="18" customHeight="1" x14ac:dyDescent="0.55000000000000004">
      <c r="C16" s="377"/>
      <c r="D16" s="369"/>
      <c r="E16" s="369"/>
      <c r="F16" s="369"/>
      <c r="G16" s="369"/>
      <c r="H16" s="369"/>
      <c r="I16" s="369"/>
      <c r="J16" s="369"/>
      <c r="K16" s="378"/>
      <c r="N16" s="368" t="s">
        <v>574</v>
      </c>
      <c r="O16" s="368"/>
      <c r="P16" s="323" t="s">
        <v>585</v>
      </c>
      <c r="V16" s="282" t="s">
        <v>574</v>
      </c>
      <c r="X16" s="323" t="s">
        <v>586</v>
      </c>
      <c r="AD16" s="275" t="s">
        <v>578</v>
      </c>
      <c r="AE16" s="297" t="s">
        <v>587</v>
      </c>
      <c r="AI16" s="275" t="s">
        <v>578</v>
      </c>
      <c r="AJ16" s="323" t="s">
        <v>588</v>
      </c>
      <c r="AM16" s="275"/>
      <c r="AN16" s="275" t="s">
        <v>578</v>
      </c>
      <c r="AO16" s="323" t="s">
        <v>589</v>
      </c>
      <c r="AT16" s="275" t="s">
        <v>578</v>
      </c>
      <c r="AU16" s="323" t="s">
        <v>590</v>
      </c>
      <c r="AX16" s="5"/>
    </row>
    <row r="17" spans="3:50" ht="27" customHeight="1" x14ac:dyDescent="0.55000000000000004">
      <c r="C17" s="354"/>
      <c r="D17" s="355"/>
      <c r="E17" s="355"/>
      <c r="F17" s="355"/>
      <c r="G17" s="355"/>
      <c r="H17" s="355"/>
      <c r="I17" s="355"/>
      <c r="J17" s="355"/>
      <c r="K17" s="356"/>
      <c r="M17" s="219"/>
      <c r="N17" s="444" t="s">
        <v>574</v>
      </c>
      <c r="O17" s="444"/>
      <c r="P17" s="219" t="s">
        <v>591</v>
      </c>
      <c r="Q17" s="219"/>
      <c r="R17" s="219"/>
      <c r="S17" s="219"/>
      <c r="T17" s="219"/>
      <c r="V17" s="291" t="s">
        <v>574</v>
      </c>
      <c r="X17" s="4" t="s">
        <v>592</v>
      </c>
      <c r="Z17" s="219"/>
      <c r="AA17" s="219"/>
      <c r="AB17" s="219"/>
      <c r="AC17" s="215"/>
      <c r="AD17" s="215"/>
      <c r="AE17" s="215"/>
      <c r="AF17" s="215"/>
      <c r="AG17" s="215"/>
      <c r="AH17" s="215"/>
      <c r="AI17" s="215"/>
      <c r="AJ17" s="215"/>
      <c r="AK17" s="215"/>
      <c r="AL17" s="215"/>
      <c r="AM17" s="215"/>
      <c r="AN17" s="215"/>
      <c r="AO17" s="215"/>
      <c r="AP17" s="215"/>
      <c r="AQ17" s="215"/>
      <c r="AR17" s="215"/>
      <c r="AS17" s="215"/>
      <c r="AT17" s="215"/>
      <c r="AU17" s="215"/>
      <c r="AW17" s="215"/>
      <c r="AX17" s="218"/>
    </row>
    <row r="18" spans="3:50" ht="27" customHeight="1" x14ac:dyDescent="0.55000000000000004">
      <c r="C18" s="351" t="s">
        <v>471</v>
      </c>
      <c r="D18" s="352"/>
      <c r="E18" s="352"/>
      <c r="F18" s="352"/>
      <c r="G18" s="352"/>
      <c r="H18" s="352"/>
      <c r="I18" s="352"/>
      <c r="J18" s="352"/>
      <c r="K18" s="352"/>
      <c r="L18" s="384" t="s">
        <v>475</v>
      </c>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6"/>
    </row>
    <row r="19" spans="3:50" ht="21" customHeight="1" x14ac:dyDescent="0.55000000000000004">
      <c r="C19" s="377"/>
      <c r="D19" s="369"/>
      <c r="E19" s="369"/>
      <c r="F19" s="369"/>
      <c r="G19" s="369"/>
      <c r="H19" s="369"/>
      <c r="I19" s="369"/>
      <c r="J19" s="369"/>
      <c r="K19" s="369"/>
      <c r="L19" s="171"/>
      <c r="N19" s="368" t="s">
        <v>574</v>
      </c>
      <c r="O19" s="368"/>
      <c r="P19" s="323" t="s">
        <v>593</v>
      </c>
      <c r="AX19" s="5"/>
    </row>
    <row r="20" spans="3:50" ht="27" customHeight="1" x14ac:dyDescent="0.55000000000000004">
      <c r="C20" s="354"/>
      <c r="D20" s="355"/>
      <c r="E20" s="355"/>
      <c r="F20" s="355"/>
      <c r="G20" s="355"/>
      <c r="H20" s="355"/>
      <c r="I20" s="355"/>
      <c r="J20" s="355"/>
      <c r="K20" s="355"/>
      <c r="L20" s="220"/>
      <c r="M20" s="219"/>
      <c r="N20" s="470" t="s">
        <v>574</v>
      </c>
      <c r="O20" s="470"/>
      <c r="P20" s="219" t="s">
        <v>594</v>
      </c>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21"/>
    </row>
    <row r="21" spans="3:50" ht="42" customHeight="1" x14ac:dyDescent="0.55000000000000004">
      <c r="C21" s="384" t="s">
        <v>472</v>
      </c>
      <c r="D21" s="385"/>
      <c r="E21" s="385"/>
      <c r="F21" s="385"/>
      <c r="G21" s="385"/>
      <c r="H21" s="385"/>
      <c r="I21" s="385"/>
      <c r="J21" s="385"/>
      <c r="K21" s="386"/>
      <c r="L21" s="565" t="s">
        <v>775</v>
      </c>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row>
    <row r="22" spans="3:50" ht="18" customHeight="1" x14ac:dyDescent="0.25">
      <c r="C22" s="421"/>
      <c r="D22" s="422"/>
      <c r="E22" s="422"/>
      <c r="F22" s="422"/>
      <c r="G22" s="422"/>
      <c r="H22" s="422"/>
      <c r="I22" s="422"/>
      <c r="J22" s="422"/>
      <c r="K22" s="423"/>
      <c r="L22" s="222"/>
      <c r="N22" s="469" t="s">
        <v>574</v>
      </c>
      <c r="O22" s="469"/>
      <c r="P22" s="3" t="s">
        <v>595</v>
      </c>
      <c r="Q22" s="3"/>
      <c r="R22" s="3"/>
      <c r="S22" s="3"/>
      <c r="T22" s="3"/>
      <c r="U22" s="3"/>
      <c r="V22" s="3"/>
      <c r="W22" s="3"/>
      <c r="X22" s="3"/>
      <c r="Y22" s="3"/>
      <c r="Z22" s="3"/>
      <c r="AA22" s="3"/>
      <c r="AB22" s="3"/>
      <c r="AC22" s="3"/>
      <c r="AD22" s="3"/>
      <c r="AE22" s="223" t="s">
        <v>578</v>
      </c>
      <c r="AF22" s="3" t="s">
        <v>596</v>
      </c>
      <c r="AG22" s="3"/>
      <c r="AH22" s="3"/>
      <c r="AI22" s="3"/>
      <c r="AJ22" s="3"/>
      <c r="AK22" s="3"/>
      <c r="AL22" s="3"/>
      <c r="AM22" s="3"/>
      <c r="AN22" s="3"/>
      <c r="AO22" s="223" t="s">
        <v>578</v>
      </c>
      <c r="AP22" s="3" t="s">
        <v>597</v>
      </c>
      <c r="AQ22" s="3"/>
      <c r="AR22" s="3"/>
      <c r="AS22" s="3"/>
      <c r="AT22" s="3"/>
      <c r="AU22" s="3"/>
      <c r="AV22" s="3"/>
      <c r="AX22" s="5"/>
    </row>
    <row r="23" spans="3:50" ht="18" customHeight="1" x14ac:dyDescent="0.25">
      <c r="C23" s="421"/>
      <c r="D23" s="422"/>
      <c r="E23" s="422"/>
      <c r="F23" s="422"/>
      <c r="G23" s="422"/>
      <c r="H23" s="422"/>
      <c r="I23" s="422"/>
      <c r="J23" s="422"/>
      <c r="K23" s="423"/>
      <c r="L23" s="222"/>
      <c r="M23" s="3"/>
      <c r="N23" s="368" t="s">
        <v>574</v>
      </c>
      <c r="O23" s="368"/>
      <c r="P23" s="323" t="s">
        <v>598</v>
      </c>
      <c r="AE23" s="275" t="s">
        <v>578</v>
      </c>
      <c r="AF23" s="323" t="s">
        <v>599</v>
      </c>
      <c r="AO23" s="275" t="s">
        <v>578</v>
      </c>
      <c r="AP23" s="323" t="s">
        <v>600</v>
      </c>
      <c r="AW23" s="3"/>
      <c r="AX23" s="224"/>
    </row>
    <row r="24" spans="3:50" ht="27" customHeight="1" x14ac:dyDescent="0.55000000000000004">
      <c r="C24" s="424"/>
      <c r="D24" s="425"/>
      <c r="E24" s="425"/>
      <c r="F24" s="425"/>
      <c r="G24" s="425"/>
      <c r="H24" s="425"/>
      <c r="I24" s="425"/>
      <c r="J24" s="425"/>
      <c r="K24" s="426"/>
      <c r="L24" s="220"/>
      <c r="M24" s="215"/>
      <c r="N24" s="470" t="s">
        <v>574</v>
      </c>
      <c r="O24" s="470"/>
      <c r="P24" s="219" t="s">
        <v>601</v>
      </c>
      <c r="Q24" s="219"/>
      <c r="R24" s="219"/>
      <c r="S24" s="219"/>
      <c r="T24" s="219"/>
      <c r="U24" s="219"/>
      <c r="V24" s="219"/>
      <c r="W24" s="219"/>
      <c r="X24" s="219"/>
      <c r="Y24" s="219"/>
      <c r="Z24" s="219"/>
      <c r="AA24" s="219"/>
      <c r="AB24" s="219"/>
      <c r="AC24" s="219"/>
      <c r="AD24" s="219"/>
      <c r="AE24" s="225" t="s">
        <v>578</v>
      </c>
      <c r="AF24" s="219" t="s">
        <v>602</v>
      </c>
      <c r="AG24" s="219"/>
      <c r="AH24" s="219"/>
      <c r="AI24" s="219"/>
      <c r="AJ24" s="219"/>
      <c r="AK24" s="219"/>
      <c r="AL24" s="219"/>
      <c r="AM24" s="219"/>
      <c r="AN24" s="219"/>
      <c r="AO24" s="219"/>
      <c r="AP24" s="219"/>
      <c r="AQ24" s="219"/>
      <c r="AR24" s="219"/>
      <c r="AS24" s="219"/>
      <c r="AT24" s="215"/>
      <c r="AU24" s="215"/>
      <c r="AV24" s="215"/>
      <c r="AW24" s="215"/>
      <c r="AX24" s="218"/>
    </row>
    <row r="25" spans="3:50" ht="45" customHeight="1" x14ac:dyDescent="0.55000000000000004">
      <c r="C25" s="384" t="s">
        <v>473</v>
      </c>
      <c r="D25" s="385"/>
      <c r="E25" s="385"/>
      <c r="F25" s="385"/>
      <c r="G25" s="385"/>
      <c r="H25" s="385"/>
      <c r="I25" s="385"/>
      <c r="J25" s="385"/>
      <c r="K25" s="386"/>
      <c r="L25" s="345" t="s">
        <v>603</v>
      </c>
      <c r="M25" s="346"/>
      <c r="N25" s="346"/>
      <c r="O25" s="346"/>
      <c r="P25" s="346"/>
      <c r="Q25" s="346"/>
      <c r="R25" s="346"/>
      <c r="S25" s="347"/>
      <c r="T25" s="384" t="s">
        <v>776</v>
      </c>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6"/>
    </row>
    <row r="26" spans="3:50" ht="15" customHeight="1" x14ac:dyDescent="0.55000000000000004">
      <c r="C26" s="421"/>
      <c r="D26" s="422"/>
      <c r="E26" s="422"/>
      <c r="F26" s="422"/>
      <c r="G26" s="422"/>
      <c r="H26" s="422"/>
      <c r="I26" s="422"/>
      <c r="J26" s="422"/>
      <c r="K26" s="423"/>
      <c r="L26" s="365"/>
      <c r="M26" s="366"/>
      <c r="N26" s="366"/>
      <c r="O26" s="366"/>
      <c r="P26" s="366"/>
      <c r="Q26" s="366"/>
      <c r="R26" s="366"/>
      <c r="S26" s="367"/>
      <c r="T26" s="198"/>
      <c r="U26" s="199"/>
      <c r="V26" s="199"/>
      <c r="W26" s="368" t="s">
        <v>574</v>
      </c>
      <c r="X26" s="368"/>
      <c r="Y26" s="226" t="s">
        <v>604</v>
      </c>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227"/>
    </row>
    <row r="27" spans="3:50" ht="13.5" customHeight="1" x14ac:dyDescent="0.55000000000000004">
      <c r="C27" s="421"/>
      <c r="D27" s="422"/>
      <c r="E27" s="422"/>
      <c r="F27" s="422"/>
      <c r="G27" s="422"/>
      <c r="H27" s="422"/>
      <c r="I27" s="422"/>
      <c r="J27" s="422"/>
      <c r="K27" s="423"/>
      <c r="L27" s="365"/>
      <c r="M27" s="366"/>
      <c r="N27" s="366"/>
      <c r="O27" s="366"/>
      <c r="P27" s="366"/>
      <c r="Q27" s="366"/>
      <c r="R27" s="366"/>
      <c r="S27" s="367"/>
      <c r="T27" s="198"/>
      <c r="U27" s="199"/>
      <c r="V27" s="199"/>
      <c r="W27" s="368" t="s">
        <v>574</v>
      </c>
      <c r="X27" s="368"/>
      <c r="Y27" s="226" t="s">
        <v>605</v>
      </c>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227"/>
    </row>
    <row r="28" spans="3:50" ht="15" customHeight="1" x14ac:dyDescent="0.55000000000000004">
      <c r="C28" s="421"/>
      <c r="D28" s="422"/>
      <c r="E28" s="422"/>
      <c r="F28" s="422"/>
      <c r="G28" s="422"/>
      <c r="H28" s="422"/>
      <c r="I28" s="422"/>
      <c r="J28" s="422"/>
      <c r="K28" s="423"/>
      <c r="L28" s="365"/>
      <c r="M28" s="366"/>
      <c r="N28" s="366"/>
      <c r="O28" s="366"/>
      <c r="P28" s="366"/>
      <c r="Q28" s="366"/>
      <c r="R28" s="366"/>
      <c r="S28" s="367"/>
      <c r="T28" s="198"/>
      <c r="U28" s="199"/>
      <c r="V28" s="199"/>
      <c r="W28" s="368" t="s">
        <v>574</v>
      </c>
      <c r="X28" s="368"/>
      <c r="Y28" s="226" t="s">
        <v>606</v>
      </c>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227"/>
    </row>
    <row r="29" spans="3:50" ht="18" customHeight="1" x14ac:dyDescent="0.55000000000000004">
      <c r="C29" s="421"/>
      <c r="D29" s="422"/>
      <c r="E29" s="422"/>
      <c r="F29" s="422"/>
      <c r="G29" s="422"/>
      <c r="H29" s="422"/>
      <c r="I29" s="422"/>
      <c r="J29" s="422"/>
      <c r="K29" s="423"/>
      <c r="L29" s="365"/>
      <c r="M29" s="366"/>
      <c r="N29" s="366"/>
      <c r="O29" s="366"/>
      <c r="P29" s="366"/>
      <c r="Q29" s="366"/>
      <c r="R29" s="366"/>
      <c r="S29" s="367"/>
      <c r="T29" s="198"/>
      <c r="U29" s="199"/>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9"/>
    </row>
    <row r="30" spans="3:50" ht="39" customHeight="1" x14ac:dyDescent="0.55000000000000004">
      <c r="C30" s="421"/>
      <c r="D30" s="422"/>
      <c r="E30" s="422"/>
      <c r="F30" s="422"/>
      <c r="G30" s="422"/>
      <c r="H30" s="422"/>
      <c r="I30" s="422"/>
      <c r="J30" s="422"/>
      <c r="K30" s="423"/>
      <c r="L30" s="365"/>
      <c r="M30" s="366"/>
      <c r="N30" s="366"/>
      <c r="O30" s="366"/>
      <c r="P30" s="366"/>
      <c r="Q30" s="366"/>
      <c r="R30" s="366"/>
      <c r="S30" s="367"/>
      <c r="T30" s="421" t="s">
        <v>777</v>
      </c>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3"/>
    </row>
    <row r="31" spans="3:50" ht="18" customHeight="1" x14ac:dyDescent="0.55000000000000004">
      <c r="C31" s="421"/>
      <c r="D31" s="422"/>
      <c r="E31" s="422"/>
      <c r="F31" s="422"/>
      <c r="G31" s="422"/>
      <c r="H31" s="422"/>
      <c r="I31" s="422"/>
      <c r="J31" s="422"/>
      <c r="K31" s="423"/>
      <c r="L31" s="365"/>
      <c r="M31" s="366"/>
      <c r="N31" s="366"/>
      <c r="O31" s="366"/>
      <c r="P31" s="366"/>
      <c r="Q31" s="366"/>
      <c r="R31" s="366"/>
      <c r="S31" s="367"/>
      <c r="T31" s="198"/>
      <c r="U31" s="199"/>
      <c r="V31" s="226"/>
      <c r="W31" s="368" t="s">
        <v>574</v>
      </c>
      <c r="X31" s="368"/>
      <c r="Y31" s="226" t="s">
        <v>607</v>
      </c>
      <c r="Z31" s="226"/>
      <c r="AA31" s="226"/>
      <c r="AB31" s="226"/>
      <c r="AC31" s="226"/>
      <c r="AD31" s="226"/>
      <c r="AE31" s="226"/>
      <c r="AF31" s="226"/>
      <c r="AG31" s="226"/>
      <c r="AH31" s="226"/>
      <c r="AI31" s="226"/>
      <c r="AJ31" s="226"/>
      <c r="AK31" s="226"/>
      <c r="AL31" s="226"/>
      <c r="AM31" s="275" t="s">
        <v>574</v>
      </c>
      <c r="AN31" s="323" t="s">
        <v>608</v>
      </c>
      <c r="AO31" s="226"/>
      <c r="AP31" s="226"/>
      <c r="AQ31" s="226"/>
      <c r="AR31" s="226"/>
      <c r="AS31" s="226"/>
      <c r="AT31" s="226"/>
      <c r="AU31" s="226"/>
      <c r="AV31" s="226"/>
      <c r="AW31" s="226"/>
      <c r="AX31" s="228"/>
    </row>
    <row r="32" spans="3:50" ht="18" customHeight="1" x14ac:dyDescent="0.55000000000000004">
      <c r="C32" s="421"/>
      <c r="D32" s="422"/>
      <c r="E32" s="422"/>
      <c r="F32" s="422"/>
      <c r="G32" s="422"/>
      <c r="H32" s="422"/>
      <c r="I32" s="422"/>
      <c r="J32" s="422"/>
      <c r="K32" s="423"/>
      <c r="L32" s="365"/>
      <c r="M32" s="366"/>
      <c r="N32" s="366"/>
      <c r="O32" s="366"/>
      <c r="P32" s="366"/>
      <c r="Q32" s="366"/>
      <c r="R32" s="366"/>
      <c r="S32" s="367"/>
      <c r="T32" s="198"/>
      <c r="U32" s="199"/>
      <c r="V32" s="226"/>
      <c r="W32" s="368" t="s">
        <v>574</v>
      </c>
      <c r="X32" s="368"/>
      <c r="Y32" s="226" t="s">
        <v>609</v>
      </c>
      <c r="Z32" s="226"/>
      <c r="AA32" s="226"/>
      <c r="AB32" s="226"/>
      <c r="AC32" s="229"/>
      <c r="AD32" s="226"/>
      <c r="AE32" s="226"/>
      <c r="AF32" s="226"/>
      <c r="AG32" s="226"/>
      <c r="AH32" s="226"/>
      <c r="AI32" s="226"/>
      <c r="AJ32" s="226"/>
      <c r="AK32" s="226"/>
      <c r="AL32" s="226"/>
      <c r="AM32" s="229"/>
      <c r="AN32" s="226"/>
      <c r="AO32" s="226"/>
      <c r="AP32" s="226"/>
      <c r="AQ32" s="226"/>
      <c r="AR32" s="226"/>
      <c r="AS32" s="226"/>
      <c r="AT32" s="226"/>
      <c r="AU32" s="229"/>
      <c r="AV32" s="226"/>
      <c r="AW32" s="229"/>
      <c r="AX32" s="228"/>
    </row>
    <row r="33" spans="3:50" ht="27" customHeight="1" x14ac:dyDescent="0.25">
      <c r="C33" s="421"/>
      <c r="D33" s="422"/>
      <c r="E33" s="422"/>
      <c r="F33" s="422"/>
      <c r="G33" s="422"/>
      <c r="H33" s="422"/>
      <c r="I33" s="422"/>
      <c r="J33" s="422"/>
      <c r="K33" s="423"/>
      <c r="L33" s="365"/>
      <c r="M33" s="366"/>
      <c r="N33" s="366"/>
      <c r="O33" s="366"/>
      <c r="P33" s="366"/>
      <c r="Q33" s="366"/>
      <c r="R33" s="366"/>
      <c r="S33" s="367"/>
      <c r="T33" s="198"/>
      <c r="U33" s="199"/>
      <c r="V33" s="384" t="s">
        <v>99</v>
      </c>
      <c r="W33" s="385"/>
      <c r="X33" s="385"/>
      <c r="Y33" s="385"/>
      <c r="Z33" s="385"/>
      <c r="AA33" s="385"/>
      <c r="AB33" s="386"/>
      <c r="AD33" s="230" t="s">
        <v>574</v>
      </c>
      <c r="AE33" s="231" t="s">
        <v>759</v>
      </c>
      <c r="AF33" s="231"/>
      <c r="AG33" s="231"/>
      <c r="AH33" s="230"/>
      <c r="AI33" s="230" t="s">
        <v>574</v>
      </c>
      <c r="AJ33" s="231" t="s">
        <v>760</v>
      </c>
      <c r="AK33" s="231"/>
      <c r="AL33" s="230"/>
      <c r="AM33" s="231"/>
      <c r="AN33" s="230" t="s">
        <v>574</v>
      </c>
      <c r="AO33" s="231" t="s">
        <v>761</v>
      </c>
      <c r="AP33" s="230"/>
      <c r="AQ33" s="231"/>
      <c r="AR33" s="231"/>
      <c r="AS33" s="230" t="s">
        <v>574</v>
      </c>
      <c r="AT33" s="231" t="s">
        <v>762</v>
      </c>
      <c r="AU33" s="3"/>
      <c r="AV33" s="232"/>
      <c r="AW33" s="232"/>
      <c r="AX33" s="233"/>
    </row>
    <row r="34" spans="3:50" ht="27" customHeight="1" x14ac:dyDescent="0.55000000000000004">
      <c r="C34" s="421"/>
      <c r="D34" s="422"/>
      <c r="E34" s="422"/>
      <c r="F34" s="422"/>
      <c r="G34" s="422"/>
      <c r="H34" s="422"/>
      <c r="I34" s="422"/>
      <c r="J34" s="422"/>
      <c r="K34" s="423"/>
      <c r="L34" s="365"/>
      <c r="M34" s="366"/>
      <c r="N34" s="366"/>
      <c r="O34" s="366"/>
      <c r="P34" s="366"/>
      <c r="Q34" s="366"/>
      <c r="R34" s="366"/>
      <c r="S34" s="367"/>
      <c r="T34" s="198"/>
      <c r="U34" s="199"/>
      <c r="V34" s="424"/>
      <c r="W34" s="425"/>
      <c r="X34" s="425"/>
      <c r="Y34" s="425"/>
      <c r="Z34" s="425"/>
      <c r="AA34" s="425"/>
      <c r="AB34" s="426"/>
      <c r="AC34" s="324"/>
      <c r="AD34" s="236" t="s">
        <v>574</v>
      </c>
      <c r="AE34" s="235" t="s">
        <v>763</v>
      </c>
      <c r="AF34" s="235"/>
      <c r="AG34" s="235"/>
      <c r="AH34" s="236"/>
      <c r="AI34" s="236" t="s">
        <v>574</v>
      </c>
      <c r="AJ34" s="235" t="s">
        <v>764</v>
      </c>
      <c r="AK34" s="235"/>
      <c r="AL34" s="236"/>
      <c r="AM34" s="235"/>
      <c r="AN34" s="236" t="s">
        <v>574</v>
      </c>
      <c r="AO34" s="235" t="s">
        <v>765</v>
      </c>
      <c r="AP34" s="235"/>
      <c r="AQ34" s="235"/>
      <c r="AR34" s="235"/>
      <c r="AS34" s="236" t="s">
        <v>574</v>
      </c>
      <c r="AT34" s="235" t="s">
        <v>766</v>
      </c>
      <c r="AU34" s="4"/>
      <c r="AV34" s="4"/>
      <c r="AW34" s="219"/>
      <c r="AX34" s="237"/>
    </row>
    <row r="35" spans="3:50" ht="62.25" customHeight="1" x14ac:dyDescent="0.55000000000000004">
      <c r="C35" s="424"/>
      <c r="D35" s="425"/>
      <c r="E35" s="425"/>
      <c r="F35" s="425"/>
      <c r="G35" s="425"/>
      <c r="H35" s="425"/>
      <c r="I35" s="425"/>
      <c r="J35" s="425"/>
      <c r="K35" s="426"/>
      <c r="L35" s="348"/>
      <c r="M35" s="349"/>
      <c r="N35" s="349"/>
      <c r="O35" s="349"/>
      <c r="P35" s="349"/>
      <c r="Q35" s="349"/>
      <c r="R35" s="349"/>
      <c r="S35" s="350"/>
      <c r="T35" s="200"/>
      <c r="U35" s="201"/>
      <c r="V35" s="602" t="s">
        <v>618</v>
      </c>
      <c r="W35" s="603"/>
      <c r="X35" s="603"/>
      <c r="Y35" s="603"/>
      <c r="Z35" s="603"/>
      <c r="AA35" s="603"/>
      <c r="AB35" s="604"/>
      <c r="AC35" s="316"/>
      <c r="AD35" s="317" t="s">
        <v>574</v>
      </c>
      <c r="AE35" s="238" t="s">
        <v>619</v>
      </c>
      <c r="AF35" s="238"/>
      <c r="AG35" s="238"/>
      <c r="AH35" s="238"/>
      <c r="AI35" s="317"/>
      <c r="AJ35" s="317" t="s">
        <v>574</v>
      </c>
      <c r="AK35" s="238" t="s">
        <v>620</v>
      </c>
      <c r="AL35" s="238"/>
      <c r="AM35" s="238"/>
      <c r="AN35" s="238"/>
      <c r="AO35" s="317"/>
      <c r="AP35" s="317" t="s">
        <v>574</v>
      </c>
      <c r="AQ35" s="238" t="s">
        <v>621</v>
      </c>
      <c r="AR35" s="238"/>
      <c r="AS35" s="238"/>
      <c r="AT35" s="238"/>
      <c r="AU35" s="238"/>
      <c r="AV35" s="238"/>
      <c r="AW35" s="238"/>
      <c r="AX35" s="239"/>
    </row>
    <row r="36" spans="3:50" ht="18.75" customHeight="1" x14ac:dyDescent="0.55000000000000004">
      <c r="C36" s="445" t="s">
        <v>33</v>
      </c>
      <c r="D36" s="446"/>
      <c r="E36" s="446"/>
      <c r="F36" s="446"/>
      <c r="G36" s="446"/>
      <c r="H36" s="446"/>
      <c r="I36" s="446"/>
      <c r="J36" s="446"/>
      <c r="K36" s="447"/>
      <c r="L36" s="445"/>
      <c r="M36" s="446"/>
      <c r="N36" s="446"/>
      <c r="O36" s="446"/>
      <c r="P36" s="446"/>
      <c r="Q36" s="446"/>
      <c r="R36" s="446"/>
      <c r="S36" s="447"/>
      <c r="T36" s="345" t="s">
        <v>106</v>
      </c>
      <c r="U36" s="346"/>
      <c r="V36" s="346"/>
      <c r="W36" s="346"/>
      <c r="X36" s="346"/>
      <c r="Y36" s="346"/>
      <c r="Z36" s="347"/>
      <c r="AA36" s="334" t="s">
        <v>476</v>
      </c>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6"/>
    </row>
    <row r="37" spans="3:50" ht="18.75" customHeight="1" x14ac:dyDescent="0.55000000000000004">
      <c r="C37" s="448"/>
      <c r="D37" s="449"/>
      <c r="E37" s="449"/>
      <c r="F37" s="449"/>
      <c r="G37" s="449"/>
      <c r="H37" s="449"/>
      <c r="I37" s="449"/>
      <c r="J37" s="449"/>
      <c r="K37" s="450"/>
      <c r="L37" s="448"/>
      <c r="M37" s="449"/>
      <c r="N37" s="449"/>
      <c r="O37" s="449"/>
      <c r="P37" s="449"/>
      <c r="Q37" s="449"/>
      <c r="R37" s="449"/>
      <c r="S37" s="450"/>
      <c r="T37" s="365"/>
      <c r="U37" s="366"/>
      <c r="V37" s="366"/>
      <c r="W37" s="366"/>
      <c r="X37" s="366"/>
      <c r="Y37" s="366"/>
      <c r="Z37" s="367"/>
      <c r="AA37" s="171"/>
      <c r="AC37" s="275" t="s">
        <v>574</v>
      </c>
      <c r="AD37" s="323" t="s">
        <v>622</v>
      </c>
      <c r="AX37" s="5"/>
    </row>
    <row r="38" spans="3:50" ht="18.75" customHeight="1" x14ac:dyDescent="0.55000000000000004">
      <c r="C38" s="448"/>
      <c r="D38" s="449"/>
      <c r="E38" s="449"/>
      <c r="F38" s="449"/>
      <c r="G38" s="449"/>
      <c r="H38" s="449"/>
      <c r="I38" s="449"/>
      <c r="J38" s="449"/>
      <c r="K38" s="450"/>
      <c r="L38" s="448"/>
      <c r="M38" s="449"/>
      <c r="N38" s="449"/>
      <c r="O38" s="449"/>
      <c r="P38" s="449"/>
      <c r="Q38" s="449"/>
      <c r="R38" s="449"/>
      <c r="S38" s="450"/>
      <c r="T38" s="365"/>
      <c r="U38" s="366"/>
      <c r="V38" s="366"/>
      <c r="W38" s="366"/>
      <c r="X38" s="366"/>
      <c r="Y38" s="366"/>
      <c r="Z38" s="367"/>
      <c r="AA38" s="171"/>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455"/>
    </row>
    <row r="39" spans="3:50" ht="18.75" customHeight="1" x14ac:dyDescent="0.55000000000000004">
      <c r="C39" s="448"/>
      <c r="D39" s="449"/>
      <c r="E39" s="449"/>
      <c r="F39" s="449"/>
      <c r="G39" s="449"/>
      <c r="H39" s="449"/>
      <c r="I39" s="449"/>
      <c r="J39" s="449"/>
      <c r="K39" s="450"/>
      <c r="L39" s="448"/>
      <c r="M39" s="449"/>
      <c r="N39" s="449"/>
      <c r="O39" s="449"/>
      <c r="P39" s="449"/>
      <c r="Q39" s="449"/>
      <c r="R39" s="449"/>
      <c r="S39" s="450"/>
      <c r="T39" s="365"/>
      <c r="U39" s="366"/>
      <c r="V39" s="366"/>
      <c r="W39" s="366"/>
      <c r="X39" s="366"/>
      <c r="Y39" s="366"/>
      <c r="Z39" s="367"/>
      <c r="AA39" s="374" t="s">
        <v>142</v>
      </c>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6"/>
    </row>
    <row r="40" spans="3:50" ht="18.75" customHeight="1" x14ac:dyDescent="0.55000000000000004">
      <c r="C40" s="448"/>
      <c r="D40" s="449"/>
      <c r="E40" s="449"/>
      <c r="F40" s="449"/>
      <c r="G40" s="449"/>
      <c r="H40" s="449"/>
      <c r="I40" s="449"/>
      <c r="J40" s="449"/>
      <c r="K40" s="450"/>
      <c r="L40" s="448"/>
      <c r="M40" s="449"/>
      <c r="N40" s="449"/>
      <c r="O40" s="449"/>
      <c r="P40" s="449"/>
      <c r="Q40" s="449"/>
      <c r="R40" s="449"/>
      <c r="S40" s="450"/>
      <c r="T40" s="365"/>
      <c r="U40" s="366"/>
      <c r="V40" s="366"/>
      <c r="W40" s="366"/>
      <c r="X40" s="366"/>
      <c r="Y40" s="366"/>
      <c r="Z40" s="367"/>
      <c r="AA40" s="240"/>
      <c r="AC40" s="275" t="s">
        <v>574</v>
      </c>
      <c r="AD40" s="215" t="s">
        <v>623</v>
      </c>
      <c r="AE40" s="215"/>
      <c r="AF40" s="215"/>
      <c r="AG40" s="215"/>
      <c r="AH40" s="215"/>
      <c r="AI40" s="275" t="s">
        <v>578</v>
      </c>
      <c r="AJ40" s="215" t="s">
        <v>624</v>
      </c>
      <c r="AK40" s="215"/>
      <c r="AL40" s="215"/>
      <c r="AN40" s="279" t="s">
        <v>578</v>
      </c>
      <c r="AO40" s="215" t="s">
        <v>625</v>
      </c>
      <c r="AP40" s="215"/>
      <c r="AQ40" s="215"/>
      <c r="AR40" s="215"/>
      <c r="AS40" s="215"/>
      <c r="AT40" s="215"/>
      <c r="AU40" s="215"/>
      <c r="AV40" s="215"/>
      <c r="AW40" s="215"/>
      <c r="AX40" s="218"/>
    </row>
    <row r="41" spans="3:50" ht="33" customHeight="1" x14ac:dyDescent="0.55000000000000004">
      <c r="C41" s="448"/>
      <c r="D41" s="449"/>
      <c r="E41" s="449"/>
      <c r="F41" s="449"/>
      <c r="G41" s="449"/>
      <c r="H41" s="449"/>
      <c r="I41" s="449"/>
      <c r="J41" s="449"/>
      <c r="K41" s="450"/>
      <c r="L41" s="448"/>
      <c r="M41" s="449"/>
      <c r="N41" s="449"/>
      <c r="O41" s="449"/>
      <c r="P41" s="449"/>
      <c r="Q41" s="449"/>
      <c r="R41" s="449"/>
      <c r="S41" s="450"/>
      <c r="T41" s="365"/>
      <c r="U41" s="366"/>
      <c r="V41" s="366"/>
      <c r="W41" s="366"/>
      <c r="X41" s="366"/>
      <c r="Y41" s="366"/>
      <c r="Z41" s="367"/>
      <c r="AA41" s="389" t="s">
        <v>477</v>
      </c>
      <c r="AB41" s="390"/>
      <c r="AC41" s="390"/>
      <c r="AD41" s="390"/>
      <c r="AE41" s="390"/>
      <c r="AF41" s="390"/>
      <c r="AG41" s="390"/>
      <c r="AH41" s="390"/>
      <c r="AI41" s="390"/>
      <c r="AJ41" s="390"/>
      <c r="AK41" s="390"/>
      <c r="AL41" s="390"/>
      <c r="AM41" s="389"/>
      <c r="AN41" s="390"/>
      <c r="AO41" s="390"/>
      <c r="AP41" s="390"/>
      <c r="AQ41" s="390"/>
      <c r="AR41" s="390"/>
      <c r="AS41" s="390"/>
      <c r="AT41" s="390"/>
      <c r="AU41" s="390"/>
      <c r="AV41" s="390"/>
      <c r="AW41" s="390"/>
      <c r="AX41" s="391"/>
    </row>
    <row r="42" spans="3:50" ht="33" customHeight="1" x14ac:dyDescent="0.55000000000000004">
      <c r="C42" s="448"/>
      <c r="D42" s="449"/>
      <c r="E42" s="449"/>
      <c r="F42" s="449"/>
      <c r="G42" s="449"/>
      <c r="H42" s="449"/>
      <c r="I42" s="449"/>
      <c r="J42" s="449"/>
      <c r="K42" s="450"/>
      <c r="L42" s="448"/>
      <c r="M42" s="449"/>
      <c r="N42" s="449"/>
      <c r="O42" s="449"/>
      <c r="P42" s="449"/>
      <c r="Q42" s="449"/>
      <c r="R42" s="449"/>
      <c r="S42" s="450"/>
      <c r="T42" s="365"/>
      <c r="U42" s="366"/>
      <c r="V42" s="366"/>
      <c r="W42" s="366"/>
      <c r="X42" s="366"/>
      <c r="Y42" s="366"/>
      <c r="Z42" s="367"/>
      <c r="AA42" s="389" t="s">
        <v>478</v>
      </c>
      <c r="AB42" s="390"/>
      <c r="AC42" s="390"/>
      <c r="AD42" s="390"/>
      <c r="AE42" s="390"/>
      <c r="AF42" s="390"/>
      <c r="AG42" s="390"/>
      <c r="AH42" s="390"/>
      <c r="AI42" s="390"/>
      <c r="AJ42" s="390"/>
      <c r="AK42" s="390"/>
      <c r="AL42" s="390"/>
      <c r="AM42" s="397" t="s">
        <v>101</v>
      </c>
      <c r="AN42" s="398"/>
      <c r="AO42" s="398"/>
      <c r="AP42" s="398"/>
      <c r="AQ42" s="398"/>
      <c r="AR42" s="398"/>
      <c r="AS42" s="398"/>
      <c r="AT42" s="398"/>
      <c r="AU42" s="398"/>
      <c r="AV42" s="398"/>
      <c r="AW42" s="398"/>
      <c r="AX42" s="399"/>
    </row>
    <row r="43" spans="3:50" ht="33" customHeight="1" x14ac:dyDescent="0.55000000000000004">
      <c r="C43" s="448"/>
      <c r="D43" s="449"/>
      <c r="E43" s="449"/>
      <c r="F43" s="449"/>
      <c r="G43" s="449"/>
      <c r="H43" s="449"/>
      <c r="I43" s="449"/>
      <c r="J43" s="449"/>
      <c r="K43" s="450"/>
      <c r="L43" s="451"/>
      <c r="M43" s="452"/>
      <c r="N43" s="452"/>
      <c r="O43" s="452"/>
      <c r="P43" s="452"/>
      <c r="Q43" s="452"/>
      <c r="R43" s="452"/>
      <c r="S43" s="453"/>
      <c r="T43" s="348"/>
      <c r="U43" s="349"/>
      <c r="V43" s="349"/>
      <c r="W43" s="349"/>
      <c r="X43" s="349"/>
      <c r="Y43" s="349"/>
      <c r="Z43" s="350"/>
      <c r="AA43" s="389" t="s">
        <v>479</v>
      </c>
      <c r="AB43" s="390"/>
      <c r="AC43" s="390"/>
      <c r="AD43" s="390"/>
      <c r="AE43" s="390"/>
      <c r="AF43" s="390"/>
      <c r="AG43" s="390"/>
      <c r="AH43" s="390"/>
      <c r="AI43" s="390"/>
      <c r="AJ43" s="390"/>
      <c r="AK43" s="390"/>
      <c r="AL43" s="390"/>
      <c r="AM43" s="397" t="s">
        <v>102</v>
      </c>
      <c r="AN43" s="398"/>
      <c r="AO43" s="398"/>
      <c r="AP43" s="398"/>
      <c r="AQ43" s="398"/>
      <c r="AR43" s="398"/>
      <c r="AS43" s="398"/>
      <c r="AT43" s="398"/>
      <c r="AU43" s="398"/>
      <c r="AV43" s="398"/>
      <c r="AW43" s="398"/>
      <c r="AX43" s="399"/>
    </row>
    <row r="44" spans="3:50" ht="51" customHeight="1" x14ac:dyDescent="0.25">
      <c r="C44" s="448"/>
      <c r="D44" s="449"/>
      <c r="E44" s="449"/>
      <c r="F44" s="449"/>
      <c r="G44" s="449"/>
      <c r="H44" s="449"/>
      <c r="I44" s="449"/>
      <c r="J44" s="449"/>
      <c r="K44" s="450"/>
      <c r="L44" s="345" t="s">
        <v>112</v>
      </c>
      <c r="M44" s="346"/>
      <c r="N44" s="346"/>
      <c r="O44" s="346"/>
      <c r="P44" s="346"/>
      <c r="Q44" s="346"/>
      <c r="R44" s="346"/>
      <c r="S44" s="347"/>
      <c r="T44" s="346" t="s">
        <v>110</v>
      </c>
      <c r="U44" s="346"/>
      <c r="V44" s="346"/>
      <c r="W44" s="346"/>
      <c r="X44" s="346"/>
      <c r="Y44" s="346"/>
      <c r="Z44" s="347"/>
      <c r="AA44" s="599" t="s">
        <v>778</v>
      </c>
      <c r="AB44" s="600"/>
      <c r="AC44" s="600"/>
      <c r="AD44" s="600"/>
      <c r="AE44" s="600"/>
      <c r="AF44" s="600"/>
      <c r="AG44" s="600"/>
      <c r="AH44" s="600"/>
      <c r="AI44" s="600"/>
      <c r="AJ44" s="600"/>
      <c r="AK44" s="600"/>
      <c r="AL44" s="600"/>
      <c r="AM44" s="600"/>
      <c r="AN44" s="600"/>
      <c r="AO44" s="600"/>
      <c r="AP44" s="600"/>
      <c r="AQ44" s="600"/>
      <c r="AR44" s="600"/>
      <c r="AS44" s="600"/>
      <c r="AT44" s="600"/>
      <c r="AU44" s="600"/>
      <c r="AV44" s="600"/>
      <c r="AW44" s="600"/>
      <c r="AX44" s="601"/>
    </row>
    <row r="45" spans="3:50" ht="18.75" customHeight="1" x14ac:dyDescent="0.55000000000000004">
      <c r="C45" s="448"/>
      <c r="D45" s="449"/>
      <c r="E45" s="449"/>
      <c r="F45" s="449"/>
      <c r="G45" s="449"/>
      <c r="H45" s="449"/>
      <c r="I45" s="449"/>
      <c r="J45" s="449"/>
      <c r="K45" s="450"/>
      <c r="L45" s="365"/>
      <c r="M45" s="366"/>
      <c r="N45" s="366"/>
      <c r="O45" s="366"/>
      <c r="P45" s="366"/>
      <c r="Q45" s="366"/>
      <c r="R45" s="366"/>
      <c r="S45" s="367"/>
      <c r="T45" s="366"/>
      <c r="U45" s="366"/>
      <c r="V45" s="366"/>
      <c r="W45" s="366"/>
      <c r="X45" s="366"/>
      <c r="Y45" s="366"/>
      <c r="Z45" s="367"/>
      <c r="AA45" s="171"/>
      <c r="AC45" s="275" t="s">
        <v>574</v>
      </c>
      <c r="AD45" s="323" t="s">
        <v>626</v>
      </c>
      <c r="AX45" s="5"/>
    </row>
    <row r="46" spans="3:50" ht="33" customHeight="1" x14ac:dyDescent="0.55000000000000004">
      <c r="C46" s="448"/>
      <c r="D46" s="449"/>
      <c r="E46" s="449"/>
      <c r="F46" s="449"/>
      <c r="G46" s="449"/>
      <c r="H46" s="449"/>
      <c r="I46" s="449"/>
      <c r="J46" s="449"/>
      <c r="K46" s="450"/>
      <c r="L46" s="365"/>
      <c r="M46" s="366"/>
      <c r="N46" s="366"/>
      <c r="O46" s="366"/>
      <c r="P46" s="366"/>
      <c r="Q46" s="366"/>
      <c r="R46" s="366"/>
      <c r="S46" s="367"/>
      <c r="T46" s="366"/>
      <c r="U46" s="366"/>
      <c r="V46" s="366"/>
      <c r="W46" s="366"/>
      <c r="X46" s="366"/>
      <c r="Y46" s="366"/>
      <c r="Z46" s="367"/>
      <c r="AA46" s="454"/>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455"/>
    </row>
    <row r="47" spans="3:50" ht="18.75" customHeight="1" x14ac:dyDescent="0.55000000000000004">
      <c r="C47" s="448"/>
      <c r="D47" s="449"/>
      <c r="E47" s="449"/>
      <c r="F47" s="449"/>
      <c r="G47" s="449"/>
      <c r="H47" s="449"/>
      <c r="I47" s="449"/>
      <c r="J47" s="449"/>
      <c r="K47" s="450"/>
      <c r="L47" s="365"/>
      <c r="M47" s="366"/>
      <c r="N47" s="366"/>
      <c r="O47" s="366"/>
      <c r="P47" s="366"/>
      <c r="Q47" s="366"/>
      <c r="R47" s="366"/>
      <c r="S47" s="367"/>
      <c r="T47" s="366"/>
      <c r="U47" s="366"/>
      <c r="V47" s="366"/>
      <c r="W47" s="366"/>
      <c r="X47" s="366"/>
      <c r="Y47" s="366"/>
      <c r="Z47" s="367"/>
      <c r="AA47" s="374" t="s">
        <v>142</v>
      </c>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6"/>
    </row>
    <row r="48" spans="3:50" ht="18.75" customHeight="1" x14ac:dyDescent="0.55000000000000004">
      <c r="C48" s="448"/>
      <c r="D48" s="449"/>
      <c r="E48" s="449"/>
      <c r="F48" s="449"/>
      <c r="G48" s="449"/>
      <c r="H48" s="449"/>
      <c r="I48" s="449"/>
      <c r="J48" s="449"/>
      <c r="K48" s="450"/>
      <c r="L48" s="365"/>
      <c r="M48" s="366"/>
      <c r="N48" s="366"/>
      <c r="O48" s="366"/>
      <c r="P48" s="366"/>
      <c r="Q48" s="366"/>
      <c r="R48" s="366"/>
      <c r="S48" s="367"/>
      <c r="T48" s="366"/>
      <c r="U48" s="366"/>
      <c r="V48" s="366"/>
      <c r="W48" s="366"/>
      <c r="X48" s="366"/>
      <c r="Y48" s="366"/>
      <c r="Z48" s="367"/>
      <c r="AA48" s="171"/>
      <c r="AC48" s="275" t="s">
        <v>574</v>
      </c>
      <c r="AD48" s="323" t="s">
        <v>627</v>
      </c>
      <c r="AX48" s="5"/>
    </row>
    <row r="49" spans="3:50" ht="18.75" customHeight="1" x14ac:dyDescent="0.55000000000000004">
      <c r="C49" s="448"/>
      <c r="D49" s="449"/>
      <c r="E49" s="449"/>
      <c r="F49" s="449"/>
      <c r="G49" s="449"/>
      <c r="H49" s="449"/>
      <c r="I49" s="449"/>
      <c r="J49" s="449"/>
      <c r="K49" s="450"/>
      <c r="L49" s="365"/>
      <c r="M49" s="366"/>
      <c r="N49" s="366"/>
      <c r="O49" s="366"/>
      <c r="P49" s="366"/>
      <c r="Q49" s="366"/>
      <c r="R49" s="366"/>
      <c r="S49" s="367"/>
      <c r="T49" s="366"/>
      <c r="U49" s="366"/>
      <c r="V49" s="366"/>
      <c r="W49" s="366"/>
      <c r="X49" s="366"/>
      <c r="Y49" s="366"/>
      <c r="Z49" s="367"/>
      <c r="AA49" s="171"/>
      <c r="AC49" s="275" t="s">
        <v>574</v>
      </c>
      <c r="AD49" s="323" t="s">
        <v>628</v>
      </c>
      <c r="AX49" s="5"/>
    </row>
    <row r="50" spans="3:50" ht="18.75" customHeight="1" x14ac:dyDescent="0.55000000000000004">
      <c r="C50" s="448"/>
      <c r="D50" s="449"/>
      <c r="E50" s="449"/>
      <c r="F50" s="449"/>
      <c r="G50" s="449"/>
      <c r="H50" s="449"/>
      <c r="I50" s="449"/>
      <c r="J50" s="449"/>
      <c r="K50" s="450"/>
      <c r="L50" s="365"/>
      <c r="M50" s="366"/>
      <c r="N50" s="366"/>
      <c r="O50" s="366"/>
      <c r="P50" s="366"/>
      <c r="Q50" s="366"/>
      <c r="R50" s="366"/>
      <c r="S50" s="367"/>
      <c r="T50" s="366"/>
      <c r="U50" s="366"/>
      <c r="V50" s="366"/>
      <c r="W50" s="366"/>
      <c r="X50" s="366"/>
      <c r="Y50" s="366"/>
      <c r="Z50" s="367"/>
      <c r="AA50" s="171"/>
      <c r="AC50" s="275" t="s">
        <v>574</v>
      </c>
      <c r="AD50" s="323" t="s">
        <v>629</v>
      </c>
      <c r="AI50" s="215"/>
      <c r="AJ50" s="215"/>
      <c r="AK50" s="215"/>
      <c r="AL50" s="215"/>
      <c r="AM50" s="215"/>
      <c r="AN50" s="215"/>
      <c r="AO50" s="215"/>
      <c r="AP50" s="215"/>
      <c r="AQ50" s="215"/>
      <c r="AR50" s="215"/>
      <c r="AS50" s="215"/>
      <c r="AT50" s="215"/>
      <c r="AU50" s="215"/>
      <c r="AV50" s="215"/>
      <c r="AW50" s="215"/>
      <c r="AX50" s="218"/>
    </row>
    <row r="51" spans="3:50" ht="15" customHeight="1" x14ac:dyDescent="0.55000000000000004">
      <c r="C51" s="448"/>
      <c r="D51" s="449"/>
      <c r="E51" s="449"/>
      <c r="F51" s="449"/>
      <c r="G51" s="449"/>
      <c r="H51" s="449"/>
      <c r="I51" s="449"/>
      <c r="J51" s="449"/>
      <c r="K51" s="450"/>
      <c r="L51" s="365"/>
      <c r="M51" s="366"/>
      <c r="N51" s="366"/>
      <c r="O51" s="366"/>
      <c r="P51" s="366"/>
      <c r="Q51" s="366"/>
      <c r="R51" s="366"/>
      <c r="S51" s="367"/>
      <c r="T51" s="366"/>
      <c r="U51" s="366"/>
      <c r="V51" s="366"/>
      <c r="W51" s="366"/>
      <c r="X51" s="366"/>
      <c r="Y51" s="366"/>
      <c r="Z51" s="367"/>
      <c r="AA51" s="456" t="s">
        <v>99</v>
      </c>
      <c r="AB51" s="457"/>
      <c r="AC51" s="457"/>
      <c r="AD51" s="457"/>
      <c r="AE51" s="457"/>
      <c r="AF51" s="457"/>
      <c r="AG51" s="457"/>
      <c r="AH51" s="458"/>
      <c r="AI51" s="275" t="s">
        <v>578</v>
      </c>
      <c r="AJ51" s="323" t="s">
        <v>630</v>
      </c>
      <c r="AL51" s="6"/>
      <c r="AM51" s="308"/>
      <c r="AN51" s="275" t="s">
        <v>578</v>
      </c>
      <c r="AO51" s="323" t="s">
        <v>611</v>
      </c>
      <c r="AQ51" s="308"/>
      <c r="AS51" s="275" t="s">
        <v>578</v>
      </c>
      <c r="AT51" s="323" t="s">
        <v>612</v>
      </c>
      <c r="AX51" s="241"/>
    </row>
    <row r="52" spans="3:50" ht="15" customHeight="1" x14ac:dyDescent="0.55000000000000004">
      <c r="C52" s="448"/>
      <c r="D52" s="449"/>
      <c r="E52" s="449"/>
      <c r="F52" s="449"/>
      <c r="G52" s="449"/>
      <c r="H52" s="449"/>
      <c r="I52" s="449"/>
      <c r="J52" s="449"/>
      <c r="K52" s="450"/>
      <c r="L52" s="365"/>
      <c r="M52" s="366"/>
      <c r="N52" s="366"/>
      <c r="O52" s="366"/>
      <c r="P52" s="366"/>
      <c r="Q52" s="366"/>
      <c r="R52" s="366"/>
      <c r="S52" s="367"/>
      <c r="T52" s="366"/>
      <c r="U52" s="366"/>
      <c r="V52" s="366"/>
      <c r="W52" s="366"/>
      <c r="X52" s="366"/>
      <c r="Y52" s="366"/>
      <c r="Z52" s="367"/>
      <c r="AA52" s="459"/>
      <c r="AB52" s="460"/>
      <c r="AC52" s="460"/>
      <c r="AD52" s="460"/>
      <c r="AE52" s="460"/>
      <c r="AF52" s="460"/>
      <c r="AG52" s="460"/>
      <c r="AH52" s="461"/>
      <c r="AI52" s="275" t="s">
        <v>578</v>
      </c>
      <c r="AJ52" s="323" t="s">
        <v>613</v>
      </c>
      <c r="AM52" s="275"/>
      <c r="AN52" s="275" t="s">
        <v>578</v>
      </c>
      <c r="AO52" s="323" t="s">
        <v>614</v>
      </c>
      <c r="AQ52" s="275"/>
      <c r="AS52" s="275" t="s">
        <v>578</v>
      </c>
      <c r="AT52" s="323" t="s">
        <v>615</v>
      </c>
      <c r="AX52" s="5"/>
    </row>
    <row r="53" spans="3:50" ht="15" customHeight="1" x14ac:dyDescent="0.55000000000000004">
      <c r="C53" s="448"/>
      <c r="D53" s="449"/>
      <c r="E53" s="449"/>
      <c r="F53" s="449"/>
      <c r="G53" s="449"/>
      <c r="H53" s="449"/>
      <c r="I53" s="449"/>
      <c r="J53" s="449"/>
      <c r="K53" s="450"/>
      <c r="L53" s="365"/>
      <c r="M53" s="366"/>
      <c r="N53" s="366"/>
      <c r="O53" s="366"/>
      <c r="P53" s="366"/>
      <c r="Q53" s="366"/>
      <c r="R53" s="366"/>
      <c r="S53" s="367"/>
      <c r="T53" s="366"/>
      <c r="U53" s="366"/>
      <c r="V53" s="366"/>
      <c r="W53" s="366"/>
      <c r="X53" s="366"/>
      <c r="Y53" s="366"/>
      <c r="Z53" s="367"/>
      <c r="AA53" s="462"/>
      <c r="AB53" s="463"/>
      <c r="AC53" s="463"/>
      <c r="AD53" s="463"/>
      <c r="AE53" s="463"/>
      <c r="AF53" s="463"/>
      <c r="AG53" s="463"/>
      <c r="AH53" s="464"/>
      <c r="AI53" s="275" t="s">
        <v>578</v>
      </c>
      <c r="AJ53" s="323" t="s">
        <v>616</v>
      </c>
      <c r="AM53" s="8"/>
      <c r="AN53" s="275" t="s">
        <v>578</v>
      </c>
      <c r="AO53" s="323" t="s">
        <v>617</v>
      </c>
      <c r="AQ53" s="215"/>
      <c r="AS53" s="215"/>
      <c r="AU53" s="215"/>
      <c r="AV53" s="215"/>
      <c r="AW53" s="215"/>
      <c r="AX53" s="218"/>
    </row>
    <row r="54" spans="3:50" ht="45" customHeight="1" x14ac:dyDescent="0.55000000000000004">
      <c r="C54" s="448"/>
      <c r="D54" s="449"/>
      <c r="E54" s="449"/>
      <c r="F54" s="449"/>
      <c r="G54" s="449"/>
      <c r="H54" s="449"/>
      <c r="I54" s="449"/>
      <c r="J54" s="449"/>
      <c r="K54" s="450"/>
      <c r="L54" s="365"/>
      <c r="M54" s="366"/>
      <c r="N54" s="366"/>
      <c r="O54" s="366"/>
      <c r="P54" s="366"/>
      <c r="Q54" s="366"/>
      <c r="R54" s="366"/>
      <c r="S54" s="367"/>
      <c r="T54" s="366"/>
      <c r="U54" s="366"/>
      <c r="V54" s="366"/>
      <c r="W54" s="366"/>
      <c r="X54" s="366"/>
      <c r="Y54" s="366"/>
      <c r="Z54" s="367"/>
      <c r="AA54" s="390" t="s">
        <v>464</v>
      </c>
      <c r="AB54" s="390"/>
      <c r="AC54" s="390"/>
      <c r="AD54" s="390"/>
      <c r="AE54" s="390"/>
      <c r="AF54" s="390"/>
      <c r="AG54" s="390"/>
      <c r="AH54" s="391"/>
      <c r="AI54" s="308" t="s">
        <v>578</v>
      </c>
      <c r="AJ54" s="217" t="s">
        <v>619</v>
      </c>
      <c r="AK54" s="217"/>
      <c r="AL54" s="217"/>
      <c r="AM54" s="317"/>
      <c r="AN54" s="308" t="s">
        <v>578</v>
      </c>
      <c r="AO54" s="217" t="s">
        <v>620</v>
      </c>
      <c r="AP54" s="217"/>
      <c r="AQ54" s="275"/>
      <c r="AR54" s="217"/>
      <c r="AS54" s="308" t="s">
        <v>578</v>
      </c>
      <c r="AT54" s="217" t="s">
        <v>621</v>
      </c>
      <c r="AX54" s="244"/>
    </row>
    <row r="55" spans="3:50" ht="15" customHeight="1" x14ac:dyDescent="0.55000000000000004">
      <c r="C55" s="448"/>
      <c r="D55" s="449"/>
      <c r="E55" s="449"/>
      <c r="F55" s="449"/>
      <c r="G55" s="449"/>
      <c r="H55" s="449"/>
      <c r="I55" s="449"/>
      <c r="J55" s="449"/>
      <c r="K55" s="450"/>
      <c r="L55" s="365"/>
      <c r="M55" s="366"/>
      <c r="N55" s="366"/>
      <c r="O55" s="366"/>
      <c r="P55" s="366"/>
      <c r="Q55" s="366"/>
      <c r="R55" s="366"/>
      <c r="S55" s="367"/>
      <c r="T55" s="366"/>
      <c r="U55" s="366"/>
      <c r="V55" s="366"/>
      <c r="W55" s="366"/>
      <c r="X55" s="366"/>
      <c r="Y55" s="366"/>
      <c r="Z55" s="367"/>
      <c r="AA55" s="385" t="s">
        <v>480</v>
      </c>
      <c r="AB55" s="385"/>
      <c r="AC55" s="385"/>
      <c r="AD55" s="385"/>
      <c r="AE55" s="385"/>
      <c r="AF55" s="385"/>
      <c r="AG55" s="385"/>
      <c r="AH55" s="386"/>
      <c r="AI55" s="308" t="s">
        <v>578</v>
      </c>
      <c r="AJ55" s="6" t="s">
        <v>631</v>
      </c>
      <c r="AL55" s="6"/>
      <c r="AM55" s="6"/>
      <c r="AN55" s="6"/>
      <c r="AO55" s="6"/>
      <c r="AP55" s="6"/>
      <c r="AQ55" s="6"/>
      <c r="AR55" s="6"/>
      <c r="AS55" s="6"/>
      <c r="AT55" s="6"/>
      <c r="AU55" s="6"/>
      <c r="AV55" s="6"/>
      <c r="AW55" s="6"/>
      <c r="AX55" s="241"/>
    </row>
    <row r="56" spans="3:50" ht="15" customHeight="1" x14ac:dyDescent="0.55000000000000004">
      <c r="C56" s="448"/>
      <c r="D56" s="449"/>
      <c r="E56" s="449"/>
      <c r="F56" s="449"/>
      <c r="G56" s="449"/>
      <c r="H56" s="449"/>
      <c r="I56" s="449"/>
      <c r="J56" s="449"/>
      <c r="K56" s="450"/>
      <c r="L56" s="365"/>
      <c r="M56" s="366"/>
      <c r="N56" s="366"/>
      <c r="O56" s="366"/>
      <c r="P56" s="366"/>
      <c r="Q56" s="366"/>
      <c r="R56" s="366"/>
      <c r="S56" s="367"/>
      <c r="T56" s="366"/>
      <c r="U56" s="366"/>
      <c r="V56" s="366"/>
      <c r="W56" s="366"/>
      <c r="X56" s="366"/>
      <c r="Y56" s="366"/>
      <c r="Z56" s="367"/>
      <c r="AA56" s="422"/>
      <c r="AB56" s="422"/>
      <c r="AC56" s="422"/>
      <c r="AD56" s="422"/>
      <c r="AE56" s="422"/>
      <c r="AF56" s="422"/>
      <c r="AG56" s="422"/>
      <c r="AH56" s="423"/>
      <c r="AI56" s="275" t="s">
        <v>578</v>
      </c>
      <c r="AJ56" s="323" t="s">
        <v>632</v>
      </c>
      <c r="AX56" s="5"/>
    </row>
    <row r="57" spans="3:50" ht="15" customHeight="1" x14ac:dyDescent="0.55000000000000004">
      <c r="C57" s="448"/>
      <c r="D57" s="449"/>
      <c r="E57" s="449"/>
      <c r="F57" s="449"/>
      <c r="G57" s="449"/>
      <c r="H57" s="449"/>
      <c r="I57" s="449"/>
      <c r="J57" s="449"/>
      <c r="K57" s="450"/>
      <c r="L57" s="365"/>
      <c r="M57" s="366"/>
      <c r="N57" s="366"/>
      <c r="O57" s="366"/>
      <c r="P57" s="366"/>
      <c r="Q57" s="366"/>
      <c r="R57" s="366"/>
      <c r="S57" s="367"/>
      <c r="T57" s="366"/>
      <c r="U57" s="366"/>
      <c r="V57" s="366"/>
      <c r="W57" s="366"/>
      <c r="X57" s="366"/>
      <c r="Y57" s="366"/>
      <c r="Z57" s="367"/>
      <c r="AA57" s="425"/>
      <c r="AB57" s="425"/>
      <c r="AC57" s="425"/>
      <c r="AD57" s="425"/>
      <c r="AE57" s="425"/>
      <c r="AF57" s="425"/>
      <c r="AG57" s="425"/>
      <c r="AH57" s="426"/>
      <c r="AI57" s="275" t="s">
        <v>578</v>
      </c>
      <c r="AJ57" s="215" t="s">
        <v>633</v>
      </c>
      <c r="AL57" s="215"/>
      <c r="AM57" s="215"/>
      <c r="AN57" s="215"/>
      <c r="AO57" s="215"/>
      <c r="AP57" s="215"/>
      <c r="AQ57" s="215"/>
      <c r="AR57" s="215"/>
      <c r="AS57" s="215"/>
      <c r="AT57" s="215"/>
      <c r="AU57" s="215"/>
      <c r="AV57" s="215"/>
      <c r="AW57" s="215"/>
      <c r="AX57" s="218"/>
    </row>
    <row r="58" spans="3:50" ht="24" customHeight="1" x14ac:dyDescent="0.55000000000000004">
      <c r="C58" s="448"/>
      <c r="D58" s="449"/>
      <c r="E58" s="449"/>
      <c r="F58" s="449"/>
      <c r="G58" s="449"/>
      <c r="H58" s="449"/>
      <c r="I58" s="449"/>
      <c r="J58" s="449"/>
      <c r="K58" s="450"/>
      <c r="L58" s="365"/>
      <c r="M58" s="366"/>
      <c r="N58" s="366"/>
      <c r="O58" s="366"/>
      <c r="P58" s="366"/>
      <c r="Q58" s="366"/>
      <c r="R58" s="366"/>
      <c r="S58" s="367"/>
      <c r="T58" s="366"/>
      <c r="U58" s="366"/>
      <c r="V58" s="366"/>
      <c r="W58" s="366"/>
      <c r="X58" s="366"/>
      <c r="Y58" s="366"/>
      <c r="Z58" s="367"/>
      <c r="AA58" s="385" t="s">
        <v>481</v>
      </c>
      <c r="AB58" s="385"/>
      <c r="AC58" s="385"/>
      <c r="AD58" s="385"/>
      <c r="AE58" s="385"/>
      <c r="AF58" s="385"/>
      <c r="AG58" s="385"/>
      <c r="AH58" s="386"/>
      <c r="AI58" s="371" t="s">
        <v>107</v>
      </c>
      <c r="AJ58" s="360"/>
      <c r="AK58" s="360"/>
      <c r="AL58" s="360"/>
      <c r="AM58" s="361"/>
      <c r="AN58" s="339"/>
      <c r="AO58" s="340"/>
      <c r="AP58" s="340"/>
      <c r="AQ58" s="340"/>
      <c r="AR58" s="340"/>
      <c r="AS58" s="340"/>
      <c r="AT58" s="340"/>
      <c r="AU58" s="340"/>
      <c r="AV58" s="340"/>
      <c r="AW58" s="340"/>
      <c r="AX58" s="341"/>
    </row>
    <row r="59" spans="3:50" ht="24" customHeight="1" x14ac:dyDescent="0.55000000000000004">
      <c r="C59" s="448"/>
      <c r="D59" s="449"/>
      <c r="E59" s="449"/>
      <c r="F59" s="449"/>
      <c r="G59" s="449"/>
      <c r="H59" s="449"/>
      <c r="I59" s="449"/>
      <c r="J59" s="449"/>
      <c r="K59" s="450"/>
      <c r="L59" s="365"/>
      <c r="M59" s="366"/>
      <c r="N59" s="366"/>
      <c r="O59" s="366"/>
      <c r="P59" s="366"/>
      <c r="Q59" s="366"/>
      <c r="R59" s="366"/>
      <c r="S59" s="367"/>
      <c r="T59" s="366"/>
      <c r="U59" s="366"/>
      <c r="V59" s="366"/>
      <c r="W59" s="366"/>
      <c r="X59" s="366"/>
      <c r="Y59" s="366"/>
      <c r="Z59" s="367"/>
      <c r="AA59" s="425"/>
      <c r="AB59" s="425"/>
      <c r="AC59" s="425"/>
      <c r="AD59" s="425"/>
      <c r="AE59" s="425"/>
      <c r="AF59" s="425"/>
      <c r="AG59" s="425"/>
      <c r="AH59" s="426"/>
      <c r="AI59" s="371" t="s">
        <v>109</v>
      </c>
      <c r="AJ59" s="360"/>
      <c r="AK59" s="360"/>
      <c r="AL59" s="360"/>
      <c r="AM59" s="361"/>
      <c r="AN59" s="339" t="s">
        <v>101</v>
      </c>
      <c r="AO59" s="340"/>
      <c r="AP59" s="340"/>
      <c r="AQ59" s="340"/>
      <c r="AR59" s="340"/>
      <c r="AS59" s="340"/>
      <c r="AT59" s="340"/>
      <c r="AU59" s="340"/>
      <c r="AV59" s="340"/>
      <c r="AW59" s="340"/>
      <c r="AX59" s="341"/>
    </row>
    <row r="60" spans="3:50" ht="27" customHeight="1" x14ac:dyDescent="0.55000000000000004">
      <c r="C60" s="448"/>
      <c r="D60" s="449"/>
      <c r="E60" s="449"/>
      <c r="F60" s="449"/>
      <c r="G60" s="449"/>
      <c r="H60" s="449"/>
      <c r="I60" s="449"/>
      <c r="J60" s="449"/>
      <c r="K60" s="450"/>
      <c r="L60" s="365"/>
      <c r="M60" s="366"/>
      <c r="N60" s="366"/>
      <c r="O60" s="366"/>
      <c r="P60" s="366"/>
      <c r="Q60" s="366"/>
      <c r="R60" s="366"/>
      <c r="S60" s="367"/>
      <c r="T60" s="366"/>
      <c r="U60" s="366"/>
      <c r="V60" s="366"/>
      <c r="W60" s="366"/>
      <c r="X60" s="366"/>
      <c r="Y60" s="366"/>
      <c r="Z60" s="367"/>
      <c r="AA60" s="398" t="s">
        <v>482</v>
      </c>
      <c r="AB60" s="398"/>
      <c r="AC60" s="398"/>
      <c r="AD60" s="398"/>
      <c r="AE60" s="398"/>
      <c r="AF60" s="398"/>
      <c r="AG60" s="398"/>
      <c r="AH60" s="398"/>
      <c r="AI60" s="398"/>
      <c r="AJ60" s="398"/>
      <c r="AK60" s="398"/>
      <c r="AL60" s="398"/>
      <c r="AM60" s="399"/>
      <c r="AN60" s="605" t="s">
        <v>101</v>
      </c>
      <c r="AO60" s="606"/>
      <c r="AP60" s="606"/>
      <c r="AQ60" s="606"/>
      <c r="AR60" s="606"/>
      <c r="AS60" s="606"/>
      <c r="AT60" s="606"/>
      <c r="AU60" s="606"/>
      <c r="AV60" s="606"/>
      <c r="AW60" s="606"/>
      <c r="AX60" s="607"/>
    </row>
    <row r="61" spans="3:50" ht="27" customHeight="1" x14ac:dyDescent="0.55000000000000004">
      <c r="C61" s="448"/>
      <c r="D61" s="449"/>
      <c r="E61" s="449"/>
      <c r="F61" s="449"/>
      <c r="G61" s="449"/>
      <c r="H61" s="449"/>
      <c r="I61" s="449"/>
      <c r="J61" s="449"/>
      <c r="K61" s="450"/>
      <c r="L61" s="365"/>
      <c r="M61" s="366"/>
      <c r="N61" s="366"/>
      <c r="O61" s="366"/>
      <c r="P61" s="366"/>
      <c r="Q61" s="366"/>
      <c r="R61" s="366"/>
      <c r="S61" s="367"/>
      <c r="T61" s="349"/>
      <c r="U61" s="349"/>
      <c r="V61" s="349"/>
      <c r="W61" s="349"/>
      <c r="X61" s="349"/>
      <c r="Y61" s="349"/>
      <c r="Z61" s="350"/>
      <c r="AA61" s="398" t="s">
        <v>483</v>
      </c>
      <c r="AB61" s="398"/>
      <c r="AC61" s="398"/>
      <c r="AD61" s="398"/>
      <c r="AE61" s="398"/>
      <c r="AF61" s="398"/>
      <c r="AG61" s="398"/>
      <c r="AH61" s="398"/>
      <c r="AI61" s="398"/>
      <c r="AJ61" s="398"/>
      <c r="AK61" s="398"/>
      <c r="AL61" s="398"/>
      <c r="AM61" s="399"/>
      <c r="AN61" s="605" t="s">
        <v>108</v>
      </c>
      <c r="AO61" s="606"/>
      <c r="AP61" s="606"/>
      <c r="AQ61" s="606"/>
      <c r="AR61" s="606"/>
      <c r="AS61" s="606"/>
      <c r="AT61" s="606"/>
      <c r="AU61" s="606"/>
      <c r="AV61" s="606"/>
      <c r="AW61" s="606"/>
      <c r="AX61" s="607"/>
    </row>
    <row r="62" spans="3:50" ht="51" customHeight="1" x14ac:dyDescent="0.55000000000000004">
      <c r="C62" s="448"/>
      <c r="D62" s="449"/>
      <c r="E62" s="449"/>
      <c r="F62" s="449"/>
      <c r="G62" s="449"/>
      <c r="H62" s="449"/>
      <c r="I62" s="449"/>
      <c r="J62" s="449"/>
      <c r="K62" s="450"/>
      <c r="L62" s="365"/>
      <c r="M62" s="366"/>
      <c r="N62" s="366"/>
      <c r="O62" s="366"/>
      <c r="P62" s="366"/>
      <c r="Q62" s="366"/>
      <c r="R62" s="366"/>
      <c r="S62" s="367"/>
      <c r="T62" s="346" t="s">
        <v>111</v>
      </c>
      <c r="U62" s="346"/>
      <c r="V62" s="346"/>
      <c r="W62" s="346"/>
      <c r="X62" s="346"/>
      <c r="Y62" s="346"/>
      <c r="Z62" s="346"/>
      <c r="AA62" s="384" t="s">
        <v>634</v>
      </c>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6"/>
    </row>
    <row r="63" spans="3:50" ht="18.75" customHeight="1" x14ac:dyDescent="0.55000000000000004">
      <c r="C63" s="448"/>
      <c r="D63" s="449"/>
      <c r="E63" s="449"/>
      <c r="F63" s="449"/>
      <c r="G63" s="449"/>
      <c r="H63" s="449"/>
      <c r="I63" s="449"/>
      <c r="J63" s="449"/>
      <c r="K63" s="450"/>
      <c r="L63" s="365"/>
      <c r="M63" s="366"/>
      <c r="N63" s="366"/>
      <c r="O63" s="366"/>
      <c r="P63" s="366"/>
      <c r="Q63" s="366"/>
      <c r="R63" s="366"/>
      <c r="S63" s="367"/>
      <c r="T63" s="366"/>
      <c r="U63" s="366"/>
      <c r="V63" s="366"/>
      <c r="W63" s="366"/>
      <c r="X63" s="366"/>
      <c r="Y63" s="366"/>
      <c r="Z63" s="366"/>
      <c r="AA63" s="171"/>
      <c r="AC63" s="275" t="s">
        <v>574</v>
      </c>
      <c r="AD63" s="323" t="s">
        <v>626</v>
      </c>
      <c r="AX63" s="5"/>
    </row>
    <row r="64" spans="3:50" ht="18.75" customHeight="1" x14ac:dyDescent="0.55000000000000004">
      <c r="C64" s="448"/>
      <c r="D64" s="449"/>
      <c r="E64" s="449"/>
      <c r="F64" s="449"/>
      <c r="G64" s="449"/>
      <c r="H64" s="449"/>
      <c r="I64" s="449"/>
      <c r="J64" s="449"/>
      <c r="K64" s="450"/>
      <c r="L64" s="365"/>
      <c r="M64" s="366"/>
      <c r="N64" s="366"/>
      <c r="O64" s="366"/>
      <c r="P64" s="366"/>
      <c r="Q64" s="366"/>
      <c r="R64" s="366"/>
      <c r="S64" s="367"/>
      <c r="T64" s="366"/>
      <c r="U64" s="366"/>
      <c r="V64" s="366"/>
      <c r="W64" s="366"/>
      <c r="X64" s="366"/>
      <c r="Y64" s="366"/>
      <c r="Z64" s="366"/>
      <c r="AA64" s="454"/>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455"/>
    </row>
    <row r="65" spans="1:50" ht="18.75" customHeight="1" x14ac:dyDescent="0.55000000000000004">
      <c r="C65" s="448"/>
      <c r="D65" s="449"/>
      <c r="E65" s="449"/>
      <c r="F65" s="449"/>
      <c r="G65" s="449"/>
      <c r="H65" s="449"/>
      <c r="I65" s="449"/>
      <c r="J65" s="449"/>
      <c r="K65" s="450"/>
      <c r="L65" s="365"/>
      <c r="M65" s="366"/>
      <c r="N65" s="366"/>
      <c r="O65" s="366"/>
      <c r="P65" s="366"/>
      <c r="Q65" s="366"/>
      <c r="R65" s="366"/>
      <c r="S65" s="367"/>
      <c r="T65" s="366"/>
      <c r="U65" s="366"/>
      <c r="V65" s="366"/>
      <c r="W65" s="366"/>
      <c r="X65" s="366"/>
      <c r="Y65" s="366"/>
      <c r="Z65" s="366"/>
      <c r="AA65" s="374" t="s">
        <v>142</v>
      </c>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row>
    <row r="66" spans="1:50" ht="18.75" customHeight="1" x14ac:dyDescent="0.55000000000000004">
      <c r="C66" s="448"/>
      <c r="D66" s="449"/>
      <c r="E66" s="449"/>
      <c r="F66" s="449"/>
      <c r="G66" s="449"/>
      <c r="H66" s="449"/>
      <c r="I66" s="449"/>
      <c r="J66" s="449"/>
      <c r="K66" s="450"/>
      <c r="L66" s="365"/>
      <c r="M66" s="366"/>
      <c r="N66" s="366"/>
      <c r="O66" s="366"/>
      <c r="P66" s="366"/>
      <c r="Q66" s="366"/>
      <c r="R66" s="366"/>
      <c r="S66" s="367"/>
      <c r="T66" s="366"/>
      <c r="U66" s="366"/>
      <c r="V66" s="366"/>
      <c r="W66" s="366"/>
      <c r="X66" s="366"/>
      <c r="Y66" s="366"/>
      <c r="Z66" s="366"/>
      <c r="AA66" s="171"/>
      <c r="AC66" s="275" t="s">
        <v>574</v>
      </c>
      <c r="AD66" s="323" t="s">
        <v>627</v>
      </c>
      <c r="AX66" s="5"/>
    </row>
    <row r="67" spans="1:50" ht="18.75" customHeight="1" x14ac:dyDescent="0.55000000000000004">
      <c r="C67" s="448"/>
      <c r="D67" s="449"/>
      <c r="E67" s="449"/>
      <c r="F67" s="449"/>
      <c r="G67" s="449"/>
      <c r="H67" s="449"/>
      <c r="I67" s="449"/>
      <c r="J67" s="449"/>
      <c r="K67" s="450"/>
      <c r="L67" s="365"/>
      <c r="M67" s="366"/>
      <c r="N67" s="366"/>
      <c r="O67" s="366"/>
      <c r="P67" s="366"/>
      <c r="Q67" s="366"/>
      <c r="R67" s="366"/>
      <c r="S67" s="367"/>
      <c r="T67" s="366"/>
      <c r="U67" s="366"/>
      <c r="V67" s="366"/>
      <c r="W67" s="366"/>
      <c r="X67" s="366"/>
      <c r="Y67" s="366"/>
      <c r="Z67" s="366"/>
      <c r="AA67" s="171"/>
      <c r="AC67" s="275" t="s">
        <v>574</v>
      </c>
      <c r="AD67" s="323" t="s">
        <v>628</v>
      </c>
      <c r="AX67" s="5"/>
    </row>
    <row r="68" spans="1:50" ht="18.5" customHeight="1" x14ac:dyDescent="0.55000000000000004">
      <c r="C68" s="448"/>
      <c r="D68" s="449"/>
      <c r="E68" s="449"/>
      <c r="F68" s="449"/>
      <c r="G68" s="449"/>
      <c r="H68" s="449"/>
      <c r="I68" s="449"/>
      <c r="J68" s="449"/>
      <c r="K68" s="450"/>
      <c r="L68" s="365"/>
      <c r="M68" s="366"/>
      <c r="N68" s="366"/>
      <c r="O68" s="366"/>
      <c r="P68" s="366"/>
      <c r="Q68" s="366"/>
      <c r="R68" s="366"/>
      <c r="S68" s="367"/>
      <c r="T68" s="366"/>
      <c r="U68" s="366"/>
      <c r="V68" s="366"/>
      <c r="W68" s="366"/>
      <c r="X68" s="366"/>
      <c r="Y68" s="366"/>
      <c r="Z68" s="366"/>
      <c r="AA68" s="171"/>
      <c r="AC68" s="275" t="s">
        <v>574</v>
      </c>
      <c r="AD68" s="323" t="s">
        <v>629</v>
      </c>
      <c r="AI68" s="215"/>
      <c r="AJ68" s="215"/>
      <c r="AK68" s="215"/>
      <c r="AL68" s="215"/>
      <c r="AM68" s="215"/>
      <c r="AN68" s="215"/>
      <c r="AO68" s="215"/>
      <c r="AP68" s="215"/>
      <c r="AQ68" s="215"/>
      <c r="AR68" s="215"/>
      <c r="AS68" s="215"/>
      <c r="AT68" s="215"/>
      <c r="AU68" s="215"/>
      <c r="AV68" s="215"/>
      <c r="AW68" s="215"/>
      <c r="AX68" s="218"/>
    </row>
    <row r="69" spans="1:50" ht="15" customHeight="1" x14ac:dyDescent="0.55000000000000004">
      <c r="C69" s="448"/>
      <c r="D69" s="449"/>
      <c r="E69" s="449"/>
      <c r="F69" s="449"/>
      <c r="G69" s="449"/>
      <c r="H69" s="449"/>
      <c r="I69" s="449"/>
      <c r="J69" s="449"/>
      <c r="K69" s="450"/>
      <c r="L69" s="365"/>
      <c r="M69" s="366"/>
      <c r="N69" s="366"/>
      <c r="O69" s="366"/>
      <c r="P69" s="366"/>
      <c r="Q69" s="366"/>
      <c r="R69" s="366"/>
      <c r="S69" s="367"/>
      <c r="T69" s="366"/>
      <c r="U69" s="366"/>
      <c r="V69" s="366"/>
      <c r="W69" s="366"/>
      <c r="X69" s="366"/>
      <c r="Y69" s="366"/>
      <c r="Z69" s="366"/>
      <c r="AA69" s="456" t="s">
        <v>99</v>
      </c>
      <c r="AB69" s="457"/>
      <c r="AC69" s="457"/>
      <c r="AD69" s="457"/>
      <c r="AE69" s="457"/>
      <c r="AF69" s="457"/>
      <c r="AG69" s="457"/>
      <c r="AH69" s="458"/>
      <c r="AI69" s="275" t="s">
        <v>578</v>
      </c>
      <c r="AJ69" s="323" t="s">
        <v>630</v>
      </c>
      <c r="AL69" s="6"/>
      <c r="AM69" s="308"/>
      <c r="AN69" s="275" t="s">
        <v>578</v>
      </c>
      <c r="AO69" s="323" t="s">
        <v>611</v>
      </c>
      <c r="AQ69" s="308"/>
      <c r="AS69" s="275" t="s">
        <v>578</v>
      </c>
      <c r="AT69" s="323" t="s">
        <v>612</v>
      </c>
      <c r="AX69" s="241"/>
    </row>
    <row r="70" spans="1:50" ht="15" customHeight="1" x14ac:dyDescent="0.55000000000000004">
      <c r="C70" s="448"/>
      <c r="D70" s="449"/>
      <c r="E70" s="449"/>
      <c r="F70" s="449"/>
      <c r="G70" s="449"/>
      <c r="H70" s="449"/>
      <c r="I70" s="449"/>
      <c r="J70" s="449"/>
      <c r="K70" s="450"/>
      <c r="L70" s="365"/>
      <c r="M70" s="366"/>
      <c r="N70" s="366"/>
      <c r="O70" s="366"/>
      <c r="P70" s="366"/>
      <c r="Q70" s="366"/>
      <c r="R70" s="366"/>
      <c r="S70" s="367"/>
      <c r="T70" s="366"/>
      <c r="U70" s="366"/>
      <c r="V70" s="366"/>
      <c r="W70" s="366"/>
      <c r="X70" s="366"/>
      <c r="Y70" s="366"/>
      <c r="Z70" s="366"/>
      <c r="AA70" s="459"/>
      <c r="AB70" s="460"/>
      <c r="AC70" s="460"/>
      <c r="AD70" s="460"/>
      <c r="AE70" s="460"/>
      <c r="AF70" s="460"/>
      <c r="AG70" s="460"/>
      <c r="AH70" s="461"/>
      <c r="AI70" s="275" t="s">
        <v>578</v>
      </c>
      <c r="AJ70" s="323" t="s">
        <v>613</v>
      </c>
      <c r="AM70" s="275"/>
      <c r="AN70" s="275" t="s">
        <v>578</v>
      </c>
      <c r="AO70" s="323" t="s">
        <v>614</v>
      </c>
      <c r="AQ70" s="275"/>
      <c r="AS70" s="275" t="s">
        <v>578</v>
      </c>
      <c r="AT70" s="323" t="s">
        <v>615</v>
      </c>
      <c r="AX70" s="5"/>
    </row>
    <row r="71" spans="1:50" ht="15" customHeight="1" x14ac:dyDescent="0.55000000000000004">
      <c r="C71" s="448"/>
      <c r="D71" s="449"/>
      <c r="E71" s="449"/>
      <c r="F71" s="449"/>
      <c r="G71" s="449"/>
      <c r="H71" s="449"/>
      <c r="I71" s="449"/>
      <c r="J71" s="449"/>
      <c r="K71" s="450"/>
      <c r="L71" s="365"/>
      <c r="M71" s="366"/>
      <c r="N71" s="366"/>
      <c r="O71" s="366"/>
      <c r="P71" s="366"/>
      <c r="Q71" s="366"/>
      <c r="R71" s="366"/>
      <c r="S71" s="367"/>
      <c r="T71" s="366"/>
      <c r="U71" s="366"/>
      <c r="V71" s="366"/>
      <c r="W71" s="366"/>
      <c r="X71" s="366"/>
      <c r="Y71" s="366"/>
      <c r="Z71" s="366"/>
      <c r="AA71" s="462"/>
      <c r="AB71" s="463"/>
      <c r="AC71" s="463"/>
      <c r="AD71" s="463"/>
      <c r="AE71" s="463"/>
      <c r="AF71" s="463"/>
      <c r="AG71" s="463"/>
      <c r="AH71" s="464"/>
      <c r="AI71" s="275" t="s">
        <v>578</v>
      </c>
      <c r="AJ71" s="323" t="s">
        <v>616</v>
      </c>
      <c r="AM71" s="8"/>
      <c r="AN71" s="275" t="s">
        <v>578</v>
      </c>
      <c r="AO71" s="323" t="s">
        <v>617</v>
      </c>
      <c r="AQ71" s="215"/>
      <c r="AS71" s="215"/>
      <c r="AU71" s="215"/>
      <c r="AV71" s="215"/>
      <c r="AW71" s="215"/>
      <c r="AX71" s="218"/>
    </row>
    <row r="72" spans="1:50" ht="57" customHeight="1" x14ac:dyDescent="0.55000000000000004">
      <c r="C72" s="451"/>
      <c r="D72" s="452"/>
      <c r="E72" s="452"/>
      <c r="F72" s="452"/>
      <c r="G72" s="452"/>
      <c r="H72" s="452"/>
      <c r="I72" s="452"/>
      <c r="J72" s="452"/>
      <c r="K72" s="453"/>
      <c r="L72" s="348"/>
      <c r="M72" s="349"/>
      <c r="N72" s="349"/>
      <c r="O72" s="349"/>
      <c r="P72" s="349"/>
      <c r="Q72" s="349"/>
      <c r="R72" s="349"/>
      <c r="S72" s="350"/>
      <c r="T72" s="349"/>
      <c r="U72" s="349"/>
      <c r="V72" s="349"/>
      <c r="W72" s="349"/>
      <c r="X72" s="349"/>
      <c r="Y72" s="349"/>
      <c r="Z72" s="349"/>
      <c r="AA72" s="389" t="s">
        <v>484</v>
      </c>
      <c r="AB72" s="390"/>
      <c r="AC72" s="390"/>
      <c r="AD72" s="390"/>
      <c r="AE72" s="390"/>
      <c r="AF72" s="390"/>
      <c r="AG72" s="390"/>
      <c r="AH72" s="391"/>
      <c r="AI72" s="316" t="s">
        <v>578</v>
      </c>
      <c r="AJ72" s="217" t="s">
        <v>619</v>
      </c>
      <c r="AK72" s="217"/>
      <c r="AL72" s="217"/>
      <c r="AM72" s="317"/>
      <c r="AN72" s="317" t="s">
        <v>578</v>
      </c>
      <c r="AO72" s="217" t="s">
        <v>620</v>
      </c>
      <c r="AP72" s="217"/>
      <c r="AQ72" s="317"/>
      <c r="AR72" s="217"/>
      <c r="AS72" s="317" t="s">
        <v>578</v>
      </c>
      <c r="AT72" s="217" t="s">
        <v>621</v>
      </c>
      <c r="AU72" s="217"/>
      <c r="AV72" s="217"/>
      <c r="AW72" s="217"/>
      <c r="AX72" s="244"/>
    </row>
    <row r="73" spans="1:50" ht="36" customHeight="1" x14ac:dyDescent="0.25">
      <c r="C73" s="445"/>
      <c r="D73" s="446"/>
      <c r="E73" s="446"/>
      <c r="F73" s="446"/>
      <c r="G73" s="446"/>
      <c r="H73" s="446"/>
      <c r="I73" s="446"/>
      <c r="J73" s="446"/>
      <c r="K73" s="447"/>
      <c r="L73" s="445"/>
      <c r="M73" s="446"/>
      <c r="N73" s="446"/>
      <c r="O73" s="446"/>
      <c r="P73" s="446"/>
      <c r="Q73" s="446"/>
      <c r="R73" s="446"/>
      <c r="S73" s="447"/>
      <c r="T73" s="342"/>
      <c r="U73" s="343"/>
      <c r="V73" s="343"/>
      <c r="W73" s="343"/>
      <c r="X73" s="343"/>
      <c r="Y73" s="343"/>
      <c r="Z73" s="344"/>
      <c r="AA73" s="384" t="s">
        <v>480</v>
      </c>
      <c r="AB73" s="385"/>
      <c r="AC73" s="385"/>
      <c r="AD73" s="385"/>
      <c r="AE73" s="385"/>
      <c r="AF73" s="385"/>
      <c r="AG73" s="385"/>
      <c r="AH73" s="386"/>
      <c r="AI73" s="242"/>
      <c r="AJ73" s="230" t="s">
        <v>578</v>
      </c>
      <c r="AK73" s="232" t="s">
        <v>635</v>
      </c>
      <c r="AL73" s="232"/>
      <c r="AM73" s="232"/>
      <c r="AN73" s="232"/>
      <c r="AO73" s="232"/>
      <c r="AP73" s="232"/>
      <c r="AQ73" s="232"/>
      <c r="AR73" s="232"/>
      <c r="AS73" s="232"/>
      <c r="AT73" s="232"/>
      <c r="AU73" s="232"/>
      <c r="AV73" s="232"/>
      <c r="AW73" s="232"/>
      <c r="AX73" s="243"/>
    </row>
    <row r="74" spans="1:50" ht="36" customHeight="1" x14ac:dyDescent="0.55000000000000004">
      <c r="C74" s="448"/>
      <c r="D74" s="449"/>
      <c r="E74" s="449"/>
      <c r="F74" s="449"/>
      <c r="G74" s="449"/>
      <c r="H74" s="449"/>
      <c r="I74" s="449"/>
      <c r="J74" s="449"/>
      <c r="K74" s="450"/>
      <c r="L74" s="448"/>
      <c r="M74" s="449"/>
      <c r="N74" s="449"/>
      <c r="O74" s="449"/>
      <c r="P74" s="449"/>
      <c r="Q74" s="449"/>
      <c r="R74" s="449"/>
      <c r="S74" s="450"/>
      <c r="T74" s="454"/>
      <c r="U74" s="368"/>
      <c r="V74" s="368"/>
      <c r="W74" s="368"/>
      <c r="X74" s="368"/>
      <c r="Y74" s="368"/>
      <c r="Z74" s="455"/>
      <c r="AA74" s="424"/>
      <c r="AB74" s="425"/>
      <c r="AC74" s="425"/>
      <c r="AD74" s="425"/>
      <c r="AE74" s="425"/>
      <c r="AF74" s="425"/>
      <c r="AG74" s="425"/>
      <c r="AH74" s="426"/>
      <c r="AI74" s="240"/>
      <c r="AJ74" s="236" t="s">
        <v>578</v>
      </c>
      <c r="AK74" s="219" t="s">
        <v>636</v>
      </c>
      <c r="AL74" s="219"/>
      <c r="AM74" s="219"/>
      <c r="AN74" s="219"/>
      <c r="AO74" s="219"/>
      <c r="AP74" s="219"/>
      <c r="AQ74" s="219"/>
      <c r="AR74" s="219"/>
      <c r="AS74" s="219"/>
      <c r="AT74" s="219"/>
      <c r="AU74" s="219"/>
      <c r="AV74" s="219"/>
      <c r="AW74" s="219"/>
      <c r="AX74" s="221"/>
    </row>
    <row r="75" spans="1:50" ht="33" customHeight="1" x14ac:dyDescent="0.55000000000000004">
      <c r="C75" s="448"/>
      <c r="D75" s="449"/>
      <c r="E75" s="449"/>
      <c r="F75" s="449"/>
      <c r="G75" s="449"/>
      <c r="H75" s="449"/>
      <c r="I75" s="449"/>
      <c r="J75" s="449"/>
      <c r="K75" s="450"/>
      <c r="L75" s="448"/>
      <c r="M75" s="449"/>
      <c r="N75" s="449"/>
      <c r="O75" s="449"/>
      <c r="P75" s="449"/>
      <c r="Q75" s="449"/>
      <c r="R75" s="449"/>
      <c r="S75" s="450"/>
      <c r="T75" s="454"/>
      <c r="U75" s="368"/>
      <c r="V75" s="368"/>
      <c r="W75" s="368"/>
      <c r="X75" s="368"/>
      <c r="Y75" s="368"/>
      <c r="Z75" s="455"/>
      <c r="AA75" s="389" t="s">
        <v>485</v>
      </c>
      <c r="AB75" s="390"/>
      <c r="AC75" s="390"/>
      <c r="AD75" s="390"/>
      <c r="AE75" s="390"/>
      <c r="AF75" s="390"/>
      <c r="AG75" s="390"/>
      <c r="AH75" s="390"/>
      <c r="AI75" s="390"/>
      <c r="AJ75" s="390"/>
      <c r="AK75" s="390"/>
      <c r="AL75" s="391"/>
      <c r="AM75" s="339"/>
      <c r="AN75" s="340"/>
      <c r="AO75" s="340"/>
      <c r="AP75" s="340"/>
      <c r="AQ75" s="340"/>
      <c r="AR75" s="340"/>
      <c r="AS75" s="340"/>
      <c r="AT75" s="340"/>
      <c r="AU75" s="340"/>
      <c r="AV75" s="340"/>
      <c r="AW75" s="340"/>
      <c r="AX75" s="341"/>
    </row>
    <row r="76" spans="1:50" ht="33" customHeight="1" x14ac:dyDescent="0.55000000000000004">
      <c r="C76" s="448"/>
      <c r="D76" s="449"/>
      <c r="E76" s="449"/>
      <c r="F76" s="449"/>
      <c r="G76" s="449"/>
      <c r="H76" s="449"/>
      <c r="I76" s="449"/>
      <c r="J76" s="449"/>
      <c r="K76" s="450"/>
      <c r="L76" s="448"/>
      <c r="M76" s="449"/>
      <c r="N76" s="449"/>
      <c r="O76" s="449"/>
      <c r="P76" s="449"/>
      <c r="Q76" s="449"/>
      <c r="R76" s="449"/>
      <c r="S76" s="450"/>
      <c r="T76" s="454"/>
      <c r="U76" s="368"/>
      <c r="V76" s="368"/>
      <c r="W76" s="368"/>
      <c r="X76" s="368"/>
      <c r="Y76" s="368"/>
      <c r="Z76" s="455"/>
      <c r="AA76" s="389" t="s">
        <v>486</v>
      </c>
      <c r="AB76" s="390"/>
      <c r="AC76" s="390"/>
      <c r="AD76" s="390"/>
      <c r="AE76" s="390"/>
      <c r="AF76" s="390"/>
      <c r="AG76" s="390"/>
      <c r="AH76" s="390"/>
      <c r="AI76" s="390"/>
      <c r="AJ76" s="390"/>
      <c r="AK76" s="390"/>
      <c r="AL76" s="391"/>
      <c r="AM76" s="339" t="s">
        <v>101</v>
      </c>
      <c r="AN76" s="340"/>
      <c r="AO76" s="340"/>
      <c r="AP76" s="340"/>
      <c r="AQ76" s="340"/>
      <c r="AR76" s="340"/>
      <c r="AS76" s="340"/>
      <c r="AT76" s="340"/>
      <c r="AU76" s="340"/>
      <c r="AV76" s="340"/>
      <c r="AW76" s="340"/>
      <c r="AX76" s="341"/>
    </row>
    <row r="77" spans="1:50" ht="33" customHeight="1" x14ac:dyDescent="0.55000000000000004">
      <c r="C77" s="451"/>
      <c r="D77" s="452"/>
      <c r="E77" s="452"/>
      <c r="F77" s="452"/>
      <c r="G77" s="452"/>
      <c r="H77" s="452"/>
      <c r="I77" s="452"/>
      <c r="J77" s="452"/>
      <c r="K77" s="453"/>
      <c r="L77" s="451"/>
      <c r="M77" s="452"/>
      <c r="N77" s="452"/>
      <c r="O77" s="452"/>
      <c r="P77" s="452"/>
      <c r="Q77" s="452"/>
      <c r="R77" s="452"/>
      <c r="S77" s="453"/>
      <c r="T77" s="382"/>
      <c r="U77" s="370"/>
      <c r="V77" s="370"/>
      <c r="W77" s="370"/>
      <c r="X77" s="370"/>
      <c r="Y77" s="370"/>
      <c r="Z77" s="383"/>
      <c r="AA77" s="389" t="s">
        <v>487</v>
      </c>
      <c r="AB77" s="390"/>
      <c r="AC77" s="390"/>
      <c r="AD77" s="390"/>
      <c r="AE77" s="390"/>
      <c r="AF77" s="390"/>
      <c r="AG77" s="390"/>
      <c r="AH77" s="390"/>
      <c r="AI77" s="390"/>
      <c r="AJ77" s="390"/>
      <c r="AK77" s="390"/>
      <c r="AL77" s="391"/>
      <c r="AM77" s="339" t="s">
        <v>102</v>
      </c>
      <c r="AN77" s="340"/>
      <c r="AO77" s="340"/>
      <c r="AP77" s="340"/>
      <c r="AQ77" s="340"/>
      <c r="AR77" s="340"/>
      <c r="AS77" s="340"/>
      <c r="AT77" s="340"/>
      <c r="AU77" s="340"/>
      <c r="AV77" s="340"/>
      <c r="AW77" s="340"/>
      <c r="AX77" s="341"/>
    </row>
    <row r="78" spans="1:50" hidden="1" x14ac:dyDescent="0.55000000000000004">
      <c r="B78" s="275"/>
      <c r="C78" s="275"/>
      <c r="D78" s="275"/>
      <c r="E78" s="275"/>
      <c r="F78" s="275"/>
      <c r="G78" s="275"/>
      <c r="H78" s="275"/>
      <c r="I78" s="275"/>
      <c r="J78" s="275"/>
      <c r="K78" s="275"/>
    </row>
    <row r="79" spans="1:50" x14ac:dyDescent="0.55000000000000004">
      <c r="B79" s="2"/>
      <c r="C79" s="2"/>
    </row>
    <row r="80" spans="1:50" ht="21" customHeight="1" x14ac:dyDescent="0.25">
      <c r="A80" s="592" t="s">
        <v>116</v>
      </c>
      <c r="B80" s="592"/>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c r="AJ80" s="592"/>
      <c r="AK80" s="592"/>
      <c r="AL80" s="592"/>
      <c r="AM80" s="592"/>
      <c r="AN80" s="592"/>
      <c r="AO80" s="592"/>
      <c r="AP80" s="592"/>
      <c r="AQ80" s="592"/>
      <c r="AR80" s="592"/>
      <c r="AS80" s="592"/>
      <c r="AT80" s="592"/>
      <c r="AU80" s="592"/>
      <c r="AV80" s="592"/>
      <c r="AW80" s="592"/>
      <c r="AX80" s="592"/>
    </row>
    <row r="81" spans="1:51" ht="150" customHeight="1" x14ac:dyDescent="0.55000000000000004">
      <c r="C81" s="593"/>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5"/>
    </row>
    <row r="82" spans="1:51" ht="150" customHeight="1" x14ac:dyDescent="0.55000000000000004">
      <c r="C82" s="596"/>
      <c r="D82" s="467"/>
      <c r="E82" s="467"/>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597"/>
    </row>
    <row r="83" spans="1:51" ht="150" customHeight="1" x14ac:dyDescent="0.55000000000000004">
      <c r="C83" s="598"/>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65"/>
      <c r="AJ83" s="465"/>
      <c r="AK83" s="465"/>
      <c r="AL83" s="465"/>
      <c r="AM83" s="465"/>
      <c r="AN83" s="465"/>
      <c r="AO83" s="465"/>
      <c r="AP83" s="465"/>
      <c r="AQ83" s="465"/>
      <c r="AR83" s="465"/>
      <c r="AS83" s="465"/>
      <c r="AT83" s="465"/>
      <c r="AU83" s="465"/>
      <c r="AV83" s="465"/>
      <c r="AW83" s="465"/>
      <c r="AX83" s="466"/>
    </row>
    <row r="84" spans="1:51" ht="30" customHeight="1" x14ac:dyDescent="0.55000000000000004">
      <c r="C84" s="2"/>
      <c r="D84" s="2"/>
    </row>
    <row r="85" spans="1:51" ht="24" customHeight="1" x14ac:dyDescent="0.25">
      <c r="A85" s="592" t="s">
        <v>117</v>
      </c>
      <c r="B85" s="592"/>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2"/>
      <c r="AK85" s="592"/>
      <c r="AL85" s="592"/>
      <c r="AM85" s="592"/>
      <c r="AN85" s="592"/>
      <c r="AO85" s="592"/>
      <c r="AP85" s="592"/>
      <c r="AQ85" s="592"/>
      <c r="AR85" s="592"/>
      <c r="AS85" s="592"/>
      <c r="AT85" s="592"/>
      <c r="AU85" s="592"/>
      <c r="AV85" s="592"/>
      <c r="AW85" s="592"/>
      <c r="AX85" s="592"/>
    </row>
    <row r="86" spans="1:51" ht="33" customHeight="1" x14ac:dyDescent="0.55000000000000004">
      <c r="B86" s="5"/>
      <c r="C86" s="389" t="s">
        <v>488</v>
      </c>
      <c r="D86" s="390"/>
      <c r="E86" s="390"/>
      <c r="F86" s="390"/>
      <c r="G86" s="390"/>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0"/>
      <c r="AL86" s="390"/>
      <c r="AM86" s="390"/>
      <c r="AN86" s="390"/>
      <c r="AO86" s="390"/>
      <c r="AP86" s="391"/>
      <c r="AQ86" s="392"/>
      <c r="AR86" s="393"/>
      <c r="AS86" s="393"/>
      <c r="AT86" s="393"/>
      <c r="AU86" s="393"/>
      <c r="AV86" s="393"/>
      <c r="AW86" s="393" t="s">
        <v>637</v>
      </c>
      <c r="AX86" s="394"/>
    </row>
    <row r="87" spans="1:51" ht="27" customHeight="1" x14ac:dyDescent="0.55000000000000004">
      <c r="C87" s="384" t="s">
        <v>489</v>
      </c>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6"/>
      <c r="AQ87" s="280"/>
      <c r="AR87" s="317" t="s">
        <v>574</v>
      </c>
      <c r="AS87" s="217" t="s">
        <v>638</v>
      </c>
      <c r="AT87" s="217"/>
      <c r="AV87" s="317" t="s">
        <v>574</v>
      </c>
      <c r="AW87" s="217" t="s">
        <v>639</v>
      </c>
      <c r="AX87" s="244"/>
    </row>
    <row r="88" spans="1:51" ht="27" customHeight="1" x14ac:dyDescent="0.55000000000000004">
      <c r="C88" s="309"/>
      <c r="D88" s="389" t="s">
        <v>34</v>
      </c>
      <c r="E88" s="390"/>
      <c r="F88" s="390"/>
      <c r="G88" s="390"/>
      <c r="H88" s="390"/>
      <c r="I88" s="390"/>
      <c r="J88" s="390"/>
      <c r="K88" s="390"/>
      <c r="L88" s="390"/>
      <c r="M88" s="390"/>
      <c r="N88" s="390"/>
      <c r="O88" s="391"/>
      <c r="P88" s="397" t="s">
        <v>35</v>
      </c>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9"/>
      <c r="AQ88" s="392"/>
      <c r="AR88" s="393"/>
      <c r="AS88" s="393"/>
      <c r="AT88" s="393"/>
      <c r="AU88" s="393"/>
      <c r="AV88" s="393"/>
      <c r="AW88" s="393" t="s">
        <v>637</v>
      </c>
      <c r="AX88" s="394"/>
    </row>
    <row r="89" spans="1:51" ht="27" customHeight="1" x14ac:dyDescent="0.55000000000000004">
      <c r="C89" s="389" t="s">
        <v>490</v>
      </c>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390"/>
      <c r="AN89" s="390"/>
      <c r="AO89" s="390"/>
      <c r="AP89" s="391"/>
      <c r="AQ89" s="392"/>
      <c r="AR89" s="393"/>
      <c r="AS89" s="393"/>
      <c r="AT89" s="393"/>
      <c r="AU89" s="393"/>
      <c r="AV89" s="393"/>
      <c r="AW89" s="393" t="s">
        <v>637</v>
      </c>
      <c r="AX89" s="394"/>
    </row>
    <row r="90" spans="1:51" hidden="1" x14ac:dyDescent="0.55000000000000004">
      <c r="B90" s="275"/>
      <c r="C90" s="275"/>
      <c r="D90" s="275"/>
      <c r="E90" s="275"/>
      <c r="F90" s="275"/>
    </row>
    <row r="91" spans="1:51" ht="10" customHeight="1" x14ac:dyDescent="0.55000000000000004"/>
    <row r="92" spans="1:51" ht="68.5" customHeight="1" x14ac:dyDescent="0.55000000000000004">
      <c r="A92" s="369" t="s">
        <v>757</v>
      </c>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c r="AA92" s="369"/>
      <c r="AB92" s="369"/>
      <c r="AC92" s="369"/>
      <c r="AD92" s="369"/>
      <c r="AE92" s="369"/>
      <c r="AF92" s="369"/>
      <c r="AG92" s="369"/>
      <c r="AH92" s="369"/>
      <c r="AI92" s="369"/>
      <c r="AJ92" s="369"/>
      <c r="AK92" s="369"/>
      <c r="AL92" s="369"/>
      <c r="AM92" s="369"/>
      <c r="AN92" s="369"/>
      <c r="AO92" s="369"/>
      <c r="AP92" s="369"/>
      <c r="AQ92" s="369"/>
      <c r="AR92" s="369"/>
      <c r="AS92" s="369"/>
      <c r="AT92" s="369"/>
      <c r="AU92" s="369"/>
      <c r="AV92" s="369"/>
      <c r="AW92" s="369"/>
      <c r="AX92" s="369"/>
    </row>
    <row r="93" spans="1:51" ht="21" customHeight="1" x14ac:dyDescent="0.55000000000000004">
      <c r="A93" s="369" t="s">
        <v>98</v>
      </c>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69"/>
      <c r="AT93" s="369"/>
      <c r="AU93" s="369"/>
      <c r="AV93" s="369"/>
      <c r="AW93" s="369"/>
      <c r="AX93" s="369"/>
    </row>
    <row r="94" spans="1:51" ht="42" customHeight="1" x14ac:dyDescent="0.25">
      <c r="C94" s="345" t="s">
        <v>462</v>
      </c>
      <c r="D94" s="346"/>
      <c r="E94" s="346"/>
      <c r="F94" s="346"/>
      <c r="G94" s="346"/>
      <c r="H94" s="346"/>
      <c r="I94" s="346"/>
      <c r="J94" s="347"/>
      <c r="K94" s="384" t="s">
        <v>640</v>
      </c>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6"/>
      <c r="AY94" s="223"/>
    </row>
    <row r="95" spans="1:51" ht="18" customHeight="1" x14ac:dyDescent="0.25">
      <c r="C95" s="365"/>
      <c r="D95" s="366"/>
      <c r="E95" s="366"/>
      <c r="F95" s="366"/>
      <c r="G95" s="366"/>
      <c r="H95" s="366"/>
      <c r="I95" s="366"/>
      <c r="J95" s="367"/>
      <c r="K95" s="286"/>
      <c r="L95" s="368" t="s">
        <v>574</v>
      </c>
      <c r="M95" s="368"/>
      <c r="N95" s="300" t="s">
        <v>595</v>
      </c>
      <c r="O95" s="300"/>
      <c r="P95" s="300"/>
      <c r="Q95" s="300"/>
      <c r="R95" s="300"/>
      <c r="S95" s="300"/>
      <c r="T95" s="300"/>
      <c r="U95" s="300"/>
      <c r="V95" s="300"/>
      <c r="W95" s="300"/>
      <c r="X95" s="300"/>
      <c r="Y95" s="300"/>
      <c r="Z95" s="300"/>
      <c r="AA95" s="300"/>
      <c r="AB95" s="300"/>
      <c r="AC95" s="300"/>
      <c r="AD95" s="323" t="s">
        <v>574</v>
      </c>
      <c r="AE95" s="300" t="s">
        <v>596</v>
      </c>
      <c r="AF95" s="300"/>
      <c r="AG95" s="300"/>
      <c r="AH95" s="300"/>
      <c r="AI95" s="300"/>
      <c r="AJ95" s="300"/>
      <c r="AK95" s="300"/>
      <c r="AL95" s="300"/>
      <c r="AM95" s="300"/>
      <c r="AN95" s="323" t="s">
        <v>574</v>
      </c>
      <c r="AO95" s="300" t="s">
        <v>597</v>
      </c>
      <c r="AP95" s="300"/>
      <c r="AQ95" s="300"/>
      <c r="AR95" s="300"/>
      <c r="AS95" s="300"/>
      <c r="AT95" s="300"/>
      <c r="AU95" s="300"/>
      <c r="AV95" s="300"/>
      <c r="AW95" s="300"/>
      <c r="AX95" s="301"/>
      <c r="AY95" s="223"/>
    </row>
    <row r="96" spans="1:51" ht="18" customHeight="1" x14ac:dyDescent="0.25">
      <c r="C96" s="365"/>
      <c r="D96" s="366"/>
      <c r="E96" s="366"/>
      <c r="F96" s="366"/>
      <c r="G96" s="366"/>
      <c r="H96" s="366"/>
      <c r="I96" s="366"/>
      <c r="J96" s="367"/>
      <c r="K96" s="286"/>
      <c r="L96" s="368" t="s">
        <v>574</v>
      </c>
      <c r="M96" s="368"/>
      <c r="N96" s="300" t="s">
        <v>598</v>
      </c>
      <c r="O96" s="300"/>
      <c r="P96" s="300"/>
      <c r="Q96" s="300"/>
      <c r="R96" s="300"/>
      <c r="S96" s="300"/>
      <c r="T96" s="300"/>
      <c r="U96" s="300"/>
      <c r="V96" s="300"/>
      <c r="W96" s="300"/>
      <c r="Z96" s="368" t="s">
        <v>574</v>
      </c>
      <c r="AA96" s="368"/>
      <c r="AB96" s="300" t="s">
        <v>599</v>
      </c>
      <c r="AC96" s="300"/>
      <c r="AD96" s="300"/>
      <c r="AE96" s="300"/>
      <c r="AF96" s="300"/>
      <c r="AG96" s="300"/>
      <c r="AI96" s="323" t="s">
        <v>574</v>
      </c>
      <c r="AJ96" s="300" t="s">
        <v>600</v>
      </c>
      <c r="AK96" s="300"/>
      <c r="AL96" s="300"/>
      <c r="AM96" s="300"/>
      <c r="AN96" s="300"/>
      <c r="AO96" s="300"/>
      <c r="AP96" s="300"/>
      <c r="AQ96" s="300"/>
      <c r="AR96" s="300"/>
      <c r="AS96" s="300"/>
      <c r="AT96" s="300"/>
      <c r="AU96" s="300"/>
      <c r="AV96" s="300"/>
      <c r="AW96" s="300"/>
      <c r="AX96" s="301"/>
      <c r="AY96" s="223"/>
    </row>
    <row r="97" spans="3:50" s="3" customFormat="1" ht="18" customHeight="1" x14ac:dyDescent="0.25">
      <c r="C97" s="365"/>
      <c r="D97" s="366"/>
      <c r="E97" s="366"/>
      <c r="F97" s="366"/>
      <c r="G97" s="366"/>
      <c r="H97" s="366"/>
      <c r="I97" s="366"/>
      <c r="J97" s="367"/>
      <c r="K97" s="171"/>
      <c r="L97" s="368" t="s">
        <v>574</v>
      </c>
      <c r="M97" s="368"/>
      <c r="N97" s="323" t="s">
        <v>601</v>
      </c>
      <c r="O97" s="323"/>
      <c r="P97" s="323"/>
      <c r="Q97" s="323"/>
      <c r="R97" s="323"/>
      <c r="S97" s="323"/>
      <c r="T97" s="323"/>
      <c r="U97" s="323"/>
      <c r="V97" s="323"/>
      <c r="W97" s="323"/>
      <c r="X97" s="323"/>
      <c r="Y97" s="323"/>
      <c r="Z97" s="323"/>
      <c r="AA97" s="323"/>
      <c r="AB97" s="323" t="s">
        <v>574</v>
      </c>
      <c r="AC97" s="323" t="s">
        <v>602</v>
      </c>
      <c r="AD97" s="323"/>
      <c r="AE97" s="323"/>
      <c r="AF97" s="323"/>
      <c r="AG97" s="323"/>
      <c r="AH97" s="323"/>
      <c r="AI97" s="323"/>
      <c r="AJ97" s="323"/>
      <c r="AK97" s="323"/>
      <c r="AL97" s="323"/>
      <c r="AM97" s="323"/>
      <c r="AN97" s="323"/>
      <c r="AO97" s="323"/>
      <c r="AP97" s="323"/>
      <c r="AQ97" s="323"/>
      <c r="AR97" s="323"/>
      <c r="AS97" s="323"/>
      <c r="AT97" s="323"/>
      <c r="AU97" s="323"/>
      <c r="AV97" s="323"/>
      <c r="AW97" s="323"/>
      <c r="AX97" s="5"/>
    </row>
    <row r="98" spans="3:50" ht="35.25" customHeight="1" x14ac:dyDescent="0.55000000000000004">
      <c r="C98" s="345" t="s">
        <v>463</v>
      </c>
      <c r="D98" s="346"/>
      <c r="E98" s="346"/>
      <c r="F98" s="346"/>
      <c r="G98" s="346"/>
      <c r="H98" s="346"/>
      <c r="I98" s="346"/>
      <c r="J98" s="347"/>
      <c r="K98" s="345" t="s">
        <v>461</v>
      </c>
      <c r="L98" s="346"/>
      <c r="M98" s="346"/>
      <c r="N98" s="346"/>
      <c r="O98" s="346"/>
      <c r="P98" s="346"/>
      <c r="Q98" s="346"/>
      <c r="R98" s="346"/>
      <c r="S98" s="347"/>
      <c r="T98" s="384" t="s">
        <v>641</v>
      </c>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6"/>
    </row>
    <row r="99" spans="3:50" ht="18.75" customHeight="1" x14ac:dyDescent="0.25">
      <c r="C99" s="365"/>
      <c r="D99" s="366"/>
      <c r="E99" s="366"/>
      <c r="F99" s="366"/>
      <c r="G99" s="366"/>
      <c r="H99" s="366"/>
      <c r="I99" s="366"/>
      <c r="J99" s="367"/>
      <c r="K99" s="365"/>
      <c r="L99" s="366"/>
      <c r="M99" s="366"/>
      <c r="N99" s="366"/>
      <c r="O99" s="366"/>
      <c r="P99" s="366"/>
      <c r="Q99" s="366"/>
      <c r="R99" s="366"/>
      <c r="S99" s="367"/>
      <c r="T99" s="222"/>
      <c r="U99" s="368" t="s">
        <v>574</v>
      </c>
      <c r="V99" s="368"/>
      <c r="W99" s="323" t="s">
        <v>642</v>
      </c>
      <c r="Y99" s="3"/>
      <c r="AA99" s="3"/>
      <c r="AB99" s="3"/>
      <c r="AC99" s="3"/>
      <c r="AD99" s="3"/>
      <c r="AE99" s="3"/>
      <c r="AF99" s="3"/>
      <c r="AG99" s="3"/>
      <c r="AH99" s="3"/>
      <c r="AI99" s="3"/>
      <c r="AJ99" s="3"/>
      <c r="AK99" s="3"/>
      <c r="AL99" s="3"/>
      <c r="AM99" s="3"/>
      <c r="AN99" s="3"/>
      <c r="AO99" s="3"/>
      <c r="AP99" s="3"/>
      <c r="AQ99" s="3"/>
      <c r="AR99" s="3"/>
      <c r="AS99" s="3"/>
      <c r="AT99" s="3"/>
      <c r="AU99" s="3"/>
      <c r="AV99" s="3"/>
      <c r="AW99" s="3"/>
      <c r="AX99" s="224"/>
    </row>
    <row r="100" spans="3:50" ht="15.75" customHeight="1" x14ac:dyDescent="0.55000000000000004">
      <c r="C100" s="365"/>
      <c r="D100" s="366"/>
      <c r="E100" s="366"/>
      <c r="F100" s="366"/>
      <c r="G100" s="366"/>
      <c r="H100" s="366"/>
      <c r="I100" s="366"/>
      <c r="J100" s="367"/>
      <c r="K100" s="365"/>
      <c r="L100" s="366"/>
      <c r="M100" s="366"/>
      <c r="N100" s="366"/>
      <c r="O100" s="366"/>
      <c r="P100" s="366"/>
      <c r="Q100" s="366"/>
      <c r="R100" s="366"/>
      <c r="S100" s="367"/>
      <c r="T100" s="171"/>
      <c r="U100" s="368" t="s">
        <v>574</v>
      </c>
      <c r="V100" s="368"/>
      <c r="W100" s="323" t="s">
        <v>605</v>
      </c>
      <c r="AX100" s="5"/>
    </row>
    <row r="101" spans="3:50" ht="18" customHeight="1" x14ac:dyDescent="0.55000000000000004">
      <c r="C101" s="365"/>
      <c r="D101" s="366"/>
      <c r="E101" s="366"/>
      <c r="F101" s="366"/>
      <c r="G101" s="366"/>
      <c r="H101" s="366"/>
      <c r="I101" s="366"/>
      <c r="J101" s="367"/>
      <c r="K101" s="365"/>
      <c r="L101" s="366"/>
      <c r="M101" s="366"/>
      <c r="N101" s="366"/>
      <c r="O101" s="366"/>
      <c r="P101" s="366"/>
      <c r="Q101" s="366"/>
      <c r="R101" s="366"/>
      <c r="S101" s="367"/>
      <c r="T101" s="245"/>
      <c r="U101" s="368" t="s">
        <v>574</v>
      </c>
      <c r="V101" s="368"/>
      <c r="W101" s="323" t="s">
        <v>606</v>
      </c>
      <c r="Y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246"/>
    </row>
    <row r="102" spans="3:50" ht="18.75" customHeight="1" x14ac:dyDescent="0.55000000000000004">
      <c r="C102" s="365"/>
      <c r="D102" s="366"/>
      <c r="E102" s="366"/>
      <c r="F102" s="366"/>
      <c r="G102" s="366"/>
      <c r="H102" s="366"/>
      <c r="I102" s="366"/>
      <c r="J102" s="367"/>
      <c r="K102" s="365"/>
      <c r="L102" s="366"/>
      <c r="M102" s="366"/>
      <c r="N102" s="366"/>
      <c r="O102" s="366"/>
      <c r="P102" s="366"/>
      <c r="Q102" s="366"/>
      <c r="R102" s="366"/>
      <c r="S102" s="367"/>
      <c r="T102" s="171"/>
      <c r="AX102" s="5"/>
    </row>
    <row r="103" spans="3:50" s="297" customFormat="1" ht="34" customHeight="1" x14ac:dyDescent="0.55000000000000004">
      <c r="C103" s="365"/>
      <c r="D103" s="366"/>
      <c r="E103" s="366"/>
      <c r="F103" s="366"/>
      <c r="G103" s="366"/>
      <c r="H103" s="366"/>
      <c r="I103" s="366"/>
      <c r="J103" s="367"/>
      <c r="K103" s="365"/>
      <c r="L103" s="366"/>
      <c r="M103" s="366"/>
      <c r="N103" s="366"/>
      <c r="O103" s="366"/>
      <c r="P103" s="366"/>
      <c r="Q103" s="366"/>
      <c r="R103" s="366"/>
      <c r="S103" s="367"/>
      <c r="T103" s="421" t="s">
        <v>643</v>
      </c>
      <c r="U103" s="422"/>
      <c r="V103" s="422"/>
      <c r="W103" s="422"/>
      <c r="X103" s="422"/>
      <c r="Y103" s="422"/>
      <c r="Z103" s="422"/>
      <c r="AA103" s="422"/>
      <c r="AB103" s="422"/>
      <c r="AC103" s="422"/>
      <c r="AD103" s="422"/>
      <c r="AE103" s="422"/>
      <c r="AF103" s="422"/>
      <c r="AG103" s="422"/>
      <c r="AH103" s="422"/>
      <c r="AI103" s="422"/>
      <c r="AJ103" s="422"/>
      <c r="AK103" s="422"/>
      <c r="AL103" s="422"/>
      <c r="AM103" s="422"/>
      <c r="AN103" s="422"/>
      <c r="AO103" s="422"/>
      <c r="AP103" s="422"/>
      <c r="AQ103" s="422"/>
      <c r="AR103" s="422"/>
      <c r="AS103" s="422"/>
      <c r="AT103" s="422"/>
      <c r="AU103" s="422"/>
      <c r="AV103" s="422"/>
      <c r="AW103" s="422"/>
      <c r="AX103" s="423"/>
    </row>
    <row r="104" spans="3:50" ht="18.75" customHeight="1" x14ac:dyDescent="0.55000000000000004">
      <c r="C104" s="365"/>
      <c r="D104" s="366"/>
      <c r="E104" s="366"/>
      <c r="F104" s="366"/>
      <c r="G104" s="366"/>
      <c r="H104" s="366"/>
      <c r="I104" s="366"/>
      <c r="J104" s="367"/>
      <c r="K104" s="365"/>
      <c r="L104" s="366"/>
      <c r="M104" s="366"/>
      <c r="N104" s="366"/>
      <c r="O104" s="366"/>
      <c r="P104" s="366"/>
      <c r="Q104" s="366"/>
      <c r="R104" s="366"/>
      <c r="S104" s="367"/>
      <c r="T104" s="171"/>
      <c r="U104" s="368" t="s">
        <v>574</v>
      </c>
      <c r="V104" s="368"/>
      <c r="W104" s="323" t="s">
        <v>607</v>
      </c>
      <c r="AL104" s="275" t="s">
        <v>574</v>
      </c>
      <c r="AM104" s="323" t="s">
        <v>644</v>
      </c>
      <c r="AX104" s="5"/>
    </row>
    <row r="105" spans="3:50" ht="21.75" customHeight="1" x14ac:dyDescent="0.55000000000000004">
      <c r="C105" s="365"/>
      <c r="D105" s="366"/>
      <c r="E105" s="366"/>
      <c r="F105" s="366"/>
      <c r="G105" s="366"/>
      <c r="H105" s="366"/>
      <c r="I105" s="366"/>
      <c r="J105" s="367"/>
      <c r="K105" s="365"/>
      <c r="L105" s="366"/>
      <c r="M105" s="366"/>
      <c r="N105" s="366"/>
      <c r="O105" s="366"/>
      <c r="P105" s="366"/>
      <c r="Q105" s="366"/>
      <c r="R105" s="366"/>
      <c r="S105" s="367"/>
      <c r="T105" s="245"/>
      <c r="U105" s="368" t="s">
        <v>574</v>
      </c>
      <c r="V105" s="368"/>
      <c r="W105" s="323" t="s">
        <v>609</v>
      </c>
      <c r="Y105" s="4"/>
      <c r="AA105" s="4"/>
      <c r="AB105" s="4"/>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21"/>
    </row>
    <row r="106" spans="3:50" ht="18.75" customHeight="1" x14ac:dyDescent="0.55000000000000004">
      <c r="C106" s="365"/>
      <c r="D106" s="366"/>
      <c r="E106" s="366"/>
      <c r="F106" s="366"/>
      <c r="G106" s="366"/>
      <c r="H106" s="366"/>
      <c r="I106" s="366"/>
      <c r="J106" s="367"/>
      <c r="K106" s="365"/>
      <c r="L106" s="366"/>
      <c r="M106" s="366"/>
      <c r="N106" s="366"/>
      <c r="O106" s="366"/>
      <c r="P106" s="366"/>
      <c r="Q106" s="366"/>
      <c r="R106" s="366"/>
      <c r="S106" s="366"/>
      <c r="T106" s="580"/>
      <c r="U106" s="581"/>
      <c r="V106" s="584" t="s">
        <v>99</v>
      </c>
      <c r="W106" s="508"/>
      <c r="X106" s="508"/>
      <c r="Y106" s="508"/>
      <c r="Z106" s="508"/>
      <c r="AA106" s="508"/>
      <c r="AB106" s="585"/>
      <c r="AD106" s="308" t="s">
        <v>574</v>
      </c>
      <c r="AE106" s="247" t="s">
        <v>759</v>
      </c>
      <c r="AF106" s="247"/>
      <c r="AG106" s="247"/>
      <c r="AH106" s="308"/>
      <c r="AI106" s="308" t="s">
        <v>574</v>
      </c>
      <c r="AJ106" s="247" t="s">
        <v>760</v>
      </c>
      <c r="AK106" s="247"/>
      <c r="AL106" s="308"/>
      <c r="AM106" s="247"/>
      <c r="AN106" s="308" t="s">
        <v>574</v>
      </c>
      <c r="AO106" s="247" t="s">
        <v>761</v>
      </c>
      <c r="AP106" s="308"/>
      <c r="AQ106" s="247"/>
      <c r="AR106" s="247"/>
      <c r="AS106" s="308" t="s">
        <v>574</v>
      </c>
      <c r="AT106" s="247" t="s">
        <v>762</v>
      </c>
      <c r="AW106" s="6"/>
      <c r="AX106" s="248"/>
    </row>
    <row r="107" spans="3:50" ht="18.75" customHeight="1" x14ac:dyDescent="0.55000000000000004">
      <c r="C107" s="365"/>
      <c r="D107" s="366"/>
      <c r="E107" s="366"/>
      <c r="F107" s="366"/>
      <c r="G107" s="366"/>
      <c r="H107" s="366"/>
      <c r="I107" s="366"/>
      <c r="J107" s="367"/>
      <c r="K107" s="365"/>
      <c r="L107" s="366"/>
      <c r="M107" s="366"/>
      <c r="N107" s="366"/>
      <c r="O107" s="366"/>
      <c r="P107" s="366"/>
      <c r="Q107" s="366"/>
      <c r="R107" s="366"/>
      <c r="S107" s="366"/>
      <c r="T107" s="580"/>
      <c r="U107" s="581"/>
      <c r="V107" s="586"/>
      <c r="W107" s="587"/>
      <c r="X107" s="587"/>
      <c r="Y107" s="587"/>
      <c r="Z107" s="587"/>
      <c r="AA107" s="587"/>
      <c r="AB107" s="588"/>
      <c r="AC107" s="324"/>
      <c r="AD107" s="8" t="s">
        <v>574</v>
      </c>
      <c r="AE107" s="229" t="s">
        <v>763</v>
      </c>
      <c r="AF107" s="229"/>
      <c r="AG107" s="229"/>
      <c r="AH107" s="8"/>
      <c r="AI107" s="8" t="s">
        <v>574</v>
      </c>
      <c r="AJ107" s="229" t="s">
        <v>764</v>
      </c>
      <c r="AK107" s="229"/>
      <c r="AL107" s="8"/>
      <c r="AM107" s="229"/>
      <c r="AN107" s="8" t="s">
        <v>574</v>
      </c>
      <c r="AO107" s="229" t="s">
        <v>765</v>
      </c>
      <c r="AP107" s="229"/>
      <c r="AQ107" s="229"/>
      <c r="AR107" s="229"/>
      <c r="AS107" s="8" t="s">
        <v>574</v>
      </c>
      <c r="AT107" s="229" t="s">
        <v>766</v>
      </c>
      <c r="AW107" s="215"/>
      <c r="AX107" s="249"/>
    </row>
    <row r="108" spans="3:50" ht="63" customHeight="1" x14ac:dyDescent="0.55000000000000004">
      <c r="C108" s="365"/>
      <c r="D108" s="366"/>
      <c r="E108" s="366"/>
      <c r="F108" s="366"/>
      <c r="G108" s="366"/>
      <c r="H108" s="366"/>
      <c r="I108" s="366"/>
      <c r="J108" s="367"/>
      <c r="K108" s="365"/>
      <c r="L108" s="366"/>
      <c r="M108" s="366"/>
      <c r="N108" s="366"/>
      <c r="O108" s="366"/>
      <c r="P108" s="366"/>
      <c r="Q108" s="366"/>
      <c r="R108" s="366"/>
      <c r="S108" s="366"/>
      <c r="T108" s="582"/>
      <c r="U108" s="583"/>
      <c r="V108" s="589" t="s">
        <v>464</v>
      </c>
      <c r="W108" s="590"/>
      <c r="X108" s="590"/>
      <c r="Y108" s="590"/>
      <c r="Z108" s="590"/>
      <c r="AA108" s="590"/>
      <c r="AB108" s="591"/>
      <c r="AD108" s="317" t="s">
        <v>574</v>
      </c>
      <c r="AE108" s="238" t="s">
        <v>619</v>
      </c>
      <c r="AF108" s="238"/>
      <c r="AG108" s="238"/>
      <c r="AH108" s="238"/>
      <c r="AI108" s="275"/>
      <c r="AJ108" s="8" t="s">
        <v>574</v>
      </c>
      <c r="AK108" s="238" t="s">
        <v>620</v>
      </c>
      <c r="AL108" s="238"/>
      <c r="AM108" s="238"/>
      <c r="AN108" s="238"/>
      <c r="AO108" s="275"/>
      <c r="AP108" s="8" t="s">
        <v>574</v>
      </c>
      <c r="AQ108" s="238" t="s">
        <v>621</v>
      </c>
      <c r="AR108" s="238"/>
      <c r="AS108" s="238"/>
      <c r="AT108" s="238"/>
      <c r="AU108" s="238"/>
      <c r="AV108" s="217"/>
      <c r="AW108" s="238"/>
      <c r="AX108" s="239"/>
    </row>
    <row r="109" spans="3:50" ht="18.75" customHeight="1" x14ac:dyDescent="0.55000000000000004">
      <c r="C109" s="365"/>
      <c r="D109" s="366"/>
      <c r="E109" s="366"/>
      <c r="F109" s="366"/>
      <c r="G109" s="366"/>
      <c r="H109" s="366"/>
      <c r="I109" s="366"/>
      <c r="J109" s="367"/>
      <c r="K109" s="365"/>
      <c r="L109" s="366"/>
      <c r="M109" s="366"/>
      <c r="N109" s="366"/>
      <c r="O109" s="366"/>
      <c r="P109" s="366"/>
      <c r="Q109" s="366"/>
      <c r="R109" s="366"/>
      <c r="S109" s="367"/>
      <c r="T109" s="366" t="s">
        <v>106</v>
      </c>
      <c r="U109" s="366"/>
      <c r="V109" s="366"/>
      <c r="W109" s="366"/>
      <c r="X109" s="366"/>
      <c r="Y109" s="366"/>
      <c r="Z109" s="367"/>
      <c r="AA109" s="374" t="s">
        <v>100</v>
      </c>
      <c r="AB109" s="37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6"/>
    </row>
    <row r="110" spans="3:50" ht="18.75" customHeight="1" x14ac:dyDescent="0.55000000000000004">
      <c r="C110" s="365"/>
      <c r="D110" s="366"/>
      <c r="E110" s="366"/>
      <c r="F110" s="366"/>
      <c r="G110" s="366"/>
      <c r="H110" s="366"/>
      <c r="I110" s="366"/>
      <c r="J110" s="367"/>
      <c r="K110" s="365"/>
      <c r="L110" s="366"/>
      <c r="M110" s="366"/>
      <c r="N110" s="366"/>
      <c r="O110" s="366"/>
      <c r="P110" s="366"/>
      <c r="Q110" s="366"/>
      <c r="R110" s="366"/>
      <c r="S110" s="367"/>
      <c r="T110" s="366"/>
      <c r="U110" s="366"/>
      <c r="V110" s="366"/>
      <c r="W110" s="366"/>
      <c r="X110" s="366"/>
      <c r="Y110" s="366"/>
      <c r="Z110" s="367"/>
      <c r="AA110" s="171"/>
      <c r="AB110" s="275" t="s">
        <v>574</v>
      </c>
      <c r="AC110" s="323" t="s">
        <v>622</v>
      </c>
      <c r="AX110" s="5"/>
    </row>
    <row r="111" spans="3:50" ht="18.75" customHeight="1" x14ac:dyDescent="0.55000000000000004">
      <c r="C111" s="365"/>
      <c r="D111" s="366"/>
      <c r="E111" s="366"/>
      <c r="F111" s="366"/>
      <c r="G111" s="366"/>
      <c r="H111" s="366"/>
      <c r="I111" s="366"/>
      <c r="J111" s="367"/>
      <c r="K111" s="365"/>
      <c r="L111" s="366"/>
      <c r="M111" s="366"/>
      <c r="N111" s="366"/>
      <c r="O111" s="366"/>
      <c r="P111" s="366"/>
      <c r="Q111" s="366"/>
      <c r="R111" s="366"/>
      <c r="S111" s="367"/>
      <c r="T111" s="366"/>
      <c r="U111" s="366"/>
      <c r="V111" s="366"/>
      <c r="W111" s="366"/>
      <c r="X111" s="366"/>
      <c r="Y111" s="366"/>
      <c r="Z111" s="367"/>
      <c r="AA111" s="448"/>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50"/>
    </row>
    <row r="112" spans="3:50" ht="18.75" customHeight="1" x14ac:dyDescent="0.55000000000000004">
      <c r="C112" s="365"/>
      <c r="D112" s="366"/>
      <c r="E112" s="366"/>
      <c r="F112" s="366"/>
      <c r="G112" s="366"/>
      <c r="H112" s="366"/>
      <c r="I112" s="366"/>
      <c r="J112" s="367"/>
      <c r="K112" s="365"/>
      <c r="L112" s="366"/>
      <c r="M112" s="366"/>
      <c r="N112" s="366"/>
      <c r="O112" s="366"/>
      <c r="P112" s="366"/>
      <c r="Q112" s="366"/>
      <c r="R112" s="366"/>
      <c r="S112" s="367"/>
      <c r="T112" s="366"/>
      <c r="U112" s="366"/>
      <c r="V112" s="366"/>
      <c r="W112" s="366"/>
      <c r="X112" s="366"/>
      <c r="Y112" s="366"/>
      <c r="Z112" s="367"/>
      <c r="AA112" s="374" t="s">
        <v>142</v>
      </c>
      <c r="AB112" s="375"/>
      <c r="AC112" s="375"/>
      <c r="AD112" s="375"/>
      <c r="AE112" s="375"/>
      <c r="AF112" s="375"/>
      <c r="AG112" s="375"/>
      <c r="AH112" s="375"/>
      <c r="AI112" s="375"/>
      <c r="AJ112" s="375"/>
      <c r="AK112" s="375"/>
      <c r="AL112" s="375"/>
      <c r="AM112" s="375"/>
      <c r="AN112" s="375"/>
      <c r="AO112" s="375"/>
      <c r="AP112" s="375"/>
      <c r="AQ112" s="375"/>
      <c r="AR112" s="375"/>
      <c r="AS112" s="375"/>
      <c r="AT112" s="375"/>
      <c r="AU112" s="375"/>
      <c r="AV112" s="375"/>
      <c r="AW112" s="375"/>
      <c r="AX112" s="376"/>
    </row>
    <row r="113" spans="2:50" ht="18.75" customHeight="1" x14ac:dyDescent="0.55000000000000004">
      <c r="C113" s="365"/>
      <c r="D113" s="366"/>
      <c r="E113" s="366"/>
      <c r="F113" s="366"/>
      <c r="G113" s="366"/>
      <c r="H113" s="366"/>
      <c r="I113" s="366"/>
      <c r="J113" s="367"/>
      <c r="K113" s="365"/>
      <c r="L113" s="366"/>
      <c r="M113" s="366"/>
      <c r="N113" s="366"/>
      <c r="O113" s="366"/>
      <c r="P113" s="366"/>
      <c r="Q113" s="366"/>
      <c r="R113" s="366"/>
      <c r="S113" s="367"/>
      <c r="T113" s="366"/>
      <c r="U113" s="366"/>
      <c r="V113" s="366"/>
      <c r="W113" s="366"/>
      <c r="X113" s="366"/>
      <c r="Y113" s="366"/>
      <c r="Z113" s="367"/>
      <c r="AA113" s="240"/>
      <c r="AB113" s="8" t="s">
        <v>574</v>
      </c>
      <c r="AC113" s="215" t="s">
        <v>623</v>
      </c>
      <c r="AD113" s="215"/>
      <c r="AE113" s="215"/>
      <c r="AF113" s="215"/>
      <c r="AG113" s="215"/>
      <c r="AH113" s="275" t="s">
        <v>574</v>
      </c>
      <c r="AI113" s="215" t="s">
        <v>624</v>
      </c>
      <c r="AJ113" s="215"/>
      <c r="AK113" s="215"/>
      <c r="AL113" s="275" t="s">
        <v>574</v>
      </c>
      <c r="AM113" s="215" t="s">
        <v>625</v>
      </c>
      <c r="AN113" s="215"/>
      <c r="AO113" s="215"/>
      <c r="AP113" s="215"/>
      <c r="AQ113" s="215"/>
      <c r="AR113" s="215"/>
      <c r="AS113" s="215"/>
      <c r="AT113" s="215"/>
      <c r="AU113" s="215"/>
      <c r="AV113" s="215"/>
      <c r="AW113" s="215"/>
      <c r="AX113" s="218"/>
    </row>
    <row r="114" spans="2:50" ht="39" customHeight="1" x14ac:dyDescent="0.55000000000000004">
      <c r="C114" s="365"/>
      <c r="D114" s="366"/>
      <c r="E114" s="366"/>
      <c r="F114" s="366"/>
      <c r="G114" s="366"/>
      <c r="H114" s="366"/>
      <c r="I114" s="366"/>
      <c r="J114" s="367"/>
      <c r="K114" s="365"/>
      <c r="L114" s="366"/>
      <c r="M114" s="366"/>
      <c r="N114" s="366"/>
      <c r="O114" s="366"/>
      <c r="P114" s="366"/>
      <c r="Q114" s="366"/>
      <c r="R114" s="366"/>
      <c r="S114" s="367"/>
      <c r="T114" s="366"/>
      <c r="U114" s="366"/>
      <c r="V114" s="366"/>
      <c r="W114" s="366"/>
      <c r="X114" s="366"/>
      <c r="Y114" s="366"/>
      <c r="Z114" s="367"/>
      <c r="AA114" s="389" t="s">
        <v>477</v>
      </c>
      <c r="AB114" s="390"/>
      <c r="AC114" s="390"/>
      <c r="AD114" s="390"/>
      <c r="AE114" s="390"/>
      <c r="AF114" s="390"/>
      <c r="AG114" s="390"/>
      <c r="AH114" s="390"/>
      <c r="AI114" s="390"/>
      <c r="AJ114" s="390"/>
      <c r="AK114" s="390"/>
      <c r="AL114" s="390"/>
      <c r="AM114" s="391"/>
      <c r="AN114" s="389"/>
      <c r="AO114" s="390"/>
      <c r="AP114" s="390"/>
      <c r="AQ114" s="390"/>
      <c r="AR114" s="390"/>
      <c r="AS114" s="390"/>
      <c r="AT114" s="390"/>
      <c r="AU114" s="390"/>
      <c r="AV114" s="390"/>
      <c r="AW114" s="390"/>
      <c r="AX114" s="391"/>
    </row>
    <row r="115" spans="2:50" ht="39" customHeight="1" x14ac:dyDescent="0.55000000000000004">
      <c r="C115" s="365"/>
      <c r="D115" s="366"/>
      <c r="E115" s="366"/>
      <c r="F115" s="366"/>
      <c r="G115" s="366"/>
      <c r="H115" s="366"/>
      <c r="I115" s="366"/>
      <c r="J115" s="367"/>
      <c r="K115" s="365"/>
      <c r="L115" s="366"/>
      <c r="M115" s="366"/>
      <c r="N115" s="366"/>
      <c r="O115" s="366"/>
      <c r="P115" s="366"/>
      <c r="Q115" s="366"/>
      <c r="R115" s="366"/>
      <c r="S115" s="367"/>
      <c r="T115" s="366"/>
      <c r="U115" s="366"/>
      <c r="V115" s="366"/>
      <c r="W115" s="366"/>
      <c r="X115" s="366"/>
      <c r="Y115" s="366"/>
      <c r="Z115" s="367"/>
      <c r="AA115" s="389" t="s">
        <v>478</v>
      </c>
      <c r="AB115" s="390"/>
      <c r="AC115" s="390"/>
      <c r="AD115" s="390"/>
      <c r="AE115" s="390"/>
      <c r="AF115" s="390"/>
      <c r="AG115" s="390"/>
      <c r="AH115" s="390"/>
      <c r="AI115" s="390"/>
      <c r="AJ115" s="390"/>
      <c r="AK115" s="390"/>
      <c r="AL115" s="390"/>
      <c r="AM115" s="391"/>
      <c r="AN115" s="397" t="s">
        <v>101</v>
      </c>
      <c r="AO115" s="398"/>
      <c r="AP115" s="398"/>
      <c r="AQ115" s="398"/>
      <c r="AR115" s="398"/>
      <c r="AS115" s="398"/>
      <c r="AT115" s="398"/>
      <c r="AU115" s="398"/>
      <c r="AV115" s="398"/>
      <c r="AW115" s="398"/>
      <c r="AX115" s="399"/>
    </row>
    <row r="116" spans="2:50" ht="39" customHeight="1" x14ac:dyDescent="0.55000000000000004">
      <c r="C116" s="365"/>
      <c r="D116" s="366"/>
      <c r="E116" s="366"/>
      <c r="F116" s="366"/>
      <c r="G116" s="366"/>
      <c r="H116" s="366"/>
      <c r="I116" s="366"/>
      <c r="J116" s="367"/>
      <c r="K116" s="348"/>
      <c r="L116" s="349"/>
      <c r="M116" s="349"/>
      <c r="N116" s="349"/>
      <c r="O116" s="349"/>
      <c r="P116" s="349"/>
      <c r="Q116" s="349"/>
      <c r="R116" s="349"/>
      <c r="S116" s="350"/>
      <c r="T116" s="349"/>
      <c r="U116" s="349"/>
      <c r="V116" s="349"/>
      <c r="W116" s="349"/>
      <c r="X116" s="349"/>
      <c r="Y116" s="349"/>
      <c r="Z116" s="350"/>
      <c r="AA116" s="389" t="s">
        <v>479</v>
      </c>
      <c r="AB116" s="390"/>
      <c r="AC116" s="390"/>
      <c r="AD116" s="390"/>
      <c r="AE116" s="390"/>
      <c r="AF116" s="390"/>
      <c r="AG116" s="390"/>
      <c r="AH116" s="390"/>
      <c r="AI116" s="390"/>
      <c r="AJ116" s="390"/>
      <c r="AK116" s="390"/>
      <c r="AL116" s="390"/>
      <c r="AM116" s="391"/>
      <c r="AN116" s="397" t="s">
        <v>108</v>
      </c>
      <c r="AO116" s="398"/>
      <c r="AP116" s="398"/>
      <c r="AQ116" s="398"/>
      <c r="AR116" s="398"/>
      <c r="AS116" s="398"/>
      <c r="AT116" s="398"/>
      <c r="AU116" s="398"/>
      <c r="AV116" s="398"/>
      <c r="AW116" s="398"/>
      <c r="AX116" s="399"/>
    </row>
    <row r="117" spans="2:50" ht="36" customHeight="1" x14ac:dyDescent="0.55000000000000004">
      <c r="C117" s="365"/>
      <c r="D117" s="366"/>
      <c r="E117" s="366"/>
      <c r="F117" s="366"/>
      <c r="G117" s="366"/>
      <c r="H117" s="366"/>
      <c r="I117" s="366"/>
      <c r="J117" s="367"/>
      <c r="K117" s="346" t="s">
        <v>112</v>
      </c>
      <c r="L117" s="346"/>
      <c r="M117" s="346"/>
      <c r="N117" s="346"/>
      <c r="O117" s="346"/>
      <c r="P117" s="346"/>
      <c r="Q117" s="346"/>
      <c r="R117" s="346"/>
      <c r="S117" s="347"/>
      <c r="T117" s="345" t="s">
        <v>110</v>
      </c>
      <c r="U117" s="346"/>
      <c r="V117" s="346"/>
      <c r="W117" s="346"/>
      <c r="X117" s="346"/>
      <c r="Y117" s="346"/>
      <c r="Z117" s="347"/>
      <c r="AA117" s="384" t="s">
        <v>491</v>
      </c>
      <c r="AB117" s="385"/>
      <c r="AC117" s="385"/>
      <c r="AD117" s="385"/>
      <c r="AE117" s="385"/>
      <c r="AF117" s="385"/>
      <c r="AG117" s="385"/>
      <c r="AH117" s="385"/>
      <c r="AI117" s="385"/>
      <c r="AJ117" s="385"/>
      <c r="AK117" s="385"/>
      <c r="AL117" s="385"/>
      <c r="AM117" s="385"/>
      <c r="AN117" s="385"/>
      <c r="AO117" s="385"/>
      <c r="AP117" s="385"/>
      <c r="AQ117" s="385"/>
      <c r="AR117" s="385"/>
      <c r="AS117" s="385"/>
      <c r="AT117" s="385"/>
      <c r="AU117" s="385"/>
      <c r="AV117" s="385"/>
      <c r="AW117" s="385"/>
      <c r="AX117" s="386"/>
    </row>
    <row r="118" spans="2:50" ht="18.75" customHeight="1" x14ac:dyDescent="0.55000000000000004">
      <c r="C118" s="365"/>
      <c r="D118" s="366"/>
      <c r="E118" s="366"/>
      <c r="F118" s="366"/>
      <c r="G118" s="366"/>
      <c r="H118" s="366"/>
      <c r="I118" s="366"/>
      <c r="J118" s="367"/>
      <c r="K118" s="366"/>
      <c r="L118" s="366"/>
      <c r="M118" s="366"/>
      <c r="N118" s="366"/>
      <c r="O118" s="366"/>
      <c r="P118" s="366"/>
      <c r="Q118" s="366"/>
      <c r="R118" s="366"/>
      <c r="S118" s="367"/>
      <c r="T118" s="365"/>
      <c r="U118" s="366"/>
      <c r="V118" s="366"/>
      <c r="W118" s="366"/>
      <c r="X118" s="366"/>
      <c r="Y118" s="366"/>
      <c r="Z118" s="367"/>
      <c r="AA118" s="171"/>
      <c r="AB118" s="275" t="s">
        <v>574</v>
      </c>
      <c r="AC118" s="323" t="s">
        <v>626</v>
      </c>
      <c r="AX118" s="5"/>
    </row>
    <row r="119" spans="2:50" ht="18.75" customHeight="1" x14ac:dyDescent="0.55000000000000004">
      <c r="C119" s="365"/>
      <c r="D119" s="366"/>
      <c r="E119" s="366"/>
      <c r="F119" s="366"/>
      <c r="G119" s="366"/>
      <c r="H119" s="366"/>
      <c r="I119" s="366"/>
      <c r="J119" s="367"/>
      <c r="K119" s="366"/>
      <c r="L119" s="366"/>
      <c r="M119" s="366"/>
      <c r="N119" s="366"/>
      <c r="O119" s="366"/>
      <c r="P119" s="366"/>
      <c r="Q119" s="366"/>
      <c r="R119" s="366"/>
      <c r="S119" s="367"/>
      <c r="T119" s="365"/>
      <c r="U119" s="366"/>
      <c r="V119" s="366"/>
      <c r="W119" s="366"/>
      <c r="X119" s="366"/>
      <c r="Y119" s="366"/>
      <c r="Z119" s="367"/>
      <c r="AA119" s="448"/>
      <c r="AB119" s="449"/>
      <c r="AC119" s="449"/>
      <c r="AD119" s="449"/>
      <c r="AE119" s="449"/>
      <c r="AF119" s="449"/>
      <c r="AG119" s="449"/>
      <c r="AH119" s="449"/>
      <c r="AI119" s="449"/>
      <c r="AJ119" s="449"/>
      <c r="AK119" s="449"/>
      <c r="AL119" s="449"/>
      <c r="AM119" s="449"/>
      <c r="AN119" s="449"/>
      <c r="AO119" s="449"/>
      <c r="AP119" s="449"/>
      <c r="AQ119" s="449"/>
      <c r="AR119" s="449"/>
      <c r="AS119" s="449"/>
      <c r="AT119" s="449"/>
      <c r="AU119" s="449"/>
      <c r="AV119" s="449"/>
      <c r="AW119" s="449"/>
      <c r="AX119" s="450"/>
    </row>
    <row r="120" spans="2:50" ht="30" customHeight="1" x14ac:dyDescent="0.55000000000000004">
      <c r="C120" s="365"/>
      <c r="D120" s="366"/>
      <c r="E120" s="366"/>
      <c r="F120" s="366"/>
      <c r="G120" s="366"/>
      <c r="H120" s="366"/>
      <c r="I120" s="366"/>
      <c r="J120" s="367"/>
      <c r="K120" s="366"/>
      <c r="L120" s="366"/>
      <c r="M120" s="366"/>
      <c r="N120" s="366"/>
      <c r="O120" s="366"/>
      <c r="P120" s="366"/>
      <c r="Q120" s="366"/>
      <c r="R120" s="366"/>
      <c r="S120" s="367"/>
      <c r="T120" s="365"/>
      <c r="U120" s="366"/>
      <c r="V120" s="366"/>
      <c r="W120" s="366"/>
      <c r="X120" s="366"/>
      <c r="Y120" s="366"/>
      <c r="Z120" s="367"/>
      <c r="AA120" s="421" t="s">
        <v>492</v>
      </c>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3"/>
    </row>
    <row r="121" spans="2:50" ht="18.75" customHeight="1" x14ac:dyDescent="0.55000000000000004">
      <c r="C121" s="365"/>
      <c r="D121" s="366"/>
      <c r="E121" s="366"/>
      <c r="F121" s="366"/>
      <c r="G121" s="366"/>
      <c r="H121" s="366"/>
      <c r="I121" s="366"/>
      <c r="J121" s="367"/>
      <c r="K121" s="366"/>
      <c r="L121" s="366"/>
      <c r="M121" s="366"/>
      <c r="N121" s="366"/>
      <c r="O121" s="366"/>
      <c r="P121" s="366"/>
      <c r="Q121" s="366"/>
      <c r="R121" s="366"/>
      <c r="S121" s="367"/>
      <c r="T121" s="365"/>
      <c r="U121" s="366"/>
      <c r="V121" s="366"/>
      <c r="W121" s="366"/>
      <c r="X121" s="366"/>
      <c r="Y121" s="366"/>
      <c r="Z121" s="367"/>
      <c r="AA121" s="171"/>
      <c r="AB121" s="275" t="s">
        <v>574</v>
      </c>
      <c r="AC121" s="323" t="s">
        <v>627</v>
      </c>
      <c r="AX121" s="5"/>
    </row>
    <row r="122" spans="2:50" ht="18.75" customHeight="1" x14ac:dyDescent="0.55000000000000004">
      <c r="C122" s="365"/>
      <c r="D122" s="366"/>
      <c r="E122" s="366"/>
      <c r="F122" s="366"/>
      <c r="G122" s="366"/>
      <c r="H122" s="366"/>
      <c r="I122" s="366"/>
      <c r="J122" s="367"/>
      <c r="K122" s="366"/>
      <c r="L122" s="366"/>
      <c r="M122" s="366"/>
      <c r="N122" s="366"/>
      <c r="O122" s="366"/>
      <c r="P122" s="366"/>
      <c r="Q122" s="366"/>
      <c r="R122" s="366"/>
      <c r="S122" s="367"/>
      <c r="T122" s="365"/>
      <c r="U122" s="366"/>
      <c r="V122" s="366"/>
      <c r="W122" s="366"/>
      <c r="X122" s="366"/>
      <c r="Y122" s="366"/>
      <c r="Z122" s="367"/>
      <c r="AA122" s="171"/>
      <c r="AB122" s="275" t="s">
        <v>574</v>
      </c>
      <c r="AC122" s="323" t="s">
        <v>628</v>
      </c>
      <c r="AX122" s="5"/>
    </row>
    <row r="123" spans="2:50" ht="18.75" customHeight="1" x14ac:dyDescent="0.55000000000000004">
      <c r="C123" s="365"/>
      <c r="D123" s="366"/>
      <c r="E123" s="366"/>
      <c r="F123" s="366"/>
      <c r="G123" s="366"/>
      <c r="H123" s="366"/>
      <c r="I123" s="366"/>
      <c r="J123" s="367"/>
      <c r="K123" s="366"/>
      <c r="L123" s="366"/>
      <c r="M123" s="366"/>
      <c r="N123" s="366"/>
      <c r="O123" s="366"/>
      <c r="P123" s="366"/>
      <c r="Q123" s="366"/>
      <c r="R123" s="366"/>
      <c r="S123" s="367"/>
      <c r="T123" s="365"/>
      <c r="U123" s="366"/>
      <c r="V123" s="366"/>
      <c r="W123" s="366"/>
      <c r="X123" s="366"/>
      <c r="Y123" s="366"/>
      <c r="Z123" s="367"/>
      <c r="AA123" s="171"/>
      <c r="AB123" s="275" t="s">
        <v>574</v>
      </c>
      <c r="AC123" s="323" t="s">
        <v>629</v>
      </c>
      <c r="AI123" s="215"/>
      <c r="AJ123" s="215"/>
      <c r="AK123" s="215"/>
      <c r="AL123" s="215"/>
      <c r="AM123" s="215"/>
      <c r="AN123" s="215"/>
      <c r="AO123" s="215"/>
      <c r="AP123" s="215"/>
      <c r="AQ123" s="215"/>
      <c r="AR123" s="215"/>
      <c r="AS123" s="215"/>
      <c r="AT123" s="215"/>
      <c r="AU123" s="215"/>
      <c r="AV123" s="215"/>
      <c r="AW123" s="215"/>
      <c r="AX123" s="218"/>
    </row>
    <row r="124" spans="2:50" ht="15" customHeight="1" x14ac:dyDescent="0.55000000000000004">
      <c r="C124" s="365"/>
      <c r="D124" s="366"/>
      <c r="E124" s="366"/>
      <c r="F124" s="366"/>
      <c r="G124" s="366"/>
      <c r="H124" s="366"/>
      <c r="I124" s="366"/>
      <c r="J124" s="367"/>
      <c r="K124" s="366"/>
      <c r="L124" s="366"/>
      <c r="M124" s="366"/>
      <c r="N124" s="366"/>
      <c r="O124" s="366"/>
      <c r="P124" s="366"/>
      <c r="Q124" s="366"/>
      <c r="R124" s="366"/>
      <c r="S124" s="367"/>
      <c r="T124" s="365"/>
      <c r="U124" s="366"/>
      <c r="V124" s="366"/>
      <c r="W124" s="366"/>
      <c r="X124" s="366"/>
      <c r="Y124" s="366"/>
      <c r="Z124" s="367"/>
      <c r="AA124" s="384" t="s">
        <v>99</v>
      </c>
      <c r="AB124" s="385"/>
      <c r="AC124" s="385"/>
      <c r="AD124" s="385"/>
      <c r="AE124" s="385"/>
      <c r="AF124" s="385"/>
      <c r="AG124" s="385"/>
      <c r="AH124" s="386"/>
      <c r="AJ124" s="275" t="s">
        <v>578</v>
      </c>
      <c r="AK124" s="323" t="s">
        <v>759</v>
      </c>
      <c r="AM124" s="6"/>
      <c r="AN124" s="308"/>
      <c r="AO124" s="275" t="s">
        <v>578</v>
      </c>
      <c r="AP124" s="323" t="s">
        <v>760</v>
      </c>
      <c r="AR124" s="308"/>
      <c r="AT124" s="275" t="s">
        <v>578</v>
      </c>
      <c r="AU124" s="323" t="s">
        <v>761</v>
      </c>
      <c r="AX124" s="241"/>
    </row>
    <row r="125" spans="2:50" ht="15" customHeight="1" x14ac:dyDescent="0.55000000000000004">
      <c r="C125" s="365"/>
      <c r="D125" s="366"/>
      <c r="E125" s="366"/>
      <c r="F125" s="366"/>
      <c r="G125" s="366"/>
      <c r="H125" s="366"/>
      <c r="I125" s="366"/>
      <c r="J125" s="367"/>
      <c r="K125" s="366"/>
      <c r="L125" s="366"/>
      <c r="M125" s="366"/>
      <c r="N125" s="366"/>
      <c r="O125" s="366"/>
      <c r="P125" s="366"/>
      <c r="Q125" s="366"/>
      <c r="R125" s="366"/>
      <c r="S125" s="367"/>
      <c r="T125" s="365"/>
      <c r="U125" s="366"/>
      <c r="V125" s="366"/>
      <c r="W125" s="366"/>
      <c r="X125" s="366"/>
      <c r="Y125" s="366"/>
      <c r="Z125" s="367"/>
      <c r="AA125" s="421"/>
      <c r="AB125" s="422"/>
      <c r="AC125" s="422"/>
      <c r="AD125" s="422"/>
      <c r="AE125" s="422"/>
      <c r="AF125" s="422"/>
      <c r="AG125" s="422"/>
      <c r="AH125" s="423"/>
      <c r="AJ125" s="275" t="s">
        <v>578</v>
      </c>
      <c r="AK125" s="323" t="s">
        <v>762</v>
      </c>
      <c r="AN125" s="275"/>
      <c r="AO125" s="275" t="s">
        <v>578</v>
      </c>
      <c r="AP125" s="323" t="s">
        <v>763</v>
      </c>
      <c r="AR125" s="275"/>
      <c r="AT125" s="275" t="s">
        <v>578</v>
      </c>
      <c r="AU125" s="323" t="s">
        <v>764</v>
      </c>
      <c r="AX125" s="5"/>
    </row>
    <row r="126" spans="2:50" ht="15" customHeight="1" x14ac:dyDescent="0.55000000000000004">
      <c r="C126" s="348"/>
      <c r="D126" s="349"/>
      <c r="E126" s="349"/>
      <c r="F126" s="349"/>
      <c r="G126" s="349"/>
      <c r="H126" s="349"/>
      <c r="I126" s="349"/>
      <c r="J126" s="350"/>
      <c r="K126" s="349"/>
      <c r="L126" s="349"/>
      <c r="M126" s="349"/>
      <c r="N126" s="349"/>
      <c r="O126" s="349"/>
      <c r="P126" s="349"/>
      <c r="Q126" s="349"/>
      <c r="R126" s="349"/>
      <c r="S126" s="350"/>
      <c r="T126" s="348"/>
      <c r="U126" s="349"/>
      <c r="V126" s="349"/>
      <c r="W126" s="349"/>
      <c r="X126" s="349"/>
      <c r="Y126" s="349"/>
      <c r="Z126" s="350"/>
      <c r="AA126" s="424"/>
      <c r="AB126" s="425"/>
      <c r="AC126" s="425"/>
      <c r="AD126" s="425"/>
      <c r="AE126" s="425"/>
      <c r="AF126" s="425"/>
      <c r="AG126" s="425"/>
      <c r="AH126" s="426"/>
      <c r="AI126" s="240"/>
      <c r="AJ126" s="8" t="s">
        <v>578</v>
      </c>
      <c r="AK126" s="215" t="s">
        <v>765</v>
      </c>
      <c r="AL126" s="215"/>
      <c r="AM126" s="215"/>
      <c r="AN126" s="8"/>
      <c r="AO126" s="8" t="s">
        <v>578</v>
      </c>
      <c r="AP126" s="215" t="s">
        <v>766</v>
      </c>
      <c r="AQ126" s="215"/>
      <c r="AR126" s="215"/>
      <c r="AS126" s="215"/>
      <c r="AT126" s="215"/>
      <c r="AU126" s="215"/>
      <c r="AV126" s="215"/>
      <c r="AW126" s="215"/>
      <c r="AX126" s="218"/>
    </row>
    <row r="127" spans="2:50" ht="45.75" customHeight="1" x14ac:dyDescent="0.55000000000000004">
      <c r="B127" s="276" t="s">
        <v>3</v>
      </c>
      <c r="C127" s="446"/>
      <c r="D127" s="446"/>
      <c r="E127" s="446"/>
      <c r="F127" s="446"/>
      <c r="G127" s="446"/>
      <c r="H127" s="446"/>
      <c r="I127" s="446"/>
      <c r="J127" s="447"/>
      <c r="K127" s="446"/>
      <c r="L127" s="446"/>
      <c r="M127" s="446"/>
      <c r="N127" s="446"/>
      <c r="O127" s="446"/>
      <c r="P127" s="446"/>
      <c r="Q127" s="446"/>
      <c r="R127" s="446"/>
      <c r="S127" s="446"/>
      <c r="T127" s="445"/>
      <c r="U127" s="446"/>
      <c r="V127" s="446"/>
      <c r="W127" s="446"/>
      <c r="X127" s="446"/>
      <c r="Y127" s="446"/>
      <c r="Z127" s="447"/>
      <c r="AA127" s="389" t="s">
        <v>484</v>
      </c>
      <c r="AB127" s="390"/>
      <c r="AC127" s="390"/>
      <c r="AD127" s="390"/>
      <c r="AE127" s="390"/>
      <c r="AF127" s="390"/>
      <c r="AG127" s="390"/>
      <c r="AH127" s="391"/>
      <c r="AI127" s="316" t="s">
        <v>578</v>
      </c>
      <c r="AJ127" s="217" t="s">
        <v>619</v>
      </c>
      <c r="AK127" s="217"/>
      <c r="AL127" s="217"/>
      <c r="AM127" s="317"/>
      <c r="AN127" s="317" t="s">
        <v>578</v>
      </c>
      <c r="AO127" s="217" t="s">
        <v>620</v>
      </c>
      <c r="AP127" s="217"/>
      <c r="AQ127" s="317"/>
      <c r="AR127" s="217"/>
      <c r="AS127" s="317" t="s">
        <v>578</v>
      </c>
      <c r="AT127" s="217" t="s">
        <v>621</v>
      </c>
      <c r="AU127" s="217"/>
      <c r="AV127" s="217"/>
      <c r="AW127" s="217"/>
      <c r="AX127" s="244"/>
    </row>
    <row r="128" spans="2:50" ht="18.75" customHeight="1" x14ac:dyDescent="0.55000000000000004">
      <c r="B128" s="275"/>
      <c r="C128" s="448"/>
      <c r="D128" s="449"/>
      <c r="E128" s="449"/>
      <c r="F128" s="449"/>
      <c r="G128" s="449"/>
      <c r="H128" s="449"/>
      <c r="I128" s="449"/>
      <c r="J128" s="450"/>
      <c r="K128" s="449"/>
      <c r="L128" s="449"/>
      <c r="M128" s="449"/>
      <c r="N128" s="449"/>
      <c r="O128" s="449"/>
      <c r="P128" s="449"/>
      <c r="Q128" s="449"/>
      <c r="R128" s="449"/>
      <c r="S128" s="449"/>
      <c r="T128" s="448"/>
      <c r="U128" s="449"/>
      <c r="V128" s="449"/>
      <c r="W128" s="449"/>
      <c r="X128" s="449"/>
      <c r="Y128" s="449"/>
      <c r="Z128" s="450"/>
      <c r="AA128" s="384" t="s">
        <v>493</v>
      </c>
      <c r="AB128" s="385"/>
      <c r="AC128" s="385"/>
      <c r="AD128" s="385"/>
      <c r="AE128" s="385"/>
      <c r="AF128" s="385"/>
      <c r="AG128" s="385"/>
      <c r="AH128" s="386"/>
      <c r="AI128" s="6" t="s">
        <v>578</v>
      </c>
      <c r="AJ128" s="303" t="s">
        <v>645</v>
      </c>
      <c r="AK128" s="6"/>
      <c r="AL128" s="6"/>
      <c r="AM128" s="6"/>
      <c r="AN128" s="6"/>
      <c r="AO128" s="6"/>
      <c r="AP128" s="6"/>
      <c r="AQ128" s="6"/>
      <c r="AR128" s="6"/>
      <c r="AS128" s="6"/>
      <c r="AT128" s="6"/>
      <c r="AU128" s="6"/>
      <c r="AV128" s="6"/>
      <c r="AW128" s="6"/>
      <c r="AX128" s="241"/>
    </row>
    <row r="129" spans="2:50" ht="33" customHeight="1" x14ac:dyDescent="0.55000000000000004">
      <c r="B129" s="275"/>
      <c r="C129" s="448"/>
      <c r="D129" s="449"/>
      <c r="E129" s="449"/>
      <c r="F129" s="449"/>
      <c r="G129" s="449"/>
      <c r="H129" s="449"/>
      <c r="I129" s="449"/>
      <c r="J129" s="450"/>
      <c r="K129" s="449"/>
      <c r="L129" s="449"/>
      <c r="M129" s="449"/>
      <c r="N129" s="449"/>
      <c r="O129" s="449"/>
      <c r="P129" s="449"/>
      <c r="Q129" s="449"/>
      <c r="R129" s="449"/>
      <c r="S129" s="449"/>
      <c r="T129" s="448"/>
      <c r="U129" s="449"/>
      <c r="V129" s="449"/>
      <c r="W129" s="449"/>
      <c r="X129" s="449"/>
      <c r="Y129" s="449"/>
      <c r="Z129" s="450"/>
      <c r="AA129" s="424"/>
      <c r="AB129" s="425"/>
      <c r="AC129" s="425"/>
      <c r="AD129" s="425"/>
      <c r="AE129" s="425"/>
      <c r="AF129" s="425"/>
      <c r="AG129" s="425"/>
      <c r="AH129" s="426"/>
      <c r="AI129" s="219" t="s">
        <v>578</v>
      </c>
      <c r="AJ129" s="465" t="s">
        <v>758</v>
      </c>
      <c r="AK129" s="578"/>
      <c r="AL129" s="578"/>
      <c r="AM129" s="578"/>
      <c r="AN129" s="578"/>
      <c r="AO129" s="578"/>
      <c r="AP129" s="578"/>
      <c r="AQ129" s="578"/>
      <c r="AR129" s="578"/>
      <c r="AS129" s="578"/>
      <c r="AT129" s="578"/>
      <c r="AU129" s="578"/>
      <c r="AV129" s="578"/>
      <c r="AW129" s="578"/>
      <c r="AX129" s="579"/>
    </row>
    <row r="130" spans="2:50" ht="27" customHeight="1" x14ac:dyDescent="0.55000000000000004">
      <c r="B130" s="275"/>
      <c r="C130" s="448"/>
      <c r="D130" s="449"/>
      <c r="E130" s="449"/>
      <c r="F130" s="449"/>
      <c r="G130" s="449"/>
      <c r="H130" s="449"/>
      <c r="I130" s="449"/>
      <c r="J130" s="450"/>
      <c r="K130" s="449"/>
      <c r="L130" s="449"/>
      <c r="M130" s="449"/>
      <c r="N130" s="449"/>
      <c r="O130" s="449"/>
      <c r="P130" s="449"/>
      <c r="Q130" s="449"/>
      <c r="R130" s="449"/>
      <c r="S130" s="449"/>
      <c r="T130" s="448"/>
      <c r="U130" s="449"/>
      <c r="V130" s="449"/>
      <c r="W130" s="449"/>
      <c r="X130" s="449"/>
      <c r="Y130" s="449"/>
      <c r="Z130" s="450"/>
      <c r="AA130" s="384" t="s">
        <v>481</v>
      </c>
      <c r="AB130" s="385"/>
      <c r="AC130" s="385"/>
      <c r="AD130" s="385"/>
      <c r="AE130" s="385"/>
      <c r="AF130" s="385"/>
      <c r="AG130" s="385"/>
      <c r="AH130" s="386"/>
      <c r="AI130" s="371" t="s">
        <v>107</v>
      </c>
      <c r="AJ130" s="360"/>
      <c r="AK130" s="360"/>
      <c r="AL130" s="360"/>
      <c r="AM130" s="361"/>
      <c r="AN130" s="371"/>
      <c r="AO130" s="360"/>
      <c r="AP130" s="360"/>
      <c r="AQ130" s="360"/>
      <c r="AR130" s="360"/>
      <c r="AS130" s="360"/>
      <c r="AT130" s="360"/>
      <c r="AU130" s="360"/>
      <c r="AV130" s="360"/>
      <c r="AW130" s="360"/>
      <c r="AX130" s="361"/>
    </row>
    <row r="131" spans="2:50" ht="27" customHeight="1" x14ac:dyDescent="0.55000000000000004">
      <c r="B131" s="275"/>
      <c r="C131" s="448"/>
      <c r="D131" s="449"/>
      <c r="E131" s="449"/>
      <c r="F131" s="449"/>
      <c r="G131" s="449"/>
      <c r="H131" s="449"/>
      <c r="I131" s="449"/>
      <c r="J131" s="450"/>
      <c r="K131" s="449"/>
      <c r="L131" s="449"/>
      <c r="M131" s="449"/>
      <c r="N131" s="449"/>
      <c r="O131" s="449"/>
      <c r="P131" s="449"/>
      <c r="Q131" s="449"/>
      <c r="R131" s="449"/>
      <c r="S131" s="449"/>
      <c r="T131" s="448"/>
      <c r="U131" s="449"/>
      <c r="V131" s="449"/>
      <c r="W131" s="449"/>
      <c r="X131" s="449"/>
      <c r="Y131" s="449"/>
      <c r="Z131" s="450"/>
      <c r="AA131" s="424"/>
      <c r="AB131" s="425"/>
      <c r="AC131" s="425"/>
      <c r="AD131" s="425"/>
      <c r="AE131" s="425"/>
      <c r="AF131" s="425"/>
      <c r="AG131" s="425"/>
      <c r="AH131" s="426"/>
      <c r="AI131" s="371" t="s">
        <v>118</v>
      </c>
      <c r="AJ131" s="360"/>
      <c r="AK131" s="360"/>
      <c r="AL131" s="360"/>
      <c r="AM131" s="361"/>
      <c r="AN131" s="339" t="s">
        <v>101</v>
      </c>
      <c r="AO131" s="340"/>
      <c r="AP131" s="340"/>
      <c r="AQ131" s="340"/>
      <c r="AR131" s="340"/>
      <c r="AS131" s="340"/>
      <c r="AT131" s="340"/>
      <c r="AU131" s="340"/>
      <c r="AV131" s="340"/>
      <c r="AW131" s="340"/>
      <c r="AX131" s="341"/>
    </row>
    <row r="132" spans="2:50" ht="27" customHeight="1" x14ac:dyDescent="0.55000000000000004">
      <c r="B132" s="275"/>
      <c r="C132" s="448"/>
      <c r="D132" s="449"/>
      <c r="E132" s="449"/>
      <c r="F132" s="449"/>
      <c r="G132" s="449"/>
      <c r="H132" s="449"/>
      <c r="I132" s="449"/>
      <c r="J132" s="450"/>
      <c r="K132" s="449"/>
      <c r="L132" s="449"/>
      <c r="M132" s="449"/>
      <c r="N132" s="449"/>
      <c r="O132" s="449"/>
      <c r="P132" s="449"/>
      <c r="Q132" s="449"/>
      <c r="R132" s="449"/>
      <c r="S132" s="449"/>
      <c r="T132" s="448"/>
      <c r="U132" s="449"/>
      <c r="V132" s="449"/>
      <c r="W132" s="449"/>
      <c r="X132" s="449"/>
      <c r="Y132" s="449"/>
      <c r="Z132" s="450"/>
      <c r="AA132" s="397" t="s">
        <v>482</v>
      </c>
      <c r="AB132" s="398"/>
      <c r="AC132" s="398"/>
      <c r="AD132" s="398"/>
      <c r="AE132" s="398"/>
      <c r="AF132" s="398"/>
      <c r="AG132" s="398"/>
      <c r="AH132" s="398"/>
      <c r="AI132" s="398"/>
      <c r="AJ132" s="398"/>
      <c r="AK132" s="398"/>
      <c r="AL132" s="398"/>
      <c r="AM132" s="399"/>
      <c r="AN132" s="397" t="s">
        <v>101</v>
      </c>
      <c r="AO132" s="398"/>
      <c r="AP132" s="398"/>
      <c r="AQ132" s="398"/>
      <c r="AR132" s="398"/>
      <c r="AS132" s="398"/>
      <c r="AT132" s="398"/>
      <c r="AU132" s="398"/>
      <c r="AV132" s="398"/>
      <c r="AW132" s="398"/>
      <c r="AX132" s="399"/>
    </row>
    <row r="133" spans="2:50" ht="27" customHeight="1" x14ac:dyDescent="0.55000000000000004">
      <c r="B133" s="275"/>
      <c r="C133" s="448"/>
      <c r="D133" s="449"/>
      <c r="E133" s="449"/>
      <c r="F133" s="449"/>
      <c r="G133" s="449"/>
      <c r="H133" s="449"/>
      <c r="I133" s="449"/>
      <c r="J133" s="450"/>
      <c r="K133" s="449"/>
      <c r="L133" s="449"/>
      <c r="M133" s="449"/>
      <c r="N133" s="449"/>
      <c r="O133" s="449"/>
      <c r="P133" s="449"/>
      <c r="Q133" s="449"/>
      <c r="R133" s="449"/>
      <c r="S133" s="449"/>
      <c r="T133" s="451"/>
      <c r="U133" s="452"/>
      <c r="V133" s="452"/>
      <c r="W133" s="452"/>
      <c r="X133" s="452"/>
      <c r="Y133" s="452"/>
      <c r="Z133" s="453"/>
      <c r="AA133" s="397" t="s">
        <v>483</v>
      </c>
      <c r="AB133" s="398"/>
      <c r="AC133" s="398"/>
      <c r="AD133" s="398"/>
      <c r="AE133" s="398"/>
      <c r="AF133" s="398"/>
      <c r="AG133" s="398"/>
      <c r="AH133" s="398"/>
      <c r="AI133" s="398"/>
      <c r="AJ133" s="398"/>
      <c r="AK133" s="398"/>
      <c r="AL133" s="398"/>
      <c r="AM133" s="399"/>
      <c r="AN133" s="397" t="s">
        <v>119</v>
      </c>
      <c r="AO133" s="398"/>
      <c r="AP133" s="398"/>
      <c r="AQ133" s="398"/>
      <c r="AR133" s="398"/>
      <c r="AS133" s="398"/>
      <c r="AT133" s="398"/>
      <c r="AU133" s="398"/>
      <c r="AV133" s="398"/>
      <c r="AW133" s="398"/>
      <c r="AX133" s="399"/>
    </row>
    <row r="134" spans="2:50" ht="30" customHeight="1" x14ac:dyDescent="0.55000000000000004">
      <c r="B134" s="275"/>
      <c r="C134" s="448"/>
      <c r="D134" s="449"/>
      <c r="E134" s="449"/>
      <c r="F134" s="449"/>
      <c r="G134" s="449"/>
      <c r="H134" s="449"/>
      <c r="I134" s="449"/>
      <c r="J134" s="450"/>
      <c r="K134" s="449"/>
      <c r="L134" s="449"/>
      <c r="M134" s="449"/>
      <c r="N134" s="449"/>
      <c r="O134" s="449"/>
      <c r="P134" s="449"/>
      <c r="Q134" s="449"/>
      <c r="R134" s="449"/>
      <c r="S134" s="449"/>
      <c r="T134" s="345" t="s">
        <v>111</v>
      </c>
      <c r="U134" s="346"/>
      <c r="V134" s="346"/>
      <c r="W134" s="346"/>
      <c r="X134" s="346"/>
      <c r="Y134" s="346"/>
      <c r="Z134" s="347"/>
      <c r="AA134" s="384" t="s">
        <v>491</v>
      </c>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6"/>
    </row>
    <row r="135" spans="2:50" ht="18.75" customHeight="1" x14ac:dyDescent="0.55000000000000004">
      <c r="B135" s="275"/>
      <c r="C135" s="448"/>
      <c r="D135" s="449"/>
      <c r="E135" s="449"/>
      <c r="F135" s="449"/>
      <c r="G135" s="449"/>
      <c r="H135" s="449"/>
      <c r="I135" s="449"/>
      <c r="J135" s="450"/>
      <c r="K135" s="449"/>
      <c r="L135" s="449"/>
      <c r="M135" s="449"/>
      <c r="N135" s="449"/>
      <c r="O135" s="449"/>
      <c r="P135" s="449"/>
      <c r="Q135" s="449"/>
      <c r="R135" s="449"/>
      <c r="S135" s="449"/>
      <c r="T135" s="365"/>
      <c r="U135" s="366"/>
      <c r="V135" s="366"/>
      <c r="W135" s="366"/>
      <c r="X135" s="366"/>
      <c r="Y135" s="366"/>
      <c r="Z135" s="367"/>
      <c r="AA135" s="171"/>
      <c r="AB135" s="275" t="s">
        <v>574</v>
      </c>
      <c r="AC135" s="323" t="s">
        <v>626</v>
      </c>
      <c r="AX135" s="5"/>
    </row>
    <row r="136" spans="2:50" ht="18.75" customHeight="1" x14ac:dyDescent="0.55000000000000004">
      <c r="B136" s="275"/>
      <c r="C136" s="448"/>
      <c r="D136" s="449"/>
      <c r="E136" s="449"/>
      <c r="F136" s="449"/>
      <c r="G136" s="449"/>
      <c r="H136" s="449"/>
      <c r="I136" s="449"/>
      <c r="J136" s="450"/>
      <c r="K136" s="449"/>
      <c r="L136" s="449"/>
      <c r="M136" s="449"/>
      <c r="N136" s="449"/>
      <c r="O136" s="449"/>
      <c r="P136" s="449"/>
      <c r="Q136" s="449"/>
      <c r="R136" s="449"/>
      <c r="S136" s="449"/>
      <c r="T136" s="365"/>
      <c r="U136" s="366"/>
      <c r="V136" s="366"/>
      <c r="W136" s="366"/>
      <c r="X136" s="366"/>
      <c r="Y136" s="366"/>
      <c r="Z136" s="367"/>
      <c r="AA136" s="448"/>
      <c r="AB136" s="449"/>
      <c r="AC136" s="449"/>
      <c r="AD136" s="449"/>
      <c r="AE136" s="449"/>
      <c r="AF136" s="449"/>
      <c r="AG136" s="449"/>
      <c r="AH136" s="449"/>
      <c r="AI136" s="449"/>
      <c r="AJ136" s="449"/>
      <c r="AK136" s="449"/>
      <c r="AL136" s="449"/>
      <c r="AM136" s="449"/>
      <c r="AN136" s="449"/>
      <c r="AO136" s="449"/>
      <c r="AP136" s="449"/>
      <c r="AQ136" s="449"/>
      <c r="AR136" s="449"/>
      <c r="AS136" s="449"/>
      <c r="AT136" s="449"/>
      <c r="AU136" s="449"/>
      <c r="AV136" s="449"/>
      <c r="AW136" s="449"/>
      <c r="AX136" s="450"/>
    </row>
    <row r="137" spans="2:50" ht="30" customHeight="1" x14ac:dyDescent="0.55000000000000004">
      <c r="B137" s="275"/>
      <c r="C137" s="448"/>
      <c r="D137" s="449"/>
      <c r="E137" s="449"/>
      <c r="F137" s="449"/>
      <c r="G137" s="449"/>
      <c r="H137" s="449"/>
      <c r="I137" s="449"/>
      <c r="J137" s="450"/>
      <c r="K137" s="449"/>
      <c r="L137" s="449"/>
      <c r="M137" s="449"/>
      <c r="N137" s="449"/>
      <c r="O137" s="449"/>
      <c r="P137" s="449"/>
      <c r="Q137" s="449"/>
      <c r="R137" s="449"/>
      <c r="S137" s="449"/>
      <c r="T137" s="365"/>
      <c r="U137" s="366"/>
      <c r="V137" s="366"/>
      <c r="W137" s="366"/>
      <c r="X137" s="366"/>
      <c r="Y137" s="366"/>
      <c r="Z137" s="367"/>
      <c r="AA137" s="421" t="s">
        <v>492</v>
      </c>
      <c r="AB137" s="422"/>
      <c r="AC137" s="422"/>
      <c r="AD137" s="422"/>
      <c r="AE137" s="422"/>
      <c r="AF137" s="422"/>
      <c r="AG137" s="422"/>
      <c r="AH137" s="422"/>
      <c r="AI137" s="422"/>
      <c r="AJ137" s="422"/>
      <c r="AK137" s="422"/>
      <c r="AL137" s="422"/>
      <c r="AM137" s="422"/>
      <c r="AN137" s="422"/>
      <c r="AO137" s="422"/>
      <c r="AP137" s="422"/>
      <c r="AQ137" s="422"/>
      <c r="AR137" s="422"/>
      <c r="AS137" s="422"/>
      <c r="AT137" s="422"/>
      <c r="AU137" s="422"/>
      <c r="AV137" s="422"/>
      <c r="AW137" s="422"/>
      <c r="AX137" s="423"/>
    </row>
    <row r="138" spans="2:50" ht="18.75" customHeight="1" x14ac:dyDescent="0.55000000000000004">
      <c r="B138" s="275"/>
      <c r="C138" s="448"/>
      <c r="D138" s="449"/>
      <c r="E138" s="449"/>
      <c r="F138" s="449"/>
      <c r="G138" s="449"/>
      <c r="H138" s="449"/>
      <c r="I138" s="449"/>
      <c r="J138" s="450"/>
      <c r="K138" s="449"/>
      <c r="L138" s="449"/>
      <c r="M138" s="449"/>
      <c r="N138" s="449"/>
      <c r="O138" s="449"/>
      <c r="P138" s="449"/>
      <c r="Q138" s="449"/>
      <c r="R138" s="449"/>
      <c r="S138" s="449"/>
      <c r="T138" s="365"/>
      <c r="U138" s="366"/>
      <c r="V138" s="366"/>
      <c r="W138" s="366"/>
      <c r="X138" s="366"/>
      <c r="Y138" s="366"/>
      <c r="Z138" s="367"/>
      <c r="AA138" s="171"/>
      <c r="AB138" s="275" t="s">
        <v>574</v>
      </c>
      <c r="AC138" s="323" t="s">
        <v>627</v>
      </c>
      <c r="AX138" s="5"/>
    </row>
    <row r="139" spans="2:50" ht="18.75" customHeight="1" x14ac:dyDescent="0.55000000000000004">
      <c r="B139" s="275"/>
      <c r="C139" s="448"/>
      <c r="D139" s="449"/>
      <c r="E139" s="449"/>
      <c r="F139" s="449"/>
      <c r="G139" s="449"/>
      <c r="H139" s="449"/>
      <c r="I139" s="449"/>
      <c r="J139" s="450"/>
      <c r="K139" s="449"/>
      <c r="L139" s="449"/>
      <c r="M139" s="449"/>
      <c r="N139" s="449"/>
      <c r="O139" s="449"/>
      <c r="P139" s="449"/>
      <c r="Q139" s="449"/>
      <c r="R139" s="449"/>
      <c r="S139" s="449"/>
      <c r="T139" s="365"/>
      <c r="U139" s="366"/>
      <c r="V139" s="366"/>
      <c r="W139" s="366"/>
      <c r="X139" s="366"/>
      <c r="Y139" s="366"/>
      <c r="Z139" s="367"/>
      <c r="AA139" s="171"/>
      <c r="AB139" s="275" t="s">
        <v>574</v>
      </c>
      <c r="AC139" s="323" t="s">
        <v>628</v>
      </c>
      <c r="AX139" s="5"/>
    </row>
    <row r="140" spans="2:50" ht="18.75" customHeight="1" x14ac:dyDescent="0.55000000000000004">
      <c r="B140" s="275"/>
      <c r="C140" s="448"/>
      <c r="D140" s="449"/>
      <c r="E140" s="449"/>
      <c r="F140" s="449"/>
      <c r="G140" s="449"/>
      <c r="H140" s="449"/>
      <c r="I140" s="449"/>
      <c r="J140" s="450"/>
      <c r="K140" s="449"/>
      <c r="L140" s="449"/>
      <c r="M140" s="449"/>
      <c r="N140" s="449"/>
      <c r="O140" s="449"/>
      <c r="P140" s="449"/>
      <c r="Q140" s="449"/>
      <c r="R140" s="449"/>
      <c r="S140" s="449"/>
      <c r="T140" s="365"/>
      <c r="U140" s="366"/>
      <c r="V140" s="366"/>
      <c r="W140" s="366"/>
      <c r="X140" s="366"/>
      <c r="Y140" s="366"/>
      <c r="Z140" s="367"/>
      <c r="AA140" s="240"/>
      <c r="AB140" s="8" t="s">
        <v>574</v>
      </c>
      <c r="AC140" s="215" t="s">
        <v>629</v>
      </c>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8"/>
    </row>
    <row r="141" spans="2:50" ht="15" customHeight="1" x14ac:dyDescent="0.55000000000000004">
      <c r="B141" s="275"/>
      <c r="C141" s="448"/>
      <c r="D141" s="449"/>
      <c r="E141" s="449"/>
      <c r="F141" s="449"/>
      <c r="G141" s="449"/>
      <c r="H141" s="449"/>
      <c r="I141" s="449"/>
      <c r="J141" s="450"/>
      <c r="K141" s="449"/>
      <c r="L141" s="449"/>
      <c r="M141" s="449"/>
      <c r="N141" s="449"/>
      <c r="O141" s="449"/>
      <c r="P141" s="449"/>
      <c r="Q141" s="449"/>
      <c r="R141" s="449"/>
      <c r="S141" s="449"/>
      <c r="T141" s="365"/>
      <c r="U141" s="366"/>
      <c r="V141" s="366"/>
      <c r="W141" s="366"/>
      <c r="X141" s="366"/>
      <c r="Y141" s="366"/>
      <c r="Z141" s="367"/>
      <c r="AA141" s="456" t="s">
        <v>99</v>
      </c>
      <c r="AB141" s="457"/>
      <c r="AC141" s="457"/>
      <c r="AD141" s="457"/>
      <c r="AE141" s="457"/>
      <c r="AF141" s="457"/>
      <c r="AG141" s="457"/>
      <c r="AH141" s="458"/>
      <c r="AI141" s="275" t="s">
        <v>578</v>
      </c>
      <c r="AJ141" s="323" t="s">
        <v>630</v>
      </c>
      <c r="AL141" s="6"/>
      <c r="AM141" s="308"/>
      <c r="AN141" s="275" t="s">
        <v>578</v>
      </c>
      <c r="AO141" s="323" t="s">
        <v>611</v>
      </c>
      <c r="AQ141" s="308"/>
      <c r="AS141" s="275" t="s">
        <v>578</v>
      </c>
      <c r="AT141" s="323" t="s">
        <v>612</v>
      </c>
      <c r="AX141" s="241"/>
    </row>
    <row r="142" spans="2:50" ht="15" customHeight="1" x14ac:dyDescent="0.55000000000000004">
      <c r="B142" s="275"/>
      <c r="C142" s="448"/>
      <c r="D142" s="449"/>
      <c r="E142" s="449"/>
      <c r="F142" s="449"/>
      <c r="G142" s="449"/>
      <c r="H142" s="449"/>
      <c r="I142" s="449"/>
      <c r="J142" s="450"/>
      <c r="K142" s="449"/>
      <c r="L142" s="449"/>
      <c r="M142" s="449"/>
      <c r="N142" s="449"/>
      <c r="O142" s="449"/>
      <c r="P142" s="449"/>
      <c r="Q142" s="449"/>
      <c r="R142" s="449"/>
      <c r="S142" s="449"/>
      <c r="T142" s="365"/>
      <c r="U142" s="366"/>
      <c r="V142" s="366"/>
      <c r="W142" s="366"/>
      <c r="X142" s="366"/>
      <c r="Y142" s="366"/>
      <c r="Z142" s="367"/>
      <c r="AA142" s="459"/>
      <c r="AB142" s="460"/>
      <c r="AC142" s="460"/>
      <c r="AD142" s="460"/>
      <c r="AE142" s="460"/>
      <c r="AF142" s="460"/>
      <c r="AG142" s="460"/>
      <c r="AH142" s="461"/>
      <c r="AI142" s="275" t="s">
        <v>578</v>
      </c>
      <c r="AJ142" s="323" t="s">
        <v>613</v>
      </c>
      <c r="AM142" s="275"/>
      <c r="AN142" s="275" t="s">
        <v>578</v>
      </c>
      <c r="AO142" s="323" t="s">
        <v>614</v>
      </c>
      <c r="AQ142" s="275"/>
      <c r="AS142" s="275" t="s">
        <v>578</v>
      </c>
      <c r="AT142" s="323" t="s">
        <v>615</v>
      </c>
      <c r="AX142" s="5"/>
    </row>
    <row r="143" spans="2:50" ht="15" customHeight="1" x14ac:dyDescent="0.55000000000000004">
      <c r="B143" s="275"/>
      <c r="C143" s="448"/>
      <c r="D143" s="449"/>
      <c r="E143" s="449"/>
      <c r="F143" s="449"/>
      <c r="G143" s="449"/>
      <c r="H143" s="449"/>
      <c r="I143" s="449"/>
      <c r="J143" s="450"/>
      <c r="K143" s="449"/>
      <c r="L143" s="449"/>
      <c r="M143" s="449"/>
      <c r="N143" s="449"/>
      <c r="O143" s="449"/>
      <c r="P143" s="449"/>
      <c r="Q143" s="449"/>
      <c r="R143" s="449"/>
      <c r="S143" s="449"/>
      <c r="T143" s="365"/>
      <c r="U143" s="366"/>
      <c r="V143" s="366"/>
      <c r="W143" s="366"/>
      <c r="X143" s="366"/>
      <c r="Y143" s="366"/>
      <c r="Z143" s="367"/>
      <c r="AA143" s="462"/>
      <c r="AB143" s="463"/>
      <c r="AC143" s="463"/>
      <c r="AD143" s="463"/>
      <c r="AE143" s="463"/>
      <c r="AF143" s="463"/>
      <c r="AG143" s="463"/>
      <c r="AH143" s="464"/>
      <c r="AI143" s="275" t="s">
        <v>578</v>
      </c>
      <c r="AJ143" s="323" t="s">
        <v>616</v>
      </c>
      <c r="AM143" s="8"/>
      <c r="AN143" s="275" t="s">
        <v>578</v>
      </c>
      <c r="AO143" s="323" t="s">
        <v>617</v>
      </c>
      <c r="AQ143" s="215"/>
      <c r="AS143" s="215"/>
      <c r="AU143" s="215"/>
      <c r="AV143" s="215"/>
      <c r="AW143" s="215"/>
      <c r="AX143" s="218"/>
    </row>
    <row r="144" spans="2:50" ht="48" customHeight="1" x14ac:dyDescent="0.55000000000000004">
      <c r="B144" s="275"/>
      <c r="C144" s="448"/>
      <c r="D144" s="449"/>
      <c r="E144" s="449"/>
      <c r="F144" s="449"/>
      <c r="G144" s="449"/>
      <c r="H144" s="449"/>
      <c r="I144" s="449"/>
      <c r="J144" s="450"/>
      <c r="K144" s="449"/>
      <c r="L144" s="449"/>
      <c r="M144" s="449"/>
      <c r="N144" s="449"/>
      <c r="O144" s="449"/>
      <c r="P144" s="449"/>
      <c r="Q144" s="449"/>
      <c r="R144" s="449"/>
      <c r="S144" s="449"/>
      <c r="T144" s="365"/>
      <c r="U144" s="366"/>
      <c r="V144" s="366"/>
      <c r="W144" s="366"/>
      <c r="X144" s="366"/>
      <c r="Y144" s="366"/>
      <c r="Z144" s="367"/>
      <c r="AA144" s="389" t="s">
        <v>484</v>
      </c>
      <c r="AB144" s="390"/>
      <c r="AC144" s="390"/>
      <c r="AD144" s="390"/>
      <c r="AE144" s="390"/>
      <c r="AF144" s="390"/>
      <c r="AG144" s="390"/>
      <c r="AH144" s="391"/>
      <c r="AI144" s="308" t="s">
        <v>578</v>
      </c>
      <c r="AJ144" s="217" t="s">
        <v>619</v>
      </c>
      <c r="AK144" s="217"/>
      <c r="AL144" s="217"/>
      <c r="AM144" s="317"/>
      <c r="AN144" s="308" t="s">
        <v>578</v>
      </c>
      <c r="AO144" s="217" t="s">
        <v>620</v>
      </c>
      <c r="AP144" s="217"/>
      <c r="AQ144" s="275"/>
      <c r="AR144" s="217"/>
      <c r="AS144" s="308" t="s">
        <v>578</v>
      </c>
      <c r="AT144" s="217" t="s">
        <v>621</v>
      </c>
      <c r="AX144" s="244"/>
    </row>
    <row r="145" spans="2:50" ht="20.9" customHeight="1" x14ac:dyDescent="0.55000000000000004">
      <c r="B145" s="275"/>
      <c r="C145" s="448"/>
      <c r="D145" s="449"/>
      <c r="E145" s="449"/>
      <c r="F145" s="449"/>
      <c r="G145" s="449"/>
      <c r="H145" s="449"/>
      <c r="I145" s="449"/>
      <c r="J145" s="450"/>
      <c r="K145" s="449"/>
      <c r="L145" s="449"/>
      <c r="M145" s="449"/>
      <c r="N145" s="449"/>
      <c r="O145" s="449"/>
      <c r="P145" s="449"/>
      <c r="Q145" s="449"/>
      <c r="R145" s="449"/>
      <c r="S145" s="449"/>
      <c r="T145" s="365"/>
      <c r="U145" s="366"/>
      <c r="V145" s="366"/>
      <c r="W145" s="366"/>
      <c r="X145" s="366"/>
      <c r="Y145" s="366"/>
      <c r="Z145" s="367"/>
      <c r="AA145" s="385" t="s">
        <v>494</v>
      </c>
      <c r="AB145" s="385"/>
      <c r="AC145" s="385"/>
      <c r="AD145" s="385"/>
      <c r="AE145" s="385"/>
      <c r="AF145" s="385"/>
      <c r="AG145" s="385"/>
      <c r="AH145" s="386"/>
      <c r="AI145" s="6" t="s">
        <v>578</v>
      </c>
      <c r="AJ145" s="303" t="s">
        <v>645</v>
      </c>
      <c r="AK145" s="6"/>
      <c r="AL145" s="6"/>
      <c r="AM145" s="6"/>
      <c r="AN145" s="6"/>
      <c r="AO145" s="6"/>
      <c r="AP145" s="6"/>
      <c r="AQ145" s="6"/>
      <c r="AR145" s="6"/>
      <c r="AS145" s="6"/>
      <c r="AT145" s="6"/>
      <c r="AU145" s="6"/>
      <c r="AV145" s="6"/>
      <c r="AW145" s="6"/>
      <c r="AX145" s="241"/>
    </row>
    <row r="146" spans="2:50" ht="34.5" customHeight="1" x14ac:dyDescent="0.55000000000000004">
      <c r="B146" s="275"/>
      <c r="C146" s="448"/>
      <c r="D146" s="449"/>
      <c r="E146" s="449"/>
      <c r="F146" s="449"/>
      <c r="G146" s="449"/>
      <c r="H146" s="449"/>
      <c r="I146" s="449"/>
      <c r="J146" s="450"/>
      <c r="K146" s="449"/>
      <c r="L146" s="449"/>
      <c r="M146" s="449"/>
      <c r="N146" s="449"/>
      <c r="O146" s="449"/>
      <c r="P146" s="449"/>
      <c r="Q146" s="449"/>
      <c r="R146" s="449"/>
      <c r="S146" s="449"/>
      <c r="T146" s="365"/>
      <c r="U146" s="366"/>
      <c r="V146" s="366"/>
      <c r="W146" s="366"/>
      <c r="X146" s="366"/>
      <c r="Y146" s="366"/>
      <c r="Z146" s="367"/>
      <c r="AA146" s="425"/>
      <c r="AB146" s="425"/>
      <c r="AC146" s="425"/>
      <c r="AD146" s="425"/>
      <c r="AE146" s="425"/>
      <c r="AF146" s="425"/>
      <c r="AG146" s="425"/>
      <c r="AH146" s="426"/>
      <c r="AI146" s="219" t="s">
        <v>578</v>
      </c>
      <c r="AJ146" s="465" t="s">
        <v>758</v>
      </c>
      <c r="AK146" s="578"/>
      <c r="AL146" s="578"/>
      <c r="AM146" s="578"/>
      <c r="AN146" s="578"/>
      <c r="AO146" s="578"/>
      <c r="AP146" s="578"/>
      <c r="AQ146" s="578"/>
      <c r="AR146" s="578"/>
      <c r="AS146" s="578"/>
      <c r="AT146" s="578"/>
      <c r="AU146" s="578"/>
      <c r="AV146" s="578"/>
      <c r="AW146" s="578"/>
      <c r="AX146" s="579"/>
    </row>
    <row r="147" spans="2:50" ht="33" customHeight="1" x14ac:dyDescent="0.55000000000000004">
      <c r="B147" s="275"/>
      <c r="C147" s="448"/>
      <c r="D147" s="449"/>
      <c r="E147" s="449"/>
      <c r="F147" s="449"/>
      <c r="G147" s="449"/>
      <c r="H147" s="449"/>
      <c r="I147" s="449"/>
      <c r="J147" s="450"/>
      <c r="K147" s="449"/>
      <c r="L147" s="449"/>
      <c r="M147" s="449"/>
      <c r="N147" s="449"/>
      <c r="O147" s="449"/>
      <c r="P147" s="449"/>
      <c r="Q147" s="449"/>
      <c r="R147" s="449"/>
      <c r="S147" s="449"/>
      <c r="T147" s="365"/>
      <c r="U147" s="366"/>
      <c r="V147" s="366"/>
      <c r="W147" s="366"/>
      <c r="X147" s="366"/>
      <c r="Y147" s="366"/>
      <c r="Z147" s="367"/>
      <c r="AA147" s="390" t="s">
        <v>485</v>
      </c>
      <c r="AB147" s="390"/>
      <c r="AC147" s="390"/>
      <c r="AD147" s="390"/>
      <c r="AE147" s="390"/>
      <c r="AF147" s="390"/>
      <c r="AG147" s="390"/>
      <c r="AH147" s="390"/>
      <c r="AI147" s="390"/>
      <c r="AJ147" s="390"/>
      <c r="AK147" s="390"/>
      <c r="AL147" s="390"/>
      <c r="AM147" s="391"/>
      <c r="AN147" s="339"/>
      <c r="AO147" s="340"/>
      <c r="AP147" s="340"/>
      <c r="AQ147" s="340"/>
      <c r="AR147" s="340"/>
      <c r="AS147" s="340"/>
      <c r="AT147" s="340"/>
      <c r="AU147" s="340"/>
      <c r="AV147" s="340"/>
      <c r="AW147" s="340"/>
      <c r="AX147" s="341"/>
    </row>
    <row r="148" spans="2:50" ht="33" customHeight="1" x14ac:dyDescent="0.55000000000000004">
      <c r="B148" s="275"/>
      <c r="C148" s="448"/>
      <c r="D148" s="449"/>
      <c r="E148" s="449"/>
      <c r="F148" s="449"/>
      <c r="G148" s="449"/>
      <c r="H148" s="449"/>
      <c r="I148" s="449"/>
      <c r="J148" s="450"/>
      <c r="K148" s="449"/>
      <c r="L148" s="449"/>
      <c r="M148" s="449"/>
      <c r="N148" s="449"/>
      <c r="O148" s="449"/>
      <c r="P148" s="449"/>
      <c r="Q148" s="449"/>
      <c r="R148" s="449"/>
      <c r="S148" s="449"/>
      <c r="T148" s="365"/>
      <c r="U148" s="366"/>
      <c r="V148" s="366"/>
      <c r="W148" s="366"/>
      <c r="X148" s="366"/>
      <c r="Y148" s="366"/>
      <c r="Z148" s="367"/>
      <c r="AA148" s="390" t="s">
        <v>486</v>
      </c>
      <c r="AB148" s="390"/>
      <c r="AC148" s="390"/>
      <c r="AD148" s="390"/>
      <c r="AE148" s="390"/>
      <c r="AF148" s="390"/>
      <c r="AG148" s="390"/>
      <c r="AH148" s="390"/>
      <c r="AI148" s="390"/>
      <c r="AJ148" s="390"/>
      <c r="AK148" s="390"/>
      <c r="AL148" s="390"/>
      <c r="AM148" s="391"/>
      <c r="AN148" s="339" t="s">
        <v>101</v>
      </c>
      <c r="AO148" s="340"/>
      <c r="AP148" s="340"/>
      <c r="AQ148" s="340"/>
      <c r="AR148" s="340"/>
      <c r="AS148" s="340"/>
      <c r="AT148" s="340"/>
      <c r="AU148" s="340"/>
      <c r="AV148" s="340"/>
      <c r="AW148" s="340"/>
      <c r="AX148" s="341"/>
    </row>
    <row r="149" spans="2:50" ht="33" customHeight="1" x14ac:dyDescent="0.55000000000000004">
      <c r="B149" s="275"/>
      <c r="C149" s="451"/>
      <c r="D149" s="452"/>
      <c r="E149" s="452"/>
      <c r="F149" s="452"/>
      <c r="G149" s="452"/>
      <c r="H149" s="452"/>
      <c r="I149" s="452"/>
      <c r="J149" s="453"/>
      <c r="K149" s="452"/>
      <c r="L149" s="452"/>
      <c r="M149" s="452"/>
      <c r="N149" s="452"/>
      <c r="O149" s="452"/>
      <c r="P149" s="452"/>
      <c r="Q149" s="452"/>
      <c r="R149" s="452"/>
      <c r="S149" s="452"/>
      <c r="T149" s="348"/>
      <c r="U149" s="349"/>
      <c r="V149" s="349"/>
      <c r="W149" s="349"/>
      <c r="X149" s="349"/>
      <c r="Y149" s="349"/>
      <c r="Z149" s="350"/>
      <c r="AA149" s="390" t="s">
        <v>487</v>
      </c>
      <c r="AB149" s="390"/>
      <c r="AC149" s="390"/>
      <c r="AD149" s="390"/>
      <c r="AE149" s="390"/>
      <c r="AF149" s="390"/>
      <c r="AG149" s="390"/>
      <c r="AH149" s="390"/>
      <c r="AI149" s="390"/>
      <c r="AJ149" s="390"/>
      <c r="AK149" s="390"/>
      <c r="AL149" s="390"/>
      <c r="AM149" s="391"/>
      <c r="AN149" s="339" t="s">
        <v>119</v>
      </c>
      <c r="AO149" s="340"/>
      <c r="AP149" s="340"/>
      <c r="AQ149" s="340"/>
      <c r="AR149" s="340"/>
      <c r="AS149" s="340"/>
      <c r="AT149" s="340"/>
      <c r="AU149" s="340"/>
      <c r="AV149" s="340"/>
      <c r="AW149" s="340"/>
      <c r="AX149" s="341"/>
    </row>
    <row r="150" spans="2:50" ht="39.75" customHeight="1" x14ac:dyDescent="0.55000000000000004">
      <c r="C150" s="345" t="s">
        <v>36</v>
      </c>
      <c r="D150" s="346"/>
      <c r="E150" s="346"/>
      <c r="F150" s="346"/>
      <c r="G150" s="346"/>
      <c r="H150" s="346"/>
      <c r="I150" s="346"/>
      <c r="J150" s="347"/>
      <c r="K150" s="384" t="s">
        <v>646</v>
      </c>
      <c r="L150" s="385"/>
      <c r="M150" s="385"/>
      <c r="N150" s="385"/>
      <c r="O150" s="385"/>
      <c r="P150" s="385"/>
      <c r="Q150" s="385"/>
      <c r="R150" s="385"/>
      <c r="S150" s="385"/>
      <c r="T150" s="385"/>
      <c r="U150" s="385"/>
      <c r="V150" s="385"/>
      <c r="W150" s="385"/>
      <c r="X150" s="385"/>
      <c r="Y150" s="385"/>
      <c r="Z150" s="385"/>
      <c r="AA150" s="385"/>
      <c r="AB150" s="385"/>
      <c r="AC150" s="385"/>
      <c r="AD150" s="385"/>
      <c r="AE150" s="385"/>
      <c r="AF150" s="385"/>
      <c r="AG150" s="385"/>
      <c r="AH150" s="385"/>
      <c r="AI150" s="385"/>
      <c r="AJ150" s="385"/>
      <c r="AK150" s="385"/>
      <c r="AL150" s="385"/>
      <c r="AM150" s="385"/>
      <c r="AN150" s="385"/>
      <c r="AO150" s="385"/>
      <c r="AP150" s="385"/>
      <c r="AQ150" s="385"/>
      <c r="AR150" s="385"/>
      <c r="AS150" s="385"/>
      <c r="AT150" s="385"/>
      <c r="AU150" s="385"/>
      <c r="AV150" s="385"/>
      <c r="AW150" s="385"/>
      <c r="AX150" s="386"/>
    </row>
    <row r="151" spans="2:50" ht="18.75" customHeight="1" x14ac:dyDescent="0.55000000000000004">
      <c r="C151" s="365"/>
      <c r="D151" s="366"/>
      <c r="E151" s="366"/>
      <c r="F151" s="366"/>
      <c r="G151" s="366"/>
      <c r="H151" s="366"/>
      <c r="I151" s="366"/>
      <c r="J151" s="367"/>
      <c r="K151" s="171"/>
      <c r="M151" s="368" t="s">
        <v>574</v>
      </c>
      <c r="N151" s="368"/>
      <c r="O151" s="323" t="s">
        <v>604</v>
      </c>
      <c r="AX151" s="5"/>
    </row>
    <row r="152" spans="2:50" ht="18.75" customHeight="1" x14ac:dyDescent="0.55000000000000004">
      <c r="C152" s="365"/>
      <c r="D152" s="366"/>
      <c r="E152" s="366"/>
      <c r="F152" s="366"/>
      <c r="G152" s="366"/>
      <c r="H152" s="366"/>
      <c r="I152" s="366"/>
      <c r="J152" s="367"/>
      <c r="K152" s="171"/>
      <c r="M152" s="368" t="s">
        <v>574</v>
      </c>
      <c r="N152" s="368"/>
      <c r="O152" s="323" t="s">
        <v>605</v>
      </c>
      <c r="AX152" s="5"/>
    </row>
    <row r="153" spans="2:50" ht="18.75" customHeight="1" x14ac:dyDescent="0.55000000000000004">
      <c r="C153" s="365"/>
      <c r="D153" s="366"/>
      <c r="E153" s="366"/>
      <c r="F153" s="366"/>
      <c r="G153" s="366"/>
      <c r="H153" s="366"/>
      <c r="I153" s="366"/>
      <c r="J153" s="367"/>
      <c r="K153" s="171"/>
      <c r="M153" s="368" t="s">
        <v>574</v>
      </c>
      <c r="N153" s="368"/>
      <c r="O153" s="323" t="s">
        <v>606</v>
      </c>
      <c r="AX153" s="5"/>
    </row>
    <row r="154" spans="2:50" ht="18.75" customHeight="1" x14ac:dyDescent="0.55000000000000004">
      <c r="C154" s="365"/>
      <c r="D154" s="366"/>
      <c r="E154" s="366"/>
      <c r="F154" s="366"/>
      <c r="G154" s="366"/>
      <c r="H154" s="366"/>
      <c r="I154" s="366"/>
      <c r="J154" s="367"/>
      <c r="K154" s="171"/>
      <c r="AX154" s="5"/>
    </row>
    <row r="155" spans="2:50" ht="30" customHeight="1" x14ac:dyDescent="0.55000000000000004">
      <c r="C155" s="365"/>
      <c r="D155" s="366"/>
      <c r="E155" s="366"/>
      <c r="F155" s="366"/>
      <c r="G155" s="366"/>
      <c r="H155" s="366"/>
      <c r="I155" s="366"/>
      <c r="J155" s="367"/>
      <c r="K155" s="421" t="s">
        <v>495</v>
      </c>
      <c r="L155" s="422"/>
      <c r="M155" s="422"/>
      <c r="N155" s="422"/>
      <c r="O155" s="422"/>
      <c r="P155" s="422"/>
      <c r="Q155" s="422"/>
      <c r="R155" s="422"/>
      <c r="S155" s="422"/>
      <c r="T155" s="422"/>
      <c r="U155" s="422"/>
      <c r="V155" s="422"/>
      <c r="W155" s="422"/>
      <c r="X155" s="422"/>
      <c r="Y155" s="422"/>
      <c r="Z155" s="422"/>
      <c r="AA155" s="422"/>
      <c r="AB155" s="422"/>
      <c r="AC155" s="422"/>
      <c r="AD155" s="422"/>
      <c r="AE155" s="422"/>
      <c r="AF155" s="422"/>
      <c r="AG155" s="422"/>
      <c r="AH155" s="422"/>
      <c r="AI155" s="422"/>
      <c r="AJ155" s="422"/>
      <c r="AK155" s="422"/>
      <c r="AL155" s="422"/>
      <c r="AM155" s="422"/>
      <c r="AN155" s="422"/>
      <c r="AO155" s="422"/>
      <c r="AP155" s="422"/>
      <c r="AQ155" s="422"/>
      <c r="AR155" s="422"/>
      <c r="AS155" s="422"/>
      <c r="AT155" s="422"/>
      <c r="AU155" s="422"/>
      <c r="AV155" s="422"/>
      <c r="AW155" s="422"/>
      <c r="AX155" s="423"/>
    </row>
    <row r="156" spans="2:50" ht="16.5" customHeight="1" x14ac:dyDescent="0.55000000000000004">
      <c r="C156" s="365"/>
      <c r="D156" s="366"/>
      <c r="E156" s="366"/>
      <c r="F156" s="366"/>
      <c r="G156" s="366"/>
      <c r="H156" s="366"/>
      <c r="I156" s="366"/>
      <c r="J156" s="367"/>
      <c r="K156" s="171"/>
      <c r="M156" s="368" t="s">
        <v>574</v>
      </c>
      <c r="N156" s="368"/>
      <c r="O156" s="323" t="s">
        <v>607</v>
      </c>
      <c r="AH156" s="275" t="s">
        <v>574</v>
      </c>
      <c r="AI156" s="323" t="s">
        <v>644</v>
      </c>
      <c r="AX156" s="5"/>
    </row>
    <row r="157" spans="2:50" ht="25.5" customHeight="1" x14ac:dyDescent="0.55000000000000004">
      <c r="C157" s="365"/>
      <c r="D157" s="366"/>
      <c r="E157" s="366"/>
      <c r="F157" s="366"/>
      <c r="G157" s="366"/>
      <c r="H157" s="366"/>
      <c r="I157" s="366"/>
      <c r="J157" s="367"/>
      <c r="K157" s="245"/>
      <c r="L157" s="4"/>
      <c r="M157" s="370" t="s">
        <v>574</v>
      </c>
      <c r="N157" s="370"/>
      <c r="O157" s="215" t="s">
        <v>609</v>
      </c>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1"/>
    </row>
    <row r="158" spans="2:50" ht="24" customHeight="1" x14ac:dyDescent="0.25">
      <c r="C158" s="365"/>
      <c r="D158" s="366"/>
      <c r="E158" s="366"/>
      <c r="F158" s="366"/>
      <c r="G158" s="366"/>
      <c r="H158" s="366"/>
      <c r="I158" s="366"/>
      <c r="J158" s="366"/>
      <c r="K158" s="448"/>
      <c r="L158" s="450"/>
      <c r="M158" s="422" t="s">
        <v>99</v>
      </c>
      <c r="N158" s="422"/>
      <c r="O158" s="422"/>
      <c r="P158" s="422"/>
      <c r="Q158" s="422"/>
      <c r="R158" s="422"/>
      <c r="S158" s="422"/>
      <c r="T158" s="422"/>
      <c r="U158" s="423"/>
      <c r="W158" s="6"/>
      <c r="X158" s="443" t="s">
        <v>574</v>
      </c>
      <c r="Y158" s="443"/>
      <c r="Z158" s="232" t="s">
        <v>630</v>
      </c>
      <c r="AA158" s="3"/>
      <c r="AB158" s="3"/>
      <c r="AC158" s="3"/>
      <c r="AD158" s="3"/>
      <c r="AE158" s="3"/>
      <c r="AF158" s="223" t="s">
        <v>574</v>
      </c>
      <c r="AG158" s="3" t="s">
        <v>611</v>
      </c>
      <c r="AH158" s="3"/>
      <c r="AI158" s="3"/>
      <c r="AJ158" s="3"/>
      <c r="AK158" s="3"/>
      <c r="AL158" s="223" t="s">
        <v>574</v>
      </c>
      <c r="AM158" s="3" t="s">
        <v>612</v>
      </c>
      <c r="AN158" s="3"/>
      <c r="AO158" s="3"/>
      <c r="AP158" s="3"/>
      <c r="AQ158" s="3"/>
      <c r="AR158" s="223" t="s">
        <v>574</v>
      </c>
      <c r="AS158" s="3" t="s">
        <v>613</v>
      </c>
      <c r="AT158" s="3"/>
      <c r="AU158" s="3"/>
      <c r="AV158" s="3"/>
      <c r="AW158" s="3"/>
      <c r="AX158" s="241"/>
    </row>
    <row r="159" spans="2:50" ht="24" customHeight="1" x14ac:dyDescent="0.55000000000000004">
      <c r="C159" s="365"/>
      <c r="D159" s="366"/>
      <c r="E159" s="366"/>
      <c r="F159" s="366"/>
      <c r="G159" s="366"/>
      <c r="H159" s="366"/>
      <c r="I159" s="366"/>
      <c r="J159" s="366"/>
      <c r="K159" s="448"/>
      <c r="L159" s="450"/>
      <c r="M159" s="425"/>
      <c r="N159" s="425"/>
      <c r="O159" s="425"/>
      <c r="P159" s="425"/>
      <c r="Q159" s="425"/>
      <c r="R159" s="425"/>
      <c r="S159" s="425"/>
      <c r="T159" s="425"/>
      <c r="U159" s="426"/>
      <c r="V159" s="171"/>
      <c r="W159" s="215"/>
      <c r="X159" s="444" t="s">
        <v>574</v>
      </c>
      <c r="Y159" s="444"/>
      <c r="Z159" s="219" t="s">
        <v>614</v>
      </c>
      <c r="AA159" s="219"/>
      <c r="AB159" s="219"/>
      <c r="AC159" s="219"/>
      <c r="AD159" s="219"/>
      <c r="AE159" s="219"/>
      <c r="AF159" s="225" t="s">
        <v>574</v>
      </c>
      <c r="AG159" s="219" t="s">
        <v>615</v>
      </c>
      <c r="AH159" s="219"/>
      <c r="AI159" s="219"/>
      <c r="AJ159" s="219"/>
      <c r="AK159" s="219"/>
      <c r="AL159" s="225" t="s">
        <v>574</v>
      </c>
      <c r="AM159" s="219" t="s">
        <v>616</v>
      </c>
      <c r="AN159" s="219"/>
      <c r="AO159" s="219"/>
      <c r="AP159" s="219"/>
      <c r="AQ159" s="219"/>
      <c r="AR159" s="225" t="s">
        <v>574</v>
      </c>
      <c r="AS159" s="219" t="s">
        <v>617</v>
      </c>
      <c r="AT159" s="219"/>
      <c r="AU159" s="219"/>
      <c r="AV159" s="219"/>
      <c r="AW159" s="215"/>
      <c r="AX159" s="218"/>
    </row>
    <row r="160" spans="2:50" ht="66" customHeight="1" x14ac:dyDescent="0.55000000000000004">
      <c r="C160" s="348"/>
      <c r="D160" s="349"/>
      <c r="E160" s="349"/>
      <c r="F160" s="349"/>
      <c r="G160" s="349"/>
      <c r="H160" s="349"/>
      <c r="I160" s="349"/>
      <c r="J160" s="349"/>
      <c r="K160" s="451"/>
      <c r="L160" s="453"/>
      <c r="M160" s="390" t="s">
        <v>464</v>
      </c>
      <c r="N160" s="390"/>
      <c r="O160" s="390"/>
      <c r="P160" s="390"/>
      <c r="Q160" s="390"/>
      <c r="R160" s="390"/>
      <c r="S160" s="390"/>
      <c r="T160" s="390"/>
      <c r="U160" s="391"/>
      <c r="V160" s="216"/>
      <c r="W160" s="217"/>
      <c r="X160" s="360" t="s">
        <v>574</v>
      </c>
      <c r="Y160" s="360"/>
      <c r="Z160" s="217" t="s">
        <v>619</v>
      </c>
      <c r="AA160" s="217"/>
      <c r="AB160" s="217"/>
      <c r="AC160" s="217"/>
      <c r="AD160" s="217"/>
      <c r="AE160" s="217"/>
      <c r="AF160" s="317" t="s">
        <v>574</v>
      </c>
      <c r="AG160" s="217" t="s">
        <v>620</v>
      </c>
      <c r="AH160" s="217"/>
      <c r="AI160" s="217"/>
      <c r="AJ160" s="217"/>
      <c r="AK160" s="217"/>
      <c r="AL160" s="217"/>
      <c r="AM160" s="217"/>
      <c r="AN160" s="217"/>
      <c r="AO160" s="217"/>
      <c r="AP160" s="217"/>
      <c r="AQ160" s="217"/>
      <c r="AR160" s="217"/>
      <c r="AS160" s="217"/>
      <c r="AT160" s="217"/>
      <c r="AU160" s="217"/>
      <c r="AV160" s="217"/>
      <c r="AW160" s="217"/>
      <c r="AX160" s="244"/>
    </row>
    <row r="161" spans="3:50" ht="24" customHeight="1" x14ac:dyDescent="0.55000000000000004">
      <c r="C161" s="445"/>
      <c r="D161" s="446"/>
      <c r="E161" s="446"/>
      <c r="F161" s="446"/>
      <c r="G161" s="446"/>
      <c r="H161" s="446"/>
      <c r="I161" s="446"/>
      <c r="J161" s="447"/>
      <c r="K161" s="345" t="s">
        <v>106</v>
      </c>
      <c r="L161" s="346"/>
      <c r="M161" s="346"/>
      <c r="N161" s="346"/>
      <c r="O161" s="346"/>
      <c r="P161" s="346"/>
      <c r="Q161" s="346"/>
      <c r="R161" s="346"/>
      <c r="S161" s="346"/>
      <c r="T161" s="346"/>
      <c r="U161" s="347"/>
      <c r="V161" s="456" t="s">
        <v>476</v>
      </c>
      <c r="W161" s="457"/>
      <c r="X161" s="457"/>
      <c r="Y161" s="457"/>
      <c r="Z161" s="457"/>
      <c r="AA161" s="457"/>
      <c r="AB161" s="457"/>
      <c r="AC161" s="457"/>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8"/>
    </row>
    <row r="162" spans="3:50" ht="18.75" customHeight="1" x14ac:dyDescent="0.55000000000000004">
      <c r="C162" s="448"/>
      <c r="D162" s="449"/>
      <c r="E162" s="449"/>
      <c r="F162" s="449"/>
      <c r="G162" s="449"/>
      <c r="H162" s="449"/>
      <c r="I162" s="449"/>
      <c r="J162" s="450"/>
      <c r="K162" s="365"/>
      <c r="L162" s="366"/>
      <c r="M162" s="366"/>
      <c r="N162" s="366"/>
      <c r="O162" s="366"/>
      <c r="P162" s="366"/>
      <c r="Q162" s="366"/>
      <c r="R162" s="366"/>
      <c r="S162" s="366"/>
      <c r="T162" s="366"/>
      <c r="U162" s="367"/>
      <c r="W162" s="282" t="s">
        <v>574</v>
      </c>
      <c r="X162" s="282"/>
      <c r="Y162" s="323" t="s">
        <v>622</v>
      </c>
      <c r="AX162" s="5"/>
    </row>
    <row r="163" spans="3:50" ht="18.75" customHeight="1" x14ac:dyDescent="0.55000000000000004">
      <c r="C163" s="448"/>
      <c r="D163" s="449"/>
      <c r="E163" s="449"/>
      <c r="F163" s="449"/>
      <c r="G163" s="449"/>
      <c r="H163" s="449"/>
      <c r="I163" s="449"/>
      <c r="J163" s="450"/>
      <c r="K163" s="365"/>
      <c r="L163" s="366"/>
      <c r="M163" s="366"/>
      <c r="N163" s="366"/>
      <c r="O163" s="366"/>
      <c r="P163" s="366"/>
      <c r="Q163" s="366"/>
      <c r="R163" s="366"/>
      <c r="S163" s="366"/>
      <c r="T163" s="366"/>
      <c r="U163" s="367"/>
      <c r="V163" s="171"/>
      <c r="AX163" s="5"/>
    </row>
    <row r="164" spans="3:50" ht="18.75" customHeight="1" x14ac:dyDescent="0.55000000000000004">
      <c r="C164" s="448"/>
      <c r="D164" s="449"/>
      <c r="E164" s="449"/>
      <c r="F164" s="449"/>
      <c r="G164" s="449"/>
      <c r="H164" s="449"/>
      <c r="I164" s="449"/>
      <c r="J164" s="450"/>
      <c r="K164" s="365"/>
      <c r="L164" s="366"/>
      <c r="M164" s="366"/>
      <c r="N164" s="366"/>
      <c r="O164" s="366"/>
      <c r="P164" s="366"/>
      <c r="Q164" s="366"/>
      <c r="R164" s="366"/>
      <c r="S164" s="366"/>
      <c r="T164" s="366"/>
      <c r="U164" s="367"/>
      <c r="V164" s="459" t="s">
        <v>142</v>
      </c>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461"/>
    </row>
    <row r="165" spans="3:50" ht="22.5" customHeight="1" x14ac:dyDescent="0.55000000000000004">
      <c r="C165" s="448"/>
      <c r="D165" s="449"/>
      <c r="E165" s="449"/>
      <c r="F165" s="449"/>
      <c r="G165" s="449"/>
      <c r="H165" s="449"/>
      <c r="I165" s="449"/>
      <c r="J165" s="450"/>
      <c r="K165" s="365"/>
      <c r="L165" s="366"/>
      <c r="M165" s="366"/>
      <c r="N165" s="366"/>
      <c r="O165" s="366"/>
      <c r="P165" s="366"/>
      <c r="Q165" s="366"/>
      <c r="R165" s="366"/>
      <c r="S165" s="366"/>
      <c r="T165" s="366"/>
      <c r="U165" s="367"/>
      <c r="W165" s="282" t="s">
        <v>574</v>
      </c>
      <c r="X165" s="282"/>
      <c r="Y165" s="215" t="s">
        <v>623</v>
      </c>
      <c r="Z165" s="215"/>
      <c r="AA165" s="215"/>
      <c r="AB165" s="215"/>
      <c r="AC165" s="215"/>
      <c r="AD165" s="215"/>
      <c r="AE165" s="275" t="s">
        <v>574</v>
      </c>
      <c r="AF165" s="215" t="s">
        <v>624</v>
      </c>
      <c r="AG165" s="215"/>
      <c r="AH165" s="215"/>
      <c r="AJ165" s="275" t="s">
        <v>574</v>
      </c>
      <c r="AK165" s="215" t="s">
        <v>625</v>
      </c>
      <c r="AM165" s="215"/>
      <c r="AN165" s="215"/>
      <c r="AO165" s="215"/>
      <c r="AP165" s="215"/>
      <c r="AQ165" s="215"/>
      <c r="AR165" s="215"/>
      <c r="AS165" s="215"/>
      <c r="AT165" s="215"/>
      <c r="AU165" s="215"/>
      <c r="AV165" s="215"/>
      <c r="AW165" s="215"/>
      <c r="AX165" s="221"/>
    </row>
    <row r="166" spans="3:50" ht="33" customHeight="1" x14ac:dyDescent="0.55000000000000004">
      <c r="C166" s="448"/>
      <c r="D166" s="449"/>
      <c r="E166" s="449"/>
      <c r="F166" s="449"/>
      <c r="G166" s="449"/>
      <c r="H166" s="449"/>
      <c r="I166" s="449"/>
      <c r="J166" s="450"/>
      <c r="K166" s="365"/>
      <c r="L166" s="366"/>
      <c r="M166" s="366"/>
      <c r="N166" s="366"/>
      <c r="O166" s="366"/>
      <c r="P166" s="366"/>
      <c r="Q166" s="366"/>
      <c r="R166" s="366"/>
      <c r="S166" s="366"/>
      <c r="T166" s="366"/>
      <c r="U166" s="367"/>
      <c r="V166" s="398" t="s">
        <v>103</v>
      </c>
      <c r="W166" s="398"/>
      <c r="X166" s="398"/>
      <c r="Y166" s="398"/>
      <c r="Z166" s="398"/>
      <c r="AA166" s="398"/>
      <c r="AB166" s="398"/>
      <c r="AC166" s="398"/>
      <c r="AD166" s="398"/>
      <c r="AE166" s="398"/>
      <c r="AF166" s="398"/>
      <c r="AG166" s="398"/>
      <c r="AH166" s="398"/>
      <c r="AI166" s="398"/>
      <c r="AJ166" s="398"/>
      <c r="AK166" s="398"/>
      <c r="AL166" s="398"/>
      <c r="AM166" s="398"/>
      <c r="AN166" s="399"/>
      <c r="AO166" s="339"/>
      <c r="AP166" s="340"/>
      <c r="AQ166" s="340"/>
      <c r="AR166" s="340"/>
      <c r="AS166" s="340"/>
      <c r="AT166" s="340"/>
      <c r="AU166" s="340"/>
      <c r="AV166" s="340"/>
      <c r="AW166" s="340"/>
      <c r="AX166" s="341"/>
    </row>
    <row r="167" spans="3:50" ht="33" customHeight="1" x14ac:dyDescent="0.55000000000000004">
      <c r="C167" s="448"/>
      <c r="D167" s="449"/>
      <c r="E167" s="449"/>
      <c r="F167" s="449"/>
      <c r="G167" s="449"/>
      <c r="H167" s="449"/>
      <c r="I167" s="449"/>
      <c r="J167" s="450"/>
      <c r="K167" s="365"/>
      <c r="L167" s="366"/>
      <c r="M167" s="366"/>
      <c r="N167" s="366"/>
      <c r="O167" s="366"/>
      <c r="P167" s="366"/>
      <c r="Q167" s="366"/>
      <c r="R167" s="366"/>
      <c r="S167" s="366"/>
      <c r="T167" s="366"/>
      <c r="U167" s="367"/>
      <c r="V167" s="398" t="s">
        <v>104</v>
      </c>
      <c r="W167" s="398"/>
      <c r="X167" s="398"/>
      <c r="Y167" s="398"/>
      <c r="Z167" s="398"/>
      <c r="AA167" s="398"/>
      <c r="AB167" s="398"/>
      <c r="AC167" s="398"/>
      <c r="AD167" s="398"/>
      <c r="AE167" s="398"/>
      <c r="AF167" s="398"/>
      <c r="AG167" s="398"/>
      <c r="AH167" s="398"/>
      <c r="AI167" s="398"/>
      <c r="AJ167" s="398"/>
      <c r="AK167" s="398"/>
      <c r="AL167" s="398"/>
      <c r="AM167" s="398"/>
      <c r="AN167" s="399"/>
      <c r="AO167" s="339" t="s">
        <v>101</v>
      </c>
      <c r="AP167" s="340"/>
      <c r="AQ167" s="340"/>
      <c r="AR167" s="340"/>
      <c r="AS167" s="340"/>
      <c r="AT167" s="340"/>
      <c r="AU167" s="340"/>
      <c r="AV167" s="340"/>
      <c r="AW167" s="340"/>
      <c r="AX167" s="341"/>
    </row>
    <row r="168" spans="3:50" ht="33" customHeight="1" x14ac:dyDescent="0.55000000000000004">
      <c r="C168" s="451"/>
      <c r="D168" s="452"/>
      <c r="E168" s="452"/>
      <c r="F168" s="452"/>
      <c r="G168" s="452"/>
      <c r="H168" s="452"/>
      <c r="I168" s="452"/>
      <c r="J168" s="453"/>
      <c r="K168" s="348"/>
      <c r="L168" s="349"/>
      <c r="M168" s="349"/>
      <c r="N168" s="349"/>
      <c r="O168" s="349"/>
      <c r="P168" s="349"/>
      <c r="Q168" s="349"/>
      <c r="R168" s="349"/>
      <c r="S168" s="349"/>
      <c r="T168" s="349"/>
      <c r="U168" s="350"/>
      <c r="V168" s="398" t="s">
        <v>105</v>
      </c>
      <c r="W168" s="398"/>
      <c r="X168" s="398"/>
      <c r="Y168" s="398"/>
      <c r="Z168" s="398"/>
      <c r="AA168" s="398"/>
      <c r="AB168" s="398"/>
      <c r="AC168" s="398"/>
      <c r="AD168" s="398"/>
      <c r="AE168" s="398"/>
      <c r="AF168" s="398"/>
      <c r="AG168" s="398"/>
      <c r="AH168" s="398"/>
      <c r="AI168" s="398"/>
      <c r="AJ168" s="398"/>
      <c r="AK168" s="398"/>
      <c r="AL168" s="398"/>
      <c r="AM168" s="398"/>
      <c r="AN168" s="399"/>
      <c r="AO168" s="339" t="s">
        <v>108</v>
      </c>
      <c r="AP168" s="340"/>
      <c r="AQ168" s="340"/>
      <c r="AR168" s="340"/>
      <c r="AS168" s="340"/>
      <c r="AT168" s="340"/>
      <c r="AU168" s="340"/>
      <c r="AV168" s="340"/>
      <c r="AW168" s="340"/>
      <c r="AX168" s="341"/>
    </row>
    <row r="169" spans="3:50" ht="36.75" customHeight="1" x14ac:dyDescent="0.55000000000000004">
      <c r="C169" s="345" t="s">
        <v>37</v>
      </c>
      <c r="D169" s="346"/>
      <c r="E169" s="346"/>
      <c r="F169" s="346"/>
      <c r="G169" s="346"/>
      <c r="H169" s="346"/>
      <c r="I169" s="346"/>
      <c r="J169" s="347"/>
      <c r="K169" s="384" t="s">
        <v>647</v>
      </c>
      <c r="L169" s="385"/>
      <c r="M169" s="385"/>
      <c r="N169" s="385"/>
      <c r="O169" s="385"/>
      <c r="P169" s="385"/>
      <c r="Q169" s="385"/>
      <c r="R169" s="385"/>
      <c r="S169" s="385"/>
      <c r="T169" s="385"/>
      <c r="U169" s="385"/>
      <c r="V169" s="385"/>
      <c r="W169" s="385"/>
      <c r="X169" s="385"/>
      <c r="Y169" s="385"/>
      <c r="Z169" s="385"/>
      <c r="AA169" s="385"/>
      <c r="AB169" s="385"/>
      <c r="AC169" s="385"/>
      <c r="AD169" s="385"/>
      <c r="AE169" s="385"/>
      <c r="AF169" s="385"/>
      <c r="AG169" s="385"/>
      <c r="AH169" s="385"/>
      <c r="AI169" s="385"/>
      <c r="AJ169" s="385"/>
      <c r="AK169" s="385"/>
      <c r="AL169" s="385"/>
      <c r="AM169" s="385"/>
      <c r="AN169" s="385"/>
      <c r="AO169" s="385"/>
      <c r="AP169" s="385"/>
      <c r="AQ169" s="385"/>
      <c r="AR169" s="385"/>
      <c r="AS169" s="385"/>
      <c r="AT169" s="385"/>
      <c r="AU169" s="385"/>
      <c r="AV169" s="385"/>
      <c r="AW169" s="385"/>
      <c r="AX169" s="386"/>
    </row>
    <row r="170" spans="3:50" ht="20.25" customHeight="1" x14ac:dyDescent="0.25">
      <c r="C170" s="365"/>
      <c r="D170" s="366"/>
      <c r="E170" s="366"/>
      <c r="F170" s="366"/>
      <c r="G170" s="366"/>
      <c r="H170" s="366"/>
      <c r="I170" s="366"/>
      <c r="J170" s="367"/>
      <c r="M170" s="368" t="s">
        <v>574</v>
      </c>
      <c r="N170" s="368"/>
      <c r="O170" s="323" t="s">
        <v>648</v>
      </c>
      <c r="Q170" s="3"/>
      <c r="R170" s="3"/>
      <c r="S170" s="3"/>
      <c r="T170" s="3"/>
      <c r="U170" s="3"/>
      <c r="V170" s="3"/>
      <c r="W170" s="3"/>
      <c r="X170" s="3"/>
      <c r="Y170" s="3"/>
      <c r="Z170" s="3"/>
      <c r="AA170" s="3"/>
      <c r="AB170" s="3"/>
      <c r="AC170" s="3"/>
      <c r="AD170" s="275" t="s">
        <v>574</v>
      </c>
      <c r="AE170" s="323" t="s">
        <v>649</v>
      </c>
      <c r="AN170" s="275" t="s">
        <v>574</v>
      </c>
      <c r="AO170" s="323" t="s">
        <v>650</v>
      </c>
      <c r="AX170" s="5"/>
    </row>
    <row r="171" spans="3:50" ht="25.5" customHeight="1" x14ac:dyDescent="0.55000000000000004">
      <c r="C171" s="365"/>
      <c r="D171" s="366"/>
      <c r="E171" s="366"/>
      <c r="F171" s="366"/>
      <c r="G171" s="366"/>
      <c r="H171" s="366"/>
      <c r="I171" s="366"/>
      <c r="J171" s="367"/>
      <c r="M171" s="368" t="s">
        <v>574</v>
      </c>
      <c r="N171" s="368"/>
      <c r="O171" s="323" t="s">
        <v>651</v>
      </c>
      <c r="Q171" s="4"/>
      <c r="R171" s="4"/>
      <c r="S171" s="4"/>
      <c r="T171" s="4"/>
      <c r="U171" s="4"/>
      <c r="V171" s="4"/>
      <c r="W171" s="4"/>
      <c r="X171" s="4"/>
      <c r="Y171" s="4"/>
      <c r="Z171" s="4"/>
      <c r="AA171" s="4"/>
      <c r="AB171" s="4"/>
      <c r="AC171" s="4"/>
      <c r="AD171" s="4"/>
      <c r="AX171" s="5"/>
    </row>
    <row r="172" spans="3:50" ht="18" customHeight="1" x14ac:dyDescent="0.55000000000000004">
      <c r="C172" s="365"/>
      <c r="D172" s="366"/>
      <c r="E172" s="366"/>
      <c r="F172" s="366"/>
      <c r="G172" s="366"/>
      <c r="H172" s="366"/>
      <c r="I172" s="366"/>
      <c r="J172" s="367"/>
      <c r="K172" s="7"/>
      <c r="L172" s="276"/>
      <c r="M172" s="563"/>
      <c r="N172" s="558"/>
      <c r="O172" s="558"/>
      <c r="P172" s="558"/>
      <c r="Q172" s="558"/>
      <c r="R172" s="558"/>
      <c r="S172" s="558"/>
      <c r="T172" s="558"/>
      <c r="U172" s="558"/>
      <c r="V172" s="558"/>
      <c r="W172" s="558"/>
      <c r="X172" s="558"/>
      <c r="Y172" s="564"/>
      <c r="Z172" s="563" t="s">
        <v>122</v>
      </c>
      <c r="AA172" s="558"/>
      <c r="AB172" s="558"/>
      <c r="AC172" s="558"/>
      <c r="AD172" s="558"/>
      <c r="AE172" s="558"/>
      <c r="AF172" s="564"/>
      <c r="AG172" s="563" t="s">
        <v>121</v>
      </c>
      <c r="AH172" s="558"/>
      <c r="AI172" s="558"/>
      <c r="AJ172" s="558"/>
      <c r="AK172" s="558"/>
      <c r="AL172" s="564"/>
      <c r="AM172" s="563" t="s">
        <v>120</v>
      </c>
      <c r="AN172" s="558"/>
      <c r="AO172" s="558"/>
      <c r="AP172" s="558"/>
      <c r="AQ172" s="558"/>
      <c r="AR172" s="564"/>
      <c r="AS172" s="563" t="s">
        <v>125</v>
      </c>
      <c r="AT172" s="558"/>
      <c r="AU172" s="558"/>
      <c r="AV172" s="558"/>
      <c r="AW172" s="558"/>
      <c r="AX172" s="564"/>
    </row>
    <row r="173" spans="3:50" ht="22.5" customHeight="1" x14ac:dyDescent="0.55000000000000004">
      <c r="C173" s="365"/>
      <c r="D173" s="366"/>
      <c r="E173" s="366"/>
      <c r="F173" s="366"/>
      <c r="G173" s="366"/>
      <c r="H173" s="366"/>
      <c r="I173" s="366"/>
      <c r="J173" s="367"/>
      <c r="K173" s="7"/>
      <c r="L173" s="275"/>
      <c r="M173" s="563" t="s">
        <v>123</v>
      </c>
      <c r="N173" s="558"/>
      <c r="O173" s="558"/>
      <c r="P173" s="558"/>
      <c r="Q173" s="558"/>
      <c r="R173" s="558"/>
      <c r="S173" s="558"/>
      <c r="T173" s="558"/>
      <c r="U173" s="558"/>
      <c r="V173" s="558"/>
      <c r="W173" s="558"/>
      <c r="X173" s="558"/>
      <c r="Y173" s="564"/>
      <c r="Z173" s="563"/>
      <c r="AA173" s="558"/>
      <c r="AB173" s="558"/>
      <c r="AC173" s="558"/>
      <c r="AD173" s="558"/>
      <c r="AE173" s="558"/>
      <c r="AF173" s="564"/>
      <c r="AG173" s="563"/>
      <c r="AH173" s="558"/>
      <c r="AI173" s="558"/>
      <c r="AJ173" s="558"/>
      <c r="AK173" s="558"/>
      <c r="AL173" s="564"/>
      <c r="AM173" s="563"/>
      <c r="AN173" s="558"/>
      <c r="AO173" s="558"/>
      <c r="AP173" s="558"/>
      <c r="AQ173" s="558"/>
      <c r="AR173" s="564"/>
      <c r="AS173" s="563"/>
      <c r="AT173" s="558"/>
      <c r="AU173" s="558"/>
      <c r="AV173" s="558"/>
      <c r="AW173" s="558"/>
      <c r="AX173" s="564"/>
    </row>
    <row r="174" spans="3:50" ht="22.5" customHeight="1" x14ac:dyDescent="0.55000000000000004">
      <c r="C174" s="348"/>
      <c r="D174" s="349"/>
      <c r="E174" s="349"/>
      <c r="F174" s="349"/>
      <c r="G174" s="349"/>
      <c r="H174" s="349"/>
      <c r="I174" s="349"/>
      <c r="J174" s="350"/>
      <c r="K174" s="1"/>
      <c r="L174" s="8"/>
      <c r="M174" s="563" t="s">
        <v>124</v>
      </c>
      <c r="N174" s="558"/>
      <c r="O174" s="558"/>
      <c r="P174" s="558"/>
      <c r="Q174" s="558"/>
      <c r="R174" s="558"/>
      <c r="S174" s="558"/>
      <c r="T174" s="558"/>
      <c r="U174" s="558"/>
      <c r="V174" s="558"/>
      <c r="W174" s="558"/>
      <c r="X174" s="558"/>
      <c r="Y174" s="564"/>
      <c r="Z174" s="563"/>
      <c r="AA174" s="558"/>
      <c r="AB174" s="558"/>
      <c r="AC174" s="558"/>
      <c r="AD174" s="558"/>
      <c r="AE174" s="558"/>
      <c r="AF174" s="564"/>
      <c r="AG174" s="563"/>
      <c r="AH174" s="558"/>
      <c r="AI174" s="558"/>
      <c r="AJ174" s="558"/>
      <c r="AK174" s="558"/>
      <c r="AL174" s="564"/>
      <c r="AM174" s="563"/>
      <c r="AN174" s="558"/>
      <c r="AO174" s="558"/>
      <c r="AP174" s="558"/>
      <c r="AQ174" s="558"/>
      <c r="AR174" s="564"/>
      <c r="AS174" s="563"/>
      <c r="AT174" s="558"/>
      <c r="AU174" s="558"/>
      <c r="AV174" s="558"/>
      <c r="AW174" s="558"/>
      <c r="AX174" s="564"/>
    </row>
    <row r="175" spans="3:50" ht="36.75" customHeight="1" x14ac:dyDescent="0.55000000000000004">
      <c r="C175" s="345" t="s">
        <v>5</v>
      </c>
      <c r="D175" s="346"/>
      <c r="E175" s="346"/>
      <c r="F175" s="346"/>
      <c r="G175" s="346"/>
      <c r="H175" s="346"/>
      <c r="I175" s="346"/>
      <c r="J175" s="347"/>
      <c r="K175" s="384" t="s">
        <v>652</v>
      </c>
      <c r="L175" s="385"/>
      <c r="M175" s="385"/>
      <c r="N175" s="385"/>
      <c r="O175" s="385"/>
      <c r="P175" s="385"/>
      <c r="Q175" s="385"/>
      <c r="R175" s="385"/>
      <c r="S175" s="385"/>
      <c r="T175" s="385"/>
      <c r="U175" s="385"/>
      <c r="V175" s="385"/>
      <c r="W175" s="385"/>
      <c r="X175" s="385"/>
      <c r="Y175" s="385"/>
      <c r="Z175" s="385"/>
      <c r="AA175" s="385"/>
      <c r="AB175" s="385"/>
      <c r="AC175" s="385"/>
      <c r="AD175" s="385"/>
      <c r="AE175" s="385"/>
      <c r="AF175" s="385"/>
      <c r="AG175" s="385"/>
      <c r="AH175" s="385"/>
      <c r="AI175" s="385"/>
      <c r="AJ175" s="385"/>
      <c r="AK175" s="385"/>
      <c r="AL175" s="385"/>
      <c r="AM175" s="385"/>
      <c r="AN175" s="385"/>
      <c r="AO175" s="385"/>
      <c r="AP175" s="385"/>
      <c r="AQ175" s="385"/>
      <c r="AR175" s="385"/>
      <c r="AS175" s="385"/>
      <c r="AT175" s="385"/>
      <c r="AU175" s="385"/>
      <c r="AV175" s="385"/>
      <c r="AW175" s="385"/>
      <c r="AX175" s="386"/>
    </row>
    <row r="176" spans="3:50" ht="18.75" customHeight="1" x14ac:dyDescent="0.55000000000000004">
      <c r="C176" s="365"/>
      <c r="D176" s="366"/>
      <c r="E176" s="366"/>
      <c r="F176" s="366"/>
      <c r="G176" s="366"/>
      <c r="H176" s="366"/>
      <c r="I176" s="366"/>
      <c r="J176" s="367"/>
      <c r="K176" s="171"/>
      <c r="M176" s="368" t="s">
        <v>574</v>
      </c>
      <c r="N176" s="368"/>
      <c r="O176" s="323" t="s">
        <v>653</v>
      </c>
      <c r="AE176" s="275" t="s">
        <v>574</v>
      </c>
      <c r="AF176" s="323" t="s">
        <v>654</v>
      </c>
      <c r="AX176" s="5"/>
    </row>
    <row r="177" spans="3:51" ht="18.75" customHeight="1" x14ac:dyDescent="0.55000000000000004">
      <c r="C177" s="365"/>
      <c r="D177" s="366"/>
      <c r="E177" s="366"/>
      <c r="F177" s="366"/>
      <c r="G177" s="366"/>
      <c r="H177" s="366"/>
      <c r="I177" s="366"/>
      <c r="J177" s="367"/>
      <c r="M177" s="368" t="s">
        <v>574</v>
      </c>
      <c r="N177" s="368"/>
      <c r="O177" s="323" t="s">
        <v>655</v>
      </c>
      <c r="AE177" s="275" t="s">
        <v>574</v>
      </c>
      <c r="AF177" s="323" t="s">
        <v>656</v>
      </c>
      <c r="AX177" s="5"/>
      <c r="AY177" s="171"/>
    </row>
    <row r="178" spans="3:51" ht="18.75" customHeight="1" x14ac:dyDescent="0.55000000000000004">
      <c r="C178" s="365"/>
      <c r="D178" s="366"/>
      <c r="E178" s="366"/>
      <c r="F178" s="366"/>
      <c r="G178" s="366"/>
      <c r="H178" s="366"/>
      <c r="I178" s="366"/>
      <c r="J178" s="367"/>
      <c r="K178" s="171"/>
      <c r="M178" s="368" t="s">
        <v>574</v>
      </c>
      <c r="N178" s="368"/>
      <c r="O178" s="323" t="s">
        <v>657</v>
      </c>
      <c r="AE178" s="275" t="s">
        <v>574</v>
      </c>
      <c r="AF178" s="323" t="s">
        <v>658</v>
      </c>
      <c r="AX178" s="5"/>
    </row>
    <row r="179" spans="3:51" ht="18.75" customHeight="1" x14ac:dyDescent="0.55000000000000004">
      <c r="C179" s="365"/>
      <c r="D179" s="366"/>
      <c r="E179" s="366"/>
      <c r="F179" s="366"/>
      <c r="G179" s="366"/>
      <c r="H179" s="366"/>
      <c r="I179" s="366"/>
      <c r="J179" s="367"/>
      <c r="K179" s="171"/>
      <c r="M179" s="368" t="s">
        <v>574</v>
      </c>
      <c r="N179" s="368"/>
      <c r="O179" s="323" t="s">
        <v>659</v>
      </c>
      <c r="AE179" s="275" t="s">
        <v>574</v>
      </c>
      <c r="AF179" s="323" t="s">
        <v>660</v>
      </c>
      <c r="AX179" s="5"/>
    </row>
    <row r="180" spans="3:51" ht="18.75" customHeight="1" x14ac:dyDescent="0.55000000000000004">
      <c r="C180" s="365"/>
      <c r="D180" s="366"/>
      <c r="E180" s="366"/>
      <c r="F180" s="366"/>
      <c r="G180" s="366"/>
      <c r="H180" s="366"/>
      <c r="I180" s="366"/>
      <c r="J180" s="367"/>
      <c r="K180" s="171"/>
      <c r="M180" s="368" t="s">
        <v>574</v>
      </c>
      <c r="N180" s="368"/>
      <c r="O180" s="323" t="s">
        <v>661</v>
      </c>
      <c r="AE180" s="275" t="s">
        <v>574</v>
      </c>
      <c r="AF180" s="323" t="s">
        <v>662</v>
      </c>
      <c r="AX180" s="5"/>
    </row>
    <row r="181" spans="3:51" s="4" customFormat="1" ht="31.5" customHeight="1" x14ac:dyDescent="0.55000000000000004">
      <c r="C181" s="365"/>
      <c r="D181" s="366"/>
      <c r="E181" s="366"/>
      <c r="F181" s="366"/>
      <c r="G181" s="366"/>
      <c r="H181" s="366"/>
      <c r="I181" s="366"/>
      <c r="J181" s="367"/>
      <c r="K181" s="245"/>
      <c r="M181" s="444" t="s">
        <v>574</v>
      </c>
      <c r="N181" s="444"/>
      <c r="O181" s="4" t="s">
        <v>663</v>
      </c>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X181" s="246"/>
    </row>
    <row r="182" spans="3:51" ht="75" customHeight="1" x14ac:dyDescent="0.55000000000000004">
      <c r="C182" s="365"/>
      <c r="D182" s="366"/>
      <c r="E182" s="366"/>
      <c r="F182" s="366"/>
      <c r="G182" s="366"/>
      <c r="H182" s="366"/>
      <c r="I182" s="366"/>
      <c r="J182" s="367"/>
      <c r="K182" s="7"/>
      <c r="L182" s="275"/>
      <c r="M182" s="327" t="s">
        <v>126</v>
      </c>
      <c r="N182" s="328"/>
      <c r="O182" s="328"/>
      <c r="P182" s="328"/>
      <c r="Q182" s="328"/>
      <c r="R182" s="328"/>
      <c r="S182" s="328"/>
      <c r="T182" s="328"/>
      <c r="U182" s="329"/>
      <c r="V182" s="216"/>
      <c r="W182" s="360" t="s">
        <v>574</v>
      </c>
      <c r="X182" s="360"/>
      <c r="Y182" s="217" t="s">
        <v>767</v>
      </c>
      <c r="Z182" s="217"/>
      <c r="AB182" s="217"/>
      <c r="AC182" s="215"/>
      <c r="AD182" s="275" t="s">
        <v>574</v>
      </c>
      <c r="AE182" s="215" t="s">
        <v>768</v>
      </c>
      <c r="AH182" s="215"/>
      <c r="AI182" s="275" t="s">
        <v>574</v>
      </c>
      <c r="AJ182" s="215" t="s">
        <v>769</v>
      </c>
      <c r="AM182" s="215"/>
      <c r="AN182" s="215"/>
      <c r="AO182" s="215"/>
      <c r="AP182" s="215"/>
      <c r="AQ182" s="275" t="s">
        <v>574</v>
      </c>
      <c r="AR182" s="215" t="s">
        <v>770</v>
      </c>
      <c r="AU182" s="217"/>
      <c r="AV182" s="217"/>
      <c r="AW182" s="217"/>
      <c r="AX182" s="244"/>
    </row>
    <row r="183" spans="3:51" ht="54" customHeight="1" x14ac:dyDescent="0.55000000000000004">
      <c r="C183" s="365"/>
      <c r="D183" s="366"/>
      <c r="E183" s="366"/>
      <c r="F183" s="366"/>
      <c r="G183" s="366"/>
      <c r="H183" s="366"/>
      <c r="I183" s="366"/>
      <c r="J183" s="367"/>
      <c r="K183" s="7"/>
      <c r="L183" s="275"/>
      <c r="M183" s="351" t="s">
        <v>127</v>
      </c>
      <c r="N183" s="352"/>
      <c r="O183" s="352"/>
      <c r="P183" s="352"/>
      <c r="Q183" s="352"/>
      <c r="R183" s="352"/>
      <c r="S183" s="352"/>
      <c r="T183" s="352"/>
      <c r="U183" s="353"/>
      <c r="V183" s="384" t="s">
        <v>668</v>
      </c>
      <c r="W183" s="422"/>
      <c r="X183" s="385"/>
      <c r="Y183" s="385"/>
      <c r="Z183" s="385"/>
      <c r="AA183" s="385"/>
      <c r="AB183" s="385"/>
      <c r="AC183" s="385"/>
      <c r="AD183" s="385"/>
      <c r="AE183" s="385"/>
      <c r="AF183" s="385"/>
      <c r="AG183" s="385"/>
      <c r="AH183" s="385"/>
      <c r="AI183" s="385"/>
      <c r="AJ183" s="385"/>
      <c r="AK183" s="385"/>
      <c r="AL183" s="385"/>
      <c r="AM183" s="385"/>
      <c r="AN183" s="385"/>
      <c r="AO183" s="385"/>
      <c r="AP183" s="385"/>
      <c r="AQ183" s="385"/>
      <c r="AR183" s="385"/>
      <c r="AS183" s="385"/>
      <c r="AT183" s="385"/>
      <c r="AU183" s="385"/>
      <c r="AV183" s="385"/>
      <c r="AW183" s="385"/>
      <c r="AX183" s="386"/>
    </row>
    <row r="184" spans="3:51" ht="19.5" customHeight="1" x14ac:dyDescent="0.55000000000000004">
      <c r="C184" s="365"/>
      <c r="D184" s="366"/>
      <c r="E184" s="366"/>
      <c r="F184" s="366"/>
      <c r="G184" s="366"/>
      <c r="H184" s="366"/>
      <c r="I184" s="366"/>
      <c r="J184" s="367"/>
      <c r="K184" s="7"/>
      <c r="L184" s="275"/>
      <c r="M184" s="377"/>
      <c r="N184" s="369"/>
      <c r="O184" s="369"/>
      <c r="P184" s="369"/>
      <c r="Q184" s="369"/>
      <c r="R184" s="369"/>
      <c r="S184" s="369"/>
      <c r="T184" s="369"/>
      <c r="U184" s="378"/>
      <c r="V184" s="171"/>
      <c r="W184" s="368" t="s">
        <v>574</v>
      </c>
      <c r="X184" s="368"/>
      <c r="Y184" s="323" t="s">
        <v>669</v>
      </c>
      <c r="AX184" s="5"/>
    </row>
    <row r="185" spans="3:51" ht="19.5" customHeight="1" x14ac:dyDescent="0.55000000000000004">
      <c r="C185" s="365"/>
      <c r="D185" s="366"/>
      <c r="E185" s="366"/>
      <c r="F185" s="366"/>
      <c r="G185" s="366"/>
      <c r="H185" s="366"/>
      <c r="I185" s="366"/>
      <c r="J185" s="367"/>
      <c r="K185" s="7"/>
      <c r="L185" s="275"/>
      <c r="M185" s="377"/>
      <c r="N185" s="369"/>
      <c r="O185" s="369"/>
      <c r="P185" s="369"/>
      <c r="Q185" s="369"/>
      <c r="R185" s="369"/>
      <c r="S185" s="369"/>
      <c r="T185" s="369"/>
      <c r="U185" s="378"/>
      <c r="V185" s="171"/>
      <c r="W185" s="368" t="s">
        <v>574</v>
      </c>
      <c r="X185" s="368"/>
      <c r="Y185" s="323" t="s">
        <v>670</v>
      </c>
      <c r="AX185" s="5"/>
    </row>
    <row r="186" spans="3:51" ht="20.25" customHeight="1" x14ac:dyDescent="0.55000000000000004">
      <c r="C186" s="365"/>
      <c r="D186" s="366"/>
      <c r="E186" s="366"/>
      <c r="F186" s="366"/>
      <c r="G186" s="366"/>
      <c r="H186" s="366"/>
      <c r="I186" s="366"/>
      <c r="J186" s="367"/>
      <c r="K186" s="7"/>
      <c r="L186" s="275"/>
      <c r="M186" s="377"/>
      <c r="N186" s="369"/>
      <c r="O186" s="369"/>
      <c r="P186" s="369"/>
      <c r="Q186" s="369"/>
      <c r="R186" s="369"/>
      <c r="S186" s="369"/>
      <c r="T186" s="369"/>
      <c r="U186" s="378"/>
      <c r="V186" s="171"/>
      <c r="W186" s="368" t="s">
        <v>574</v>
      </c>
      <c r="X186" s="368"/>
      <c r="Y186" s="323" t="s">
        <v>671</v>
      </c>
      <c r="AX186" s="5"/>
    </row>
    <row r="187" spans="3:51" s="4" customFormat="1" ht="26.25" customHeight="1" x14ac:dyDescent="0.55000000000000004">
      <c r="C187" s="365"/>
      <c r="D187" s="366"/>
      <c r="E187" s="366"/>
      <c r="F187" s="366"/>
      <c r="G187" s="366"/>
      <c r="H187" s="366"/>
      <c r="I187" s="366"/>
      <c r="J187" s="367"/>
      <c r="K187" s="7"/>
      <c r="L187" s="275"/>
      <c r="M187" s="354"/>
      <c r="N187" s="355"/>
      <c r="O187" s="355"/>
      <c r="P187" s="355"/>
      <c r="Q187" s="355"/>
      <c r="R187" s="355"/>
      <c r="S187" s="355"/>
      <c r="T187" s="355"/>
      <c r="U187" s="356"/>
      <c r="V187" s="220"/>
      <c r="W187" s="444" t="s">
        <v>574</v>
      </c>
      <c r="X187" s="444"/>
      <c r="Y187" s="219" t="s">
        <v>672</v>
      </c>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21"/>
    </row>
    <row r="188" spans="3:51" ht="33" customHeight="1" x14ac:dyDescent="0.55000000000000004">
      <c r="C188" s="365"/>
      <c r="D188" s="366"/>
      <c r="E188" s="366"/>
      <c r="F188" s="366"/>
      <c r="G188" s="366"/>
      <c r="H188" s="366"/>
      <c r="I188" s="366"/>
      <c r="J188" s="367"/>
      <c r="K188" s="7"/>
      <c r="L188" s="275"/>
      <c r="M188" s="351" t="s">
        <v>128</v>
      </c>
      <c r="N188" s="352"/>
      <c r="O188" s="352"/>
      <c r="P188" s="352"/>
      <c r="Q188" s="352"/>
      <c r="R188" s="352"/>
      <c r="S188" s="352"/>
      <c r="T188" s="352"/>
      <c r="U188" s="353"/>
      <c r="V188" s="384" t="s">
        <v>474</v>
      </c>
      <c r="W188" s="385"/>
      <c r="X188" s="385"/>
      <c r="Y188" s="385"/>
      <c r="Z188" s="385"/>
      <c r="AA188" s="385"/>
      <c r="AB188" s="385"/>
      <c r="AC188" s="385"/>
      <c r="AD188" s="385"/>
      <c r="AE188" s="385"/>
      <c r="AF188" s="385"/>
      <c r="AG188" s="385"/>
      <c r="AH188" s="385"/>
      <c r="AI188" s="385"/>
      <c r="AJ188" s="385"/>
      <c r="AK188" s="385"/>
      <c r="AL188" s="385"/>
      <c r="AM188" s="385"/>
      <c r="AN188" s="385"/>
      <c r="AO188" s="385"/>
      <c r="AP188" s="385"/>
      <c r="AQ188" s="385"/>
      <c r="AR188" s="385"/>
      <c r="AS188" s="385"/>
      <c r="AT188" s="385"/>
      <c r="AU188" s="385"/>
      <c r="AV188" s="385"/>
      <c r="AW188" s="385"/>
      <c r="AX188" s="386"/>
    </row>
    <row r="189" spans="3:51" ht="16.5" customHeight="1" x14ac:dyDescent="0.25">
      <c r="C189" s="365"/>
      <c r="D189" s="366"/>
      <c r="E189" s="366"/>
      <c r="F189" s="366"/>
      <c r="G189" s="366"/>
      <c r="H189" s="366"/>
      <c r="I189" s="366"/>
      <c r="J189" s="367"/>
      <c r="K189" s="7"/>
      <c r="L189" s="275"/>
      <c r="M189" s="377"/>
      <c r="N189" s="369"/>
      <c r="O189" s="369"/>
      <c r="P189" s="369"/>
      <c r="Q189" s="369"/>
      <c r="R189" s="369"/>
      <c r="S189" s="369"/>
      <c r="T189" s="369"/>
      <c r="U189" s="378"/>
      <c r="W189" s="469" t="s">
        <v>574</v>
      </c>
      <c r="X189" s="469"/>
      <c r="Y189" s="3" t="s">
        <v>673</v>
      </c>
      <c r="Z189" s="3"/>
      <c r="AA189" s="3"/>
      <c r="AB189" s="3"/>
      <c r="AC189" s="3"/>
      <c r="AD189" s="223" t="s">
        <v>574</v>
      </c>
      <c r="AE189" s="3" t="s">
        <v>586</v>
      </c>
      <c r="AF189" s="3"/>
      <c r="AG189" s="3"/>
      <c r="AH189" s="3"/>
      <c r="AI189" s="3"/>
      <c r="AJ189" s="223" t="s">
        <v>574</v>
      </c>
      <c r="AK189" s="3" t="s">
        <v>587</v>
      </c>
      <c r="AL189" s="3"/>
      <c r="AM189" s="3"/>
      <c r="AN189" s="3"/>
      <c r="AO189" s="223" t="s">
        <v>574</v>
      </c>
      <c r="AP189" s="3" t="s">
        <v>588</v>
      </c>
      <c r="AQ189" s="3"/>
      <c r="AR189" s="3"/>
      <c r="AS189" s="3"/>
      <c r="AT189" s="3"/>
      <c r="AX189" s="5"/>
    </row>
    <row r="190" spans="3:51" ht="33" customHeight="1" x14ac:dyDescent="0.55000000000000004">
      <c r="C190" s="365"/>
      <c r="D190" s="366"/>
      <c r="E190" s="366"/>
      <c r="F190" s="366"/>
      <c r="G190" s="366"/>
      <c r="H190" s="366"/>
      <c r="I190" s="366"/>
      <c r="J190" s="367"/>
      <c r="K190" s="7"/>
      <c r="L190" s="275"/>
      <c r="M190" s="354"/>
      <c r="N190" s="355"/>
      <c r="O190" s="355"/>
      <c r="P190" s="355"/>
      <c r="Q190" s="355"/>
      <c r="R190" s="355"/>
      <c r="S190" s="355"/>
      <c r="T190" s="355"/>
      <c r="U190" s="356"/>
      <c r="W190" s="444" t="s">
        <v>574</v>
      </c>
      <c r="X190" s="444"/>
      <c r="Y190" s="4" t="s">
        <v>589</v>
      </c>
      <c r="Z190" s="219"/>
      <c r="AA190" s="219"/>
      <c r="AB190" s="219"/>
      <c r="AC190" s="219"/>
      <c r="AD190" s="225"/>
      <c r="AE190" s="225" t="s">
        <v>574</v>
      </c>
      <c r="AF190" s="219" t="s">
        <v>590</v>
      </c>
      <c r="AG190" s="219"/>
      <c r="AH190" s="219"/>
      <c r="AI190" s="219"/>
      <c r="AJ190" s="225" t="s">
        <v>574</v>
      </c>
      <c r="AK190" s="219" t="s">
        <v>674</v>
      </c>
      <c r="AL190" s="219"/>
      <c r="AM190" s="219"/>
      <c r="AN190" s="219"/>
      <c r="AO190" s="225" t="s">
        <v>574</v>
      </c>
      <c r="AP190" s="219" t="s">
        <v>592</v>
      </c>
      <c r="AQ190" s="219"/>
      <c r="AR190" s="219"/>
      <c r="AS190" s="215"/>
      <c r="AT190" s="215"/>
      <c r="AU190" s="215"/>
      <c r="AV190" s="215"/>
      <c r="AW190" s="215"/>
      <c r="AX190" s="218"/>
    </row>
    <row r="191" spans="3:51" ht="36" customHeight="1" x14ac:dyDescent="0.55000000000000004">
      <c r="C191" s="365"/>
      <c r="D191" s="366"/>
      <c r="E191" s="366"/>
      <c r="F191" s="366"/>
      <c r="G191" s="366"/>
      <c r="H191" s="366"/>
      <c r="I191" s="366"/>
      <c r="J191" s="367"/>
      <c r="K191" s="7"/>
      <c r="L191" s="275"/>
      <c r="M191" s="389" t="s">
        <v>113</v>
      </c>
      <c r="N191" s="390"/>
      <c r="O191" s="390"/>
      <c r="P191" s="390"/>
      <c r="Q191" s="390"/>
      <c r="R191" s="390"/>
      <c r="S191" s="390"/>
      <c r="T191" s="390"/>
      <c r="U191" s="390"/>
      <c r="V191" s="390"/>
      <c r="W191" s="390"/>
      <c r="X191" s="390"/>
      <c r="Y191" s="390"/>
      <c r="Z191" s="390"/>
      <c r="AA191" s="390"/>
      <c r="AB191" s="390"/>
      <c r="AC191" s="390"/>
      <c r="AD191" s="390"/>
      <c r="AE191" s="390"/>
      <c r="AF191" s="390"/>
      <c r="AG191" s="390"/>
      <c r="AH191" s="390"/>
      <c r="AI191" s="391"/>
      <c r="AJ191" s="339"/>
      <c r="AK191" s="340"/>
      <c r="AL191" s="340"/>
      <c r="AM191" s="340"/>
      <c r="AN191" s="340"/>
      <c r="AO191" s="340"/>
      <c r="AP191" s="340"/>
      <c r="AQ191" s="340"/>
      <c r="AR191" s="340"/>
      <c r="AS191" s="340"/>
      <c r="AT191" s="340"/>
      <c r="AU191" s="340"/>
      <c r="AV191" s="340"/>
      <c r="AW191" s="340"/>
      <c r="AX191" s="341"/>
    </row>
    <row r="192" spans="3:51" ht="36" customHeight="1" x14ac:dyDescent="0.55000000000000004">
      <c r="C192" s="365"/>
      <c r="D192" s="366"/>
      <c r="E192" s="366"/>
      <c r="F192" s="366"/>
      <c r="G192" s="366"/>
      <c r="H192" s="366"/>
      <c r="I192" s="366"/>
      <c r="J192" s="367"/>
      <c r="K192" s="7"/>
      <c r="L192" s="275"/>
      <c r="M192" s="389" t="s">
        <v>114</v>
      </c>
      <c r="N192" s="390"/>
      <c r="O192" s="390"/>
      <c r="P192" s="390"/>
      <c r="Q192" s="390"/>
      <c r="R192" s="390"/>
      <c r="S192" s="390"/>
      <c r="T192" s="390"/>
      <c r="U192" s="390"/>
      <c r="V192" s="390"/>
      <c r="W192" s="390"/>
      <c r="X192" s="390"/>
      <c r="Y192" s="390"/>
      <c r="Z192" s="390"/>
      <c r="AA192" s="390"/>
      <c r="AB192" s="390"/>
      <c r="AC192" s="390"/>
      <c r="AD192" s="390"/>
      <c r="AE192" s="390"/>
      <c r="AF192" s="390"/>
      <c r="AG192" s="390"/>
      <c r="AH192" s="390"/>
      <c r="AI192" s="391"/>
      <c r="AJ192" s="339" t="s">
        <v>101</v>
      </c>
      <c r="AK192" s="340"/>
      <c r="AL192" s="340"/>
      <c r="AM192" s="340"/>
      <c r="AN192" s="340"/>
      <c r="AO192" s="340"/>
      <c r="AP192" s="340"/>
      <c r="AQ192" s="340"/>
      <c r="AR192" s="340"/>
      <c r="AS192" s="340"/>
      <c r="AT192" s="340"/>
      <c r="AU192" s="340"/>
      <c r="AV192" s="340"/>
      <c r="AW192" s="340"/>
      <c r="AX192" s="341"/>
    </row>
    <row r="193" spans="1:50" ht="36" customHeight="1" x14ac:dyDescent="0.55000000000000004">
      <c r="C193" s="348"/>
      <c r="D193" s="349"/>
      <c r="E193" s="349"/>
      <c r="F193" s="349"/>
      <c r="G193" s="349"/>
      <c r="H193" s="349"/>
      <c r="I193" s="349"/>
      <c r="J193" s="350"/>
      <c r="K193" s="1"/>
      <c r="L193" s="16"/>
      <c r="M193" s="389" t="s">
        <v>115</v>
      </c>
      <c r="N193" s="390"/>
      <c r="O193" s="390"/>
      <c r="P193" s="390"/>
      <c r="Q193" s="390"/>
      <c r="R193" s="390"/>
      <c r="S193" s="390"/>
      <c r="T193" s="390"/>
      <c r="U193" s="390"/>
      <c r="V193" s="390"/>
      <c r="W193" s="390"/>
      <c r="X193" s="390"/>
      <c r="Y193" s="390"/>
      <c r="Z193" s="390"/>
      <c r="AA193" s="390"/>
      <c r="AB193" s="390"/>
      <c r="AC193" s="390"/>
      <c r="AD193" s="390"/>
      <c r="AE193" s="390"/>
      <c r="AF193" s="390"/>
      <c r="AG193" s="390"/>
      <c r="AH193" s="390"/>
      <c r="AI193" s="391"/>
      <c r="AJ193" s="339" t="s">
        <v>102</v>
      </c>
      <c r="AK193" s="340"/>
      <c r="AL193" s="340"/>
      <c r="AM193" s="340"/>
      <c r="AN193" s="340"/>
      <c r="AO193" s="340"/>
      <c r="AP193" s="340"/>
      <c r="AQ193" s="340"/>
      <c r="AR193" s="340"/>
      <c r="AS193" s="340"/>
      <c r="AT193" s="340"/>
      <c r="AU193" s="340"/>
      <c r="AV193" s="340"/>
      <c r="AW193" s="340"/>
      <c r="AX193" s="341"/>
    </row>
    <row r="194" spans="1:50" ht="27.75" customHeight="1" x14ac:dyDescent="0.55000000000000004">
      <c r="C194" s="345" t="s">
        <v>6</v>
      </c>
      <c r="D194" s="346"/>
      <c r="E194" s="346"/>
      <c r="F194" s="346"/>
      <c r="G194" s="346"/>
      <c r="H194" s="346"/>
      <c r="I194" s="346"/>
      <c r="J194" s="347"/>
      <c r="K194" s="327" t="s">
        <v>126</v>
      </c>
      <c r="L194" s="328"/>
      <c r="M194" s="328"/>
      <c r="N194" s="328"/>
      <c r="O194" s="328"/>
      <c r="P194" s="328"/>
      <c r="Q194" s="328"/>
      <c r="R194" s="328"/>
      <c r="S194" s="329"/>
      <c r="T194" s="216"/>
      <c r="U194" s="360" t="s">
        <v>574</v>
      </c>
      <c r="V194" s="360"/>
      <c r="W194" s="217" t="s">
        <v>664</v>
      </c>
      <c r="X194" s="217"/>
      <c r="Y194" s="217"/>
      <c r="Z194" s="217"/>
      <c r="AA194" s="217"/>
      <c r="AB194" s="217"/>
      <c r="AC194" s="317" t="s">
        <v>574</v>
      </c>
      <c r="AD194" s="217" t="s">
        <v>665</v>
      </c>
      <c r="AE194" s="217"/>
      <c r="AF194" s="217"/>
      <c r="AG194" s="217"/>
      <c r="AH194" s="317" t="s">
        <v>574</v>
      </c>
      <c r="AI194" s="217" t="s">
        <v>666</v>
      </c>
      <c r="AJ194" s="217"/>
      <c r="AK194" s="217"/>
      <c r="AL194" s="217"/>
      <c r="AM194" s="217"/>
      <c r="AN194" s="217"/>
      <c r="AO194" s="217"/>
      <c r="AP194" s="317" t="s">
        <v>574</v>
      </c>
      <c r="AQ194" s="217" t="s">
        <v>667</v>
      </c>
      <c r="AR194" s="217"/>
      <c r="AS194" s="217"/>
      <c r="AT194" s="217"/>
      <c r="AU194" s="217"/>
      <c r="AV194" s="217"/>
      <c r="AW194" s="217"/>
      <c r="AX194" s="244"/>
    </row>
    <row r="195" spans="1:50" ht="52.5" customHeight="1" x14ac:dyDescent="0.55000000000000004">
      <c r="C195" s="365"/>
      <c r="D195" s="366"/>
      <c r="E195" s="366"/>
      <c r="F195" s="366"/>
      <c r="G195" s="366"/>
      <c r="H195" s="366"/>
      <c r="I195" s="366"/>
      <c r="J195" s="367"/>
      <c r="K195" s="351" t="s">
        <v>127</v>
      </c>
      <c r="L195" s="352"/>
      <c r="M195" s="352"/>
      <c r="N195" s="352"/>
      <c r="O195" s="352"/>
      <c r="P195" s="352"/>
      <c r="Q195" s="352"/>
      <c r="R195" s="352"/>
      <c r="S195" s="353"/>
      <c r="T195" s="384" t="s">
        <v>675</v>
      </c>
      <c r="U195" s="385"/>
      <c r="V195" s="385"/>
      <c r="W195" s="385"/>
      <c r="X195" s="385"/>
      <c r="Y195" s="385"/>
      <c r="Z195" s="385"/>
      <c r="AA195" s="385"/>
      <c r="AB195" s="385"/>
      <c r="AC195" s="385"/>
      <c r="AD195" s="385"/>
      <c r="AE195" s="385"/>
      <c r="AF195" s="385"/>
      <c r="AG195" s="385"/>
      <c r="AH195" s="385"/>
      <c r="AI195" s="385"/>
      <c r="AJ195" s="385"/>
      <c r="AK195" s="385"/>
      <c r="AL195" s="385"/>
      <c r="AM195" s="385"/>
      <c r="AN195" s="385"/>
      <c r="AO195" s="385"/>
      <c r="AP195" s="385"/>
      <c r="AQ195" s="385"/>
      <c r="AR195" s="385"/>
      <c r="AS195" s="385"/>
      <c r="AT195" s="385"/>
      <c r="AU195" s="385"/>
      <c r="AV195" s="385"/>
      <c r="AW195" s="385"/>
      <c r="AX195" s="386"/>
    </row>
    <row r="196" spans="1:50" ht="20.65" customHeight="1" x14ac:dyDescent="0.55000000000000004">
      <c r="C196" s="365"/>
      <c r="D196" s="366"/>
      <c r="E196" s="366"/>
      <c r="F196" s="366"/>
      <c r="G196" s="366"/>
      <c r="H196" s="366"/>
      <c r="I196" s="366"/>
      <c r="J196" s="367"/>
      <c r="K196" s="377"/>
      <c r="L196" s="369"/>
      <c r="M196" s="369"/>
      <c r="N196" s="369"/>
      <c r="O196" s="369"/>
      <c r="P196" s="369"/>
      <c r="Q196" s="369"/>
      <c r="R196" s="369"/>
      <c r="S196" s="378"/>
      <c r="T196" s="171"/>
      <c r="U196" s="368" t="s">
        <v>574</v>
      </c>
      <c r="V196" s="368"/>
      <c r="W196" s="323" t="s">
        <v>669</v>
      </c>
      <c r="AX196" s="5"/>
    </row>
    <row r="197" spans="1:50" ht="20.65" customHeight="1" x14ac:dyDescent="0.55000000000000004">
      <c r="C197" s="365"/>
      <c r="D197" s="366"/>
      <c r="E197" s="366"/>
      <c r="F197" s="366"/>
      <c r="G197" s="366"/>
      <c r="H197" s="366"/>
      <c r="I197" s="366"/>
      <c r="J197" s="367"/>
      <c r="K197" s="377"/>
      <c r="L197" s="369"/>
      <c r="M197" s="369"/>
      <c r="N197" s="369"/>
      <c r="O197" s="369"/>
      <c r="P197" s="369"/>
      <c r="Q197" s="369"/>
      <c r="R197" s="369"/>
      <c r="S197" s="378"/>
      <c r="T197" s="171"/>
      <c r="U197" s="368" t="s">
        <v>574</v>
      </c>
      <c r="V197" s="368"/>
      <c r="W197" s="323" t="s">
        <v>670</v>
      </c>
      <c r="AX197" s="5"/>
    </row>
    <row r="198" spans="1:50" ht="20.65" customHeight="1" x14ac:dyDescent="0.55000000000000004">
      <c r="C198" s="365"/>
      <c r="D198" s="366"/>
      <c r="E198" s="366"/>
      <c r="F198" s="366"/>
      <c r="G198" s="366"/>
      <c r="H198" s="366"/>
      <c r="I198" s="366"/>
      <c r="J198" s="367"/>
      <c r="K198" s="377"/>
      <c r="L198" s="369"/>
      <c r="M198" s="369"/>
      <c r="N198" s="369"/>
      <c r="O198" s="369"/>
      <c r="P198" s="369"/>
      <c r="Q198" s="369"/>
      <c r="R198" s="369"/>
      <c r="S198" s="378"/>
      <c r="T198" s="171"/>
      <c r="U198" s="368" t="s">
        <v>574</v>
      </c>
      <c r="V198" s="368"/>
      <c r="W198" s="323" t="s">
        <v>671</v>
      </c>
      <c r="AX198" s="5"/>
    </row>
    <row r="199" spans="1:50" ht="20.5" customHeight="1" x14ac:dyDescent="0.55000000000000004">
      <c r="C199" s="365"/>
      <c r="D199" s="366"/>
      <c r="E199" s="366"/>
      <c r="F199" s="366"/>
      <c r="G199" s="366"/>
      <c r="H199" s="366"/>
      <c r="I199" s="366"/>
      <c r="J199" s="367"/>
      <c r="K199" s="354"/>
      <c r="L199" s="355"/>
      <c r="M199" s="355"/>
      <c r="N199" s="355"/>
      <c r="O199" s="355"/>
      <c r="P199" s="355"/>
      <c r="Q199" s="355"/>
      <c r="R199" s="355"/>
      <c r="S199" s="356"/>
      <c r="T199" s="240"/>
      <c r="U199" s="368" t="s">
        <v>574</v>
      </c>
      <c r="V199" s="368"/>
      <c r="W199" s="215" t="s">
        <v>672</v>
      </c>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8"/>
    </row>
    <row r="200" spans="1:50" ht="18.75" customHeight="1" x14ac:dyDescent="0.55000000000000004">
      <c r="C200" s="365"/>
      <c r="D200" s="366"/>
      <c r="E200" s="366"/>
      <c r="F200" s="366"/>
      <c r="G200" s="366"/>
      <c r="H200" s="366"/>
      <c r="I200" s="366"/>
      <c r="J200" s="367"/>
      <c r="K200" s="351" t="s">
        <v>128</v>
      </c>
      <c r="L200" s="352"/>
      <c r="M200" s="352"/>
      <c r="N200" s="352"/>
      <c r="O200" s="352"/>
      <c r="P200" s="352"/>
      <c r="Q200" s="352"/>
      <c r="R200" s="352"/>
      <c r="S200" s="353"/>
      <c r="T200" s="384" t="s">
        <v>474</v>
      </c>
      <c r="U200" s="385"/>
      <c r="V200" s="385"/>
      <c r="W200" s="385"/>
      <c r="X200" s="385"/>
      <c r="Y200" s="385"/>
      <c r="Z200" s="385"/>
      <c r="AA200" s="385"/>
      <c r="AB200" s="385"/>
      <c r="AC200" s="385"/>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6"/>
    </row>
    <row r="201" spans="1:50" ht="18.75" customHeight="1" x14ac:dyDescent="0.55000000000000004">
      <c r="C201" s="365"/>
      <c r="D201" s="366"/>
      <c r="E201" s="366"/>
      <c r="F201" s="366"/>
      <c r="G201" s="366"/>
      <c r="H201" s="366"/>
      <c r="I201" s="366"/>
      <c r="J201" s="367"/>
      <c r="K201" s="377"/>
      <c r="L201" s="369"/>
      <c r="M201" s="369"/>
      <c r="N201" s="369"/>
      <c r="O201" s="369"/>
      <c r="P201" s="369"/>
      <c r="Q201" s="369"/>
      <c r="R201" s="369"/>
      <c r="S201" s="378"/>
      <c r="T201" s="171"/>
      <c r="U201" s="368" t="s">
        <v>574</v>
      </c>
      <c r="V201" s="368"/>
      <c r="W201" s="323" t="s">
        <v>676</v>
      </c>
      <c r="AC201" s="275" t="s">
        <v>574</v>
      </c>
      <c r="AD201" s="323" t="s">
        <v>586</v>
      </c>
      <c r="AI201" s="275" t="s">
        <v>574</v>
      </c>
      <c r="AJ201" s="323" t="s">
        <v>587</v>
      </c>
      <c r="AN201" s="275" t="s">
        <v>574</v>
      </c>
      <c r="AO201" s="323" t="s">
        <v>588</v>
      </c>
      <c r="AX201" s="5"/>
    </row>
    <row r="202" spans="1:50" ht="18.75" customHeight="1" x14ac:dyDescent="0.55000000000000004">
      <c r="C202" s="365"/>
      <c r="D202" s="366"/>
      <c r="E202" s="366"/>
      <c r="F202" s="366"/>
      <c r="G202" s="366"/>
      <c r="H202" s="366"/>
      <c r="I202" s="366"/>
      <c r="J202" s="367"/>
      <c r="K202" s="354"/>
      <c r="L202" s="355"/>
      <c r="M202" s="355"/>
      <c r="N202" s="355"/>
      <c r="O202" s="355"/>
      <c r="P202" s="355"/>
      <c r="Q202" s="355"/>
      <c r="R202" s="355"/>
      <c r="S202" s="356"/>
      <c r="T202" s="240"/>
      <c r="U202" s="368" t="s">
        <v>574</v>
      </c>
      <c r="V202" s="368"/>
      <c r="W202" s="215" t="s">
        <v>589</v>
      </c>
      <c r="X202" s="215"/>
      <c r="Y202" s="215"/>
      <c r="Z202" s="215"/>
      <c r="AA202" s="215"/>
      <c r="AB202" s="215"/>
      <c r="AC202" s="215"/>
      <c r="AD202" s="275" t="s">
        <v>574</v>
      </c>
      <c r="AE202" s="215" t="s">
        <v>590</v>
      </c>
      <c r="AF202" s="215"/>
      <c r="AG202" s="215"/>
      <c r="AH202" s="215"/>
      <c r="AI202" s="275" t="s">
        <v>574</v>
      </c>
      <c r="AJ202" s="215" t="s">
        <v>674</v>
      </c>
      <c r="AK202" s="215"/>
      <c r="AL202" s="215"/>
      <c r="AM202" s="215"/>
      <c r="AN202" s="275" t="s">
        <v>574</v>
      </c>
      <c r="AO202" s="215" t="s">
        <v>592</v>
      </c>
      <c r="AP202" s="215"/>
      <c r="AQ202" s="215"/>
      <c r="AR202" s="215"/>
      <c r="AS202" s="215"/>
      <c r="AT202" s="215"/>
      <c r="AU202" s="215"/>
      <c r="AV202" s="215"/>
      <c r="AW202" s="215"/>
      <c r="AX202" s="218"/>
    </row>
    <row r="203" spans="1:50" ht="23.25" customHeight="1" x14ac:dyDescent="0.55000000000000004">
      <c r="C203" s="365"/>
      <c r="D203" s="366"/>
      <c r="E203" s="366"/>
      <c r="F203" s="366"/>
      <c r="G203" s="366"/>
      <c r="H203" s="366"/>
      <c r="I203" s="366"/>
      <c r="J203" s="367"/>
      <c r="K203" s="351" t="s">
        <v>496</v>
      </c>
      <c r="L203" s="352"/>
      <c r="M203" s="352"/>
      <c r="N203" s="352"/>
      <c r="O203" s="352"/>
      <c r="P203" s="352"/>
      <c r="Q203" s="352"/>
      <c r="R203" s="352"/>
      <c r="S203" s="353"/>
      <c r="T203" s="384" t="s">
        <v>475</v>
      </c>
      <c r="U203" s="385"/>
      <c r="V203" s="385"/>
      <c r="W203" s="385"/>
      <c r="X203" s="385"/>
      <c r="Y203" s="385"/>
      <c r="Z203" s="385"/>
      <c r="AA203" s="385"/>
      <c r="AB203" s="385"/>
      <c r="AC203" s="385"/>
      <c r="AD203" s="385"/>
      <c r="AE203" s="385"/>
      <c r="AF203" s="385"/>
      <c r="AG203" s="385"/>
      <c r="AH203" s="385"/>
      <c r="AI203" s="385"/>
      <c r="AJ203" s="385"/>
      <c r="AK203" s="385"/>
      <c r="AL203" s="385"/>
      <c r="AM203" s="385"/>
      <c r="AN203" s="385"/>
      <c r="AO203" s="385"/>
      <c r="AP203" s="385"/>
      <c r="AQ203" s="385"/>
      <c r="AR203" s="385"/>
      <c r="AS203" s="385"/>
      <c r="AT203" s="385"/>
      <c r="AU203" s="385"/>
      <c r="AV203" s="385"/>
      <c r="AW203" s="385"/>
      <c r="AX203" s="386"/>
    </row>
    <row r="204" spans="1:50" ht="18.75" customHeight="1" x14ac:dyDescent="0.55000000000000004">
      <c r="C204" s="365"/>
      <c r="D204" s="366"/>
      <c r="E204" s="366"/>
      <c r="F204" s="366"/>
      <c r="G204" s="366"/>
      <c r="H204" s="366"/>
      <c r="I204" s="366"/>
      <c r="J204" s="367"/>
      <c r="K204" s="377"/>
      <c r="L204" s="369"/>
      <c r="M204" s="369"/>
      <c r="N204" s="369"/>
      <c r="O204" s="369"/>
      <c r="P204" s="369"/>
      <c r="Q204" s="369"/>
      <c r="R204" s="369"/>
      <c r="S204" s="378"/>
      <c r="T204" s="171"/>
      <c r="U204" s="368" t="s">
        <v>574</v>
      </c>
      <c r="V204" s="368"/>
      <c r="W204" s="323" t="s">
        <v>677</v>
      </c>
      <c r="AX204" s="5"/>
    </row>
    <row r="205" spans="1:50" ht="18.75" customHeight="1" x14ac:dyDescent="0.55000000000000004">
      <c r="C205" s="348"/>
      <c r="D205" s="349"/>
      <c r="E205" s="349"/>
      <c r="F205" s="349"/>
      <c r="G205" s="349"/>
      <c r="H205" s="349"/>
      <c r="I205" s="349"/>
      <c r="J205" s="350"/>
      <c r="K205" s="354"/>
      <c r="L205" s="355"/>
      <c r="M205" s="355"/>
      <c r="N205" s="355"/>
      <c r="O205" s="355"/>
      <c r="P205" s="355"/>
      <c r="Q205" s="355"/>
      <c r="R205" s="355"/>
      <c r="S205" s="356"/>
      <c r="T205" s="240"/>
      <c r="U205" s="368" t="s">
        <v>574</v>
      </c>
      <c r="V205" s="368"/>
      <c r="W205" s="215" t="s">
        <v>594</v>
      </c>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218"/>
    </row>
    <row r="206" spans="1:50" hidden="1" x14ac:dyDescent="0.55000000000000004">
      <c r="B206" s="275"/>
      <c r="C206" s="275"/>
      <c r="D206" s="275"/>
      <c r="E206" s="275"/>
      <c r="F206" s="275"/>
      <c r="G206" s="275"/>
      <c r="H206" s="275"/>
      <c r="I206" s="275"/>
      <c r="J206" s="275"/>
      <c r="K206" s="275"/>
      <c r="L206" s="275"/>
      <c r="M206" s="275"/>
      <c r="N206" s="275"/>
      <c r="O206" s="275"/>
      <c r="P206" s="275"/>
      <c r="Q206" s="275"/>
      <c r="R206" s="275"/>
    </row>
    <row r="207" spans="1:50" x14ac:dyDescent="0.55000000000000004">
      <c r="B207" s="2"/>
      <c r="C207" s="2"/>
      <c r="U207" s="6"/>
      <c r="V207" s="6"/>
    </row>
    <row r="208" spans="1:50" ht="15" customHeight="1" x14ac:dyDescent="0.55000000000000004">
      <c r="A208" s="369" t="s">
        <v>129</v>
      </c>
      <c r="B208" s="369"/>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c r="AA208" s="369"/>
      <c r="AB208" s="369"/>
      <c r="AC208" s="369"/>
      <c r="AD208" s="369"/>
      <c r="AE208" s="369"/>
      <c r="AF208" s="369"/>
      <c r="AG208" s="369"/>
      <c r="AH208" s="369"/>
      <c r="AI208" s="369"/>
      <c r="AJ208" s="369"/>
      <c r="AK208" s="369"/>
      <c r="AL208" s="369"/>
      <c r="AM208" s="369"/>
      <c r="AN208" s="369"/>
      <c r="AO208" s="369"/>
      <c r="AP208" s="369"/>
      <c r="AQ208" s="369"/>
      <c r="AR208" s="369"/>
      <c r="AS208" s="369"/>
      <c r="AT208" s="369"/>
      <c r="AU208" s="369"/>
      <c r="AV208" s="369"/>
      <c r="AW208" s="369"/>
      <c r="AX208" s="369"/>
    </row>
    <row r="209" spans="1:50" ht="201" customHeight="1" x14ac:dyDescent="0.55000000000000004">
      <c r="C209" s="334"/>
      <c r="D209" s="335"/>
      <c r="E209" s="335"/>
      <c r="F209" s="335"/>
      <c r="G209" s="335"/>
      <c r="H209" s="335"/>
      <c r="I209" s="335"/>
      <c r="J209" s="335"/>
      <c r="K209" s="335"/>
      <c r="L209" s="335"/>
      <c r="M209" s="335"/>
      <c r="N209" s="335"/>
      <c r="O209" s="335"/>
      <c r="P209" s="335"/>
      <c r="Q209" s="335"/>
      <c r="R209" s="335"/>
      <c r="S209" s="335"/>
      <c r="T209" s="335"/>
      <c r="U209" s="335"/>
      <c r="V209" s="335"/>
      <c r="W209" s="335"/>
      <c r="X209" s="335"/>
      <c r="Y209" s="335"/>
      <c r="Z209" s="335"/>
      <c r="AA209" s="335"/>
      <c r="AB209" s="335"/>
      <c r="AC209" s="335"/>
      <c r="AD209" s="335"/>
      <c r="AE209" s="335"/>
      <c r="AF209" s="335"/>
      <c r="AG209" s="335"/>
      <c r="AH209" s="335"/>
      <c r="AI209" s="335"/>
      <c r="AJ209" s="335"/>
      <c r="AK209" s="335"/>
      <c r="AL209" s="335"/>
      <c r="AM209" s="335"/>
      <c r="AN209" s="335"/>
      <c r="AO209" s="335"/>
      <c r="AP209" s="335"/>
      <c r="AQ209" s="335"/>
      <c r="AR209" s="335"/>
      <c r="AS209" s="335"/>
      <c r="AT209" s="335"/>
      <c r="AU209" s="335"/>
      <c r="AV209" s="335"/>
      <c r="AW209" s="335"/>
      <c r="AX209" s="336"/>
    </row>
    <row r="210" spans="1:50" ht="201" customHeight="1" x14ac:dyDescent="0.55000000000000004">
      <c r="C210" s="374"/>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375"/>
      <c r="AN210" s="375"/>
      <c r="AO210" s="375"/>
      <c r="AP210" s="375"/>
      <c r="AQ210" s="375"/>
      <c r="AR210" s="375"/>
      <c r="AS210" s="375"/>
      <c r="AT210" s="375"/>
      <c r="AU210" s="375"/>
      <c r="AV210" s="375"/>
      <c r="AW210" s="375"/>
      <c r="AX210" s="376"/>
    </row>
    <row r="211" spans="1:50" ht="198" customHeight="1" x14ac:dyDescent="0.55000000000000004">
      <c r="C211" s="330"/>
      <c r="D211" s="331"/>
      <c r="E211" s="331"/>
      <c r="F211" s="331"/>
      <c r="G211" s="331"/>
      <c r="H211" s="331"/>
      <c r="I211" s="331"/>
      <c r="J211" s="331"/>
      <c r="K211" s="331"/>
      <c r="L211" s="331"/>
      <c r="M211" s="331"/>
      <c r="N211" s="331"/>
      <c r="O211" s="331"/>
      <c r="P211" s="331"/>
      <c r="Q211" s="331"/>
      <c r="R211" s="331"/>
      <c r="S211" s="331"/>
      <c r="T211" s="331"/>
      <c r="U211" s="331"/>
      <c r="V211" s="331"/>
      <c r="W211" s="331"/>
      <c r="X211" s="331"/>
      <c r="Y211" s="331"/>
      <c r="Z211" s="331"/>
      <c r="AA211" s="331"/>
      <c r="AB211" s="331"/>
      <c r="AC211" s="331"/>
      <c r="AD211" s="331"/>
      <c r="AE211" s="331"/>
      <c r="AF211" s="331"/>
      <c r="AG211" s="331"/>
      <c r="AH211" s="331"/>
      <c r="AI211" s="331"/>
      <c r="AJ211" s="331"/>
      <c r="AK211" s="331"/>
      <c r="AL211" s="331"/>
      <c r="AM211" s="331"/>
      <c r="AN211" s="331"/>
      <c r="AO211" s="331"/>
      <c r="AP211" s="331"/>
      <c r="AQ211" s="331"/>
      <c r="AR211" s="331"/>
      <c r="AS211" s="331"/>
      <c r="AT211" s="331"/>
      <c r="AU211" s="331"/>
      <c r="AV211" s="331"/>
      <c r="AW211" s="331"/>
      <c r="AX211" s="332"/>
    </row>
    <row r="212" spans="1:50" ht="15" customHeight="1" x14ac:dyDescent="0.55000000000000004">
      <c r="A212" s="369" t="s">
        <v>130</v>
      </c>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c r="AA212" s="369"/>
      <c r="AB212" s="369"/>
      <c r="AC212" s="369"/>
      <c r="AD212" s="369"/>
      <c r="AE212" s="369"/>
      <c r="AF212" s="369"/>
      <c r="AG212" s="369"/>
      <c r="AH212" s="369"/>
      <c r="AI212" s="369"/>
      <c r="AJ212" s="369"/>
      <c r="AK212" s="369"/>
      <c r="AL212" s="369"/>
      <c r="AM212" s="369"/>
      <c r="AN212" s="369"/>
      <c r="AO212" s="369"/>
      <c r="AP212" s="369"/>
      <c r="AQ212" s="369"/>
      <c r="AR212" s="369"/>
      <c r="AS212" s="369"/>
      <c r="AT212" s="369"/>
    </row>
    <row r="213" spans="1:50" ht="52.5" customHeight="1" thickBot="1" x14ac:dyDescent="0.6">
      <c r="C213" s="575" t="s">
        <v>779</v>
      </c>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6"/>
      <c r="AL213" s="576"/>
      <c r="AM213" s="576"/>
      <c r="AN213" s="576"/>
      <c r="AO213" s="576"/>
      <c r="AP213" s="577"/>
      <c r="AQ213" s="574"/>
      <c r="AR213" s="487"/>
      <c r="AS213" s="487"/>
      <c r="AT213" s="487"/>
      <c r="AU213" s="487"/>
      <c r="AV213" s="487"/>
      <c r="AW213" s="487" t="s">
        <v>637</v>
      </c>
      <c r="AX213" s="488"/>
    </row>
    <row r="214" spans="1:50" ht="27" customHeight="1" thickTop="1" x14ac:dyDescent="0.55000000000000004">
      <c r="C214" s="377" t="s">
        <v>38</v>
      </c>
      <c r="D214" s="369"/>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c r="AA214" s="369"/>
      <c r="AB214" s="369"/>
      <c r="AC214" s="369"/>
      <c r="AD214" s="369"/>
      <c r="AE214" s="369"/>
      <c r="AF214" s="369"/>
      <c r="AG214" s="369"/>
      <c r="AH214" s="369"/>
      <c r="AI214" s="369"/>
      <c r="AJ214" s="369"/>
      <c r="AK214" s="369"/>
      <c r="AL214" s="369"/>
      <c r="AM214" s="369"/>
      <c r="AN214" s="369"/>
      <c r="AO214" s="369"/>
      <c r="AP214" s="378"/>
      <c r="AQ214" s="330"/>
      <c r="AR214" s="331"/>
      <c r="AS214" s="331"/>
      <c r="AT214" s="331"/>
      <c r="AU214" s="331"/>
      <c r="AV214" s="331"/>
      <c r="AW214" s="331"/>
      <c r="AX214" s="332"/>
    </row>
    <row r="215" spans="1:50" ht="27" customHeight="1" x14ac:dyDescent="0.55000000000000004">
      <c r="C215" s="365"/>
      <c r="D215" s="327" t="s">
        <v>7</v>
      </c>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c r="AA215" s="328"/>
      <c r="AB215" s="328"/>
      <c r="AC215" s="328"/>
      <c r="AD215" s="328"/>
      <c r="AE215" s="328"/>
      <c r="AF215" s="328"/>
      <c r="AG215" s="328"/>
      <c r="AH215" s="328"/>
      <c r="AI215" s="328"/>
      <c r="AJ215" s="328"/>
      <c r="AK215" s="328"/>
      <c r="AL215" s="328"/>
      <c r="AM215" s="328"/>
      <c r="AN215" s="328"/>
      <c r="AO215" s="328"/>
      <c r="AP215" s="329"/>
      <c r="AQ215" s="392"/>
      <c r="AR215" s="393"/>
      <c r="AS215" s="393"/>
      <c r="AT215" s="393"/>
      <c r="AU215" s="393"/>
      <c r="AV215" s="393"/>
      <c r="AW215" s="393" t="s">
        <v>637</v>
      </c>
      <c r="AX215" s="394"/>
    </row>
    <row r="216" spans="1:50" ht="27" customHeight="1" x14ac:dyDescent="0.55000000000000004">
      <c r="C216" s="365"/>
      <c r="D216" s="351" t="s">
        <v>8</v>
      </c>
      <c r="E216" s="352"/>
      <c r="F216" s="352"/>
      <c r="G216" s="352"/>
      <c r="H216" s="352"/>
      <c r="I216" s="352"/>
      <c r="J216" s="352"/>
      <c r="K216" s="352"/>
      <c r="L216" s="352"/>
      <c r="M216" s="352"/>
      <c r="N216" s="352"/>
      <c r="O216" s="352"/>
      <c r="P216" s="352"/>
      <c r="Q216" s="352"/>
      <c r="R216" s="352"/>
      <c r="S216" s="352"/>
      <c r="T216" s="352"/>
      <c r="U216" s="352"/>
      <c r="V216" s="352"/>
      <c r="W216" s="352"/>
      <c r="X216" s="352"/>
      <c r="Y216" s="352"/>
      <c r="Z216" s="352"/>
      <c r="AA216" s="352"/>
      <c r="AB216" s="352"/>
      <c r="AC216" s="352"/>
      <c r="AD216" s="352"/>
      <c r="AE216" s="352"/>
      <c r="AF216" s="352"/>
      <c r="AG216" s="352"/>
      <c r="AH216" s="352"/>
      <c r="AI216" s="352"/>
      <c r="AJ216" s="352"/>
      <c r="AK216" s="352"/>
      <c r="AL216" s="352"/>
      <c r="AM216" s="352"/>
      <c r="AN216" s="352"/>
      <c r="AO216" s="352"/>
      <c r="AP216" s="353"/>
      <c r="AQ216" s="280"/>
      <c r="AR216" s="317" t="s">
        <v>574</v>
      </c>
      <c r="AS216" s="217" t="s">
        <v>638</v>
      </c>
      <c r="AT216" s="217"/>
      <c r="AU216" s="317" t="s">
        <v>574</v>
      </c>
      <c r="AV216" s="217" t="s">
        <v>639</v>
      </c>
      <c r="AX216" s="5"/>
    </row>
    <row r="217" spans="1:50" ht="27" customHeight="1" x14ac:dyDescent="0.55000000000000004">
      <c r="C217" s="365"/>
      <c r="D217" s="294"/>
      <c r="E217" s="327" t="s">
        <v>34</v>
      </c>
      <c r="F217" s="328"/>
      <c r="G217" s="328"/>
      <c r="H217" s="328"/>
      <c r="I217" s="328"/>
      <c r="J217" s="328"/>
      <c r="K217" s="328"/>
      <c r="L217" s="328"/>
      <c r="M217" s="328"/>
      <c r="N217" s="328"/>
      <c r="O217" s="328"/>
      <c r="P217" s="329"/>
      <c r="Q217" s="339" t="s">
        <v>39</v>
      </c>
      <c r="R217" s="340"/>
      <c r="S217" s="340"/>
      <c r="T217" s="340"/>
      <c r="U217" s="340"/>
      <c r="V217" s="340"/>
      <c r="W217" s="340"/>
      <c r="X217" s="340"/>
      <c r="Y217" s="340"/>
      <c r="Z217" s="340"/>
      <c r="AA217" s="340"/>
      <c r="AB217" s="340"/>
      <c r="AC217" s="340"/>
      <c r="AD217" s="340"/>
      <c r="AE217" s="340"/>
      <c r="AF217" s="340"/>
      <c r="AG217" s="340"/>
      <c r="AH217" s="340"/>
      <c r="AI217" s="340"/>
      <c r="AJ217" s="340"/>
      <c r="AK217" s="340"/>
      <c r="AL217" s="340"/>
      <c r="AM217" s="340"/>
      <c r="AN217" s="340"/>
      <c r="AO217" s="340"/>
      <c r="AP217" s="341"/>
      <c r="AQ217" s="392"/>
      <c r="AR217" s="393"/>
      <c r="AS217" s="393"/>
      <c r="AT217" s="393"/>
      <c r="AU217" s="393"/>
      <c r="AV217" s="393"/>
      <c r="AW217" s="393" t="s">
        <v>637</v>
      </c>
      <c r="AX217" s="394"/>
    </row>
    <row r="218" spans="1:50" ht="27" customHeight="1" x14ac:dyDescent="0.55000000000000004">
      <c r="C218" s="348"/>
      <c r="D218" s="327" t="s">
        <v>40</v>
      </c>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c r="AA218" s="328"/>
      <c r="AB218" s="328"/>
      <c r="AC218" s="328"/>
      <c r="AD218" s="328"/>
      <c r="AE218" s="328"/>
      <c r="AF218" s="328"/>
      <c r="AG218" s="328"/>
      <c r="AH218" s="328"/>
      <c r="AI218" s="328"/>
      <c r="AJ218" s="328"/>
      <c r="AK218" s="328"/>
      <c r="AL218" s="328"/>
      <c r="AM218" s="328"/>
      <c r="AN218" s="328"/>
      <c r="AO218" s="328"/>
      <c r="AP218" s="329"/>
      <c r="AQ218" s="392"/>
      <c r="AR218" s="393"/>
      <c r="AS218" s="393"/>
      <c r="AT218" s="393"/>
      <c r="AU218" s="393"/>
      <c r="AV218" s="393"/>
      <c r="AW218" s="393" t="s">
        <v>637</v>
      </c>
      <c r="AX218" s="394"/>
    </row>
    <row r="219" spans="1:50" ht="27" customHeight="1" x14ac:dyDescent="0.55000000000000004">
      <c r="C219" s="351" t="s">
        <v>131</v>
      </c>
      <c r="D219" s="352"/>
      <c r="E219" s="352"/>
      <c r="F219" s="352"/>
      <c r="G219" s="352"/>
      <c r="H219" s="352"/>
      <c r="I219" s="352"/>
      <c r="J219" s="352"/>
      <c r="K219" s="352"/>
      <c r="L219" s="352"/>
      <c r="M219" s="352"/>
      <c r="N219" s="352"/>
      <c r="O219" s="352"/>
      <c r="P219" s="352"/>
      <c r="Q219" s="352"/>
      <c r="R219" s="352"/>
      <c r="S219" s="352"/>
      <c r="T219" s="352"/>
      <c r="U219" s="352"/>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3"/>
      <c r="AQ219" s="339"/>
      <c r="AR219" s="340"/>
      <c r="AS219" s="340"/>
      <c r="AT219" s="340"/>
      <c r="AU219" s="340"/>
      <c r="AV219" s="340"/>
      <c r="AW219" s="340"/>
      <c r="AX219" s="341"/>
    </row>
    <row r="220" spans="1:50" ht="27" customHeight="1" x14ac:dyDescent="0.55000000000000004">
      <c r="C220" s="365"/>
      <c r="D220" s="327" t="s">
        <v>41</v>
      </c>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328"/>
      <c r="AB220" s="328"/>
      <c r="AC220" s="328"/>
      <c r="AD220" s="328"/>
      <c r="AE220" s="328"/>
      <c r="AF220" s="328"/>
      <c r="AG220" s="328"/>
      <c r="AH220" s="328"/>
      <c r="AI220" s="328"/>
      <c r="AJ220" s="328"/>
      <c r="AK220" s="328"/>
      <c r="AL220" s="328"/>
      <c r="AM220" s="328"/>
      <c r="AN220" s="328"/>
      <c r="AO220" s="328"/>
      <c r="AP220" s="329"/>
      <c r="AQ220" s="392"/>
      <c r="AR220" s="393"/>
      <c r="AS220" s="393"/>
      <c r="AT220" s="393"/>
      <c r="AU220" s="393"/>
      <c r="AV220" s="393"/>
      <c r="AW220" s="393" t="s">
        <v>637</v>
      </c>
      <c r="AX220" s="394"/>
    </row>
    <row r="221" spans="1:50" ht="27" customHeight="1" x14ac:dyDescent="0.55000000000000004">
      <c r="C221" s="365"/>
      <c r="D221" s="351" t="s">
        <v>42</v>
      </c>
      <c r="E221" s="352"/>
      <c r="F221" s="352"/>
      <c r="G221" s="352"/>
      <c r="H221" s="352"/>
      <c r="I221" s="352"/>
      <c r="J221" s="352"/>
      <c r="K221" s="352"/>
      <c r="L221" s="352"/>
      <c r="M221" s="352"/>
      <c r="N221" s="352"/>
      <c r="O221" s="352"/>
      <c r="P221" s="352"/>
      <c r="Q221" s="352"/>
      <c r="R221" s="352"/>
      <c r="S221" s="352"/>
      <c r="T221" s="352"/>
      <c r="U221" s="352"/>
      <c r="V221" s="352"/>
      <c r="W221" s="352"/>
      <c r="X221" s="352"/>
      <c r="Y221" s="352"/>
      <c r="Z221" s="352"/>
      <c r="AA221" s="352"/>
      <c r="AB221" s="352"/>
      <c r="AC221" s="352"/>
      <c r="AD221" s="352"/>
      <c r="AE221" s="352"/>
      <c r="AF221" s="352"/>
      <c r="AG221" s="352"/>
      <c r="AH221" s="352"/>
      <c r="AI221" s="352"/>
      <c r="AJ221" s="352"/>
      <c r="AK221" s="352"/>
      <c r="AL221" s="352"/>
      <c r="AM221" s="352"/>
      <c r="AN221" s="352"/>
      <c r="AO221" s="352"/>
      <c r="AP221" s="353"/>
      <c r="AQ221" s="280"/>
      <c r="AR221" s="317" t="s">
        <v>574</v>
      </c>
      <c r="AS221" s="217" t="s">
        <v>638</v>
      </c>
      <c r="AT221" s="217"/>
      <c r="AU221" s="317" t="s">
        <v>574</v>
      </c>
      <c r="AV221" s="217" t="s">
        <v>639</v>
      </c>
      <c r="AX221" s="5"/>
    </row>
    <row r="222" spans="1:50" ht="27" customHeight="1" x14ac:dyDescent="0.55000000000000004">
      <c r="C222" s="365"/>
      <c r="D222" s="294"/>
      <c r="E222" s="327" t="s">
        <v>34</v>
      </c>
      <c r="F222" s="328"/>
      <c r="G222" s="328"/>
      <c r="H222" s="328"/>
      <c r="I222" s="328"/>
      <c r="J222" s="328"/>
      <c r="K222" s="328"/>
      <c r="L222" s="328"/>
      <c r="M222" s="328"/>
      <c r="N222" s="328"/>
      <c r="O222" s="328"/>
      <c r="P222" s="329"/>
      <c r="Q222" s="339" t="s">
        <v>39</v>
      </c>
      <c r="R222" s="340"/>
      <c r="S222" s="340"/>
      <c r="T222" s="340"/>
      <c r="U222" s="340"/>
      <c r="V222" s="340"/>
      <c r="W222" s="340"/>
      <c r="X222" s="340"/>
      <c r="Y222" s="340"/>
      <c r="Z222" s="340"/>
      <c r="AA222" s="340"/>
      <c r="AB222" s="340"/>
      <c r="AC222" s="340"/>
      <c r="AD222" s="340"/>
      <c r="AE222" s="340"/>
      <c r="AF222" s="340"/>
      <c r="AG222" s="340"/>
      <c r="AH222" s="340"/>
      <c r="AI222" s="340"/>
      <c r="AJ222" s="340"/>
      <c r="AK222" s="340"/>
      <c r="AL222" s="340"/>
      <c r="AM222" s="340"/>
      <c r="AN222" s="340"/>
      <c r="AO222" s="340"/>
      <c r="AP222" s="341"/>
      <c r="AQ222" s="392"/>
      <c r="AR222" s="393"/>
      <c r="AS222" s="393"/>
      <c r="AT222" s="393"/>
      <c r="AU222" s="393"/>
      <c r="AV222" s="393"/>
      <c r="AW222" s="393" t="s">
        <v>637</v>
      </c>
      <c r="AX222" s="394"/>
    </row>
    <row r="223" spans="1:50" ht="27" customHeight="1" x14ac:dyDescent="0.55000000000000004">
      <c r="C223" s="348"/>
      <c r="D223" s="327" t="s">
        <v>40</v>
      </c>
      <c r="E223" s="328"/>
      <c r="F223" s="328"/>
      <c r="G223" s="328"/>
      <c r="H223" s="328"/>
      <c r="I223" s="328"/>
      <c r="J223" s="328"/>
      <c r="K223" s="328"/>
      <c r="L223" s="328"/>
      <c r="M223" s="328"/>
      <c r="N223" s="328"/>
      <c r="O223" s="328"/>
      <c r="P223" s="328"/>
      <c r="Q223" s="328"/>
      <c r="R223" s="328"/>
      <c r="S223" s="328"/>
      <c r="T223" s="328"/>
      <c r="U223" s="328"/>
      <c r="V223" s="328"/>
      <c r="W223" s="328"/>
      <c r="X223" s="328"/>
      <c r="Y223" s="328"/>
      <c r="Z223" s="328"/>
      <c r="AA223" s="328"/>
      <c r="AB223" s="328"/>
      <c r="AC223" s="328"/>
      <c r="AD223" s="328"/>
      <c r="AE223" s="328"/>
      <c r="AF223" s="328"/>
      <c r="AG223" s="328"/>
      <c r="AH223" s="328"/>
      <c r="AI223" s="328"/>
      <c r="AJ223" s="328"/>
      <c r="AK223" s="328"/>
      <c r="AL223" s="328"/>
      <c r="AM223" s="328"/>
      <c r="AN223" s="328"/>
      <c r="AO223" s="328"/>
      <c r="AP223" s="329"/>
      <c r="AQ223" s="392"/>
      <c r="AR223" s="393"/>
      <c r="AS223" s="393"/>
      <c r="AT223" s="393"/>
      <c r="AU223" s="393"/>
      <c r="AV223" s="393"/>
      <c r="AW223" s="393" t="s">
        <v>637</v>
      </c>
      <c r="AX223" s="394"/>
    </row>
    <row r="224" spans="1:50" ht="27" customHeight="1" x14ac:dyDescent="0.55000000000000004">
      <c r="C224" s="351" t="s">
        <v>132</v>
      </c>
      <c r="D224" s="352"/>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2"/>
      <c r="AD224" s="352"/>
      <c r="AE224" s="352"/>
      <c r="AF224" s="352"/>
      <c r="AG224" s="352"/>
      <c r="AH224" s="352"/>
      <c r="AI224" s="352"/>
      <c r="AJ224" s="352"/>
      <c r="AK224" s="352"/>
      <c r="AL224" s="352"/>
      <c r="AM224" s="352"/>
      <c r="AN224" s="352"/>
      <c r="AO224" s="352"/>
      <c r="AP224" s="353"/>
      <c r="AQ224" s="339"/>
      <c r="AR224" s="340"/>
      <c r="AS224" s="340"/>
      <c r="AT224" s="340"/>
      <c r="AU224" s="340"/>
      <c r="AV224" s="340"/>
      <c r="AW224" s="340"/>
      <c r="AX224" s="341"/>
    </row>
    <row r="225" spans="2:50" ht="27" customHeight="1" x14ac:dyDescent="0.55000000000000004">
      <c r="C225" s="292"/>
      <c r="D225" s="327" t="s">
        <v>9</v>
      </c>
      <c r="E225" s="328"/>
      <c r="F225" s="328"/>
      <c r="G225" s="328"/>
      <c r="H225" s="328"/>
      <c r="I225" s="328"/>
      <c r="J225" s="328"/>
      <c r="K225" s="328"/>
      <c r="L225" s="328"/>
      <c r="M225" s="328"/>
      <c r="N225" s="328"/>
      <c r="O225" s="328"/>
      <c r="P225" s="328"/>
      <c r="Q225" s="328"/>
      <c r="R225" s="328"/>
      <c r="S225" s="328"/>
      <c r="T225" s="328"/>
      <c r="U225" s="328"/>
      <c r="V225" s="328"/>
      <c r="W225" s="328"/>
      <c r="X225" s="328"/>
      <c r="Y225" s="328"/>
      <c r="Z225" s="328"/>
      <c r="AA225" s="328"/>
      <c r="AB225" s="328"/>
      <c r="AC225" s="328"/>
      <c r="AD225" s="328"/>
      <c r="AE225" s="328"/>
      <c r="AF225" s="328"/>
      <c r="AG225" s="328"/>
      <c r="AH225" s="328"/>
      <c r="AI225" s="328"/>
      <c r="AJ225" s="328"/>
      <c r="AK225" s="328"/>
      <c r="AL225" s="328"/>
      <c r="AM225" s="328"/>
      <c r="AN225" s="328"/>
      <c r="AO225" s="328"/>
      <c r="AP225" s="329"/>
      <c r="AQ225" s="392"/>
      <c r="AR225" s="393"/>
      <c r="AS225" s="393"/>
      <c r="AT225" s="393"/>
      <c r="AU225" s="393"/>
      <c r="AV225" s="393"/>
      <c r="AW225" s="393" t="s">
        <v>637</v>
      </c>
      <c r="AX225" s="394"/>
    </row>
    <row r="226" spans="2:50" ht="27" customHeight="1" x14ac:dyDescent="0.55000000000000004">
      <c r="C226" s="292"/>
      <c r="D226" s="351" t="s">
        <v>10</v>
      </c>
      <c r="E226" s="352"/>
      <c r="F226" s="352"/>
      <c r="G226" s="352"/>
      <c r="H226" s="352"/>
      <c r="I226" s="352"/>
      <c r="J226" s="352"/>
      <c r="K226" s="352"/>
      <c r="L226" s="352"/>
      <c r="M226" s="352"/>
      <c r="N226" s="352"/>
      <c r="O226" s="352"/>
      <c r="P226" s="352"/>
      <c r="Q226" s="352"/>
      <c r="R226" s="352"/>
      <c r="S226" s="352"/>
      <c r="T226" s="352"/>
      <c r="U226" s="352"/>
      <c r="V226" s="352"/>
      <c r="W226" s="352"/>
      <c r="X226" s="352"/>
      <c r="Y226" s="352"/>
      <c r="Z226" s="352"/>
      <c r="AA226" s="352"/>
      <c r="AB226" s="352"/>
      <c r="AC226" s="352"/>
      <c r="AD226" s="352"/>
      <c r="AE226" s="352"/>
      <c r="AF226" s="352"/>
      <c r="AG226" s="352"/>
      <c r="AH226" s="352"/>
      <c r="AI226" s="352"/>
      <c r="AJ226" s="352"/>
      <c r="AK226" s="352"/>
      <c r="AL226" s="352"/>
      <c r="AM226" s="352"/>
      <c r="AN226" s="352"/>
      <c r="AO226" s="352"/>
      <c r="AP226" s="353"/>
      <c r="AQ226" s="280"/>
      <c r="AR226" s="317" t="s">
        <v>574</v>
      </c>
      <c r="AS226" s="217" t="s">
        <v>638</v>
      </c>
      <c r="AT226" s="217"/>
      <c r="AU226" s="317" t="s">
        <v>574</v>
      </c>
      <c r="AV226" s="217" t="s">
        <v>639</v>
      </c>
      <c r="AX226" s="5"/>
    </row>
    <row r="227" spans="2:50" ht="27" customHeight="1" x14ac:dyDescent="0.55000000000000004">
      <c r="C227" s="292"/>
      <c r="D227" s="294"/>
      <c r="E227" s="327" t="s">
        <v>4</v>
      </c>
      <c r="F227" s="328"/>
      <c r="G227" s="328"/>
      <c r="H227" s="328"/>
      <c r="I227" s="328"/>
      <c r="J227" s="328"/>
      <c r="K227" s="328"/>
      <c r="L227" s="328"/>
      <c r="M227" s="328"/>
      <c r="N227" s="328"/>
      <c r="O227" s="328"/>
      <c r="P227" s="329"/>
      <c r="Q227" s="339" t="s">
        <v>39</v>
      </c>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1"/>
      <c r="AQ227" s="392"/>
      <c r="AR227" s="393"/>
      <c r="AS227" s="393"/>
      <c r="AT227" s="393"/>
      <c r="AU227" s="393"/>
      <c r="AV227" s="393"/>
      <c r="AW227" s="393" t="s">
        <v>637</v>
      </c>
      <c r="AX227" s="394"/>
    </row>
    <row r="228" spans="2:50" ht="27" customHeight="1" x14ac:dyDescent="0.55000000000000004">
      <c r="C228" s="294"/>
      <c r="D228" s="327" t="s">
        <v>11</v>
      </c>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8"/>
      <c r="AD228" s="328"/>
      <c r="AE228" s="328"/>
      <c r="AF228" s="328"/>
      <c r="AG228" s="328"/>
      <c r="AH228" s="328"/>
      <c r="AI228" s="328"/>
      <c r="AJ228" s="328"/>
      <c r="AK228" s="328"/>
      <c r="AL228" s="328"/>
      <c r="AM228" s="328"/>
      <c r="AN228" s="328"/>
      <c r="AO228" s="328"/>
      <c r="AP228" s="329"/>
      <c r="AQ228" s="392"/>
      <c r="AR228" s="393"/>
      <c r="AS228" s="393"/>
      <c r="AT228" s="393"/>
      <c r="AU228" s="393"/>
      <c r="AV228" s="393"/>
      <c r="AW228" s="393" t="s">
        <v>637</v>
      </c>
      <c r="AX228" s="394"/>
    </row>
    <row r="229" spans="2:50" ht="27" customHeight="1" x14ac:dyDescent="0.55000000000000004">
      <c r="C229" s="351" t="s">
        <v>133</v>
      </c>
      <c r="D229" s="352"/>
      <c r="E229" s="352"/>
      <c r="F229" s="352"/>
      <c r="G229" s="352"/>
      <c r="H229" s="352"/>
      <c r="I229" s="352"/>
      <c r="J229" s="352"/>
      <c r="K229" s="352"/>
      <c r="L229" s="352"/>
      <c r="M229" s="352"/>
      <c r="N229" s="352"/>
      <c r="O229" s="352"/>
      <c r="P229" s="352"/>
      <c r="Q229" s="352"/>
      <c r="R229" s="352"/>
      <c r="S229" s="352"/>
      <c r="T229" s="352"/>
      <c r="U229" s="352"/>
      <c r="V229" s="352"/>
      <c r="W229" s="352"/>
      <c r="X229" s="352"/>
      <c r="Y229" s="352"/>
      <c r="Z229" s="352"/>
      <c r="AA229" s="352"/>
      <c r="AB229" s="352"/>
      <c r="AC229" s="352"/>
      <c r="AD229" s="352"/>
      <c r="AE229" s="352"/>
      <c r="AF229" s="352"/>
      <c r="AG229" s="352"/>
      <c r="AH229" s="352"/>
      <c r="AI229" s="352"/>
      <c r="AJ229" s="352"/>
      <c r="AK229" s="352"/>
      <c r="AL229" s="352"/>
      <c r="AM229" s="352"/>
      <c r="AN229" s="352"/>
      <c r="AO229" s="352"/>
      <c r="AP229" s="353"/>
      <c r="AQ229" s="339"/>
      <c r="AR229" s="340"/>
      <c r="AS229" s="340"/>
      <c r="AT229" s="340"/>
      <c r="AU229" s="340"/>
      <c r="AV229" s="340"/>
      <c r="AW229" s="340"/>
      <c r="AX229" s="341"/>
    </row>
    <row r="230" spans="2:50" ht="27" customHeight="1" x14ac:dyDescent="0.55000000000000004">
      <c r="C230" s="365"/>
      <c r="D230" s="327" t="s">
        <v>12</v>
      </c>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9"/>
      <c r="AQ230" s="392"/>
      <c r="AR230" s="393"/>
      <c r="AS230" s="393"/>
      <c r="AT230" s="393"/>
      <c r="AU230" s="393"/>
      <c r="AV230" s="393"/>
      <c r="AW230" s="393" t="s">
        <v>637</v>
      </c>
      <c r="AX230" s="394"/>
    </row>
    <row r="231" spans="2:50" ht="27" customHeight="1" x14ac:dyDescent="0.55000000000000004">
      <c r="C231" s="365"/>
      <c r="D231" s="351" t="s">
        <v>13</v>
      </c>
      <c r="E231" s="352"/>
      <c r="F231" s="352"/>
      <c r="G231" s="352"/>
      <c r="H231" s="352"/>
      <c r="I231" s="352"/>
      <c r="J231" s="352"/>
      <c r="K231" s="352"/>
      <c r="L231" s="352"/>
      <c r="M231" s="352"/>
      <c r="N231" s="352"/>
      <c r="O231" s="352"/>
      <c r="P231" s="352"/>
      <c r="Q231" s="352"/>
      <c r="R231" s="352"/>
      <c r="S231" s="352"/>
      <c r="T231" s="352"/>
      <c r="U231" s="352"/>
      <c r="V231" s="352"/>
      <c r="W231" s="352"/>
      <c r="X231" s="352"/>
      <c r="Y231" s="352"/>
      <c r="Z231" s="352"/>
      <c r="AA231" s="352"/>
      <c r="AB231" s="352"/>
      <c r="AC231" s="352"/>
      <c r="AD231" s="352"/>
      <c r="AE231" s="352"/>
      <c r="AF231" s="352"/>
      <c r="AG231" s="352"/>
      <c r="AH231" s="352"/>
      <c r="AI231" s="352"/>
      <c r="AJ231" s="352"/>
      <c r="AK231" s="352"/>
      <c r="AL231" s="352"/>
      <c r="AM231" s="352"/>
      <c r="AN231" s="352"/>
      <c r="AO231" s="352"/>
      <c r="AP231" s="353"/>
      <c r="AQ231" s="280"/>
      <c r="AR231" s="317" t="s">
        <v>574</v>
      </c>
      <c r="AS231" s="217" t="s">
        <v>638</v>
      </c>
      <c r="AT231" s="217"/>
      <c r="AU231" s="317" t="s">
        <v>574</v>
      </c>
      <c r="AV231" s="217" t="s">
        <v>639</v>
      </c>
      <c r="AX231" s="5"/>
    </row>
    <row r="232" spans="2:50" ht="27" customHeight="1" x14ac:dyDescent="0.55000000000000004">
      <c r="C232" s="365"/>
      <c r="D232" s="294"/>
      <c r="E232" s="327" t="s">
        <v>4</v>
      </c>
      <c r="F232" s="328"/>
      <c r="G232" s="328"/>
      <c r="H232" s="328"/>
      <c r="I232" s="328"/>
      <c r="J232" s="328"/>
      <c r="K232" s="328"/>
      <c r="L232" s="328"/>
      <c r="M232" s="328"/>
      <c r="N232" s="328"/>
      <c r="O232" s="328"/>
      <c r="P232" s="329"/>
      <c r="Q232" s="339" t="s">
        <v>39</v>
      </c>
      <c r="R232" s="340"/>
      <c r="S232" s="340"/>
      <c r="T232" s="340"/>
      <c r="U232" s="340"/>
      <c r="V232" s="340"/>
      <c r="W232" s="340"/>
      <c r="X232" s="340"/>
      <c r="Y232" s="340"/>
      <c r="Z232" s="340"/>
      <c r="AA232" s="340"/>
      <c r="AB232" s="340"/>
      <c r="AC232" s="340"/>
      <c r="AD232" s="340"/>
      <c r="AE232" s="340"/>
      <c r="AF232" s="340"/>
      <c r="AG232" s="340"/>
      <c r="AH232" s="340"/>
      <c r="AI232" s="340"/>
      <c r="AJ232" s="340"/>
      <c r="AK232" s="340"/>
      <c r="AL232" s="340"/>
      <c r="AM232" s="340"/>
      <c r="AN232" s="340"/>
      <c r="AO232" s="340"/>
      <c r="AP232" s="341"/>
      <c r="AQ232" s="392"/>
      <c r="AR232" s="393"/>
      <c r="AS232" s="393"/>
      <c r="AT232" s="393"/>
      <c r="AU232" s="393"/>
      <c r="AV232" s="393"/>
      <c r="AW232" s="393" t="s">
        <v>637</v>
      </c>
      <c r="AX232" s="394"/>
    </row>
    <row r="233" spans="2:50" ht="27" customHeight="1" x14ac:dyDescent="0.55000000000000004">
      <c r="C233" s="348"/>
      <c r="D233" s="327" t="s">
        <v>32</v>
      </c>
      <c r="E233" s="328"/>
      <c r="F233" s="328"/>
      <c r="G233" s="328"/>
      <c r="H233" s="328"/>
      <c r="I233" s="328"/>
      <c r="J233" s="328"/>
      <c r="K233" s="328"/>
      <c r="L233" s="328"/>
      <c r="M233" s="328"/>
      <c r="N233" s="328"/>
      <c r="O233" s="328"/>
      <c r="P233" s="328"/>
      <c r="Q233" s="328"/>
      <c r="R233" s="328"/>
      <c r="S233" s="328"/>
      <c r="T233" s="328"/>
      <c r="U233" s="328"/>
      <c r="V233" s="328"/>
      <c r="W233" s="328"/>
      <c r="X233" s="328"/>
      <c r="Y233" s="328"/>
      <c r="Z233" s="328"/>
      <c r="AA233" s="328"/>
      <c r="AB233" s="328"/>
      <c r="AC233" s="328"/>
      <c r="AD233" s="328"/>
      <c r="AE233" s="328"/>
      <c r="AF233" s="328"/>
      <c r="AG233" s="328"/>
      <c r="AH233" s="328"/>
      <c r="AI233" s="328"/>
      <c r="AJ233" s="328"/>
      <c r="AK233" s="328"/>
      <c r="AL233" s="328"/>
      <c r="AM233" s="328"/>
      <c r="AN233" s="328"/>
      <c r="AO233" s="328"/>
      <c r="AP233" s="329"/>
      <c r="AQ233" s="392"/>
      <c r="AR233" s="393"/>
      <c r="AS233" s="393"/>
      <c r="AT233" s="393"/>
      <c r="AU233" s="393"/>
      <c r="AV233" s="393"/>
      <c r="AW233" s="393" t="s">
        <v>637</v>
      </c>
      <c r="AX233" s="394"/>
    </row>
    <row r="234" spans="2:50" ht="27" customHeight="1" thickBot="1" x14ac:dyDescent="0.6">
      <c r="C234" s="571" t="s">
        <v>134</v>
      </c>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c r="AJ234" s="572"/>
      <c r="AK234" s="572"/>
      <c r="AL234" s="572"/>
      <c r="AM234" s="572"/>
      <c r="AN234" s="572"/>
      <c r="AO234" s="572"/>
      <c r="AP234" s="573"/>
      <c r="AQ234" s="574"/>
      <c r="AR234" s="487"/>
      <c r="AS234" s="487"/>
      <c r="AT234" s="487"/>
      <c r="AU234" s="487"/>
      <c r="AV234" s="487"/>
      <c r="AW234" s="487" t="s">
        <v>637</v>
      </c>
      <c r="AX234" s="488"/>
    </row>
    <row r="235" spans="2:50" ht="27" customHeight="1" thickTop="1" x14ac:dyDescent="0.55000000000000004">
      <c r="C235" s="568" t="s">
        <v>135</v>
      </c>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69"/>
      <c r="AL235" s="569"/>
      <c r="AM235" s="569"/>
      <c r="AN235" s="569"/>
      <c r="AO235" s="569"/>
      <c r="AP235" s="570"/>
      <c r="AQ235" s="330"/>
      <c r="AR235" s="331"/>
      <c r="AS235" s="331"/>
      <c r="AT235" s="331"/>
      <c r="AU235" s="331"/>
      <c r="AV235" s="331"/>
      <c r="AW235" s="331"/>
      <c r="AX235" s="332"/>
    </row>
    <row r="236" spans="2:50" ht="27" customHeight="1" x14ac:dyDescent="0.55000000000000004">
      <c r="C236" s="365"/>
      <c r="D236" s="327" t="s">
        <v>14</v>
      </c>
      <c r="E236" s="328"/>
      <c r="F236" s="328"/>
      <c r="G236" s="328"/>
      <c r="H236" s="328"/>
      <c r="I236" s="328"/>
      <c r="J236" s="328"/>
      <c r="K236" s="328"/>
      <c r="L236" s="328"/>
      <c r="M236" s="328"/>
      <c r="N236" s="328"/>
      <c r="O236" s="328"/>
      <c r="P236" s="328"/>
      <c r="Q236" s="328"/>
      <c r="R236" s="328"/>
      <c r="S236" s="328"/>
      <c r="T236" s="328"/>
      <c r="U236" s="328"/>
      <c r="V236" s="328"/>
      <c r="W236" s="328"/>
      <c r="X236" s="328"/>
      <c r="Y236" s="328"/>
      <c r="Z236" s="328"/>
      <c r="AA236" s="328"/>
      <c r="AB236" s="328"/>
      <c r="AC236" s="328"/>
      <c r="AD236" s="328"/>
      <c r="AE236" s="328"/>
      <c r="AF236" s="328"/>
      <c r="AG236" s="328"/>
      <c r="AH236" s="328"/>
      <c r="AI236" s="328"/>
      <c r="AJ236" s="328"/>
      <c r="AK236" s="328"/>
      <c r="AL236" s="328"/>
      <c r="AM236" s="328"/>
      <c r="AN236" s="328"/>
      <c r="AO236" s="328"/>
      <c r="AP236" s="329"/>
      <c r="AQ236" s="392"/>
      <c r="AR236" s="393"/>
      <c r="AS236" s="393"/>
      <c r="AT236" s="393"/>
      <c r="AU236" s="393"/>
      <c r="AV236" s="393"/>
      <c r="AW236" s="393" t="s">
        <v>637</v>
      </c>
      <c r="AX236" s="394"/>
    </row>
    <row r="237" spans="2:50" ht="27" customHeight="1" x14ac:dyDescent="0.55000000000000004">
      <c r="C237" s="365"/>
      <c r="D237" s="351" t="s">
        <v>15</v>
      </c>
      <c r="E237" s="352"/>
      <c r="F237" s="352"/>
      <c r="G237" s="352"/>
      <c r="H237" s="352"/>
      <c r="I237" s="352"/>
      <c r="J237" s="352"/>
      <c r="K237" s="352"/>
      <c r="L237" s="352"/>
      <c r="M237" s="352"/>
      <c r="N237" s="352"/>
      <c r="O237" s="352"/>
      <c r="P237" s="352"/>
      <c r="Q237" s="352"/>
      <c r="R237" s="352"/>
      <c r="S237" s="352"/>
      <c r="T237" s="352"/>
      <c r="U237" s="352"/>
      <c r="V237" s="352"/>
      <c r="W237" s="352"/>
      <c r="X237" s="352"/>
      <c r="Y237" s="352"/>
      <c r="Z237" s="352"/>
      <c r="AA237" s="352"/>
      <c r="AB237" s="352"/>
      <c r="AC237" s="352"/>
      <c r="AD237" s="352"/>
      <c r="AE237" s="352"/>
      <c r="AF237" s="352"/>
      <c r="AG237" s="352"/>
      <c r="AH237" s="352"/>
      <c r="AI237" s="352"/>
      <c r="AJ237" s="352"/>
      <c r="AK237" s="352"/>
      <c r="AL237" s="352"/>
      <c r="AM237" s="352"/>
      <c r="AN237" s="352"/>
      <c r="AO237" s="352"/>
      <c r="AP237" s="353"/>
      <c r="AQ237" s="280"/>
      <c r="AR237" s="317" t="s">
        <v>574</v>
      </c>
      <c r="AS237" s="217" t="s">
        <v>638</v>
      </c>
      <c r="AT237" s="217"/>
      <c r="AU237" s="317" t="s">
        <v>574</v>
      </c>
      <c r="AV237" s="217" t="s">
        <v>639</v>
      </c>
      <c r="AX237" s="5"/>
    </row>
    <row r="238" spans="2:50" ht="27" customHeight="1" x14ac:dyDescent="0.55000000000000004">
      <c r="C238" s="365"/>
      <c r="D238" s="294"/>
      <c r="E238" s="327" t="s">
        <v>4</v>
      </c>
      <c r="F238" s="328"/>
      <c r="G238" s="328"/>
      <c r="H238" s="328"/>
      <c r="I238" s="328"/>
      <c r="J238" s="328"/>
      <c r="K238" s="328"/>
      <c r="L238" s="328"/>
      <c r="M238" s="328"/>
      <c r="N238" s="328"/>
      <c r="O238" s="328"/>
      <c r="P238" s="329"/>
      <c r="Q238" s="339" t="s">
        <v>39</v>
      </c>
      <c r="R238" s="340"/>
      <c r="S238" s="340"/>
      <c r="T238" s="340"/>
      <c r="U238" s="340"/>
      <c r="V238" s="340"/>
      <c r="W238" s="340"/>
      <c r="X238" s="340"/>
      <c r="Y238" s="340"/>
      <c r="Z238" s="340"/>
      <c r="AA238" s="340"/>
      <c r="AB238" s="340"/>
      <c r="AC238" s="340"/>
      <c r="AD238" s="340"/>
      <c r="AE238" s="340"/>
      <c r="AF238" s="340"/>
      <c r="AG238" s="340"/>
      <c r="AH238" s="340"/>
      <c r="AI238" s="340"/>
      <c r="AJ238" s="340"/>
      <c r="AK238" s="340"/>
      <c r="AL238" s="340"/>
      <c r="AM238" s="340"/>
      <c r="AN238" s="340"/>
      <c r="AO238" s="340"/>
      <c r="AP238" s="341"/>
      <c r="AQ238" s="392"/>
      <c r="AR238" s="393"/>
      <c r="AS238" s="393"/>
      <c r="AT238" s="393"/>
      <c r="AU238" s="393"/>
      <c r="AV238" s="393"/>
      <c r="AW238" s="393" t="s">
        <v>637</v>
      </c>
      <c r="AX238" s="394"/>
    </row>
    <row r="239" spans="2:50" ht="27" customHeight="1" x14ac:dyDescent="0.55000000000000004">
      <c r="C239" s="348"/>
      <c r="D239" s="327" t="s">
        <v>11</v>
      </c>
      <c r="E239" s="328"/>
      <c r="F239" s="328"/>
      <c r="G239" s="328"/>
      <c r="H239" s="328"/>
      <c r="I239" s="328"/>
      <c r="J239" s="328"/>
      <c r="K239" s="328"/>
      <c r="L239" s="328"/>
      <c r="M239" s="328"/>
      <c r="N239" s="328"/>
      <c r="O239" s="328"/>
      <c r="P239" s="328"/>
      <c r="Q239" s="328"/>
      <c r="R239" s="328"/>
      <c r="S239" s="328"/>
      <c r="T239" s="328"/>
      <c r="U239" s="328"/>
      <c r="V239" s="328"/>
      <c r="W239" s="328"/>
      <c r="X239" s="328"/>
      <c r="Y239" s="328"/>
      <c r="Z239" s="328"/>
      <c r="AA239" s="328"/>
      <c r="AB239" s="328"/>
      <c r="AC239" s="328"/>
      <c r="AD239" s="328"/>
      <c r="AE239" s="328"/>
      <c r="AF239" s="328"/>
      <c r="AG239" s="328"/>
      <c r="AH239" s="328"/>
      <c r="AI239" s="328"/>
      <c r="AJ239" s="328"/>
      <c r="AK239" s="328"/>
      <c r="AL239" s="328"/>
      <c r="AM239" s="328"/>
      <c r="AN239" s="328"/>
      <c r="AO239" s="328"/>
      <c r="AP239" s="329"/>
      <c r="AQ239" s="392"/>
      <c r="AR239" s="393"/>
      <c r="AS239" s="393"/>
      <c r="AT239" s="393"/>
      <c r="AU239" s="393"/>
      <c r="AV239" s="393"/>
      <c r="AW239" s="393" t="s">
        <v>637</v>
      </c>
      <c r="AX239" s="394"/>
    </row>
    <row r="240" spans="2:50" hidden="1" x14ac:dyDescent="0.55000000000000004">
      <c r="B240" s="275"/>
      <c r="C240" s="275"/>
      <c r="D240" s="275"/>
      <c r="E240" s="275"/>
      <c r="F240" s="275"/>
      <c r="G240" s="275"/>
      <c r="H240" s="275"/>
      <c r="AX240" s="5"/>
    </row>
    <row r="241" spans="1:51" x14ac:dyDescent="0.55000000000000004">
      <c r="B241" s="297"/>
      <c r="C241" s="297"/>
    </row>
    <row r="242" spans="1:51" ht="46.5" customHeight="1" x14ac:dyDescent="0.55000000000000004">
      <c r="A242" s="369" t="s">
        <v>435</v>
      </c>
      <c r="B242" s="369"/>
      <c r="C242" s="369"/>
      <c r="D242" s="369"/>
      <c r="E242" s="369"/>
      <c r="F242" s="369"/>
      <c r="G242" s="369"/>
      <c r="H242" s="369"/>
      <c r="I242" s="369"/>
      <c r="J242" s="369"/>
      <c r="K242" s="369"/>
      <c r="L242" s="369"/>
      <c r="M242" s="369"/>
      <c r="N242" s="369"/>
      <c r="O242" s="369"/>
      <c r="P242" s="369"/>
      <c r="Q242" s="369"/>
      <c r="R242" s="369"/>
      <c r="S242" s="369"/>
      <c r="T242" s="369"/>
      <c r="U242" s="369"/>
      <c r="V242" s="369"/>
      <c r="W242" s="369"/>
      <c r="X242" s="369"/>
      <c r="Y242" s="369"/>
      <c r="Z242" s="369"/>
      <c r="AA242" s="369"/>
      <c r="AB242" s="369"/>
      <c r="AC242" s="369"/>
      <c r="AD242" s="369"/>
      <c r="AE242" s="369"/>
      <c r="AF242" s="369"/>
      <c r="AG242" s="369"/>
      <c r="AH242" s="369"/>
      <c r="AI242" s="369"/>
      <c r="AJ242" s="369"/>
      <c r="AK242" s="369"/>
      <c r="AL242" s="369"/>
      <c r="AM242" s="369"/>
      <c r="AN242" s="369"/>
      <c r="AO242" s="369"/>
      <c r="AP242" s="369"/>
      <c r="AQ242" s="369"/>
      <c r="AR242" s="369"/>
      <c r="AS242" s="369"/>
      <c r="AT242" s="369"/>
      <c r="AU242" s="369"/>
      <c r="AV242" s="369"/>
      <c r="AW242" s="369"/>
      <c r="AX242" s="369"/>
    </row>
    <row r="243" spans="1:51" ht="19.5" customHeight="1" x14ac:dyDescent="0.55000000000000004">
      <c r="A243" s="375" t="s">
        <v>98</v>
      </c>
      <c r="B243" s="375"/>
      <c r="C243" s="375"/>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75"/>
      <c r="AB243" s="375"/>
      <c r="AC243" s="375"/>
      <c r="AD243" s="375"/>
      <c r="AE243" s="375"/>
      <c r="AF243" s="375"/>
      <c r="AG243" s="375"/>
      <c r="AH243" s="375"/>
      <c r="AI243" s="375"/>
      <c r="AJ243" s="375"/>
      <c r="AK243" s="375"/>
      <c r="AL243" s="375"/>
      <c r="AM243" s="375"/>
      <c r="AN243" s="375"/>
      <c r="AO243" s="375"/>
      <c r="AP243" s="375"/>
      <c r="AQ243" s="375"/>
      <c r="AR243" s="375"/>
      <c r="AS243" s="375"/>
      <c r="AT243" s="375"/>
      <c r="AU243" s="375"/>
      <c r="AV243" s="375"/>
      <c r="AW243" s="375"/>
      <c r="AX243" s="375"/>
    </row>
    <row r="244" spans="1:51" ht="18.75" customHeight="1" x14ac:dyDescent="0.55000000000000004">
      <c r="C244" s="345" t="s">
        <v>136</v>
      </c>
      <c r="D244" s="346"/>
      <c r="E244" s="346"/>
      <c r="F244" s="346"/>
      <c r="G244" s="346"/>
      <c r="H244" s="346"/>
      <c r="I244" s="346"/>
      <c r="J244" s="347"/>
      <c r="K244" s="384" t="s">
        <v>497</v>
      </c>
      <c r="L244" s="385"/>
      <c r="M244" s="385"/>
      <c r="N244" s="385"/>
      <c r="O244" s="385"/>
      <c r="P244" s="385"/>
      <c r="Q244" s="385"/>
      <c r="R244" s="385"/>
      <c r="S244" s="385"/>
      <c r="T244" s="385"/>
      <c r="U244" s="385"/>
      <c r="V244" s="385"/>
      <c r="W244" s="385"/>
      <c r="X244" s="385"/>
      <c r="Y244" s="385"/>
      <c r="Z244" s="385"/>
      <c r="AA244" s="385"/>
      <c r="AB244" s="385"/>
      <c r="AC244" s="385"/>
      <c r="AD244" s="385"/>
      <c r="AE244" s="385"/>
      <c r="AF244" s="385"/>
      <c r="AG244" s="385"/>
      <c r="AH244" s="385"/>
      <c r="AI244" s="385"/>
      <c r="AJ244" s="385"/>
      <c r="AK244" s="385"/>
      <c r="AL244" s="385"/>
      <c r="AM244" s="385"/>
      <c r="AN244" s="385"/>
      <c r="AO244" s="385"/>
      <c r="AP244" s="385"/>
      <c r="AQ244" s="385"/>
      <c r="AR244" s="385"/>
      <c r="AS244" s="385"/>
      <c r="AT244" s="385"/>
      <c r="AU244" s="385"/>
      <c r="AV244" s="385"/>
      <c r="AW244" s="385"/>
      <c r="AX244" s="386"/>
      <c r="AY244" s="275"/>
    </row>
    <row r="245" spans="1:51" ht="18.75" customHeight="1" x14ac:dyDescent="0.55000000000000004">
      <c r="C245" s="365"/>
      <c r="D245" s="366"/>
      <c r="E245" s="366"/>
      <c r="F245" s="366"/>
      <c r="G245" s="366"/>
      <c r="H245" s="366"/>
      <c r="I245" s="366"/>
      <c r="J245" s="367"/>
      <c r="K245" s="171"/>
      <c r="L245" s="449" t="s">
        <v>574</v>
      </c>
      <c r="M245" s="449"/>
      <c r="N245" s="369" t="s">
        <v>678</v>
      </c>
      <c r="O245" s="369"/>
      <c r="P245" s="369"/>
      <c r="Q245" s="369"/>
      <c r="R245" s="369"/>
      <c r="S245" s="369"/>
      <c r="T245" s="369"/>
      <c r="U245" s="369"/>
      <c r="V245" s="369"/>
      <c r="W245" s="369"/>
      <c r="X245" s="369"/>
      <c r="Y245" s="369"/>
      <c r="Z245" s="369"/>
      <c r="AA245" s="369"/>
      <c r="AB245" s="369"/>
      <c r="AC245" s="369"/>
      <c r="AD245" s="369"/>
      <c r="AE245" s="369"/>
      <c r="AF245" s="369"/>
      <c r="AG245" s="369"/>
      <c r="AH245" s="369"/>
      <c r="AI245" s="369"/>
      <c r="AJ245" s="369"/>
      <c r="AK245" s="369"/>
      <c r="AL245" s="369"/>
      <c r="AM245" s="369"/>
      <c r="AN245" s="369"/>
      <c r="AO245" s="369"/>
      <c r="AP245" s="369"/>
      <c r="AQ245" s="369"/>
      <c r="AR245" s="369"/>
      <c r="AS245" s="369"/>
      <c r="AT245" s="369"/>
      <c r="AU245" s="275"/>
      <c r="AV245" s="275"/>
      <c r="AW245" s="275"/>
      <c r="AX245" s="276"/>
      <c r="AY245" s="275"/>
    </row>
    <row r="246" spans="1:51" ht="18.75" customHeight="1" x14ac:dyDescent="0.55000000000000004">
      <c r="C246" s="348"/>
      <c r="D246" s="349"/>
      <c r="E246" s="349"/>
      <c r="F246" s="349"/>
      <c r="G246" s="349"/>
      <c r="H246" s="349"/>
      <c r="I246" s="349"/>
      <c r="J246" s="350"/>
      <c r="K246" s="1"/>
      <c r="L246" s="449" t="s">
        <v>574</v>
      </c>
      <c r="M246" s="449"/>
      <c r="N246" s="355" t="s">
        <v>594</v>
      </c>
      <c r="O246" s="355"/>
      <c r="P246" s="355"/>
      <c r="Q246" s="355"/>
      <c r="R246" s="355"/>
      <c r="S246" s="355"/>
      <c r="T246" s="355"/>
      <c r="U246" s="355"/>
      <c r="V246" s="355"/>
      <c r="W246" s="355"/>
      <c r="X246" s="355"/>
      <c r="Y246" s="355"/>
      <c r="Z246" s="355"/>
      <c r="AA246" s="355"/>
      <c r="AB246" s="355"/>
      <c r="AC246" s="355"/>
      <c r="AD246" s="355"/>
      <c r="AE246" s="355"/>
      <c r="AF246" s="355"/>
      <c r="AG246" s="355"/>
      <c r="AH246" s="355"/>
      <c r="AI246" s="355"/>
      <c r="AJ246" s="355"/>
      <c r="AK246" s="355"/>
      <c r="AL246" s="8"/>
      <c r="AM246" s="8"/>
      <c r="AN246" s="8"/>
      <c r="AO246" s="8"/>
      <c r="AP246" s="8"/>
      <c r="AQ246" s="8"/>
      <c r="AR246" s="8"/>
      <c r="AS246" s="8"/>
      <c r="AT246" s="8"/>
      <c r="AU246" s="8"/>
      <c r="AV246" s="8"/>
      <c r="AW246" s="8"/>
      <c r="AX246" s="16"/>
      <c r="AY246" s="275"/>
    </row>
    <row r="247" spans="1:51" ht="36" customHeight="1" x14ac:dyDescent="0.55000000000000004">
      <c r="C247" s="345" t="s">
        <v>43</v>
      </c>
      <c r="D247" s="346"/>
      <c r="E247" s="346"/>
      <c r="F247" s="346"/>
      <c r="G247" s="346"/>
      <c r="H247" s="346"/>
      <c r="I247" s="346"/>
      <c r="J247" s="346"/>
      <c r="K247" s="384" t="s">
        <v>640</v>
      </c>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6"/>
      <c r="AY247" s="275"/>
    </row>
    <row r="248" spans="1:51" ht="18.5" customHeight="1" x14ac:dyDescent="0.55000000000000004">
      <c r="C248" s="365"/>
      <c r="D248" s="366"/>
      <c r="E248" s="366"/>
      <c r="F248" s="366"/>
      <c r="G248" s="366"/>
      <c r="H248" s="366"/>
      <c r="I248" s="366"/>
      <c r="J248" s="366"/>
      <c r="K248" s="7"/>
      <c r="L248" s="449" t="s">
        <v>574</v>
      </c>
      <c r="M248" s="449"/>
      <c r="N248" s="297" t="s">
        <v>679</v>
      </c>
      <c r="O248" s="279"/>
      <c r="P248" s="279"/>
      <c r="Q248" s="279"/>
      <c r="R248" s="279"/>
      <c r="S248" s="279"/>
      <c r="T248" s="279"/>
      <c r="U248" s="279"/>
      <c r="V248" s="279"/>
      <c r="W248" s="279"/>
      <c r="X248" s="279"/>
      <c r="Y248" s="279"/>
      <c r="Z248" s="279"/>
      <c r="AA248" s="279"/>
      <c r="AB248" s="279"/>
      <c r="AC248" s="279"/>
      <c r="AE248" s="275" t="s">
        <v>574</v>
      </c>
      <c r="AF248" s="323" t="s">
        <v>680</v>
      </c>
      <c r="AO248" s="275" t="s">
        <v>574</v>
      </c>
      <c r="AP248" s="323" t="s">
        <v>681</v>
      </c>
      <c r="AX248" s="5"/>
      <c r="AY248" s="275"/>
    </row>
    <row r="249" spans="1:51" ht="18.5" customHeight="1" x14ac:dyDescent="0.55000000000000004">
      <c r="C249" s="365"/>
      <c r="D249" s="366"/>
      <c r="E249" s="366"/>
      <c r="F249" s="366"/>
      <c r="G249" s="366"/>
      <c r="H249" s="366"/>
      <c r="I249" s="366"/>
      <c r="J249" s="366"/>
      <c r="K249" s="7"/>
      <c r="L249" s="449" t="s">
        <v>574</v>
      </c>
      <c r="M249" s="449"/>
      <c r="N249" s="297" t="s">
        <v>682</v>
      </c>
      <c r="O249" s="279"/>
      <c r="P249" s="279"/>
      <c r="Q249" s="279"/>
      <c r="R249" s="279"/>
      <c r="S249" s="279"/>
      <c r="T249" s="279"/>
      <c r="U249" s="279"/>
      <c r="V249" s="279"/>
      <c r="W249" s="279"/>
      <c r="X249" s="279"/>
      <c r="Y249" s="279"/>
      <c r="Z249" s="279"/>
      <c r="AA249" s="279"/>
      <c r="AB249" s="279"/>
      <c r="AC249" s="279"/>
      <c r="AE249" s="275" t="s">
        <v>574</v>
      </c>
      <c r="AF249" s="323" t="s">
        <v>683</v>
      </c>
      <c r="AO249" s="275" t="s">
        <v>574</v>
      </c>
      <c r="AP249" s="323" t="s">
        <v>684</v>
      </c>
      <c r="AX249" s="5"/>
      <c r="AY249" s="275"/>
    </row>
    <row r="250" spans="1:51" ht="21" customHeight="1" x14ac:dyDescent="0.55000000000000004">
      <c r="C250" s="348"/>
      <c r="D250" s="349"/>
      <c r="E250" s="349"/>
      <c r="F250" s="349"/>
      <c r="G250" s="349"/>
      <c r="H250" s="349"/>
      <c r="I250" s="349"/>
      <c r="J250" s="349"/>
      <c r="K250" s="7"/>
      <c r="L250" s="452" t="s">
        <v>574</v>
      </c>
      <c r="M250" s="452"/>
      <c r="N250" s="305" t="s">
        <v>685</v>
      </c>
      <c r="O250" s="283"/>
      <c r="P250" s="283"/>
      <c r="Q250" s="283"/>
      <c r="R250" s="283"/>
      <c r="S250" s="283"/>
      <c r="T250" s="283"/>
      <c r="U250" s="283"/>
      <c r="V250" s="283"/>
      <c r="W250" s="283"/>
      <c r="X250" s="283"/>
      <c r="Y250" s="283"/>
      <c r="Z250" s="283"/>
      <c r="AA250" s="283"/>
      <c r="AB250" s="283"/>
      <c r="AC250" s="283"/>
      <c r="AE250" s="275" t="s">
        <v>574</v>
      </c>
      <c r="AF250" s="323" t="s">
        <v>686</v>
      </c>
      <c r="AO250" s="275"/>
      <c r="AP250" s="283"/>
      <c r="AQ250" s="283"/>
      <c r="AR250" s="283"/>
      <c r="AS250" s="283"/>
      <c r="AT250" s="283"/>
      <c r="AU250" s="283"/>
      <c r="AV250" s="283"/>
      <c r="AW250" s="283"/>
      <c r="AX250" s="290"/>
      <c r="AY250" s="275"/>
    </row>
    <row r="251" spans="1:51" ht="36" customHeight="1" x14ac:dyDescent="0.55000000000000004">
      <c r="C251" s="345" t="s">
        <v>16</v>
      </c>
      <c r="D251" s="346"/>
      <c r="E251" s="346"/>
      <c r="F251" s="346"/>
      <c r="G251" s="346"/>
      <c r="H251" s="346"/>
      <c r="I251" s="346"/>
      <c r="J251" s="347"/>
      <c r="K251" s="346" t="s">
        <v>137</v>
      </c>
      <c r="L251" s="346"/>
      <c r="M251" s="346"/>
      <c r="N251" s="346"/>
      <c r="O251" s="346"/>
      <c r="P251" s="346"/>
      <c r="Q251" s="346"/>
      <c r="R251" s="347"/>
      <c r="S251" s="384" t="s">
        <v>498</v>
      </c>
      <c r="T251" s="385"/>
      <c r="U251" s="385"/>
      <c r="V251" s="385"/>
      <c r="W251" s="385"/>
      <c r="X251" s="385"/>
      <c r="Y251" s="385"/>
      <c r="Z251" s="385"/>
      <c r="AA251" s="385"/>
      <c r="AB251" s="385"/>
      <c r="AC251" s="385"/>
      <c r="AD251" s="385"/>
      <c r="AE251" s="385"/>
      <c r="AF251" s="385"/>
      <c r="AG251" s="385"/>
      <c r="AH251" s="385"/>
      <c r="AI251" s="385"/>
      <c r="AJ251" s="385"/>
      <c r="AK251" s="385"/>
      <c r="AL251" s="385"/>
      <c r="AM251" s="385"/>
      <c r="AN251" s="385"/>
      <c r="AO251" s="385"/>
      <c r="AP251" s="385"/>
      <c r="AQ251" s="385"/>
      <c r="AR251" s="385"/>
      <c r="AS251" s="385"/>
      <c r="AT251" s="385"/>
      <c r="AU251" s="385"/>
      <c r="AV251" s="385"/>
      <c r="AW251" s="385"/>
      <c r="AX251" s="386"/>
    </row>
    <row r="252" spans="1:51" ht="18.75" customHeight="1" x14ac:dyDescent="0.55000000000000004">
      <c r="C252" s="365"/>
      <c r="D252" s="366"/>
      <c r="E252" s="366"/>
      <c r="F252" s="366"/>
      <c r="G252" s="366"/>
      <c r="H252" s="366"/>
      <c r="I252" s="366"/>
      <c r="J252" s="367"/>
      <c r="K252" s="366"/>
      <c r="L252" s="366"/>
      <c r="M252" s="366"/>
      <c r="N252" s="366"/>
      <c r="O252" s="366"/>
      <c r="P252" s="366"/>
      <c r="Q252" s="366"/>
      <c r="R252" s="367"/>
      <c r="S252" s="7"/>
      <c r="T252" s="275"/>
      <c r="U252" s="449" t="s">
        <v>574</v>
      </c>
      <c r="V252" s="449"/>
      <c r="W252" s="323" t="s">
        <v>687</v>
      </c>
      <c r="AX252" s="5"/>
    </row>
    <row r="253" spans="1:51" ht="18.75" customHeight="1" x14ac:dyDescent="0.55000000000000004">
      <c r="C253" s="365"/>
      <c r="D253" s="366"/>
      <c r="E253" s="366"/>
      <c r="F253" s="366"/>
      <c r="G253" s="366"/>
      <c r="H253" s="366"/>
      <c r="I253" s="366"/>
      <c r="J253" s="367"/>
      <c r="K253" s="366"/>
      <c r="L253" s="366"/>
      <c r="M253" s="366"/>
      <c r="N253" s="366"/>
      <c r="O253" s="366"/>
      <c r="P253" s="366"/>
      <c r="Q253" s="366"/>
      <c r="R253" s="367"/>
      <c r="S253" s="7"/>
      <c r="T253" s="275"/>
      <c r="U253" s="449"/>
      <c r="V253" s="449"/>
      <c r="W253" s="449"/>
      <c r="X253" s="449"/>
      <c r="Y253" s="449"/>
      <c r="Z253" s="449"/>
      <c r="AA253" s="449"/>
      <c r="AB253" s="449"/>
      <c r="AC253" s="449"/>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0"/>
    </row>
    <row r="254" spans="1:51" ht="27.75" customHeight="1" x14ac:dyDescent="0.55000000000000004">
      <c r="C254" s="365"/>
      <c r="D254" s="366"/>
      <c r="E254" s="366"/>
      <c r="F254" s="366"/>
      <c r="G254" s="366"/>
      <c r="H254" s="366"/>
      <c r="I254" s="366"/>
      <c r="J254" s="367"/>
      <c r="K254" s="366"/>
      <c r="L254" s="366"/>
      <c r="M254" s="366"/>
      <c r="N254" s="366"/>
      <c r="O254" s="366"/>
      <c r="P254" s="366"/>
      <c r="Q254" s="366"/>
      <c r="R254" s="367"/>
      <c r="S254" s="421" t="s">
        <v>499</v>
      </c>
      <c r="T254" s="422"/>
      <c r="U254" s="422"/>
      <c r="V254" s="422"/>
      <c r="W254" s="422"/>
      <c r="X254" s="422"/>
      <c r="Y254" s="422"/>
      <c r="Z254" s="422"/>
      <c r="AA254" s="422"/>
      <c r="AB254" s="422"/>
      <c r="AC254" s="422"/>
      <c r="AD254" s="422"/>
      <c r="AE254" s="422"/>
      <c r="AF254" s="422"/>
      <c r="AG254" s="422"/>
      <c r="AH254" s="422"/>
      <c r="AI254" s="422"/>
      <c r="AJ254" s="422"/>
      <c r="AK254" s="422"/>
      <c r="AL254" s="422"/>
      <c r="AM254" s="422"/>
      <c r="AN254" s="422"/>
      <c r="AO254" s="422"/>
      <c r="AP254" s="422"/>
      <c r="AQ254" s="422"/>
      <c r="AR254" s="422"/>
      <c r="AS254" s="422"/>
      <c r="AT254" s="422"/>
      <c r="AU254" s="422"/>
      <c r="AV254" s="422"/>
      <c r="AW254" s="422"/>
      <c r="AX254" s="423"/>
    </row>
    <row r="255" spans="1:51" ht="18.75" customHeight="1" x14ac:dyDescent="0.55000000000000004">
      <c r="C255" s="365"/>
      <c r="D255" s="366"/>
      <c r="E255" s="366"/>
      <c r="F255" s="366"/>
      <c r="G255" s="366"/>
      <c r="H255" s="366"/>
      <c r="I255" s="366"/>
      <c r="J255" s="367"/>
      <c r="K255" s="366"/>
      <c r="L255" s="366"/>
      <c r="M255" s="366"/>
      <c r="N255" s="366"/>
      <c r="O255" s="366"/>
      <c r="P255" s="366"/>
      <c r="Q255" s="366"/>
      <c r="R255" s="367"/>
      <c r="S255" s="7"/>
      <c r="T255" s="275"/>
      <c r="U255" s="449" t="s">
        <v>574</v>
      </c>
      <c r="V255" s="449"/>
      <c r="W255" s="323" t="s">
        <v>688</v>
      </c>
      <c r="AL255" s="275" t="s">
        <v>574</v>
      </c>
      <c r="AM255" s="323" t="s">
        <v>689</v>
      </c>
      <c r="AX255" s="5"/>
    </row>
    <row r="256" spans="1:51" ht="36" customHeight="1" x14ac:dyDescent="0.55000000000000004">
      <c r="C256" s="365"/>
      <c r="D256" s="366"/>
      <c r="E256" s="366"/>
      <c r="F256" s="366"/>
      <c r="G256" s="366"/>
      <c r="H256" s="366"/>
      <c r="I256" s="366"/>
      <c r="J256" s="367"/>
      <c r="K256" s="366"/>
      <c r="L256" s="366"/>
      <c r="M256" s="366"/>
      <c r="N256" s="366"/>
      <c r="O256" s="366"/>
      <c r="P256" s="366"/>
      <c r="Q256" s="366"/>
      <c r="R256" s="367"/>
      <c r="S256" s="7"/>
      <c r="T256" s="275"/>
      <c r="U256" s="449" t="s">
        <v>574</v>
      </c>
      <c r="V256" s="449"/>
      <c r="W256" s="215" t="s">
        <v>690</v>
      </c>
      <c r="Y256" s="215"/>
      <c r="Z256" s="215"/>
      <c r="AA256" s="215"/>
      <c r="AL256" s="225"/>
      <c r="AM256" s="225"/>
      <c r="AN256" s="225"/>
      <c r="AO256" s="225"/>
      <c r="AP256" s="236"/>
      <c r="AQ256" s="225"/>
      <c r="AR256" s="225"/>
      <c r="AS256" s="225"/>
      <c r="AT256" s="236"/>
      <c r="AU256" s="225"/>
      <c r="AV256" s="225"/>
      <c r="AW256" s="225"/>
      <c r="AX256" s="250"/>
    </row>
    <row r="257" spans="3:54" ht="18.75" customHeight="1" x14ac:dyDescent="0.55000000000000004">
      <c r="C257" s="365"/>
      <c r="D257" s="366"/>
      <c r="E257" s="366"/>
      <c r="F257" s="366"/>
      <c r="G257" s="366"/>
      <c r="H257" s="366"/>
      <c r="I257" s="366"/>
      <c r="J257" s="367"/>
      <c r="K257" s="366"/>
      <c r="L257" s="366"/>
      <c r="M257" s="366"/>
      <c r="N257" s="366"/>
      <c r="O257" s="366"/>
      <c r="P257" s="366"/>
      <c r="Q257" s="366"/>
      <c r="R257" s="367"/>
      <c r="S257" s="171"/>
      <c r="V257" s="342" t="s">
        <v>99</v>
      </c>
      <c r="W257" s="343"/>
      <c r="X257" s="343"/>
      <c r="Y257" s="343"/>
      <c r="Z257" s="343"/>
      <c r="AA257" s="344"/>
      <c r="AB257" s="242"/>
      <c r="AC257" s="308" t="s">
        <v>574</v>
      </c>
      <c r="AD257" s="247" t="s">
        <v>610</v>
      </c>
      <c r="AE257" s="247"/>
      <c r="AF257" s="247"/>
      <c r="AG257" s="308"/>
      <c r="AH257" s="308" t="s">
        <v>574</v>
      </c>
      <c r="AI257" s="247" t="s">
        <v>611</v>
      </c>
      <c r="AJ257" s="247"/>
      <c r="AK257" s="308"/>
      <c r="AL257" s="247"/>
      <c r="AM257" s="308" t="s">
        <v>574</v>
      </c>
      <c r="AN257" s="247" t="s">
        <v>612</v>
      </c>
      <c r="AO257" s="308"/>
      <c r="AP257" s="247"/>
      <c r="AQ257" s="247"/>
      <c r="AR257" s="247"/>
      <c r="AS257" s="308" t="s">
        <v>574</v>
      </c>
      <c r="AT257" s="247" t="s">
        <v>613</v>
      </c>
      <c r="AU257" s="6"/>
      <c r="AV257" s="6"/>
      <c r="AW257" s="6"/>
      <c r="AX257" s="251"/>
      <c r="AY257" s="252"/>
      <c r="AZ257" s="252"/>
    </row>
    <row r="258" spans="3:54" ht="18.75" customHeight="1" x14ac:dyDescent="0.55000000000000004">
      <c r="C258" s="365"/>
      <c r="D258" s="366"/>
      <c r="E258" s="366"/>
      <c r="F258" s="366"/>
      <c r="G258" s="366"/>
      <c r="H258" s="366"/>
      <c r="I258" s="366"/>
      <c r="J258" s="367"/>
      <c r="K258" s="366"/>
      <c r="L258" s="366"/>
      <c r="M258" s="366"/>
      <c r="N258" s="366"/>
      <c r="O258" s="366"/>
      <c r="P258" s="366"/>
      <c r="Q258" s="366"/>
      <c r="R258" s="367"/>
      <c r="S258" s="240"/>
      <c r="T258" s="215"/>
      <c r="U258" s="215"/>
      <c r="V258" s="382"/>
      <c r="W258" s="370"/>
      <c r="X258" s="370"/>
      <c r="Y258" s="370"/>
      <c r="Z258" s="370"/>
      <c r="AA258" s="383"/>
      <c r="AC258" s="8" t="s">
        <v>574</v>
      </c>
      <c r="AD258" s="229" t="s">
        <v>614</v>
      </c>
      <c r="AE258" s="229"/>
      <c r="AF258" s="229"/>
      <c r="AG258" s="8"/>
      <c r="AH258" s="8" t="s">
        <v>574</v>
      </c>
      <c r="AI258" s="229" t="s">
        <v>615</v>
      </c>
      <c r="AJ258" s="229"/>
      <c r="AK258" s="8"/>
      <c r="AL258" s="229"/>
      <c r="AM258" s="8" t="s">
        <v>574</v>
      </c>
      <c r="AN258" s="229" t="s">
        <v>616</v>
      </c>
      <c r="AO258" s="229"/>
      <c r="AP258" s="229"/>
      <c r="AQ258" s="229"/>
      <c r="AR258" s="229"/>
      <c r="AS258" s="8" t="s">
        <v>574</v>
      </c>
      <c r="AT258" s="229" t="s">
        <v>617</v>
      </c>
      <c r="AX258" s="253"/>
      <c r="AY258" s="252"/>
      <c r="AZ258" s="252"/>
    </row>
    <row r="259" spans="3:54" ht="18.75" customHeight="1" x14ac:dyDescent="0.55000000000000004">
      <c r="C259" s="365"/>
      <c r="D259" s="366"/>
      <c r="E259" s="366"/>
      <c r="F259" s="366"/>
      <c r="G259" s="366"/>
      <c r="H259" s="366"/>
      <c r="I259" s="366"/>
      <c r="J259" s="367"/>
      <c r="K259" s="366"/>
      <c r="L259" s="366"/>
      <c r="M259" s="366"/>
      <c r="N259" s="366"/>
      <c r="O259" s="366"/>
      <c r="P259" s="366"/>
      <c r="Q259" s="366"/>
      <c r="R259" s="367"/>
      <c r="S259" s="345" t="s">
        <v>106</v>
      </c>
      <c r="T259" s="346"/>
      <c r="U259" s="346"/>
      <c r="V259" s="346"/>
      <c r="W259" s="346"/>
      <c r="X259" s="346"/>
      <c r="Y259" s="347"/>
      <c r="Z259" s="310" t="s">
        <v>476</v>
      </c>
      <c r="AA259" s="311"/>
      <c r="AB259" s="311"/>
      <c r="AC259" s="311"/>
      <c r="AD259" s="311"/>
      <c r="AE259" s="311"/>
      <c r="AF259" s="311"/>
      <c r="AG259" s="311"/>
      <c r="AH259" s="311"/>
      <c r="AI259" s="311"/>
      <c r="AJ259" s="311"/>
      <c r="AK259" s="311"/>
      <c r="AL259" s="311"/>
      <c r="AM259" s="311"/>
      <c r="AN259" s="311"/>
      <c r="AO259" s="311"/>
      <c r="AP259" s="311"/>
      <c r="AQ259" s="311"/>
      <c r="AR259" s="311"/>
      <c r="AS259" s="311"/>
      <c r="AT259" s="311"/>
      <c r="AU259" s="311"/>
      <c r="AV259" s="311"/>
      <c r="AW259" s="311"/>
      <c r="AX259" s="312"/>
      <c r="AY259" s="325"/>
      <c r="AZ259" s="325"/>
      <c r="BA259" s="325"/>
      <c r="BB259" s="325"/>
    </row>
    <row r="260" spans="3:54" ht="18.75" customHeight="1" x14ac:dyDescent="0.55000000000000004">
      <c r="C260" s="365"/>
      <c r="D260" s="366"/>
      <c r="E260" s="366"/>
      <c r="F260" s="366"/>
      <c r="G260" s="366"/>
      <c r="H260" s="366"/>
      <c r="I260" s="366"/>
      <c r="J260" s="367"/>
      <c r="K260" s="366"/>
      <c r="L260" s="366"/>
      <c r="M260" s="366"/>
      <c r="N260" s="366"/>
      <c r="O260" s="366"/>
      <c r="P260" s="366"/>
      <c r="Q260" s="366"/>
      <c r="R260" s="367"/>
      <c r="S260" s="365"/>
      <c r="T260" s="366"/>
      <c r="U260" s="366"/>
      <c r="V260" s="366"/>
      <c r="W260" s="366"/>
      <c r="X260" s="366"/>
      <c r="Y260" s="367"/>
      <c r="AB260" s="323" t="s">
        <v>574</v>
      </c>
      <c r="AC260" s="323" t="s">
        <v>622</v>
      </c>
      <c r="AX260" s="5"/>
    </row>
    <row r="261" spans="3:54" ht="18.75" customHeight="1" x14ac:dyDescent="0.55000000000000004">
      <c r="C261" s="365"/>
      <c r="D261" s="366"/>
      <c r="E261" s="366"/>
      <c r="F261" s="366"/>
      <c r="G261" s="366"/>
      <c r="H261" s="366"/>
      <c r="I261" s="366"/>
      <c r="J261" s="367"/>
      <c r="K261" s="366"/>
      <c r="L261" s="366"/>
      <c r="M261" s="366"/>
      <c r="N261" s="366"/>
      <c r="O261" s="366"/>
      <c r="P261" s="366"/>
      <c r="Q261" s="366"/>
      <c r="R261" s="367"/>
      <c r="S261" s="365"/>
      <c r="T261" s="366"/>
      <c r="U261" s="366"/>
      <c r="V261" s="366"/>
      <c r="W261" s="366"/>
      <c r="X261" s="366"/>
      <c r="Y261" s="367"/>
      <c r="Z261" s="171"/>
      <c r="AX261" s="5"/>
    </row>
    <row r="262" spans="3:54" ht="18.75" customHeight="1" x14ac:dyDescent="0.55000000000000004">
      <c r="C262" s="365"/>
      <c r="D262" s="366"/>
      <c r="E262" s="366"/>
      <c r="F262" s="366"/>
      <c r="G262" s="366"/>
      <c r="H262" s="366"/>
      <c r="I262" s="366"/>
      <c r="J262" s="367"/>
      <c r="K262" s="366"/>
      <c r="L262" s="366"/>
      <c r="M262" s="366"/>
      <c r="N262" s="366"/>
      <c r="O262" s="366"/>
      <c r="P262" s="366"/>
      <c r="Q262" s="366"/>
      <c r="R262" s="367"/>
      <c r="S262" s="365"/>
      <c r="T262" s="366"/>
      <c r="U262" s="366"/>
      <c r="V262" s="366"/>
      <c r="W262" s="366"/>
      <c r="X262" s="366"/>
      <c r="Y262" s="367"/>
      <c r="Z262" s="313" t="s">
        <v>142</v>
      </c>
      <c r="AA262" s="325"/>
      <c r="AB262" s="325"/>
      <c r="AC262" s="325"/>
      <c r="AD262" s="325"/>
      <c r="AE262" s="325"/>
      <c r="AF262" s="325"/>
      <c r="AG262" s="325"/>
      <c r="AH262" s="325"/>
      <c r="AI262" s="325"/>
      <c r="AJ262" s="325"/>
      <c r="AK262" s="325"/>
      <c r="AL262" s="325"/>
      <c r="AM262" s="325"/>
      <c r="AN262" s="325"/>
      <c r="AO262" s="325"/>
      <c r="AP262" s="325"/>
      <c r="AQ262" s="325"/>
      <c r="AR262" s="325"/>
      <c r="AS262" s="325"/>
      <c r="AT262" s="325"/>
      <c r="AU262" s="325"/>
      <c r="AV262" s="325"/>
      <c r="AW262" s="325"/>
      <c r="AX262" s="314"/>
      <c r="AY262" s="325"/>
      <c r="AZ262" s="325"/>
      <c r="BA262" s="325"/>
      <c r="BB262" s="325"/>
    </row>
    <row r="263" spans="3:54" ht="18.75" customHeight="1" x14ac:dyDescent="0.55000000000000004">
      <c r="C263" s="365"/>
      <c r="D263" s="366"/>
      <c r="E263" s="366"/>
      <c r="F263" s="366"/>
      <c r="G263" s="366"/>
      <c r="H263" s="366"/>
      <c r="I263" s="366"/>
      <c r="J263" s="367"/>
      <c r="K263" s="366"/>
      <c r="L263" s="366"/>
      <c r="M263" s="366"/>
      <c r="N263" s="366"/>
      <c r="O263" s="366"/>
      <c r="P263" s="366"/>
      <c r="Q263" s="366"/>
      <c r="R263" s="367"/>
      <c r="S263" s="365"/>
      <c r="T263" s="366"/>
      <c r="U263" s="366"/>
      <c r="V263" s="366"/>
      <c r="W263" s="366"/>
      <c r="X263" s="366"/>
      <c r="Y263" s="367"/>
      <c r="AB263" s="215" t="s">
        <v>574</v>
      </c>
      <c r="AC263" s="215" t="s">
        <v>623</v>
      </c>
      <c r="AE263" s="215"/>
      <c r="AF263" s="215"/>
      <c r="AG263" s="215"/>
      <c r="AH263" s="275" t="s">
        <v>574</v>
      </c>
      <c r="AI263" s="215" t="s">
        <v>624</v>
      </c>
      <c r="AJ263" s="215"/>
      <c r="AK263" s="215"/>
      <c r="AL263" s="275" t="s">
        <v>574</v>
      </c>
      <c r="AM263" s="215" t="s">
        <v>625</v>
      </c>
      <c r="AN263" s="215"/>
      <c r="AQ263" s="215"/>
      <c r="AR263" s="215"/>
      <c r="AS263" s="215"/>
      <c r="AT263" s="215"/>
      <c r="AU263" s="215"/>
      <c r="AV263" s="215"/>
      <c r="AW263" s="215"/>
      <c r="AX263" s="218"/>
      <c r="BB263" s="4"/>
    </row>
    <row r="264" spans="3:54" ht="30" customHeight="1" x14ac:dyDescent="0.55000000000000004">
      <c r="C264" s="365"/>
      <c r="D264" s="366"/>
      <c r="E264" s="366"/>
      <c r="F264" s="366"/>
      <c r="G264" s="366"/>
      <c r="H264" s="366"/>
      <c r="I264" s="366"/>
      <c r="J264" s="367"/>
      <c r="K264" s="366"/>
      <c r="L264" s="366"/>
      <c r="M264" s="366"/>
      <c r="N264" s="366"/>
      <c r="O264" s="366"/>
      <c r="P264" s="366"/>
      <c r="Q264" s="366"/>
      <c r="R264" s="367"/>
      <c r="S264" s="365"/>
      <c r="T264" s="366"/>
      <c r="U264" s="366"/>
      <c r="V264" s="366"/>
      <c r="W264" s="366"/>
      <c r="X264" s="366"/>
      <c r="Y264" s="367"/>
      <c r="Z264" s="390" t="s">
        <v>477</v>
      </c>
      <c r="AA264" s="390"/>
      <c r="AB264" s="390"/>
      <c r="AC264" s="390"/>
      <c r="AD264" s="390"/>
      <c r="AE264" s="390"/>
      <c r="AF264" s="390"/>
      <c r="AG264" s="390"/>
      <c r="AH264" s="390"/>
      <c r="AI264" s="390"/>
      <c r="AJ264" s="390"/>
      <c r="AK264" s="390"/>
      <c r="AL264" s="390"/>
      <c r="AM264" s="391"/>
      <c r="AN264" s="339"/>
      <c r="AO264" s="340"/>
      <c r="AP264" s="340"/>
      <c r="AQ264" s="340"/>
      <c r="AR264" s="340"/>
      <c r="AS264" s="340"/>
      <c r="AT264" s="340"/>
      <c r="AU264" s="340"/>
      <c r="AV264" s="340"/>
      <c r="AW264" s="340"/>
      <c r="AX264" s="341"/>
      <c r="AY264" s="171"/>
    </row>
    <row r="265" spans="3:54" ht="30" customHeight="1" x14ac:dyDescent="0.55000000000000004">
      <c r="C265" s="365"/>
      <c r="D265" s="366"/>
      <c r="E265" s="366"/>
      <c r="F265" s="366"/>
      <c r="G265" s="366"/>
      <c r="H265" s="366"/>
      <c r="I265" s="366"/>
      <c r="J265" s="367"/>
      <c r="K265" s="366"/>
      <c r="L265" s="366"/>
      <c r="M265" s="366"/>
      <c r="N265" s="366"/>
      <c r="O265" s="366"/>
      <c r="P265" s="366"/>
      <c r="Q265" s="366"/>
      <c r="R265" s="367"/>
      <c r="S265" s="365"/>
      <c r="T265" s="366"/>
      <c r="U265" s="366"/>
      <c r="V265" s="366"/>
      <c r="W265" s="366"/>
      <c r="X265" s="366"/>
      <c r="Y265" s="367"/>
      <c r="Z265" s="390" t="s">
        <v>478</v>
      </c>
      <c r="AA265" s="390"/>
      <c r="AB265" s="390"/>
      <c r="AC265" s="390"/>
      <c r="AD265" s="390"/>
      <c r="AE265" s="390"/>
      <c r="AF265" s="390"/>
      <c r="AG265" s="390"/>
      <c r="AH265" s="390"/>
      <c r="AI265" s="390"/>
      <c r="AJ265" s="390"/>
      <c r="AK265" s="390"/>
      <c r="AL265" s="390"/>
      <c r="AM265" s="391"/>
      <c r="AN265" s="339" t="s">
        <v>101</v>
      </c>
      <c r="AO265" s="340"/>
      <c r="AP265" s="340"/>
      <c r="AQ265" s="340"/>
      <c r="AR265" s="340"/>
      <c r="AS265" s="340"/>
      <c r="AT265" s="340"/>
      <c r="AU265" s="340"/>
      <c r="AV265" s="340"/>
      <c r="AW265" s="340"/>
      <c r="AX265" s="341"/>
    </row>
    <row r="266" spans="3:54" ht="30" customHeight="1" x14ac:dyDescent="0.55000000000000004">
      <c r="C266" s="365"/>
      <c r="D266" s="366"/>
      <c r="E266" s="366"/>
      <c r="F266" s="366"/>
      <c r="G266" s="366"/>
      <c r="H266" s="366"/>
      <c r="I266" s="366"/>
      <c r="J266" s="367"/>
      <c r="K266" s="349"/>
      <c r="L266" s="349"/>
      <c r="M266" s="349"/>
      <c r="N266" s="349"/>
      <c r="O266" s="349"/>
      <c r="P266" s="349"/>
      <c r="Q266" s="349"/>
      <c r="R266" s="350"/>
      <c r="S266" s="348"/>
      <c r="T266" s="349"/>
      <c r="U266" s="349"/>
      <c r="V266" s="349"/>
      <c r="W266" s="349"/>
      <c r="X266" s="349"/>
      <c r="Y266" s="350"/>
      <c r="Z266" s="390" t="s">
        <v>479</v>
      </c>
      <c r="AA266" s="390"/>
      <c r="AB266" s="390"/>
      <c r="AC266" s="390"/>
      <c r="AD266" s="390"/>
      <c r="AE266" s="390"/>
      <c r="AF266" s="390"/>
      <c r="AG266" s="390"/>
      <c r="AH266" s="390"/>
      <c r="AI266" s="390"/>
      <c r="AJ266" s="390"/>
      <c r="AK266" s="390"/>
      <c r="AL266" s="390"/>
      <c r="AM266" s="391"/>
      <c r="AN266" s="339" t="s">
        <v>108</v>
      </c>
      <c r="AO266" s="340"/>
      <c r="AP266" s="340"/>
      <c r="AQ266" s="340"/>
      <c r="AR266" s="340"/>
      <c r="AS266" s="340"/>
      <c r="AT266" s="340"/>
      <c r="AU266" s="340"/>
      <c r="AV266" s="340"/>
      <c r="AW266" s="340"/>
      <c r="AX266" s="341"/>
    </row>
    <row r="267" spans="3:54" ht="25.5" customHeight="1" x14ac:dyDescent="0.55000000000000004">
      <c r="C267" s="365"/>
      <c r="D267" s="366"/>
      <c r="E267" s="366"/>
      <c r="F267" s="366"/>
      <c r="G267" s="366"/>
      <c r="H267" s="366"/>
      <c r="I267" s="366"/>
      <c r="J267" s="367"/>
      <c r="K267" s="390" t="s">
        <v>500</v>
      </c>
      <c r="L267" s="390"/>
      <c r="M267" s="390"/>
      <c r="N267" s="390"/>
      <c r="O267" s="390"/>
      <c r="P267" s="390"/>
      <c r="Q267" s="390"/>
      <c r="R267" s="390"/>
      <c r="S267" s="390"/>
      <c r="T267" s="390"/>
      <c r="U267" s="390"/>
      <c r="V267" s="390"/>
      <c r="W267" s="390"/>
      <c r="X267" s="390"/>
      <c r="Y267" s="390"/>
      <c r="Z267" s="390"/>
      <c r="AA267" s="390"/>
      <c r="AB267" s="390"/>
      <c r="AC267" s="391"/>
      <c r="AD267" s="339"/>
      <c r="AE267" s="340"/>
      <c r="AF267" s="340"/>
      <c r="AG267" s="340"/>
      <c r="AH267" s="340"/>
      <c r="AI267" s="340"/>
      <c r="AJ267" s="340"/>
      <c r="AK267" s="340"/>
      <c r="AL267" s="340"/>
      <c r="AM267" s="340"/>
      <c r="AN267" s="340"/>
      <c r="AO267" s="340"/>
      <c r="AP267" s="340"/>
      <c r="AQ267" s="340"/>
      <c r="AR267" s="340"/>
      <c r="AS267" s="340"/>
      <c r="AT267" s="340"/>
      <c r="AU267" s="340"/>
      <c r="AV267" s="340"/>
      <c r="AW267" s="340"/>
      <c r="AX267" s="341"/>
    </row>
    <row r="268" spans="3:54" ht="25.5" customHeight="1" x14ac:dyDescent="0.55000000000000004">
      <c r="C268" s="365"/>
      <c r="D268" s="366"/>
      <c r="E268" s="366"/>
      <c r="F268" s="366"/>
      <c r="G268" s="366"/>
      <c r="H268" s="366"/>
      <c r="I268" s="366"/>
      <c r="J268" s="367"/>
      <c r="K268" s="390" t="s">
        <v>501</v>
      </c>
      <c r="L268" s="390"/>
      <c r="M268" s="390"/>
      <c r="N268" s="390"/>
      <c r="O268" s="390"/>
      <c r="P268" s="390"/>
      <c r="Q268" s="390"/>
      <c r="R268" s="390"/>
      <c r="S268" s="390"/>
      <c r="T268" s="390"/>
      <c r="U268" s="390"/>
      <c r="V268" s="390"/>
      <c r="W268" s="390"/>
      <c r="X268" s="390"/>
      <c r="Y268" s="390"/>
      <c r="Z268" s="390"/>
      <c r="AA268" s="390"/>
      <c r="AB268" s="390"/>
      <c r="AC268" s="391"/>
      <c r="AD268" s="339"/>
      <c r="AE268" s="340"/>
      <c r="AF268" s="340"/>
      <c r="AG268" s="340"/>
      <c r="AH268" s="340"/>
      <c r="AI268" s="340"/>
      <c r="AJ268" s="340"/>
      <c r="AK268" s="340"/>
      <c r="AL268" s="340"/>
      <c r="AM268" s="340"/>
      <c r="AN268" s="340"/>
      <c r="AO268" s="340"/>
      <c r="AP268" s="340"/>
      <c r="AQ268" s="340"/>
      <c r="AR268" s="340"/>
      <c r="AS268" s="340"/>
      <c r="AT268" s="340"/>
      <c r="AU268" s="340"/>
      <c r="AV268" s="340"/>
      <c r="AW268" s="340"/>
      <c r="AX268" s="341"/>
    </row>
    <row r="269" spans="3:54" ht="30" customHeight="1" x14ac:dyDescent="0.55000000000000004">
      <c r="C269" s="365"/>
      <c r="D269" s="366"/>
      <c r="E269" s="366"/>
      <c r="F269" s="366"/>
      <c r="G269" s="366"/>
      <c r="H269" s="366"/>
      <c r="I269" s="366"/>
      <c r="J269" s="367"/>
      <c r="K269" s="390" t="s">
        <v>502</v>
      </c>
      <c r="L269" s="390"/>
      <c r="M269" s="390"/>
      <c r="N269" s="390"/>
      <c r="O269" s="390"/>
      <c r="P269" s="390"/>
      <c r="Q269" s="390"/>
      <c r="R269" s="390"/>
      <c r="S269" s="390"/>
      <c r="T269" s="390"/>
      <c r="U269" s="390"/>
      <c r="V269" s="390"/>
      <c r="W269" s="390"/>
      <c r="X269" s="390"/>
      <c r="Y269" s="390"/>
      <c r="Z269" s="390"/>
      <c r="AA269" s="390"/>
      <c r="AB269" s="390"/>
      <c r="AC269" s="391"/>
      <c r="AD269" s="339"/>
      <c r="AE269" s="340"/>
      <c r="AF269" s="340"/>
      <c r="AG269" s="340"/>
      <c r="AH269" s="340"/>
      <c r="AI269" s="340"/>
      <c r="AJ269" s="340"/>
      <c r="AK269" s="340"/>
      <c r="AL269" s="340"/>
      <c r="AM269" s="340"/>
      <c r="AN269" s="340"/>
      <c r="AO269" s="340"/>
      <c r="AP269" s="340"/>
      <c r="AQ269" s="340"/>
      <c r="AR269" s="340"/>
      <c r="AS269" s="340"/>
      <c r="AT269" s="340"/>
      <c r="AU269" s="340"/>
      <c r="AV269" s="340"/>
      <c r="AW269" s="340"/>
      <c r="AX269" s="341"/>
    </row>
    <row r="270" spans="3:54" ht="30" customHeight="1" x14ac:dyDescent="0.55000000000000004">
      <c r="C270" s="365"/>
      <c r="D270" s="366"/>
      <c r="E270" s="366"/>
      <c r="F270" s="366"/>
      <c r="G270" s="366"/>
      <c r="H270" s="366"/>
      <c r="I270" s="366"/>
      <c r="J270" s="367"/>
      <c r="K270" s="390" t="s">
        <v>503</v>
      </c>
      <c r="L270" s="390"/>
      <c r="M270" s="390"/>
      <c r="N270" s="390"/>
      <c r="O270" s="390"/>
      <c r="P270" s="390"/>
      <c r="Q270" s="390"/>
      <c r="R270" s="390"/>
      <c r="S270" s="390"/>
      <c r="T270" s="390"/>
      <c r="U270" s="390"/>
      <c r="V270" s="390"/>
      <c r="W270" s="390"/>
      <c r="X270" s="390"/>
      <c r="Y270" s="390"/>
      <c r="Z270" s="390"/>
      <c r="AA270" s="390"/>
      <c r="AB270" s="390"/>
      <c r="AC270" s="391"/>
      <c r="AD270" s="339"/>
      <c r="AE270" s="340"/>
      <c r="AF270" s="340"/>
      <c r="AG270" s="340"/>
      <c r="AH270" s="340"/>
      <c r="AI270" s="340"/>
      <c r="AJ270" s="340"/>
      <c r="AK270" s="340"/>
      <c r="AL270" s="340"/>
      <c r="AM270" s="340"/>
      <c r="AN270" s="340"/>
      <c r="AO270" s="340"/>
      <c r="AP270" s="340"/>
      <c r="AQ270" s="340"/>
      <c r="AR270" s="340"/>
      <c r="AS270" s="340"/>
      <c r="AT270" s="340"/>
      <c r="AU270" s="340"/>
      <c r="AV270" s="340"/>
      <c r="AW270" s="340"/>
      <c r="AX270" s="341"/>
    </row>
    <row r="271" spans="3:54" ht="25.5" customHeight="1" x14ac:dyDescent="0.55000000000000004">
      <c r="C271" s="365"/>
      <c r="D271" s="366"/>
      <c r="E271" s="366"/>
      <c r="F271" s="366"/>
      <c r="G271" s="366"/>
      <c r="H271" s="366"/>
      <c r="I271" s="366"/>
      <c r="J271" s="367"/>
      <c r="K271" s="390" t="s">
        <v>504</v>
      </c>
      <c r="L271" s="390"/>
      <c r="M271" s="390"/>
      <c r="N271" s="390"/>
      <c r="O271" s="390"/>
      <c r="P271" s="390"/>
      <c r="Q271" s="390"/>
      <c r="R271" s="390"/>
      <c r="S271" s="390"/>
      <c r="T271" s="390"/>
      <c r="U271" s="390"/>
      <c r="V271" s="390"/>
      <c r="W271" s="390"/>
      <c r="X271" s="390"/>
      <c r="Y271" s="390"/>
      <c r="Z271" s="390"/>
      <c r="AA271" s="390"/>
      <c r="AB271" s="390"/>
      <c r="AC271" s="391"/>
      <c r="AD271" s="339"/>
      <c r="AE271" s="340"/>
      <c r="AF271" s="340"/>
      <c r="AG271" s="340"/>
      <c r="AH271" s="340"/>
      <c r="AI271" s="340"/>
      <c r="AJ271" s="340"/>
      <c r="AK271" s="340"/>
      <c r="AL271" s="340"/>
      <c r="AM271" s="340"/>
      <c r="AN271" s="340"/>
      <c r="AO271" s="340"/>
      <c r="AP271" s="340"/>
      <c r="AQ271" s="340"/>
      <c r="AR271" s="340"/>
      <c r="AS271" s="340"/>
      <c r="AT271" s="340"/>
      <c r="AU271" s="340"/>
      <c r="AV271" s="340"/>
      <c r="AW271" s="340"/>
      <c r="AX271" s="341"/>
    </row>
    <row r="272" spans="3:54" ht="25.5" customHeight="1" x14ac:dyDescent="0.55000000000000004">
      <c r="C272" s="365"/>
      <c r="D272" s="366"/>
      <c r="E272" s="366"/>
      <c r="F272" s="366"/>
      <c r="G272" s="366"/>
      <c r="H272" s="366"/>
      <c r="I272" s="366"/>
      <c r="J272" s="367"/>
      <c r="K272" s="390" t="s">
        <v>505</v>
      </c>
      <c r="L272" s="390"/>
      <c r="M272" s="390"/>
      <c r="N272" s="390"/>
      <c r="O272" s="390"/>
      <c r="P272" s="390"/>
      <c r="Q272" s="390"/>
      <c r="R272" s="390"/>
      <c r="S272" s="390"/>
      <c r="T272" s="390"/>
      <c r="U272" s="390"/>
      <c r="V272" s="390"/>
      <c r="W272" s="390"/>
      <c r="X272" s="390"/>
      <c r="Y272" s="390"/>
      <c r="Z272" s="390"/>
      <c r="AA272" s="390"/>
      <c r="AB272" s="390"/>
      <c r="AC272" s="391"/>
      <c r="AD272" s="339"/>
      <c r="AE272" s="340"/>
      <c r="AF272" s="340"/>
      <c r="AG272" s="340"/>
      <c r="AH272" s="340"/>
      <c r="AI272" s="340"/>
      <c r="AJ272" s="340"/>
      <c r="AK272" s="340"/>
      <c r="AL272" s="340"/>
      <c r="AM272" s="340"/>
      <c r="AN272" s="340"/>
      <c r="AO272" s="340"/>
      <c r="AP272" s="340"/>
      <c r="AQ272" s="340"/>
      <c r="AR272" s="340"/>
      <c r="AS272" s="340"/>
      <c r="AT272" s="340"/>
      <c r="AU272" s="340"/>
      <c r="AV272" s="340"/>
      <c r="AW272" s="340"/>
      <c r="AX272" s="341"/>
    </row>
    <row r="273" spans="3:50" ht="25.5" customHeight="1" x14ac:dyDescent="0.55000000000000004">
      <c r="C273" s="365"/>
      <c r="D273" s="366"/>
      <c r="E273" s="366"/>
      <c r="F273" s="366"/>
      <c r="G273" s="366"/>
      <c r="H273" s="366"/>
      <c r="I273" s="366"/>
      <c r="J273" s="367"/>
      <c r="K273" s="385" t="s">
        <v>506</v>
      </c>
      <c r="L273" s="385"/>
      <c r="M273" s="385"/>
      <c r="N273" s="385"/>
      <c r="O273" s="385"/>
      <c r="P273" s="385"/>
      <c r="Q273" s="385"/>
      <c r="R273" s="385"/>
      <c r="S273" s="385"/>
      <c r="T273" s="385"/>
      <c r="U273" s="385"/>
      <c r="V273" s="385"/>
      <c r="W273" s="385"/>
      <c r="X273" s="385"/>
      <c r="Y273" s="385"/>
      <c r="Z273" s="385"/>
      <c r="AA273" s="385"/>
      <c r="AB273" s="385"/>
      <c r="AC273" s="386"/>
      <c r="AD273" s="339"/>
      <c r="AE273" s="340"/>
      <c r="AF273" s="340"/>
      <c r="AG273" s="340"/>
      <c r="AH273" s="340"/>
      <c r="AI273" s="340"/>
      <c r="AJ273" s="340"/>
      <c r="AK273" s="340"/>
      <c r="AL273" s="340"/>
      <c r="AM273" s="340"/>
      <c r="AN273" s="340"/>
      <c r="AO273" s="340"/>
      <c r="AP273" s="340"/>
      <c r="AQ273" s="340"/>
      <c r="AR273" s="340"/>
      <c r="AS273" s="340"/>
      <c r="AT273" s="340"/>
      <c r="AU273" s="340"/>
      <c r="AV273" s="340"/>
      <c r="AW273" s="340"/>
      <c r="AX273" s="341"/>
    </row>
    <row r="274" spans="3:50" ht="25.5" customHeight="1" x14ac:dyDescent="0.55000000000000004">
      <c r="C274" s="365"/>
      <c r="D274" s="366"/>
      <c r="E274" s="366"/>
      <c r="F274" s="366"/>
      <c r="G274" s="366"/>
      <c r="H274" s="366"/>
      <c r="I274" s="366"/>
      <c r="J274" s="367"/>
      <c r="K274" s="275"/>
      <c r="L274" s="275"/>
      <c r="M274" s="389" t="s">
        <v>507</v>
      </c>
      <c r="N274" s="390"/>
      <c r="O274" s="390"/>
      <c r="P274" s="390"/>
      <c r="Q274" s="390"/>
      <c r="R274" s="390"/>
      <c r="S274" s="390"/>
      <c r="T274" s="390"/>
      <c r="U274" s="390"/>
      <c r="V274" s="390"/>
      <c r="W274" s="390"/>
      <c r="X274" s="390"/>
      <c r="Y274" s="390"/>
      <c r="Z274" s="390"/>
      <c r="AA274" s="390"/>
      <c r="AB274" s="390"/>
      <c r="AC274" s="391"/>
      <c r="AG274" s="254"/>
      <c r="AH274" s="275" t="s">
        <v>574</v>
      </c>
      <c r="AI274" s="254" t="s">
        <v>691</v>
      </c>
      <c r="AJ274" s="254"/>
      <c r="AM274" s="275" t="s">
        <v>574</v>
      </c>
      <c r="AN274" s="254" t="s">
        <v>692</v>
      </c>
      <c r="AP274" s="217"/>
      <c r="AQ274" s="217"/>
      <c r="AR274" s="217"/>
      <c r="AS274" s="217"/>
      <c r="AT274" s="217"/>
      <c r="AU274" s="217"/>
      <c r="AV274" s="217"/>
      <c r="AW274" s="217"/>
      <c r="AX274" s="244"/>
    </row>
    <row r="275" spans="3:50" ht="25.5" customHeight="1" x14ac:dyDescent="0.55000000000000004">
      <c r="C275" s="365"/>
      <c r="D275" s="366"/>
      <c r="E275" s="366"/>
      <c r="F275" s="366"/>
      <c r="G275" s="366"/>
      <c r="H275" s="366"/>
      <c r="I275" s="366"/>
      <c r="J275" s="367"/>
      <c r="K275" s="275"/>
      <c r="L275" s="275"/>
      <c r="M275" s="389" t="s">
        <v>508</v>
      </c>
      <c r="N275" s="390"/>
      <c r="O275" s="390"/>
      <c r="P275" s="390"/>
      <c r="Q275" s="390"/>
      <c r="R275" s="390"/>
      <c r="S275" s="390"/>
      <c r="T275" s="390"/>
      <c r="U275" s="390"/>
      <c r="V275" s="390"/>
      <c r="W275" s="390"/>
      <c r="X275" s="390"/>
      <c r="Y275" s="390"/>
      <c r="Z275" s="390"/>
      <c r="AA275" s="390"/>
      <c r="AB275" s="390"/>
      <c r="AC275" s="391"/>
      <c r="AD275" s="216"/>
      <c r="AE275" s="217"/>
      <c r="AF275" s="217"/>
      <c r="AG275" s="254"/>
      <c r="AH275" s="317" t="s">
        <v>574</v>
      </c>
      <c r="AI275" s="254" t="s">
        <v>691</v>
      </c>
      <c r="AJ275" s="254"/>
      <c r="AK275" s="217"/>
      <c r="AL275" s="217"/>
      <c r="AM275" s="317" t="s">
        <v>574</v>
      </c>
      <c r="AN275" s="217" t="s">
        <v>639</v>
      </c>
      <c r="AO275" s="217"/>
      <c r="AP275" s="217"/>
      <c r="AQ275" s="217"/>
      <c r="AR275" s="217"/>
      <c r="AS275" s="217"/>
      <c r="AT275" s="217"/>
      <c r="AU275" s="217"/>
      <c r="AV275" s="217"/>
      <c r="AW275" s="217"/>
      <c r="AX275" s="244"/>
    </row>
    <row r="276" spans="3:50" ht="25.5" customHeight="1" x14ac:dyDescent="0.55000000000000004">
      <c r="C276" s="365"/>
      <c r="D276" s="366"/>
      <c r="E276" s="366"/>
      <c r="F276" s="366"/>
      <c r="G276" s="366"/>
      <c r="H276" s="366"/>
      <c r="I276" s="366"/>
      <c r="J276" s="367"/>
      <c r="K276" s="275"/>
      <c r="L276" s="275"/>
      <c r="M276" s="389" t="s">
        <v>509</v>
      </c>
      <c r="N276" s="390"/>
      <c r="O276" s="390"/>
      <c r="P276" s="390"/>
      <c r="Q276" s="390"/>
      <c r="R276" s="390"/>
      <c r="S276" s="390"/>
      <c r="T276" s="390"/>
      <c r="U276" s="390"/>
      <c r="V276" s="390"/>
      <c r="W276" s="390"/>
      <c r="X276" s="390"/>
      <c r="Y276" s="390"/>
      <c r="Z276" s="390"/>
      <c r="AA276" s="390"/>
      <c r="AB276" s="390"/>
      <c r="AC276" s="391"/>
      <c r="AD276" s="216"/>
      <c r="AE276" s="217"/>
      <c r="AF276" s="217"/>
      <c r="AG276" s="254"/>
      <c r="AH276" s="275" t="s">
        <v>574</v>
      </c>
      <c r="AI276" s="255" t="s">
        <v>691</v>
      </c>
      <c r="AJ276" s="255"/>
      <c r="AK276" s="215"/>
      <c r="AL276" s="215"/>
      <c r="AM276" s="317" t="s">
        <v>574</v>
      </c>
      <c r="AN276" s="217" t="s">
        <v>693</v>
      </c>
      <c r="AO276" s="217"/>
      <c r="AP276" s="217"/>
      <c r="AQ276" s="217"/>
      <c r="AR276" s="217"/>
      <c r="AS276" s="217"/>
      <c r="AT276" s="217"/>
      <c r="AU276" s="217"/>
      <c r="AV276" s="217"/>
      <c r="AW276" s="217"/>
      <c r="AX276" s="244"/>
    </row>
    <row r="277" spans="3:50" ht="25.5" customHeight="1" x14ac:dyDescent="0.55000000000000004">
      <c r="C277" s="365"/>
      <c r="D277" s="366"/>
      <c r="E277" s="366"/>
      <c r="F277" s="366"/>
      <c r="G277" s="366"/>
      <c r="H277" s="366"/>
      <c r="I277" s="366"/>
      <c r="J277" s="367"/>
      <c r="K277" s="275"/>
      <c r="L277" s="275"/>
      <c r="M277" s="389" t="s">
        <v>510</v>
      </c>
      <c r="N277" s="390"/>
      <c r="O277" s="390"/>
      <c r="P277" s="390"/>
      <c r="Q277" s="390"/>
      <c r="R277" s="390"/>
      <c r="S277" s="390"/>
      <c r="T277" s="390"/>
      <c r="U277" s="390"/>
      <c r="V277" s="390"/>
      <c r="W277" s="390"/>
      <c r="X277" s="390"/>
      <c r="Y277" s="390"/>
      <c r="Z277" s="390"/>
      <c r="AA277" s="390"/>
      <c r="AB277" s="390"/>
      <c r="AC277" s="391"/>
      <c r="AD277" s="216"/>
      <c r="AE277" s="217"/>
      <c r="AF277" s="217"/>
      <c r="AG277" s="254"/>
      <c r="AH277" s="308" t="s">
        <v>574</v>
      </c>
      <c r="AI277" s="254" t="s">
        <v>691</v>
      </c>
      <c r="AJ277" s="254"/>
      <c r="AK277" s="217"/>
      <c r="AL277" s="217"/>
      <c r="AM277" s="275" t="s">
        <v>574</v>
      </c>
      <c r="AN277" s="217" t="s">
        <v>694</v>
      </c>
      <c r="AO277" s="217"/>
      <c r="AP277" s="217"/>
      <c r="AQ277" s="217"/>
      <c r="AR277" s="217"/>
      <c r="AS277" s="217"/>
      <c r="AT277" s="217"/>
      <c r="AU277" s="217"/>
      <c r="AV277" s="217"/>
      <c r="AW277" s="217"/>
      <c r="AX277" s="244"/>
    </row>
    <row r="278" spans="3:50" ht="25.5" customHeight="1" x14ac:dyDescent="0.55000000000000004">
      <c r="C278" s="348"/>
      <c r="D278" s="349"/>
      <c r="E278" s="349"/>
      <c r="F278" s="349"/>
      <c r="G278" s="349"/>
      <c r="H278" s="349"/>
      <c r="I278" s="349"/>
      <c r="J278" s="350"/>
      <c r="K278" s="1"/>
      <c r="L278" s="16"/>
      <c r="M278" s="389" t="s">
        <v>511</v>
      </c>
      <c r="N278" s="390"/>
      <c r="O278" s="390"/>
      <c r="P278" s="390"/>
      <c r="Q278" s="390"/>
      <c r="R278" s="390"/>
      <c r="S278" s="390"/>
      <c r="T278" s="390"/>
      <c r="U278" s="390"/>
      <c r="V278" s="390"/>
      <c r="W278" s="390"/>
      <c r="X278" s="390"/>
      <c r="Y278" s="390"/>
      <c r="Z278" s="390"/>
      <c r="AA278" s="390"/>
      <c r="AB278" s="390"/>
      <c r="AC278" s="391"/>
      <c r="AD278" s="216"/>
      <c r="AE278" s="217"/>
      <c r="AF278" s="217"/>
      <c r="AG278" s="254"/>
      <c r="AH278" s="317" t="s">
        <v>574</v>
      </c>
      <c r="AI278" s="254" t="s">
        <v>691</v>
      </c>
      <c r="AJ278" s="254"/>
      <c r="AK278" s="217"/>
      <c r="AL278" s="217"/>
      <c r="AM278" s="317" t="s">
        <v>574</v>
      </c>
      <c r="AN278" s="217" t="s">
        <v>694</v>
      </c>
      <c r="AO278" s="217"/>
      <c r="AP278" s="217"/>
      <c r="AQ278" s="217"/>
      <c r="AR278" s="217"/>
      <c r="AS278" s="217"/>
      <c r="AT278" s="217"/>
      <c r="AU278" s="217"/>
      <c r="AV278" s="217"/>
      <c r="AW278" s="217"/>
      <c r="AX278" s="244"/>
    </row>
    <row r="279" spans="3:50" ht="34.5" customHeight="1" x14ac:dyDescent="0.55000000000000004">
      <c r="C279" s="345" t="s">
        <v>17</v>
      </c>
      <c r="D279" s="346"/>
      <c r="E279" s="346"/>
      <c r="F279" s="346"/>
      <c r="G279" s="346"/>
      <c r="H279" s="346"/>
      <c r="I279" s="346"/>
      <c r="J279" s="347"/>
      <c r="K279" s="565" t="s">
        <v>647</v>
      </c>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6"/>
      <c r="AL279" s="566"/>
      <c r="AM279" s="566"/>
      <c r="AN279" s="566"/>
      <c r="AO279" s="566"/>
      <c r="AP279" s="566"/>
      <c r="AQ279" s="566"/>
      <c r="AR279" s="566"/>
      <c r="AS279" s="566"/>
      <c r="AT279" s="566"/>
      <c r="AU279" s="566"/>
      <c r="AV279" s="566"/>
      <c r="AW279" s="566"/>
      <c r="AX279" s="567"/>
    </row>
    <row r="280" spans="3:50" ht="18" customHeight="1" x14ac:dyDescent="0.25">
      <c r="C280" s="365"/>
      <c r="D280" s="366"/>
      <c r="E280" s="366"/>
      <c r="F280" s="366"/>
      <c r="G280" s="366"/>
      <c r="H280" s="366"/>
      <c r="I280" s="366"/>
      <c r="J280" s="367"/>
      <c r="L280" s="282" t="s">
        <v>574</v>
      </c>
      <c r="N280" s="323" t="s">
        <v>648</v>
      </c>
      <c r="P280" s="3"/>
      <c r="Q280" s="3"/>
      <c r="R280" s="3"/>
      <c r="S280" s="3"/>
      <c r="T280" s="3"/>
      <c r="U280" s="3"/>
      <c r="V280" s="3"/>
      <c r="W280" s="3"/>
      <c r="X280" s="3"/>
      <c r="Y280" s="3"/>
      <c r="Z280" s="3"/>
      <c r="AA280" s="3"/>
      <c r="AB280" s="3"/>
      <c r="AD280" s="275" t="s">
        <v>574</v>
      </c>
      <c r="AE280" s="323" t="s">
        <v>649</v>
      </c>
      <c r="AN280" s="275" t="s">
        <v>574</v>
      </c>
      <c r="AO280" s="323" t="s">
        <v>650</v>
      </c>
      <c r="AX280" s="5"/>
    </row>
    <row r="281" spans="3:50" ht="18" customHeight="1" x14ac:dyDescent="0.55000000000000004">
      <c r="C281" s="365"/>
      <c r="D281" s="366"/>
      <c r="E281" s="366"/>
      <c r="F281" s="366"/>
      <c r="G281" s="366"/>
      <c r="H281" s="366"/>
      <c r="I281" s="366"/>
      <c r="J281" s="367"/>
      <c r="L281" s="282" t="s">
        <v>574</v>
      </c>
      <c r="N281" s="323" t="s">
        <v>651</v>
      </c>
      <c r="P281" s="4"/>
      <c r="Q281" s="4"/>
      <c r="R281" s="4"/>
      <c r="S281" s="4"/>
      <c r="T281" s="4"/>
      <c r="U281" s="4"/>
      <c r="V281" s="4"/>
      <c r="W281" s="4"/>
      <c r="X281" s="4"/>
      <c r="Y281" s="4"/>
      <c r="Z281" s="4"/>
      <c r="AA281" s="4"/>
      <c r="AB281" s="4"/>
      <c r="AC281" s="4"/>
      <c r="AX281" s="5"/>
    </row>
    <row r="282" spans="3:50" ht="18" customHeight="1" x14ac:dyDescent="0.55000000000000004">
      <c r="C282" s="365"/>
      <c r="D282" s="366"/>
      <c r="E282" s="366"/>
      <c r="F282" s="366"/>
      <c r="G282" s="366"/>
      <c r="H282" s="366"/>
      <c r="I282" s="366"/>
      <c r="J282" s="367"/>
      <c r="K282" s="7"/>
      <c r="L282" s="276"/>
      <c r="M282" s="558"/>
      <c r="N282" s="558"/>
      <c r="O282" s="558"/>
      <c r="P282" s="558"/>
      <c r="Q282" s="558"/>
      <c r="R282" s="558"/>
      <c r="S282" s="558"/>
      <c r="T282" s="558"/>
      <c r="U282" s="558"/>
      <c r="V282" s="558"/>
      <c r="W282" s="558"/>
      <c r="X282" s="558"/>
      <c r="Y282" s="564"/>
      <c r="Z282" s="563" t="s">
        <v>141</v>
      </c>
      <c r="AA282" s="558"/>
      <c r="AB282" s="558"/>
      <c r="AC282" s="558"/>
      <c r="AD282" s="558"/>
      <c r="AE282" s="558"/>
      <c r="AF282" s="564"/>
      <c r="AG282" s="371" t="s">
        <v>140</v>
      </c>
      <c r="AH282" s="360"/>
      <c r="AI282" s="360"/>
      <c r="AJ282" s="360"/>
      <c r="AK282" s="360"/>
      <c r="AL282" s="361"/>
      <c r="AM282" s="371" t="s">
        <v>139</v>
      </c>
      <c r="AN282" s="360"/>
      <c r="AO282" s="360"/>
      <c r="AP282" s="360"/>
      <c r="AQ282" s="360"/>
      <c r="AR282" s="361"/>
      <c r="AS282" s="371" t="s">
        <v>138</v>
      </c>
      <c r="AT282" s="360"/>
      <c r="AU282" s="360"/>
      <c r="AV282" s="360"/>
      <c r="AW282" s="360"/>
      <c r="AX282" s="361"/>
    </row>
    <row r="283" spans="3:50" ht="22.5" customHeight="1" x14ac:dyDescent="0.55000000000000004">
      <c r="C283" s="365"/>
      <c r="D283" s="366"/>
      <c r="E283" s="366"/>
      <c r="F283" s="366"/>
      <c r="G283" s="366"/>
      <c r="H283" s="366"/>
      <c r="I283" s="366"/>
      <c r="J283" s="367"/>
      <c r="K283" s="7"/>
      <c r="L283" s="276"/>
      <c r="M283" s="558" t="s">
        <v>123</v>
      </c>
      <c r="N283" s="558"/>
      <c r="O283" s="558"/>
      <c r="P283" s="558"/>
      <c r="Q283" s="558"/>
      <c r="R283" s="558"/>
      <c r="S283" s="558"/>
      <c r="T283" s="558"/>
      <c r="U283" s="558"/>
      <c r="V283" s="558"/>
      <c r="W283" s="558"/>
      <c r="X283" s="558"/>
      <c r="Y283" s="564"/>
      <c r="Z283" s="563"/>
      <c r="AA283" s="558"/>
      <c r="AB283" s="558"/>
      <c r="AC283" s="558"/>
      <c r="AD283" s="558"/>
      <c r="AE283" s="558"/>
      <c r="AF283" s="564"/>
      <c r="AG283" s="371"/>
      <c r="AH283" s="360"/>
      <c r="AI283" s="360"/>
      <c r="AJ283" s="360"/>
      <c r="AK283" s="360"/>
      <c r="AL283" s="361"/>
      <c r="AM283" s="371"/>
      <c r="AN283" s="360"/>
      <c r="AO283" s="360"/>
      <c r="AP283" s="360"/>
      <c r="AQ283" s="360"/>
      <c r="AR283" s="361"/>
      <c r="AS283" s="371"/>
      <c r="AT283" s="360"/>
      <c r="AU283" s="360"/>
      <c r="AV283" s="360"/>
      <c r="AW283" s="360"/>
      <c r="AX283" s="361"/>
    </row>
    <row r="284" spans="3:50" ht="22.5" customHeight="1" x14ac:dyDescent="0.55000000000000004">
      <c r="C284" s="348"/>
      <c r="D284" s="349"/>
      <c r="E284" s="349"/>
      <c r="F284" s="349"/>
      <c r="G284" s="349"/>
      <c r="H284" s="349"/>
      <c r="I284" s="349"/>
      <c r="J284" s="350"/>
      <c r="K284" s="1"/>
      <c r="L284" s="16"/>
      <c r="M284" s="563" t="s">
        <v>124</v>
      </c>
      <c r="N284" s="558"/>
      <c r="O284" s="558"/>
      <c r="P284" s="558"/>
      <c r="Q284" s="558"/>
      <c r="R284" s="558"/>
      <c r="S284" s="558"/>
      <c r="T284" s="558"/>
      <c r="U284" s="558"/>
      <c r="V284" s="558"/>
      <c r="W284" s="558"/>
      <c r="X284" s="558"/>
      <c r="Y284" s="564"/>
      <c r="Z284" s="563"/>
      <c r="AA284" s="558"/>
      <c r="AB284" s="558"/>
      <c r="AC284" s="558"/>
      <c r="AD284" s="558"/>
      <c r="AE284" s="558"/>
      <c r="AF284" s="564"/>
      <c r="AG284" s="371"/>
      <c r="AH284" s="360"/>
      <c r="AI284" s="360"/>
      <c r="AJ284" s="360"/>
      <c r="AK284" s="360"/>
      <c r="AL284" s="361"/>
      <c r="AM284" s="371"/>
      <c r="AN284" s="360"/>
      <c r="AO284" s="360"/>
      <c r="AP284" s="360"/>
      <c r="AQ284" s="360"/>
      <c r="AR284" s="361"/>
      <c r="AS284" s="371"/>
      <c r="AT284" s="360"/>
      <c r="AU284" s="360"/>
      <c r="AV284" s="360"/>
      <c r="AW284" s="360"/>
      <c r="AX284" s="361"/>
    </row>
    <row r="285" spans="3:50" ht="51" customHeight="1" x14ac:dyDescent="0.55000000000000004">
      <c r="C285" s="365" t="s">
        <v>170</v>
      </c>
      <c r="D285" s="366"/>
      <c r="E285" s="366"/>
      <c r="F285" s="366"/>
      <c r="G285" s="366"/>
      <c r="H285" s="366"/>
      <c r="I285" s="366"/>
      <c r="J285" s="367"/>
      <c r="K285" s="384" t="s">
        <v>695</v>
      </c>
      <c r="L285" s="385"/>
      <c r="M285" s="422"/>
      <c r="N285" s="422"/>
      <c r="O285" s="422"/>
      <c r="P285" s="422"/>
      <c r="Q285" s="422"/>
      <c r="R285" s="422"/>
      <c r="S285" s="422"/>
      <c r="T285" s="422"/>
      <c r="U285" s="422"/>
      <c r="V285" s="422"/>
      <c r="W285" s="422"/>
      <c r="X285" s="422"/>
      <c r="Y285" s="422"/>
      <c r="Z285" s="422"/>
      <c r="AA285" s="422"/>
      <c r="AB285" s="422"/>
      <c r="AC285" s="422"/>
      <c r="AD285" s="422"/>
      <c r="AE285" s="422"/>
      <c r="AF285" s="422"/>
      <c r="AG285" s="422"/>
      <c r="AH285" s="422"/>
      <c r="AI285" s="422"/>
      <c r="AJ285" s="422"/>
      <c r="AK285" s="422"/>
      <c r="AL285" s="422"/>
      <c r="AM285" s="422"/>
      <c r="AN285" s="422"/>
      <c r="AO285" s="422"/>
      <c r="AP285" s="422"/>
      <c r="AQ285" s="422"/>
      <c r="AR285" s="422"/>
      <c r="AS285" s="422"/>
      <c r="AT285" s="422"/>
      <c r="AU285" s="422"/>
      <c r="AV285" s="422"/>
      <c r="AW285" s="422"/>
      <c r="AX285" s="423"/>
    </row>
    <row r="286" spans="3:50" ht="18.5" customHeight="1" x14ac:dyDescent="0.55000000000000004">
      <c r="C286" s="365"/>
      <c r="D286" s="366"/>
      <c r="E286" s="366"/>
      <c r="F286" s="366"/>
      <c r="G286" s="366"/>
      <c r="H286" s="366"/>
      <c r="I286" s="366"/>
      <c r="J286" s="367"/>
      <c r="K286" s="171"/>
      <c r="L286" s="282" t="s">
        <v>574</v>
      </c>
      <c r="M286" s="282"/>
      <c r="N286" s="323" t="s">
        <v>653</v>
      </c>
      <c r="AD286" s="275" t="s">
        <v>574</v>
      </c>
      <c r="AE286" s="323" t="s">
        <v>654</v>
      </c>
      <c r="AX286" s="5"/>
    </row>
    <row r="287" spans="3:50" ht="18" customHeight="1" x14ac:dyDescent="0.55000000000000004">
      <c r="C287" s="365"/>
      <c r="D287" s="366"/>
      <c r="E287" s="366"/>
      <c r="F287" s="366"/>
      <c r="G287" s="366"/>
      <c r="H287" s="366"/>
      <c r="I287" s="366"/>
      <c r="J287" s="367"/>
      <c r="L287" s="282" t="s">
        <v>574</v>
      </c>
      <c r="M287" s="282"/>
      <c r="N287" s="323" t="s">
        <v>655</v>
      </c>
      <c r="AD287" s="275" t="s">
        <v>574</v>
      </c>
      <c r="AE287" s="323" t="s">
        <v>656</v>
      </c>
      <c r="AX287" s="5"/>
    </row>
    <row r="288" spans="3:50" ht="18" customHeight="1" x14ac:dyDescent="0.55000000000000004">
      <c r="C288" s="365"/>
      <c r="D288" s="366"/>
      <c r="E288" s="366"/>
      <c r="F288" s="366"/>
      <c r="G288" s="366"/>
      <c r="H288" s="366"/>
      <c r="I288" s="366"/>
      <c r="J288" s="367"/>
      <c r="K288" s="171"/>
      <c r="L288" s="282" t="s">
        <v>574</v>
      </c>
      <c r="M288" s="282"/>
      <c r="N288" s="323" t="s">
        <v>657</v>
      </c>
      <c r="AD288" s="275" t="s">
        <v>574</v>
      </c>
      <c r="AE288" s="323" t="s">
        <v>658</v>
      </c>
      <c r="AX288" s="5"/>
    </row>
    <row r="289" spans="3:50" ht="18" customHeight="1" x14ac:dyDescent="0.55000000000000004">
      <c r="C289" s="365"/>
      <c r="D289" s="366"/>
      <c r="E289" s="366"/>
      <c r="F289" s="366"/>
      <c r="G289" s="366"/>
      <c r="H289" s="366"/>
      <c r="I289" s="366"/>
      <c r="J289" s="367"/>
      <c r="K289" s="171"/>
      <c r="L289" s="282" t="s">
        <v>574</v>
      </c>
      <c r="M289" s="282"/>
      <c r="N289" s="323" t="s">
        <v>659</v>
      </c>
      <c r="AD289" s="275" t="s">
        <v>574</v>
      </c>
      <c r="AE289" s="323" t="s">
        <v>660</v>
      </c>
      <c r="AX289" s="5"/>
    </row>
    <row r="290" spans="3:50" ht="18" customHeight="1" x14ac:dyDescent="0.55000000000000004">
      <c r="C290" s="365"/>
      <c r="D290" s="366"/>
      <c r="E290" s="366"/>
      <c r="F290" s="366"/>
      <c r="G290" s="366"/>
      <c r="H290" s="366"/>
      <c r="I290" s="366"/>
      <c r="J290" s="367"/>
      <c r="K290" s="171"/>
      <c r="L290" s="282" t="s">
        <v>574</v>
      </c>
      <c r="M290" s="282"/>
      <c r="N290" s="323" t="s">
        <v>661</v>
      </c>
      <c r="AD290" s="275" t="s">
        <v>574</v>
      </c>
      <c r="AE290" s="323" t="s">
        <v>662</v>
      </c>
      <c r="AX290" s="5"/>
    </row>
    <row r="291" spans="3:50" ht="25.5" customHeight="1" x14ac:dyDescent="0.55000000000000004">
      <c r="C291" s="365"/>
      <c r="D291" s="366"/>
      <c r="E291" s="366"/>
      <c r="F291" s="366"/>
      <c r="G291" s="366"/>
      <c r="H291" s="366"/>
      <c r="I291" s="366"/>
      <c r="J291" s="367"/>
      <c r="K291" s="245"/>
      <c r="L291" s="285" t="s">
        <v>574</v>
      </c>
      <c r="M291" s="291"/>
      <c r="N291" s="4" t="s">
        <v>663</v>
      </c>
      <c r="O291" s="4"/>
      <c r="P291" s="4"/>
      <c r="Q291" s="4"/>
      <c r="R291" s="4"/>
      <c r="S291" s="4"/>
      <c r="T291" s="4"/>
      <c r="U291" s="4"/>
      <c r="V291" s="4"/>
      <c r="W291" s="4"/>
      <c r="X291" s="4"/>
      <c r="Y291" s="4"/>
      <c r="Z291" s="219"/>
      <c r="AA291" s="219"/>
      <c r="AB291" s="219"/>
      <c r="AC291" s="219"/>
      <c r="AD291" s="219"/>
      <c r="AE291" s="219"/>
      <c r="AF291" s="219"/>
      <c r="AG291" s="219"/>
      <c r="AH291" s="219"/>
      <c r="AJ291" s="219"/>
      <c r="AK291" s="219"/>
      <c r="AL291" s="219"/>
      <c r="AM291" s="219"/>
      <c r="AN291" s="219"/>
      <c r="AO291" s="219"/>
      <c r="AP291" s="219"/>
      <c r="AQ291" s="219"/>
      <c r="AR291" s="219"/>
      <c r="AS291" s="219"/>
      <c r="AT291" s="219"/>
      <c r="AU291" s="4"/>
      <c r="AV291" s="4"/>
      <c r="AW291" s="4"/>
      <c r="AX291" s="246"/>
    </row>
    <row r="292" spans="3:50" ht="27" customHeight="1" x14ac:dyDescent="0.55000000000000004">
      <c r="C292" s="365"/>
      <c r="D292" s="366"/>
      <c r="E292" s="366"/>
      <c r="F292" s="366"/>
      <c r="G292" s="366"/>
      <c r="H292" s="366"/>
      <c r="I292" s="366"/>
      <c r="J292" s="367"/>
      <c r="K292" s="7"/>
      <c r="L292" s="276"/>
      <c r="M292" s="390" t="s">
        <v>113</v>
      </c>
      <c r="N292" s="390"/>
      <c r="O292" s="390"/>
      <c r="P292" s="390"/>
      <c r="Q292" s="390"/>
      <c r="R292" s="390"/>
      <c r="S292" s="390"/>
      <c r="T292" s="390"/>
      <c r="U292" s="390"/>
      <c r="V292" s="390"/>
      <c r="W292" s="390"/>
      <c r="X292" s="390"/>
      <c r="Y292" s="390"/>
      <c r="Z292" s="390"/>
      <c r="AA292" s="390"/>
      <c r="AB292" s="390"/>
      <c r="AC292" s="390"/>
      <c r="AD292" s="390"/>
      <c r="AE292" s="390"/>
      <c r="AF292" s="390"/>
      <c r="AG292" s="390"/>
      <c r="AH292" s="390"/>
      <c r="AI292" s="391"/>
      <c r="AJ292" s="339"/>
      <c r="AK292" s="340"/>
      <c r="AL292" s="340"/>
      <c r="AM292" s="340"/>
      <c r="AN292" s="340"/>
      <c r="AO292" s="340"/>
      <c r="AP292" s="340"/>
      <c r="AQ292" s="340"/>
      <c r="AR292" s="340"/>
      <c r="AS292" s="340"/>
      <c r="AT292" s="340"/>
      <c r="AU292" s="340"/>
      <c r="AV292" s="340"/>
      <c r="AW292" s="340"/>
      <c r="AX292" s="341"/>
    </row>
    <row r="293" spans="3:50" ht="27" customHeight="1" x14ac:dyDescent="0.55000000000000004">
      <c r="C293" s="365"/>
      <c r="D293" s="366"/>
      <c r="E293" s="366"/>
      <c r="F293" s="366"/>
      <c r="G293" s="366"/>
      <c r="H293" s="366"/>
      <c r="I293" s="366"/>
      <c r="J293" s="367"/>
      <c r="K293" s="7"/>
      <c r="L293" s="276"/>
      <c r="M293" s="390" t="s">
        <v>114</v>
      </c>
      <c r="N293" s="390"/>
      <c r="O293" s="390"/>
      <c r="P293" s="390"/>
      <c r="Q293" s="390"/>
      <c r="R293" s="390"/>
      <c r="S293" s="390"/>
      <c r="T293" s="390"/>
      <c r="U293" s="390"/>
      <c r="V293" s="390"/>
      <c r="W293" s="390"/>
      <c r="X293" s="390"/>
      <c r="Y293" s="390"/>
      <c r="Z293" s="390"/>
      <c r="AA293" s="390"/>
      <c r="AB293" s="390"/>
      <c r="AC293" s="390"/>
      <c r="AD293" s="390"/>
      <c r="AE293" s="390"/>
      <c r="AF293" s="390"/>
      <c r="AG293" s="390"/>
      <c r="AH293" s="390"/>
      <c r="AI293" s="391"/>
      <c r="AJ293" s="339" t="s">
        <v>101</v>
      </c>
      <c r="AK293" s="340"/>
      <c r="AL293" s="340"/>
      <c r="AM293" s="340"/>
      <c r="AN293" s="340"/>
      <c r="AO293" s="340"/>
      <c r="AP293" s="340"/>
      <c r="AQ293" s="340"/>
      <c r="AR293" s="340"/>
      <c r="AS293" s="340"/>
      <c r="AT293" s="340"/>
      <c r="AU293" s="340"/>
      <c r="AV293" s="340"/>
      <c r="AW293" s="340"/>
      <c r="AX293" s="341"/>
    </row>
    <row r="294" spans="3:50" ht="27" customHeight="1" x14ac:dyDescent="0.55000000000000004">
      <c r="C294" s="348"/>
      <c r="D294" s="349"/>
      <c r="E294" s="349"/>
      <c r="F294" s="349"/>
      <c r="G294" s="349"/>
      <c r="H294" s="349"/>
      <c r="I294" s="349"/>
      <c r="J294" s="350"/>
      <c r="K294" s="1"/>
      <c r="L294" s="16"/>
      <c r="M294" s="390" t="s">
        <v>115</v>
      </c>
      <c r="N294" s="390"/>
      <c r="O294" s="390"/>
      <c r="P294" s="390"/>
      <c r="Q294" s="390"/>
      <c r="R294" s="390"/>
      <c r="S294" s="390"/>
      <c r="T294" s="390"/>
      <c r="U294" s="390"/>
      <c r="V294" s="390"/>
      <c r="W294" s="390"/>
      <c r="X294" s="390"/>
      <c r="Y294" s="390"/>
      <c r="Z294" s="390"/>
      <c r="AA294" s="390"/>
      <c r="AB294" s="390"/>
      <c r="AC294" s="390"/>
      <c r="AD294" s="390"/>
      <c r="AE294" s="390"/>
      <c r="AF294" s="390"/>
      <c r="AG294" s="390"/>
      <c r="AH294" s="390"/>
      <c r="AI294" s="391"/>
      <c r="AJ294" s="339" t="s">
        <v>102</v>
      </c>
      <c r="AK294" s="340"/>
      <c r="AL294" s="340"/>
      <c r="AM294" s="340"/>
      <c r="AN294" s="340"/>
      <c r="AO294" s="340"/>
      <c r="AP294" s="340"/>
      <c r="AQ294" s="340"/>
      <c r="AR294" s="340"/>
      <c r="AS294" s="340"/>
      <c r="AT294" s="340"/>
      <c r="AU294" s="340"/>
      <c r="AV294" s="340"/>
      <c r="AW294" s="340"/>
      <c r="AX294" s="341"/>
    </row>
    <row r="295" spans="3:50" ht="36" customHeight="1" x14ac:dyDescent="0.55000000000000004">
      <c r="C295" s="345" t="s">
        <v>380</v>
      </c>
      <c r="D295" s="346"/>
      <c r="E295" s="346"/>
      <c r="F295" s="346"/>
      <c r="G295" s="346"/>
      <c r="H295" s="346"/>
      <c r="I295" s="346"/>
      <c r="J295" s="347"/>
      <c r="K295" s="384" t="s">
        <v>696</v>
      </c>
      <c r="L295" s="385"/>
      <c r="M295" s="385"/>
      <c r="N295" s="385"/>
      <c r="O295" s="385"/>
      <c r="P295" s="385"/>
      <c r="Q295" s="385"/>
      <c r="R295" s="385"/>
      <c r="S295" s="385"/>
      <c r="T295" s="385"/>
      <c r="U295" s="385"/>
      <c r="V295" s="385"/>
      <c r="W295" s="385"/>
      <c r="X295" s="385"/>
      <c r="Y295" s="385"/>
      <c r="Z295" s="385"/>
      <c r="AA295" s="385"/>
      <c r="AB295" s="385"/>
      <c r="AC295" s="385"/>
      <c r="AD295" s="385"/>
      <c r="AE295" s="385"/>
      <c r="AF295" s="385"/>
      <c r="AG295" s="385"/>
      <c r="AH295" s="385"/>
      <c r="AI295" s="385"/>
      <c r="AJ295" s="385"/>
      <c r="AK295" s="385"/>
      <c r="AL295" s="385"/>
      <c r="AM295" s="385"/>
      <c r="AN295" s="385"/>
      <c r="AO295" s="385"/>
      <c r="AP295" s="385"/>
      <c r="AQ295" s="385"/>
      <c r="AR295" s="385"/>
      <c r="AS295" s="385"/>
      <c r="AT295" s="385"/>
      <c r="AU295" s="385"/>
      <c r="AV295" s="385"/>
      <c r="AW295" s="385"/>
      <c r="AX295" s="386"/>
    </row>
    <row r="296" spans="3:50" ht="18.5" customHeight="1" x14ac:dyDescent="0.25">
      <c r="C296" s="365"/>
      <c r="D296" s="366"/>
      <c r="E296" s="366"/>
      <c r="F296" s="366"/>
      <c r="G296" s="366"/>
      <c r="H296" s="366"/>
      <c r="I296" s="366"/>
      <c r="J296" s="367"/>
      <c r="L296" s="449" t="s">
        <v>574</v>
      </c>
      <c r="M296" s="449"/>
      <c r="N296" s="323" t="s">
        <v>697</v>
      </c>
      <c r="O296" s="3"/>
      <c r="Q296" s="3"/>
      <c r="R296" s="3"/>
      <c r="S296" s="3"/>
      <c r="T296" s="3"/>
      <c r="U296" s="3"/>
      <c r="V296" s="3"/>
      <c r="W296" s="3"/>
      <c r="X296" s="3"/>
      <c r="Z296" s="3"/>
      <c r="AA296" s="3"/>
      <c r="AB296" s="3"/>
      <c r="AC296" s="3"/>
      <c r="AD296" s="3"/>
      <c r="AE296" s="3"/>
      <c r="AF296" s="3"/>
      <c r="AG296" s="3"/>
      <c r="AH296" s="3"/>
      <c r="AI296" s="3"/>
      <c r="AK296" s="3"/>
      <c r="AL296" s="3"/>
      <c r="AM296" s="3"/>
      <c r="AN296" s="3"/>
      <c r="AO296" s="3"/>
      <c r="AP296" s="3"/>
      <c r="AQ296" s="3"/>
      <c r="AR296" s="3"/>
      <c r="AS296" s="3"/>
      <c r="AT296" s="3"/>
      <c r="AU296" s="3"/>
      <c r="AV296" s="3"/>
      <c r="AW296" s="3"/>
      <c r="AX296" s="224"/>
    </row>
    <row r="297" spans="3:50" ht="18.5" customHeight="1" x14ac:dyDescent="0.25">
      <c r="C297" s="365"/>
      <c r="D297" s="366"/>
      <c r="E297" s="366"/>
      <c r="F297" s="366"/>
      <c r="G297" s="366"/>
      <c r="H297" s="366"/>
      <c r="I297" s="366"/>
      <c r="J297" s="367"/>
      <c r="L297" s="449" t="s">
        <v>574</v>
      </c>
      <c r="M297" s="449"/>
      <c r="N297" s="323" t="s">
        <v>698</v>
      </c>
      <c r="O297" s="3"/>
      <c r="Q297" s="3"/>
      <c r="R297" s="3"/>
      <c r="S297" s="3"/>
      <c r="T297" s="3"/>
      <c r="U297" s="3"/>
      <c r="V297" s="3"/>
      <c r="W297" s="3"/>
      <c r="X297" s="3"/>
      <c r="Z297" s="3"/>
      <c r="AA297" s="3"/>
      <c r="AB297" s="3"/>
      <c r="AC297" s="3"/>
      <c r="AD297" s="3"/>
      <c r="AE297" s="3"/>
      <c r="AF297" s="275" t="s">
        <v>574</v>
      </c>
      <c r="AG297" s="323" t="s">
        <v>699</v>
      </c>
      <c r="AI297" s="3"/>
      <c r="AK297" s="3"/>
      <c r="AL297" s="3"/>
      <c r="AM297" s="3"/>
      <c r="AN297" s="3"/>
      <c r="AO297" s="3"/>
      <c r="AP297" s="3"/>
      <c r="AQ297" s="3"/>
      <c r="AR297" s="3"/>
      <c r="AS297" s="3"/>
      <c r="AT297" s="3"/>
      <c r="AU297" s="3"/>
      <c r="AV297" s="3"/>
      <c r="AW297" s="3"/>
      <c r="AX297" s="224"/>
    </row>
    <row r="298" spans="3:50" ht="18.5" customHeight="1" x14ac:dyDescent="0.25">
      <c r="C298" s="365"/>
      <c r="D298" s="366"/>
      <c r="E298" s="366"/>
      <c r="F298" s="366"/>
      <c r="G298" s="366"/>
      <c r="H298" s="366"/>
      <c r="I298" s="366"/>
      <c r="J298" s="367"/>
      <c r="L298" s="449" t="s">
        <v>574</v>
      </c>
      <c r="M298" s="449"/>
      <c r="N298" s="323" t="s">
        <v>700</v>
      </c>
      <c r="O298" s="3"/>
      <c r="Q298" s="3"/>
      <c r="R298" s="3"/>
      <c r="S298" s="3"/>
      <c r="T298" s="3"/>
      <c r="U298" s="3"/>
      <c r="V298" s="3"/>
      <c r="W298" s="3"/>
      <c r="X298" s="3"/>
      <c r="Z298" s="3"/>
      <c r="AA298" s="3"/>
      <c r="AB298" s="3"/>
      <c r="AC298" s="3"/>
      <c r="AD298" s="3"/>
      <c r="AE298" s="3"/>
      <c r="AF298" s="275" t="s">
        <v>574</v>
      </c>
      <c r="AG298" s="323" t="s">
        <v>701</v>
      </c>
      <c r="AI298" s="3"/>
      <c r="AK298" s="3"/>
      <c r="AL298" s="3"/>
      <c r="AM298" s="3"/>
      <c r="AN298" s="3"/>
      <c r="AO298" s="3"/>
      <c r="AP298" s="3"/>
      <c r="AQ298" s="3"/>
      <c r="AR298" s="3"/>
      <c r="AS298" s="3"/>
      <c r="AT298" s="3"/>
      <c r="AU298" s="3"/>
      <c r="AV298" s="3"/>
      <c r="AW298" s="3"/>
      <c r="AX298" s="224"/>
    </row>
    <row r="299" spans="3:50" ht="20.5" customHeight="1" x14ac:dyDescent="0.25">
      <c r="C299" s="348"/>
      <c r="D299" s="349"/>
      <c r="E299" s="349"/>
      <c r="F299" s="349"/>
      <c r="G299" s="349"/>
      <c r="H299" s="349"/>
      <c r="I299" s="349"/>
      <c r="J299" s="350"/>
      <c r="L299" s="452" t="s">
        <v>574</v>
      </c>
      <c r="M299" s="452"/>
      <c r="N299" s="215" t="s">
        <v>436</v>
      </c>
      <c r="O299" s="256"/>
      <c r="P299" s="215"/>
      <c r="Q299" s="256"/>
      <c r="R299" s="256"/>
      <c r="S299" s="256"/>
      <c r="T299" s="256"/>
      <c r="U299" s="256"/>
      <c r="V299" s="256"/>
      <c r="W299" s="256"/>
      <c r="X299" s="256"/>
      <c r="Z299" s="256"/>
      <c r="AA299" s="256"/>
      <c r="AB299" s="256"/>
      <c r="AC299" s="256"/>
      <c r="AD299" s="256"/>
      <c r="AE299" s="256"/>
      <c r="AF299" s="256"/>
      <c r="AG299" s="256"/>
      <c r="AH299" s="215"/>
      <c r="AI299" s="215"/>
      <c r="AK299" s="215"/>
      <c r="AL299" s="215"/>
      <c r="AM299" s="215"/>
      <c r="AN299" s="215"/>
      <c r="AO299" s="215"/>
      <c r="AP299" s="215"/>
      <c r="AQ299" s="215"/>
      <c r="AR299" s="215"/>
      <c r="AS299" s="215"/>
      <c r="AT299" s="215"/>
      <c r="AU299" s="215"/>
      <c r="AV299" s="215"/>
      <c r="AW299" s="215"/>
      <c r="AX299" s="218"/>
    </row>
    <row r="300" spans="3:50" ht="24" customHeight="1" x14ac:dyDescent="0.55000000000000004">
      <c r="C300" s="519" t="s">
        <v>44</v>
      </c>
      <c r="D300" s="520"/>
      <c r="E300" s="521"/>
      <c r="F300" s="327" t="s">
        <v>126</v>
      </c>
      <c r="G300" s="328"/>
      <c r="H300" s="328"/>
      <c r="I300" s="328"/>
      <c r="J300" s="328"/>
      <c r="K300" s="328"/>
      <c r="L300" s="328"/>
      <c r="M300" s="328"/>
      <c r="N300" s="329"/>
      <c r="O300" s="257"/>
      <c r="P300" s="452" t="s">
        <v>574</v>
      </c>
      <c r="Q300" s="452"/>
      <c r="R300" s="258" t="s">
        <v>576</v>
      </c>
      <c r="T300" s="259"/>
      <c r="U300" s="259"/>
      <c r="V300" s="259"/>
      <c r="W300" s="259"/>
      <c r="X300" s="558" t="s">
        <v>574</v>
      </c>
      <c r="Y300" s="558"/>
      <c r="Z300" s="258" t="s">
        <v>702</v>
      </c>
      <c r="AA300" s="259"/>
      <c r="AB300" s="259"/>
      <c r="AC300" s="259"/>
      <c r="AD300" s="557" t="s">
        <v>574</v>
      </c>
      <c r="AE300" s="557"/>
      <c r="AF300" s="258" t="s">
        <v>703</v>
      </c>
      <c r="AG300" s="259"/>
      <c r="AH300" s="259"/>
      <c r="AI300" s="260"/>
      <c r="AJ300" s="260"/>
      <c r="AK300" s="260"/>
      <c r="AM300" s="275" t="s">
        <v>574</v>
      </c>
      <c r="AN300" s="261" t="s">
        <v>667</v>
      </c>
      <c r="AO300" s="260"/>
      <c r="AP300" s="260"/>
      <c r="AQ300" s="260"/>
      <c r="AR300" s="260"/>
      <c r="AS300" s="260"/>
      <c r="AT300" s="260"/>
      <c r="AU300" s="260"/>
      <c r="AV300" s="260"/>
      <c r="AW300" s="260"/>
      <c r="AX300" s="262"/>
    </row>
    <row r="301" spans="3:50" ht="51" customHeight="1" x14ac:dyDescent="0.55000000000000004">
      <c r="C301" s="522"/>
      <c r="D301" s="523"/>
      <c r="E301" s="524"/>
      <c r="F301" s="351" t="s">
        <v>127</v>
      </c>
      <c r="G301" s="352"/>
      <c r="H301" s="352"/>
      <c r="I301" s="352"/>
      <c r="J301" s="352"/>
      <c r="K301" s="352"/>
      <c r="L301" s="352"/>
      <c r="M301" s="352"/>
      <c r="N301" s="353"/>
      <c r="O301" s="559" t="s">
        <v>704</v>
      </c>
      <c r="P301" s="560"/>
      <c r="Q301" s="560"/>
      <c r="R301" s="560"/>
      <c r="S301" s="560"/>
      <c r="T301" s="560"/>
      <c r="U301" s="560"/>
      <c r="V301" s="560"/>
      <c r="W301" s="560"/>
      <c r="X301" s="560"/>
      <c r="Y301" s="560"/>
      <c r="Z301" s="560"/>
      <c r="AA301" s="560"/>
      <c r="AB301" s="560"/>
      <c r="AC301" s="560"/>
      <c r="AD301" s="560"/>
      <c r="AE301" s="560"/>
      <c r="AF301" s="560"/>
      <c r="AG301" s="560"/>
      <c r="AH301" s="560"/>
      <c r="AI301" s="560"/>
      <c r="AJ301" s="560"/>
      <c r="AK301" s="560"/>
      <c r="AL301" s="560"/>
      <c r="AM301" s="560"/>
      <c r="AN301" s="560"/>
      <c r="AO301" s="560"/>
      <c r="AP301" s="560"/>
      <c r="AQ301" s="560"/>
      <c r="AR301" s="560"/>
      <c r="AS301" s="560"/>
      <c r="AT301" s="560"/>
      <c r="AU301" s="560"/>
      <c r="AV301" s="560"/>
      <c r="AW301" s="560"/>
      <c r="AX301" s="561"/>
    </row>
    <row r="302" spans="3:50" ht="21" customHeight="1" x14ac:dyDescent="0.55000000000000004">
      <c r="C302" s="522"/>
      <c r="D302" s="523"/>
      <c r="E302" s="524"/>
      <c r="F302" s="377"/>
      <c r="G302" s="369"/>
      <c r="H302" s="369"/>
      <c r="I302" s="369"/>
      <c r="J302" s="369"/>
      <c r="K302" s="369"/>
      <c r="L302" s="369"/>
      <c r="M302" s="369"/>
      <c r="N302" s="378"/>
      <c r="O302" s="7"/>
      <c r="P302" s="449" t="s">
        <v>574</v>
      </c>
      <c r="Q302" s="449"/>
      <c r="R302" s="323" t="s">
        <v>705</v>
      </c>
      <c r="S302" s="275"/>
      <c r="T302" s="275"/>
      <c r="U302" s="275"/>
      <c r="V302" s="275"/>
      <c r="W302" s="275"/>
      <c r="X302" s="275"/>
      <c r="Y302" s="275"/>
      <c r="Z302" s="275"/>
      <c r="AA302" s="275"/>
      <c r="AB302" s="275"/>
      <c r="AC302" s="275"/>
      <c r="AD302" s="275"/>
      <c r="AE302" s="275"/>
      <c r="AF302" s="275"/>
      <c r="AG302" s="275"/>
      <c r="AH302" s="275" t="s">
        <v>574</v>
      </c>
      <c r="AI302" s="323" t="s">
        <v>706</v>
      </c>
      <c r="AJ302" s="275"/>
      <c r="AK302" s="275"/>
      <c r="AL302" s="275"/>
      <c r="AM302" s="275"/>
      <c r="AN302" s="275"/>
      <c r="AO302" s="275"/>
      <c r="AP302" s="275"/>
      <c r="AQ302" s="275"/>
      <c r="AR302" s="275"/>
      <c r="AS302" s="275"/>
      <c r="AT302" s="275"/>
      <c r="AU302" s="275"/>
      <c r="AV302" s="275"/>
      <c r="AW302" s="275"/>
      <c r="AX302" s="276"/>
    </row>
    <row r="303" spans="3:50" ht="21" customHeight="1" x14ac:dyDescent="0.55000000000000004">
      <c r="C303" s="522"/>
      <c r="D303" s="523"/>
      <c r="E303" s="524"/>
      <c r="F303" s="354"/>
      <c r="G303" s="355"/>
      <c r="H303" s="355"/>
      <c r="I303" s="355"/>
      <c r="J303" s="355"/>
      <c r="K303" s="355"/>
      <c r="L303" s="355"/>
      <c r="M303" s="355"/>
      <c r="N303" s="356"/>
      <c r="O303" s="1"/>
      <c r="P303" s="452" t="s">
        <v>574</v>
      </c>
      <c r="Q303" s="452"/>
      <c r="R303" s="323" t="s">
        <v>707</v>
      </c>
      <c r="S303" s="215"/>
      <c r="T303" s="8"/>
      <c r="U303" s="8"/>
      <c r="V303" s="8"/>
      <c r="W303" s="8"/>
      <c r="X303" s="8"/>
      <c r="Y303" s="8"/>
      <c r="Z303" s="8"/>
      <c r="AA303" s="8"/>
      <c r="AB303" s="8"/>
      <c r="AC303" s="8"/>
      <c r="AD303" s="8"/>
      <c r="AE303" s="8"/>
      <c r="AF303" s="8"/>
      <c r="AG303" s="8"/>
      <c r="AH303" s="8"/>
      <c r="AI303" s="8"/>
      <c r="AK303" s="557" t="s">
        <v>574</v>
      </c>
      <c r="AL303" s="557"/>
      <c r="AM303" s="215" t="s">
        <v>708</v>
      </c>
      <c r="AN303" s="8"/>
      <c r="AO303" s="8"/>
      <c r="AP303" s="8"/>
      <c r="AQ303" s="8"/>
      <c r="AR303" s="8"/>
      <c r="AS303" s="8"/>
      <c r="AT303" s="8"/>
      <c r="AU303" s="8"/>
      <c r="AV303" s="8"/>
      <c r="AW303" s="8"/>
      <c r="AX303" s="16"/>
    </row>
    <row r="304" spans="3:50" ht="28.5" customHeight="1" x14ac:dyDescent="0.55000000000000004">
      <c r="C304" s="522"/>
      <c r="D304" s="523"/>
      <c r="E304" s="524"/>
      <c r="F304" s="351" t="s">
        <v>128</v>
      </c>
      <c r="G304" s="352"/>
      <c r="H304" s="352"/>
      <c r="I304" s="352"/>
      <c r="J304" s="352"/>
      <c r="K304" s="352"/>
      <c r="L304" s="352"/>
      <c r="M304" s="352"/>
      <c r="N304" s="353"/>
      <c r="O304" s="351" t="s">
        <v>474</v>
      </c>
      <c r="P304" s="352"/>
      <c r="Q304" s="352"/>
      <c r="R304" s="352"/>
      <c r="S304" s="352"/>
      <c r="T304" s="352"/>
      <c r="U304" s="352"/>
      <c r="V304" s="352"/>
      <c r="W304" s="352"/>
      <c r="X304" s="352"/>
      <c r="Y304" s="352"/>
      <c r="Z304" s="352"/>
      <c r="AA304" s="352"/>
      <c r="AB304" s="352"/>
      <c r="AC304" s="352"/>
      <c r="AD304" s="352"/>
      <c r="AE304" s="352"/>
      <c r="AF304" s="352"/>
      <c r="AG304" s="352"/>
      <c r="AH304" s="352"/>
      <c r="AI304" s="352"/>
      <c r="AJ304" s="352"/>
      <c r="AK304" s="352"/>
      <c r="AL304" s="352"/>
      <c r="AM304" s="352"/>
      <c r="AN304" s="352"/>
      <c r="AO304" s="352"/>
      <c r="AP304" s="352"/>
      <c r="AQ304" s="352"/>
      <c r="AR304" s="352"/>
      <c r="AS304" s="352"/>
      <c r="AT304" s="352"/>
      <c r="AU304" s="352"/>
      <c r="AV304" s="352"/>
      <c r="AW304" s="352"/>
      <c r="AX304" s="353"/>
    </row>
    <row r="305" spans="1:64" ht="18.75" customHeight="1" x14ac:dyDescent="0.55000000000000004">
      <c r="C305" s="522"/>
      <c r="D305" s="523"/>
      <c r="E305" s="524"/>
      <c r="F305" s="377"/>
      <c r="G305" s="369"/>
      <c r="H305" s="369"/>
      <c r="I305" s="369"/>
      <c r="J305" s="369"/>
      <c r="K305" s="369"/>
      <c r="L305" s="369"/>
      <c r="M305" s="369"/>
      <c r="N305" s="378"/>
      <c r="O305" s="171"/>
      <c r="P305" s="449" t="s">
        <v>574</v>
      </c>
      <c r="Q305" s="449"/>
      <c r="R305" s="297" t="s">
        <v>676</v>
      </c>
      <c r="T305" s="279"/>
      <c r="U305" s="279"/>
      <c r="V305" s="279"/>
      <c r="W305" s="333" t="s">
        <v>574</v>
      </c>
      <c r="X305" s="333"/>
      <c r="Y305" s="297" t="s">
        <v>709</v>
      </c>
      <c r="AB305" s="279"/>
      <c r="AC305" s="279"/>
      <c r="AE305" s="279" t="s">
        <v>574</v>
      </c>
      <c r="AF305" s="297" t="s">
        <v>710</v>
      </c>
      <c r="AH305" s="279"/>
      <c r="AJ305" s="275" t="s">
        <v>574</v>
      </c>
      <c r="AK305" s="297" t="s">
        <v>711</v>
      </c>
      <c r="AM305" s="279"/>
      <c r="AO305" s="275" t="s">
        <v>574</v>
      </c>
      <c r="AP305" s="297" t="s">
        <v>712</v>
      </c>
      <c r="AR305" s="279"/>
      <c r="AS305" s="279"/>
      <c r="AT305" s="275" t="s">
        <v>574</v>
      </c>
      <c r="AU305" s="297" t="s">
        <v>713</v>
      </c>
      <c r="AX305" s="5"/>
      <c r="AY305" s="279"/>
      <c r="AZ305" s="279"/>
    </row>
    <row r="306" spans="1:64" ht="20.5" customHeight="1" x14ac:dyDescent="0.55000000000000004">
      <c r="C306" s="522"/>
      <c r="D306" s="523"/>
      <c r="E306" s="524"/>
      <c r="F306" s="354"/>
      <c r="G306" s="355"/>
      <c r="H306" s="355"/>
      <c r="I306" s="355"/>
      <c r="J306" s="355"/>
      <c r="K306" s="355"/>
      <c r="L306" s="355"/>
      <c r="M306" s="355"/>
      <c r="N306" s="356"/>
      <c r="O306" s="240"/>
      <c r="P306" s="452" t="s">
        <v>574</v>
      </c>
      <c r="Q306" s="452"/>
      <c r="R306" s="215" t="s">
        <v>714</v>
      </c>
      <c r="T306" s="8"/>
      <c r="U306" s="8"/>
      <c r="V306" s="8"/>
      <c r="W306" s="557" t="s">
        <v>574</v>
      </c>
      <c r="X306" s="557"/>
      <c r="Y306" s="215" t="s">
        <v>715</v>
      </c>
      <c r="AB306" s="8"/>
      <c r="AC306" s="8"/>
      <c r="AD306" s="8"/>
      <c r="AE306" s="8"/>
      <c r="AF306" s="8"/>
      <c r="AG306" s="8"/>
      <c r="AH306" s="8"/>
      <c r="AI306" s="8"/>
      <c r="AJ306" s="8"/>
      <c r="AK306" s="8"/>
      <c r="AL306" s="8"/>
      <c r="AM306" s="8"/>
      <c r="AN306" s="8"/>
      <c r="AO306" s="8"/>
      <c r="AP306" s="8"/>
      <c r="AQ306" s="8"/>
      <c r="AR306" s="8"/>
      <c r="AS306" s="8"/>
      <c r="AT306" s="8"/>
      <c r="AU306" s="8"/>
      <c r="AV306" s="8"/>
      <c r="AX306" s="16"/>
      <c r="AY306" s="275"/>
      <c r="AZ306" s="275"/>
    </row>
    <row r="307" spans="1:64" ht="57" customHeight="1" x14ac:dyDescent="0.55000000000000004">
      <c r="C307" s="522"/>
      <c r="D307" s="523"/>
      <c r="E307" s="524"/>
      <c r="F307" s="546" t="s">
        <v>512</v>
      </c>
      <c r="G307" s="547"/>
      <c r="H307" s="547"/>
      <c r="I307" s="547"/>
      <c r="J307" s="547"/>
      <c r="K307" s="547"/>
      <c r="L307" s="547"/>
      <c r="M307" s="547"/>
      <c r="N307" s="548"/>
      <c r="O307" s="384" t="s">
        <v>475</v>
      </c>
      <c r="P307" s="385"/>
      <c r="Q307" s="385"/>
      <c r="R307" s="385"/>
      <c r="S307" s="385"/>
      <c r="T307" s="385"/>
      <c r="U307" s="385"/>
      <c r="V307" s="385"/>
      <c r="W307" s="385"/>
      <c r="X307" s="385"/>
      <c r="Y307" s="385"/>
      <c r="Z307" s="385"/>
      <c r="AA307" s="385"/>
      <c r="AB307" s="385"/>
      <c r="AC307" s="385"/>
      <c r="AD307" s="385"/>
      <c r="AE307" s="385"/>
      <c r="AF307" s="385"/>
      <c r="AG307" s="385"/>
      <c r="AH307" s="385"/>
      <c r="AI307" s="385"/>
      <c r="AJ307" s="385"/>
      <c r="AK307" s="385"/>
      <c r="AL307" s="385"/>
      <c r="AM307" s="385"/>
      <c r="AN307" s="385"/>
      <c r="AO307" s="385"/>
      <c r="AP307" s="385"/>
      <c r="AQ307" s="385"/>
      <c r="AR307" s="385"/>
      <c r="AS307" s="385"/>
      <c r="AT307" s="385"/>
      <c r="AU307" s="385"/>
      <c r="AV307" s="385"/>
      <c r="AW307" s="385"/>
      <c r="AX307" s="386"/>
      <c r="AY307" s="171"/>
    </row>
    <row r="308" spans="1:64" ht="26.5" customHeight="1" x14ac:dyDescent="0.55000000000000004">
      <c r="C308" s="522"/>
      <c r="D308" s="523"/>
      <c r="E308" s="524"/>
      <c r="F308" s="549"/>
      <c r="G308" s="550"/>
      <c r="H308" s="550"/>
      <c r="I308" s="550"/>
      <c r="J308" s="550"/>
      <c r="K308" s="550"/>
      <c r="L308" s="550"/>
      <c r="M308" s="550"/>
      <c r="N308" s="551"/>
      <c r="O308" s="286"/>
      <c r="P308" s="449" t="s">
        <v>574</v>
      </c>
      <c r="Q308" s="449"/>
      <c r="R308" s="300" t="s">
        <v>678</v>
      </c>
      <c r="S308" s="287"/>
      <c r="T308" s="287"/>
      <c r="U308" s="287"/>
      <c r="V308" s="287"/>
      <c r="W308" s="287"/>
      <c r="X308" s="287"/>
      <c r="Y308" s="287"/>
      <c r="Z308" s="287"/>
      <c r="AA308" s="287"/>
      <c r="AB308" s="287"/>
      <c r="AC308" s="287"/>
      <c r="AD308" s="287"/>
      <c r="AE308" s="287"/>
      <c r="AF308" s="287"/>
      <c r="AG308" s="287"/>
      <c r="AH308" s="287"/>
      <c r="AI308" s="287"/>
      <c r="AJ308" s="287"/>
      <c r="AK308" s="287"/>
      <c r="AL308" s="287"/>
      <c r="AM308" s="287"/>
      <c r="AN308" s="287"/>
      <c r="AO308" s="287"/>
      <c r="AP308" s="287"/>
      <c r="AQ308" s="287"/>
      <c r="AR308" s="287"/>
      <c r="AS308" s="287"/>
      <c r="AT308" s="287"/>
      <c r="AU308" s="287"/>
      <c r="AV308" s="287"/>
      <c r="AW308" s="287"/>
      <c r="AX308" s="288"/>
    </row>
    <row r="309" spans="1:64" s="4" customFormat="1" ht="30.5" customHeight="1" x14ac:dyDescent="0.55000000000000004">
      <c r="C309" s="436"/>
      <c r="D309" s="437"/>
      <c r="E309" s="438"/>
      <c r="F309" s="552"/>
      <c r="G309" s="553"/>
      <c r="H309" s="553"/>
      <c r="I309" s="553"/>
      <c r="J309" s="553"/>
      <c r="K309" s="553"/>
      <c r="L309" s="553"/>
      <c r="M309" s="553"/>
      <c r="N309" s="554"/>
      <c r="O309" s="234"/>
      <c r="P309" s="555" t="s">
        <v>574</v>
      </c>
      <c r="Q309" s="555"/>
      <c r="R309" s="219" t="s">
        <v>716</v>
      </c>
      <c r="S309" s="219"/>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63"/>
    </row>
    <row r="310" spans="1:64" ht="75" customHeight="1" x14ac:dyDescent="0.55000000000000004">
      <c r="C310" s="522"/>
      <c r="D310" s="523"/>
      <c r="E310" s="524"/>
      <c r="F310" s="384" t="s">
        <v>513</v>
      </c>
      <c r="G310" s="385"/>
      <c r="H310" s="385"/>
      <c r="I310" s="385"/>
      <c r="J310" s="385"/>
      <c r="K310" s="385"/>
      <c r="L310" s="385"/>
      <c r="M310" s="385"/>
      <c r="N310" s="386"/>
      <c r="O310" s="384" t="s">
        <v>717</v>
      </c>
      <c r="P310" s="385"/>
      <c r="Q310" s="385"/>
      <c r="R310" s="385"/>
      <c r="S310" s="385"/>
      <c r="T310" s="385"/>
      <c r="U310" s="385"/>
      <c r="V310" s="385"/>
      <c r="W310" s="385"/>
      <c r="X310" s="385"/>
      <c r="Y310" s="385"/>
      <c r="Z310" s="385"/>
      <c r="AA310" s="385"/>
      <c r="AB310" s="385"/>
      <c r="AC310" s="385"/>
      <c r="AD310" s="385"/>
      <c r="AE310" s="385"/>
      <c r="AF310" s="385"/>
      <c r="AG310" s="385"/>
      <c r="AH310" s="385"/>
      <c r="AI310" s="385"/>
      <c r="AJ310" s="385"/>
      <c r="AK310" s="385"/>
      <c r="AL310" s="385"/>
      <c r="AM310" s="385"/>
      <c r="AN310" s="385"/>
      <c r="AO310" s="385"/>
      <c r="AP310" s="385"/>
      <c r="AQ310" s="385"/>
      <c r="AR310" s="385"/>
      <c r="AS310" s="385"/>
      <c r="AT310" s="385"/>
      <c r="AU310" s="385"/>
      <c r="AV310" s="385"/>
      <c r="AW310" s="385"/>
      <c r="AX310" s="386"/>
    </row>
    <row r="311" spans="1:64" ht="28.5" customHeight="1" x14ac:dyDescent="0.25">
      <c r="C311" s="522"/>
      <c r="D311" s="523"/>
      <c r="E311" s="524"/>
      <c r="F311" s="421"/>
      <c r="G311" s="422"/>
      <c r="H311" s="422"/>
      <c r="I311" s="422"/>
      <c r="J311" s="422"/>
      <c r="K311" s="422"/>
      <c r="L311" s="422"/>
      <c r="M311" s="422"/>
      <c r="N311" s="423"/>
      <c r="Q311" s="556" t="s">
        <v>574</v>
      </c>
      <c r="R311" s="556"/>
      <c r="S311" s="264" t="s">
        <v>595</v>
      </c>
      <c r="T311" s="264"/>
      <c r="U311" s="264"/>
      <c r="V311" s="264"/>
      <c r="W311" s="264"/>
      <c r="X311" s="264"/>
      <c r="Y311" s="264"/>
      <c r="Z311" s="264"/>
      <c r="AA311" s="264"/>
      <c r="AB311" s="264"/>
      <c r="AC311" s="264"/>
      <c r="AD311" s="264"/>
      <c r="AE311" s="3"/>
      <c r="AG311" s="223" t="s">
        <v>574</v>
      </c>
      <c r="AH311" s="264" t="s">
        <v>596</v>
      </c>
      <c r="AI311" s="264"/>
      <c r="AJ311" s="264"/>
      <c r="AK311" s="264"/>
      <c r="AL311" s="264"/>
      <c r="AM311" s="264"/>
      <c r="AN311" s="264"/>
      <c r="AO311" s="3"/>
      <c r="AP311" s="223" t="s">
        <v>574</v>
      </c>
      <c r="AQ311" s="264" t="s">
        <v>771</v>
      </c>
      <c r="AR311" s="3"/>
      <c r="AS311" s="264"/>
      <c r="AT311" s="264"/>
      <c r="AU311" s="264"/>
      <c r="AV311" s="264"/>
      <c r="AW311" s="264"/>
      <c r="AX311" s="265"/>
    </row>
    <row r="312" spans="1:64" ht="18.5" customHeight="1" x14ac:dyDescent="0.55000000000000004">
      <c r="C312" s="522"/>
      <c r="D312" s="523"/>
      <c r="E312" s="524"/>
      <c r="F312" s="421"/>
      <c r="G312" s="422"/>
      <c r="H312" s="422"/>
      <c r="I312" s="422"/>
      <c r="J312" s="422"/>
      <c r="K312" s="422"/>
      <c r="L312" s="422"/>
      <c r="M312" s="422"/>
      <c r="N312" s="423"/>
      <c r="Q312" s="449" t="s">
        <v>574</v>
      </c>
      <c r="R312" s="449"/>
      <c r="S312" s="300" t="s">
        <v>598</v>
      </c>
      <c r="T312" s="300"/>
      <c r="U312" s="300"/>
      <c r="V312" s="300"/>
      <c r="W312" s="300"/>
      <c r="X312" s="300"/>
      <c r="Y312" s="300"/>
      <c r="Z312" s="300"/>
      <c r="AA312" s="300"/>
      <c r="AB312" s="300"/>
      <c r="AC312" s="300"/>
      <c r="AD312" s="300"/>
      <c r="AG312" s="275" t="s">
        <v>578</v>
      </c>
      <c r="AH312" s="300" t="s">
        <v>599</v>
      </c>
      <c r="AI312" s="300"/>
      <c r="AJ312" s="300"/>
      <c r="AK312" s="300"/>
      <c r="AL312" s="300"/>
      <c r="AM312" s="300"/>
      <c r="AN312" s="300"/>
      <c r="AP312" s="275" t="s">
        <v>574</v>
      </c>
      <c r="AQ312" s="300" t="s">
        <v>600</v>
      </c>
      <c r="AS312" s="300"/>
      <c r="AT312" s="300"/>
      <c r="AU312" s="300"/>
      <c r="AV312" s="300"/>
      <c r="AW312" s="300"/>
      <c r="AX312" s="301"/>
    </row>
    <row r="313" spans="1:64" s="266" customFormat="1" ht="28.5" customHeight="1" x14ac:dyDescent="0.55000000000000004">
      <c r="A313" s="323"/>
      <c r="B313" s="323"/>
      <c r="C313" s="522"/>
      <c r="D313" s="523"/>
      <c r="E313" s="524"/>
      <c r="F313" s="424"/>
      <c r="G313" s="425"/>
      <c r="H313" s="425"/>
      <c r="I313" s="425"/>
      <c r="J313" s="425"/>
      <c r="K313" s="425"/>
      <c r="L313" s="425"/>
      <c r="M313" s="425"/>
      <c r="N313" s="426"/>
      <c r="O313" s="323"/>
      <c r="P313" s="215"/>
      <c r="Q313" s="555" t="s">
        <v>574</v>
      </c>
      <c r="R313" s="555"/>
      <c r="S313" s="219" t="s">
        <v>601</v>
      </c>
      <c r="T313" s="219"/>
      <c r="U313" s="219"/>
      <c r="V313" s="219"/>
      <c r="W313" s="219"/>
      <c r="X313" s="219"/>
      <c r="Y313" s="219"/>
      <c r="Z313" s="219"/>
      <c r="AA313" s="219"/>
      <c r="AB313" s="219"/>
      <c r="AC313" s="219"/>
      <c r="AD313" s="219"/>
      <c r="AE313" s="4"/>
      <c r="AF313" s="323"/>
      <c r="AG313" s="225" t="s">
        <v>578</v>
      </c>
      <c r="AH313" s="219" t="s">
        <v>602</v>
      </c>
      <c r="AI313" s="219"/>
      <c r="AJ313" s="219"/>
      <c r="AK313" s="219"/>
      <c r="AL313" s="219"/>
      <c r="AM313" s="215"/>
      <c r="AN313" s="215"/>
      <c r="AO313" s="215"/>
      <c r="AP313" s="215"/>
      <c r="AQ313" s="215"/>
      <c r="AR313" s="215"/>
      <c r="AS313" s="215"/>
      <c r="AT313" s="215"/>
      <c r="AU313" s="215"/>
      <c r="AV313" s="215"/>
      <c r="AW313" s="215"/>
      <c r="AX313" s="218"/>
      <c r="AY313" s="326"/>
      <c r="AZ313" s="326"/>
      <c r="BA313" s="326"/>
      <c r="BB313" s="326"/>
      <c r="BC313" s="326"/>
      <c r="BD313" s="326"/>
      <c r="BE313" s="326"/>
      <c r="BF313" s="326"/>
      <c r="BG313" s="326"/>
      <c r="BH313" s="326"/>
      <c r="BI313" s="326"/>
      <c r="BJ313" s="326"/>
      <c r="BK313" s="326"/>
      <c r="BL313" s="326"/>
    </row>
    <row r="314" spans="1:64" ht="51" customHeight="1" x14ac:dyDescent="0.55000000000000004">
      <c r="C314" s="522"/>
      <c r="D314" s="523"/>
      <c r="E314" s="524"/>
      <c r="F314" s="537" t="s">
        <v>514</v>
      </c>
      <c r="G314" s="538"/>
      <c r="H314" s="538"/>
      <c r="I314" s="538"/>
      <c r="J314" s="538"/>
      <c r="K314" s="538"/>
      <c r="L314" s="538"/>
      <c r="M314" s="538"/>
      <c r="N314" s="539"/>
      <c r="O314" s="346" t="s">
        <v>437</v>
      </c>
      <c r="P314" s="346"/>
      <c r="Q314" s="346"/>
      <c r="R314" s="346"/>
      <c r="S314" s="346"/>
      <c r="T314" s="346"/>
      <c r="U314" s="347"/>
      <c r="V314" s="384" t="s">
        <v>718</v>
      </c>
      <c r="W314" s="385"/>
      <c r="X314" s="385"/>
      <c r="Y314" s="385"/>
      <c r="Z314" s="385"/>
      <c r="AA314" s="385"/>
      <c r="AB314" s="385"/>
      <c r="AC314" s="385"/>
      <c r="AD314" s="385"/>
      <c r="AE314" s="385"/>
      <c r="AF314" s="385"/>
      <c r="AG314" s="385"/>
      <c r="AH314" s="385"/>
      <c r="AI314" s="385"/>
      <c r="AJ314" s="385"/>
      <c r="AK314" s="385"/>
      <c r="AL314" s="385"/>
      <c r="AM314" s="385"/>
      <c r="AN314" s="385"/>
      <c r="AO314" s="385"/>
      <c r="AP314" s="385"/>
      <c r="AQ314" s="385"/>
      <c r="AR314" s="385"/>
      <c r="AS314" s="385"/>
      <c r="AT314" s="385"/>
      <c r="AU314" s="385"/>
      <c r="AV314" s="385"/>
      <c r="AW314" s="385"/>
      <c r="AX314" s="386"/>
      <c r="AY314" s="171"/>
    </row>
    <row r="315" spans="1:64" ht="20.149999999999999" customHeight="1" x14ac:dyDescent="0.55000000000000004">
      <c r="C315" s="522"/>
      <c r="D315" s="523"/>
      <c r="E315" s="524"/>
      <c r="F315" s="540"/>
      <c r="G315" s="541"/>
      <c r="H315" s="541"/>
      <c r="I315" s="541"/>
      <c r="J315" s="541"/>
      <c r="K315" s="541"/>
      <c r="L315" s="541"/>
      <c r="M315" s="541"/>
      <c r="N315" s="542"/>
      <c r="O315" s="366"/>
      <c r="P315" s="366"/>
      <c r="Q315" s="366"/>
      <c r="R315" s="366"/>
      <c r="S315" s="366"/>
      <c r="T315" s="366"/>
      <c r="U315" s="367"/>
      <c r="W315" s="449" t="s">
        <v>574</v>
      </c>
      <c r="X315" s="449"/>
      <c r="Y315" s="323" t="s">
        <v>604</v>
      </c>
      <c r="AX315" s="5"/>
      <c r="AY315" s="171"/>
    </row>
    <row r="316" spans="1:64" ht="18.75" customHeight="1" x14ac:dyDescent="0.55000000000000004">
      <c r="C316" s="522"/>
      <c r="D316" s="523"/>
      <c r="E316" s="524"/>
      <c r="F316" s="540"/>
      <c r="G316" s="541"/>
      <c r="H316" s="541"/>
      <c r="I316" s="541"/>
      <c r="J316" s="541"/>
      <c r="K316" s="541"/>
      <c r="L316" s="541"/>
      <c r="M316" s="541"/>
      <c r="N316" s="542"/>
      <c r="O316" s="366"/>
      <c r="P316" s="366"/>
      <c r="Q316" s="366"/>
      <c r="R316" s="366"/>
      <c r="S316" s="366"/>
      <c r="T316" s="366"/>
      <c r="U316" s="367"/>
      <c r="W316" s="449" t="s">
        <v>574</v>
      </c>
      <c r="X316" s="449"/>
      <c r="Y316" s="323" t="s">
        <v>719</v>
      </c>
      <c r="AX316" s="5"/>
      <c r="AY316" s="171"/>
    </row>
    <row r="317" spans="1:64" ht="18.75" customHeight="1" x14ac:dyDescent="0.55000000000000004">
      <c r="C317" s="522"/>
      <c r="D317" s="523"/>
      <c r="E317" s="524"/>
      <c r="F317" s="540"/>
      <c r="G317" s="541"/>
      <c r="H317" s="541"/>
      <c r="I317" s="541"/>
      <c r="J317" s="541"/>
      <c r="K317" s="541"/>
      <c r="L317" s="541"/>
      <c r="M317" s="541"/>
      <c r="N317" s="542"/>
      <c r="O317" s="366"/>
      <c r="P317" s="366"/>
      <c r="Q317" s="366"/>
      <c r="R317" s="366"/>
      <c r="S317" s="366"/>
      <c r="T317" s="366"/>
      <c r="U317" s="367"/>
      <c r="W317" s="449" t="s">
        <v>574</v>
      </c>
      <c r="X317" s="449"/>
      <c r="Y317" s="323" t="s">
        <v>606</v>
      </c>
      <c r="AX317" s="5"/>
      <c r="AY317" s="171"/>
    </row>
    <row r="318" spans="1:64" ht="18.75" customHeight="1" x14ac:dyDescent="0.55000000000000004">
      <c r="C318" s="522"/>
      <c r="D318" s="523"/>
      <c r="E318" s="524"/>
      <c r="F318" s="540"/>
      <c r="G318" s="541"/>
      <c r="H318" s="541"/>
      <c r="I318" s="541"/>
      <c r="J318" s="541"/>
      <c r="K318" s="541"/>
      <c r="L318" s="541"/>
      <c r="M318" s="541"/>
      <c r="N318" s="542"/>
      <c r="O318" s="366"/>
      <c r="P318" s="366"/>
      <c r="Q318" s="366"/>
      <c r="R318" s="366"/>
      <c r="S318" s="366"/>
      <c r="T318" s="366"/>
      <c r="U318" s="367"/>
      <c r="V318" s="448"/>
      <c r="W318" s="449"/>
      <c r="X318" s="449"/>
      <c r="Y318" s="449"/>
      <c r="Z318" s="449"/>
      <c r="AA318" s="449"/>
      <c r="AB318" s="449"/>
      <c r="AC318" s="449"/>
      <c r="AD318" s="449"/>
      <c r="AE318" s="449"/>
      <c r="AF318" s="449"/>
      <c r="AG318" s="449"/>
      <c r="AH318" s="449"/>
      <c r="AI318" s="449"/>
      <c r="AJ318" s="449"/>
      <c r="AK318" s="449"/>
      <c r="AL318" s="449"/>
      <c r="AM318" s="449"/>
      <c r="AN318" s="449"/>
      <c r="AO318" s="449"/>
      <c r="AP318" s="449"/>
      <c r="AQ318" s="449"/>
      <c r="AR318" s="449"/>
      <c r="AS318" s="449"/>
      <c r="AT318" s="449"/>
      <c r="AU318" s="449"/>
      <c r="AV318" s="449"/>
      <c r="AW318" s="449"/>
      <c r="AX318" s="450"/>
      <c r="AY318" s="171"/>
    </row>
    <row r="319" spans="1:64" ht="30" customHeight="1" x14ac:dyDescent="0.55000000000000004">
      <c r="C319" s="522"/>
      <c r="D319" s="523"/>
      <c r="E319" s="524"/>
      <c r="F319" s="540"/>
      <c r="G319" s="541"/>
      <c r="H319" s="541"/>
      <c r="I319" s="541"/>
      <c r="J319" s="541"/>
      <c r="K319" s="541"/>
      <c r="L319" s="541"/>
      <c r="M319" s="541"/>
      <c r="N319" s="542"/>
      <c r="O319" s="366"/>
      <c r="P319" s="366"/>
      <c r="Q319" s="366"/>
      <c r="R319" s="366"/>
      <c r="S319" s="366"/>
      <c r="T319" s="366"/>
      <c r="U319" s="367"/>
      <c r="V319" s="421" t="s">
        <v>720</v>
      </c>
      <c r="W319" s="422"/>
      <c r="X319" s="422"/>
      <c r="Y319" s="422"/>
      <c r="Z319" s="422"/>
      <c r="AA319" s="422"/>
      <c r="AB319" s="422"/>
      <c r="AC319" s="422"/>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3"/>
      <c r="AY319" s="171"/>
    </row>
    <row r="320" spans="1:64" ht="18.75" customHeight="1" x14ac:dyDescent="0.55000000000000004">
      <c r="C320" s="522"/>
      <c r="D320" s="523"/>
      <c r="E320" s="524"/>
      <c r="F320" s="540"/>
      <c r="G320" s="541"/>
      <c r="H320" s="541"/>
      <c r="I320" s="541"/>
      <c r="J320" s="541"/>
      <c r="K320" s="541"/>
      <c r="L320" s="541"/>
      <c r="M320" s="541"/>
      <c r="N320" s="542"/>
      <c r="O320" s="366"/>
      <c r="P320" s="366"/>
      <c r="Q320" s="366"/>
      <c r="R320" s="366"/>
      <c r="S320" s="366"/>
      <c r="T320" s="366"/>
      <c r="U320" s="367"/>
      <c r="W320" s="449" t="s">
        <v>574</v>
      </c>
      <c r="X320" s="449"/>
      <c r="Y320" s="323" t="s">
        <v>721</v>
      </c>
      <c r="AM320" s="323" t="s">
        <v>574</v>
      </c>
      <c r="AN320" s="323" t="s">
        <v>608</v>
      </c>
      <c r="AX320" s="5"/>
      <c r="AY320" s="171"/>
    </row>
    <row r="321" spans="3:51" ht="18.75" customHeight="1" x14ac:dyDescent="0.55000000000000004">
      <c r="C321" s="522"/>
      <c r="D321" s="523"/>
      <c r="E321" s="524"/>
      <c r="F321" s="540"/>
      <c r="G321" s="541"/>
      <c r="H321" s="541"/>
      <c r="I321" s="541"/>
      <c r="J321" s="541"/>
      <c r="K321" s="541"/>
      <c r="L321" s="541"/>
      <c r="M321" s="541"/>
      <c r="N321" s="542"/>
      <c r="O321" s="366"/>
      <c r="P321" s="366"/>
      <c r="Q321" s="366"/>
      <c r="R321" s="366"/>
      <c r="S321" s="366"/>
      <c r="T321" s="366"/>
      <c r="U321" s="367"/>
      <c r="W321" s="449" t="s">
        <v>574</v>
      </c>
      <c r="X321" s="449"/>
      <c r="Y321" s="323" t="s">
        <v>609</v>
      </c>
      <c r="AF321" s="215"/>
      <c r="AX321" s="5"/>
      <c r="AY321" s="171"/>
    </row>
    <row r="322" spans="3:51" ht="27" customHeight="1" x14ac:dyDescent="0.25">
      <c r="C322" s="522"/>
      <c r="D322" s="523"/>
      <c r="E322" s="524"/>
      <c r="F322" s="540"/>
      <c r="G322" s="541"/>
      <c r="H322" s="541"/>
      <c r="I322" s="541"/>
      <c r="J322" s="541"/>
      <c r="K322" s="541"/>
      <c r="L322" s="541"/>
      <c r="M322" s="541"/>
      <c r="N322" s="542"/>
      <c r="O322" s="366"/>
      <c r="P322" s="366"/>
      <c r="Q322" s="366"/>
      <c r="R322" s="366"/>
      <c r="S322" s="366"/>
      <c r="T322" s="366"/>
      <c r="U322" s="367"/>
      <c r="V322" s="7"/>
      <c r="W322" s="276"/>
      <c r="X322" s="384" t="s">
        <v>99</v>
      </c>
      <c r="Y322" s="385"/>
      <c r="Z322" s="385"/>
      <c r="AA322" s="385"/>
      <c r="AB322" s="385"/>
      <c r="AC322" s="385"/>
      <c r="AD322" s="386"/>
      <c r="AE322" s="242"/>
      <c r="AF322" s="223" t="s">
        <v>578</v>
      </c>
      <c r="AG322" s="232" t="s">
        <v>630</v>
      </c>
      <c r="AH322" s="232"/>
      <c r="AI322" s="232"/>
      <c r="AJ322" s="232"/>
      <c r="AK322" s="232"/>
      <c r="AL322" s="230" t="s">
        <v>578</v>
      </c>
      <c r="AM322" s="232" t="s">
        <v>611</v>
      </c>
      <c r="AN322" s="232"/>
      <c r="AO322" s="232"/>
      <c r="AP322" s="232"/>
      <c r="AQ322" s="232"/>
      <c r="AR322" s="230" t="s">
        <v>578</v>
      </c>
      <c r="AS322" s="232" t="s">
        <v>612</v>
      </c>
      <c r="AT322" s="232"/>
      <c r="AU322" s="232"/>
      <c r="AV322" s="232"/>
      <c r="AW322" s="232"/>
      <c r="AX322" s="241"/>
      <c r="AY322" s="171"/>
    </row>
    <row r="323" spans="3:51" ht="20.25" customHeight="1" x14ac:dyDescent="0.55000000000000004">
      <c r="C323" s="522"/>
      <c r="D323" s="523"/>
      <c r="E323" s="524"/>
      <c r="F323" s="540"/>
      <c r="G323" s="541"/>
      <c r="H323" s="541"/>
      <c r="I323" s="541"/>
      <c r="J323" s="541"/>
      <c r="K323" s="541"/>
      <c r="L323" s="541"/>
      <c r="M323" s="541"/>
      <c r="N323" s="542"/>
      <c r="O323" s="366"/>
      <c r="P323" s="366"/>
      <c r="Q323" s="366"/>
      <c r="R323" s="366"/>
      <c r="S323" s="366"/>
      <c r="T323" s="366"/>
      <c r="U323" s="367"/>
      <c r="V323" s="7"/>
      <c r="W323" s="275"/>
      <c r="X323" s="421"/>
      <c r="Y323" s="422"/>
      <c r="Z323" s="422"/>
      <c r="AA323" s="422"/>
      <c r="AB323" s="422"/>
      <c r="AC323" s="422"/>
      <c r="AD323" s="423"/>
      <c r="AE323" s="171"/>
      <c r="AF323" s="275" t="s">
        <v>578</v>
      </c>
      <c r="AG323" s="323" t="s">
        <v>613</v>
      </c>
      <c r="AL323" s="275" t="s">
        <v>578</v>
      </c>
      <c r="AM323" s="323" t="s">
        <v>614</v>
      </c>
      <c r="AR323" s="275" t="s">
        <v>578</v>
      </c>
      <c r="AS323" s="323" t="s">
        <v>615</v>
      </c>
      <c r="AX323" s="5"/>
    </row>
    <row r="324" spans="3:51" ht="27" customHeight="1" x14ac:dyDescent="0.55000000000000004">
      <c r="C324" s="522"/>
      <c r="D324" s="523"/>
      <c r="E324" s="524"/>
      <c r="F324" s="540"/>
      <c r="G324" s="541"/>
      <c r="H324" s="541"/>
      <c r="I324" s="541"/>
      <c r="J324" s="541"/>
      <c r="K324" s="541"/>
      <c r="L324" s="541"/>
      <c r="M324" s="541"/>
      <c r="N324" s="542"/>
      <c r="O324" s="366"/>
      <c r="P324" s="366"/>
      <c r="Q324" s="366"/>
      <c r="R324" s="366"/>
      <c r="S324" s="366"/>
      <c r="T324" s="366"/>
      <c r="U324" s="367"/>
      <c r="V324" s="7"/>
      <c r="W324" s="275"/>
      <c r="X324" s="424"/>
      <c r="Y324" s="425"/>
      <c r="Z324" s="425"/>
      <c r="AA324" s="425"/>
      <c r="AB324" s="425"/>
      <c r="AC324" s="425"/>
      <c r="AD324" s="426"/>
      <c r="AE324" s="240"/>
      <c r="AF324" s="236" t="s">
        <v>578</v>
      </c>
      <c r="AG324" s="219" t="s">
        <v>616</v>
      </c>
      <c r="AH324" s="219"/>
      <c r="AI324" s="219"/>
      <c r="AJ324" s="219"/>
      <c r="AK324" s="219"/>
      <c r="AL324" s="236" t="s">
        <v>578</v>
      </c>
      <c r="AM324" s="219" t="s">
        <v>617</v>
      </c>
      <c r="AN324" s="219"/>
      <c r="AO324" s="219"/>
      <c r="AP324" s="215"/>
      <c r="AQ324" s="215"/>
      <c r="AR324" s="8"/>
      <c r="AS324" s="215"/>
      <c r="AT324" s="215"/>
      <c r="AU324" s="215"/>
      <c r="AV324" s="215"/>
      <c r="AW324" s="215"/>
      <c r="AX324" s="218"/>
    </row>
    <row r="325" spans="3:51" ht="66" customHeight="1" x14ac:dyDescent="0.55000000000000004">
      <c r="C325" s="522"/>
      <c r="D325" s="523"/>
      <c r="E325" s="524"/>
      <c r="F325" s="540"/>
      <c r="G325" s="541"/>
      <c r="H325" s="541"/>
      <c r="I325" s="541"/>
      <c r="J325" s="541"/>
      <c r="K325" s="541"/>
      <c r="L325" s="541"/>
      <c r="M325" s="541"/>
      <c r="N325" s="542"/>
      <c r="O325" s="366"/>
      <c r="P325" s="366"/>
      <c r="Q325" s="366"/>
      <c r="R325" s="366"/>
      <c r="S325" s="366"/>
      <c r="T325" s="366"/>
      <c r="U325" s="367"/>
      <c r="V325" s="1"/>
      <c r="W325" s="8"/>
      <c r="X325" s="372" t="s">
        <v>464</v>
      </c>
      <c r="Y325" s="373"/>
      <c r="Z325" s="373"/>
      <c r="AA325" s="373"/>
      <c r="AB325" s="373"/>
      <c r="AC325" s="373"/>
      <c r="AD325" s="562"/>
      <c r="AE325" s="216"/>
      <c r="AF325" s="275" t="s">
        <v>578</v>
      </c>
      <c r="AG325" s="217" t="s">
        <v>619</v>
      </c>
      <c r="AH325" s="217"/>
      <c r="AI325" s="217"/>
      <c r="AJ325" s="217"/>
      <c r="AK325" s="217"/>
      <c r="AL325" s="275" t="s">
        <v>578</v>
      </c>
      <c r="AM325" s="217" t="s">
        <v>620</v>
      </c>
      <c r="AN325" s="217"/>
      <c r="AO325" s="217"/>
      <c r="AP325" s="217"/>
      <c r="AQ325" s="217"/>
      <c r="AR325" s="275" t="s">
        <v>578</v>
      </c>
      <c r="AS325" s="217" t="s">
        <v>621</v>
      </c>
      <c r="AT325" s="217"/>
      <c r="AU325" s="217"/>
      <c r="AV325" s="217"/>
      <c r="AW325" s="217"/>
      <c r="AX325" s="244"/>
    </row>
    <row r="326" spans="3:51" ht="18.75" customHeight="1" x14ac:dyDescent="0.55000000000000004">
      <c r="C326" s="522"/>
      <c r="D326" s="523"/>
      <c r="E326" s="524"/>
      <c r="F326" s="540"/>
      <c r="G326" s="541"/>
      <c r="H326" s="541"/>
      <c r="I326" s="541"/>
      <c r="J326" s="541"/>
      <c r="K326" s="541"/>
      <c r="L326" s="541"/>
      <c r="M326" s="541"/>
      <c r="N326" s="542"/>
      <c r="O326" s="366"/>
      <c r="P326" s="366"/>
      <c r="Q326" s="366"/>
      <c r="R326" s="366"/>
      <c r="S326" s="366"/>
      <c r="T326" s="366"/>
      <c r="U326" s="367"/>
      <c r="V326" s="345" t="s">
        <v>106</v>
      </c>
      <c r="W326" s="346"/>
      <c r="X326" s="346"/>
      <c r="Y326" s="346"/>
      <c r="Z326" s="346"/>
      <c r="AA326" s="346"/>
      <c r="AB326" s="347"/>
      <c r="AC326" s="456" t="s">
        <v>476</v>
      </c>
      <c r="AD326" s="457"/>
      <c r="AE326" s="457"/>
      <c r="AF326" s="457"/>
      <c r="AG326" s="457"/>
      <c r="AH326" s="457"/>
      <c r="AI326" s="457"/>
      <c r="AJ326" s="457"/>
      <c r="AK326" s="457"/>
      <c r="AL326" s="457"/>
      <c r="AM326" s="457"/>
      <c r="AN326" s="457"/>
      <c r="AO326" s="457"/>
      <c r="AP326" s="457"/>
      <c r="AQ326" s="457"/>
      <c r="AR326" s="457"/>
      <c r="AS326" s="457"/>
      <c r="AT326" s="457"/>
      <c r="AU326" s="457"/>
      <c r="AV326" s="457"/>
      <c r="AW326" s="457"/>
      <c r="AX326" s="458"/>
    </row>
    <row r="327" spans="3:51" ht="19.5" customHeight="1" x14ac:dyDescent="0.55000000000000004">
      <c r="C327" s="522"/>
      <c r="D327" s="523"/>
      <c r="E327" s="524"/>
      <c r="F327" s="540"/>
      <c r="G327" s="541"/>
      <c r="H327" s="541"/>
      <c r="I327" s="541"/>
      <c r="J327" s="541"/>
      <c r="K327" s="541"/>
      <c r="L327" s="541"/>
      <c r="M327" s="541"/>
      <c r="N327" s="542"/>
      <c r="O327" s="366"/>
      <c r="P327" s="366"/>
      <c r="Q327" s="366"/>
      <c r="R327" s="366"/>
      <c r="S327" s="366"/>
      <c r="T327" s="366"/>
      <c r="U327" s="367"/>
      <c r="V327" s="365"/>
      <c r="W327" s="366"/>
      <c r="X327" s="366"/>
      <c r="Y327" s="366"/>
      <c r="Z327" s="366"/>
      <c r="AA327" s="366"/>
      <c r="AB327" s="367"/>
      <c r="AC327" s="171"/>
      <c r="AD327" s="275" t="s">
        <v>578</v>
      </c>
      <c r="AE327" s="323" t="s">
        <v>622</v>
      </c>
      <c r="AX327" s="5"/>
    </row>
    <row r="328" spans="3:51" ht="18.75" customHeight="1" x14ac:dyDescent="0.55000000000000004">
      <c r="C328" s="522"/>
      <c r="D328" s="523"/>
      <c r="E328" s="524"/>
      <c r="F328" s="540"/>
      <c r="G328" s="541"/>
      <c r="H328" s="541"/>
      <c r="I328" s="541"/>
      <c r="J328" s="541"/>
      <c r="K328" s="541"/>
      <c r="L328" s="541"/>
      <c r="M328" s="541"/>
      <c r="N328" s="542"/>
      <c r="O328" s="366"/>
      <c r="P328" s="366"/>
      <c r="Q328" s="366"/>
      <c r="R328" s="366"/>
      <c r="S328" s="366"/>
      <c r="T328" s="366"/>
      <c r="U328" s="367"/>
      <c r="V328" s="365"/>
      <c r="W328" s="366"/>
      <c r="X328" s="366"/>
      <c r="Y328" s="366"/>
      <c r="Z328" s="366"/>
      <c r="AA328" s="366"/>
      <c r="AB328" s="367"/>
      <c r="AC328" s="448"/>
      <c r="AD328" s="449"/>
      <c r="AE328" s="449"/>
      <c r="AF328" s="449"/>
      <c r="AG328" s="449"/>
      <c r="AH328" s="449"/>
      <c r="AI328" s="449"/>
      <c r="AJ328" s="449"/>
      <c r="AK328" s="449"/>
      <c r="AL328" s="449"/>
      <c r="AM328" s="449"/>
      <c r="AN328" s="449"/>
      <c r="AO328" s="449"/>
      <c r="AP328" s="449"/>
      <c r="AQ328" s="449"/>
      <c r="AR328" s="449"/>
      <c r="AS328" s="449"/>
      <c r="AT328" s="449"/>
      <c r="AU328" s="449"/>
      <c r="AV328" s="449"/>
      <c r="AW328" s="449"/>
      <c r="AX328" s="450"/>
    </row>
    <row r="329" spans="3:51" ht="30" customHeight="1" x14ac:dyDescent="0.55000000000000004">
      <c r="C329" s="522"/>
      <c r="D329" s="523"/>
      <c r="E329" s="524"/>
      <c r="F329" s="540"/>
      <c r="G329" s="541"/>
      <c r="H329" s="541"/>
      <c r="I329" s="541"/>
      <c r="J329" s="541"/>
      <c r="K329" s="541"/>
      <c r="L329" s="541"/>
      <c r="M329" s="541"/>
      <c r="N329" s="542"/>
      <c r="O329" s="366"/>
      <c r="P329" s="366"/>
      <c r="Q329" s="366"/>
      <c r="R329" s="366"/>
      <c r="S329" s="366"/>
      <c r="T329" s="366"/>
      <c r="U329" s="367"/>
      <c r="V329" s="365"/>
      <c r="W329" s="366"/>
      <c r="X329" s="366"/>
      <c r="Y329" s="366"/>
      <c r="Z329" s="366"/>
      <c r="AA329" s="366"/>
      <c r="AB329" s="367"/>
      <c r="AC329" s="421" t="s">
        <v>722</v>
      </c>
      <c r="AD329" s="422"/>
      <c r="AE329" s="422"/>
      <c r="AF329" s="422"/>
      <c r="AG329" s="422"/>
      <c r="AH329" s="422"/>
      <c r="AI329" s="422"/>
      <c r="AJ329" s="422"/>
      <c r="AK329" s="422"/>
      <c r="AL329" s="422"/>
      <c r="AM329" s="422"/>
      <c r="AN329" s="422"/>
      <c r="AO329" s="422"/>
      <c r="AP329" s="422"/>
      <c r="AQ329" s="422"/>
      <c r="AR329" s="422"/>
      <c r="AS329" s="422"/>
      <c r="AT329" s="422"/>
      <c r="AU329" s="422"/>
      <c r="AV329" s="422"/>
      <c r="AW329" s="422"/>
      <c r="AX329" s="423"/>
    </row>
    <row r="330" spans="3:51" ht="18.75" customHeight="1" x14ac:dyDescent="0.55000000000000004">
      <c r="C330" s="522"/>
      <c r="D330" s="523"/>
      <c r="E330" s="524"/>
      <c r="F330" s="540"/>
      <c r="G330" s="541"/>
      <c r="H330" s="541"/>
      <c r="I330" s="541"/>
      <c r="J330" s="541"/>
      <c r="K330" s="541"/>
      <c r="L330" s="541"/>
      <c r="M330" s="541"/>
      <c r="N330" s="542"/>
      <c r="O330" s="366"/>
      <c r="P330" s="366"/>
      <c r="Q330" s="366"/>
      <c r="R330" s="366"/>
      <c r="S330" s="366"/>
      <c r="T330" s="366"/>
      <c r="U330" s="367"/>
      <c r="V330" s="365"/>
      <c r="W330" s="366"/>
      <c r="X330" s="366"/>
      <c r="Y330" s="366"/>
      <c r="Z330" s="366"/>
      <c r="AA330" s="366"/>
      <c r="AB330" s="367"/>
      <c r="AC330" s="240"/>
      <c r="AD330" s="275" t="s">
        <v>578</v>
      </c>
      <c r="AE330" s="215" t="s">
        <v>623</v>
      </c>
      <c r="AF330" s="215"/>
      <c r="AG330" s="215"/>
      <c r="AH330" s="215"/>
      <c r="AI330" s="215"/>
      <c r="AJ330" s="215"/>
      <c r="AK330" s="275" t="s">
        <v>578</v>
      </c>
      <c r="AL330" s="215" t="s">
        <v>624</v>
      </c>
      <c r="AM330" s="215"/>
      <c r="AN330" s="215"/>
      <c r="AO330" s="215"/>
      <c r="AP330" s="275" t="s">
        <v>578</v>
      </c>
      <c r="AQ330" s="215" t="s">
        <v>625</v>
      </c>
      <c r="AR330" s="215"/>
      <c r="AS330" s="215"/>
      <c r="AT330" s="215"/>
      <c r="AU330" s="215"/>
      <c r="AV330" s="215"/>
      <c r="AW330" s="215"/>
      <c r="AX330" s="218"/>
    </row>
    <row r="331" spans="3:51" ht="33" customHeight="1" x14ac:dyDescent="0.55000000000000004">
      <c r="C331" s="522"/>
      <c r="D331" s="523"/>
      <c r="E331" s="524"/>
      <c r="F331" s="540"/>
      <c r="G331" s="541"/>
      <c r="H331" s="541"/>
      <c r="I331" s="541"/>
      <c r="J331" s="541"/>
      <c r="K331" s="541"/>
      <c r="L331" s="541"/>
      <c r="M331" s="541"/>
      <c r="N331" s="542"/>
      <c r="O331" s="366"/>
      <c r="P331" s="366"/>
      <c r="Q331" s="366"/>
      <c r="R331" s="366"/>
      <c r="S331" s="366"/>
      <c r="T331" s="366"/>
      <c r="U331" s="367"/>
      <c r="V331" s="365"/>
      <c r="W331" s="366"/>
      <c r="X331" s="366"/>
      <c r="Y331" s="366"/>
      <c r="Z331" s="366"/>
      <c r="AA331" s="366"/>
      <c r="AB331" s="367"/>
      <c r="AC331" s="390" t="s">
        <v>477</v>
      </c>
      <c r="AD331" s="390"/>
      <c r="AE331" s="390"/>
      <c r="AF331" s="390"/>
      <c r="AG331" s="390"/>
      <c r="AH331" s="390"/>
      <c r="AI331" s="390"/>
      <c r="AJ331" s="390"/>
      <c r="AK331" s="390"/>
      <c r="AL331" s="390"/>
      <c r="AM331" s="390"/>
      <c r="AN331" s="391"/>
      <c r="AO331" s="327"/>
      <c r="AP331" s="328"/>
      <c r="AQ331" s="328"/>
      <c r="AR331" s="328"/>
      <c r="AS331" s="328"/>
      <c r="AT331" s="328"/>
      <c r="AU331" s="328"/>
      <c r="AV331" s="328"/>
      <c r="AW331" s="328"/>
      <c r="AX331" s="329"/>
    </row>
    <row r="332" spans="3:51" ht="33" customHeight="1" x14ac:dyDescent="0.55000000000000004">
      <c r="C332" s="522"/>
      <c r="D332" s="523"/>
      <c r="E332" s="524"/>
      <c r="F332" s="540"/>
      <c r="G332" s="541"/>
      <c r="H332" s="541"/>
      <c r="I332" s="541"/>
      <c r="J332" s="541"/>
      <c r="K332" s="541"/>
      <c r="L332" s="541"/>
      <c r="M332" s="541"/>
      <c r="N332" s="542"/>
      <c r="O332" s="366"/>
      <c r="P332" s="366"/>
      <c r="Q332" s="366"/>
      <c r="R332" s="366"/>
      <c r="S332" s="366"/>
      <c r="T332" s="366"/>
      <c r="U332" s="367"/>
      <c r="V332" s="365"/>
      <c r="W332" s="366"/>
      <c r="X332" s="366"/>
      <c r="Y332" s="366"/>
      <c r="Z332" s="366"/>
      <c r="AA332" s="366"/>
      <c r="AB332" s="367"/>
      <c r="AC332" s="390" t="s">
        <v>478</v>
      </c>
      <c r="AD332" s="390"/>
      <c r="AE332" s="390"/>
      <c r="AF332" s="390"/>
      <c r="AG332" s="390"/>
      <c r="AH332" s="390"/>
      <c r="AI332" s="390"/>
      <c r="AJ332" s="390"/>
      <c r="AK332" s="390"/>
      <c r="AL332" s="390"/>
      <c r="AM332" s="390"/>
      <c r="AN332" s="391"/>
      <c r="AO332" s="339" t="s">
        <v>101</v>
      </c>
      <c r="AP332" s="340"/>
      <c r="AQ332" s="340"/>
      <c r="AR332" s="340"/>
      <c r="AS332" s="340"/>
      <c r="AT332" s="340"/>
      <c r="AU332" s="340"/>
      <c r="AV332" s="340"/>
      <c r="AW332" s="340"/>
      <c r="AX332" s="341"/>
    </row>
    <row r="333" spans="3:51" ht="33" customHeight="1" x14ac:dyDescent="0.55000000000000004">
      <c r="C333" s="522"/>
      <c r="D333" s="523"/>
      <c r="E333" s="524"/>
      <c r="F333" s="540"/>
      <c r="G333" s="541"/>
      <c r="H333" s="541"/>
      <c r="I333" s="541"/>
      <c r="J333" s="541"/>
      <c r="K333" s="541"/>
      <c r="L333" s="541"/>
      <c r="M333" s="541"/>
      <c r="N333" s="542"/>
      <c r="O333" s="349"/>
      <c r="P333" s="349"/>
      <c r="Q333" s="349"/>
      <c r="R333" s="349"/>
      <c r="S333" s="349"/>
      <c r="T333" s="349"/>
      <c r="U333" s="350"/>
      <c r="V333" s="348"/>
      <c r="W333" s="349"/>
      <c r="X333" s="349"/>
      <c r="Y333" s="349"/>
      <c r="Z333" s="349"/>
      <c r="AA333" s="349"/>
      <c r="AB333" s="350"/>
      <c r="AC333" s="390" t="s">
        <v>479</v>
      </c>
      <c r="AD333" s="390"/>
      <c r="AE333" s="390"/>
      <c r="AF333" s="390"/>
      <c r="AG333" s="390"/>
      <c r="AH333" s="390"/>
      <c r="AI333" s="390"/>
      <c r="AJ333" s="390"/>
      <c r="AK333" s="390"/>
      <c r="AL333" s="390"/>
      <c r="AM333" s="390"/>
      <c r="AN333" s="391"/>
      <c r="AO333" s="339" t="s">
        <v>108</v>
      </c>
      <c r="AP333" s="340"/>
      <c r="AQ333" s="340"/>
      <c r="AR333" s="340"/>
      <c r="AS333" s="340"/>
      <c r="AT333" s="340"/>
      <c r="AU333" s="340"/>
      <c r="AV333" s="340"/>
      <c r="AW333" s="340"/>
      <c r="AX333" s="341"/>
    </row>
    <row r="334" spans="3:51" ht="60" customHeight="1" x14ac:dyDescent="0.55000000000000004">
      <c r="C334" s="522"/>
      <c r="D334" s="523"/>
      <c r="E334" s="524"/>
      <c r="F334" s="540"/>
      <c r="G334" s="541"/>
      <c r="H334" s="541"/>
      <c r="I334" s="541"/>
      <c r="J334" s="541"/>
      <c r="K334" s="541"/>
      <c r="L334" s="541"/>
      <c r="M334" s="541"/>
      <c r="N334" s="542"/>
      <c r="O334" s="345" t="s">
        <v>112</v>
      </c>
      <c r="P334" s="346"/>
      <c r="Q334" s="346"/>
      <c r="R334" s="346"/>
      <c r="S334" s="346"/>
      <c r="T334" s="346"/>
      <c r="U334" s="347"/>
      <c r="V334" s="528" t="s">
        <v>110</v>
      </c>
      <c r="W334" s="529"/>
      <c r="X334" s="529"/>
      <c r="Y334" s="529"/>
      <c r="Z334" s="529"/>
      <c r="AA334" s="529"/>
      <c r="AB334" s="530"/>
      <c r="AC334" s="384" t="s">
        <v>723</v>
      </c>
      <c r="AD334" s="385"/>
      <c r="AE334" s="385"/>
      <c r="AF334" s="385"/>
      <c r="AG334" s="385"/>
      <c r="AH334" s="385"/>
      <c r="AI334" s="385"/>
      <c r="AJ334" s="385"/>
      <c r="AK334" s="385"/>
      <c r="AL334" s="385"/>
      <c r="AM334" s="385"/>
      <c r="AN334" s="385"/>
      <c r="AO334" s="385"/>
      <c r="AP334" s="385"/>
      <c r="AQ334" s="385"/>
      <c r="AR334" s="385"/>
      <c r="AS334" s="385"/>
      <c r="AT334" s="385"/>
      <c r="AU334" s="385"/>
      <c r="AV334" s="385"/>
      <c r="AW334" s="385"/>
      <c r="AX334" s="386"/>
    </row>
    <row r="335" spans="3:51" ht="22.9" customHeight="1" x14ac:dyDescent="0.55000000000000004">
      <c r="C335" s="522"/>
      <c r="D335" s="523"/>
      <c r="E335" s="524"/>
      <c r="F335" s="540"/>
      <c r="G335" s="541"/>
      <c r="H335" s="541"/>
      <c r="I335" s="541"/>
      <c r="J335" s="541"/>
      <c r="K335" s="541"/>
      <c r="L335" s="541"/>
      <c r="M335" s="541"/>
      <c r="N335" s="542"/>
      <c r="O335" s="365"/>
      <c r="P335" s="366"/>
      <c r="Q335" s="366"/>
      <c r="R335" s="366"/>
      <c r="S335" s="366"/>
      <c r="T335" s="366"/>
      <c r="U335" s="367"/>
      <c r="V335" s="531"/>
      <c r="W335" s="532"/>
      <c r="X335" s="532"/>
      <c r="Y335" s="532"/>
      <c r="Z335" s="532"/>
      <c r="AA335" s="532"/>
      <c r="AB335" s="533"/>
      <c r="AC335" s="171"/>
      <c r="AD335" s="275" t="s">
        <v>578</v>
      </c>
      <c r="AE335" s="323" t="s">
        <v>626</v>
      </c>
      <c r="AX335" s="5"/>
    </row>
    <row r="336" spans="3:51" ht="22" customHeight="1" x14ac:dyDescent="0.55000000000000004">
      <c r="C336" s="522"/>
      <c r="D336" s="523"/>
      <c r="E336" s="524"/>
      <c r="F336" s="540"/>
      <c r="G336" s="541"/>
      <c r="H336" s="541"/>
      <c r="I336" s="541"/>
      <c r="J336" s="541"/>
      <c r="K336" s="541"/>
      <c r="L336" s="541"/>
      <c r="M336" s="541"/>
      <c r="N336" s="542"/>
      <c r="O336" s="365"/>
      <c r="P336" s="366"/>
      <c r="Q336" s="366"/>
      <c r="R336" s="366"/>
      <c r="S336" s="366"/>
      <c r="T336" s="366"/>
      <c r="U336" s="367"/>
      <c r="V336" s="531"/>
      <c r="W336" s="532"/>
      <c r="X336" s="532"/>
      <c r="Y336" s="532"/>
      <c r="Z336" s="532"/>
      <c r="AA336" s="532"/>
      <c r="AB336" s="533"/>
      <c r="AC336" s="454"/>
      <c r="AD336" s="368"/>
      <c r="AE336" s="368"/>
      <c r="AF336" s="368"/>
      <c r="AG336" s="368"/>
      <c r="AH336" s="368"/>
      <c r="AI336" s="368"/>
      <c r="AJ336" s="368"/>
      <c r="AK336" s="368"/>
      <c r="AL336" s="368"/>
      <c r="AM336" s="368"/>
      <c r="AN336" s="368"/>
      <c r="AO336" s="368"/>
      <c r="AP336" s="368"/>
      <c r="AQ336" s="368"/>
      <c r="AR336" s="368"/>
      <c r="AS336" s="368"/>
      <c r="AT336" s="368"/>
      <c r="AU336" s="368"/>
      <c r="AV336" s="368"/>
      <c r="AW336" s="368"/>
      <c r="AX336" s="455"/>
    </row>
    <row r="337" spans="2:50" ht="30" customHeight="1" x14ac:dyDescent="0.55000000000000004">
      <c r="C337" s="522"/>
      <c r="D337" s="523"/>
      <c r="E337" s="524"/>
      <c r="F337" s="540"/>
      <c r="G337" s="541"/>
      <c r="H337" s="541"/>
      <c r="I337" s="541"/>
      <c r="J337" s="541"/>
      <c r="K337" s="541"/>
      <c r="L337" s="541"/>
      <c r="M337" s="541"/>
      <c r="N337" s="542"/>
      <c r="O337" s="365"/>
      <c r="P337" s="366"/>
      <c r="Q337" s="366"/>
      <c r="R337" s="366"/>
      <c r="S337" s="366"/>
      <c r="T337" s="366"/>
      <c r="U337" s="367"/>
      <c r="V337" s="531"/>
      <c r="W337" s="532"/>
      <c r="X337" s="532"/>
      <c r="Y337" s="532"/>
      <c r="Z337" s="532"/>
      <c r="AA337" s="532"/>
      <c r="AB337" s="533"/>
      <c r="AC337" s="421" t="s">
        <v>722</v>
      </c>
      <c r="AD337" s="422"/>
      <c r="AE337" s="422"/>
      <c r="AF337" s="422"/>
      <c r="AG337" s="422"/>
      <c r="AH337" s="422"/>
      <c r="AI337" s="422"/>
      <c r="AJ337" s="422"/>
      <c r="AK337" s="422"/>
      <c r="AL337" s="422"/>
      <c r="AM337" s="422"/>
      <c r="AN337" s="422"/>
      <c r="AO337" s="422"/>
      <c r="AP337" s="422"/>
      <c r="AQ337" s="422"/>
      <c r="AR337" s="422"/>
      <c r="AS337" s="422"/>
      <c r="AT337" s="422"/>
      <c r="AU337" s="422"/>
      <c r="AV337" s="422"/>
      <c r="AW337" s="422"/>
      <c r="AX337" s="423"/>
    </row>
    <row r="338" spans="2:50" ht="22" customHeight="1" x14ac:dyDescent="0.55000000000000004">
      <c r="C338" s="522"/>
      <c r="D338" s="523"/>
      <c r="E338" s="524"/>
      <c r="F338" s="540"/>
      <c r="G338" s="541"/>
      <c r="H338" s="541"/>
      <c r="I338" s="541"/>
      <c r="J338" s="541"/>
      <c r="K338" s="541"/>
      <c r="L338" s="541"/>
      <c r="M338" s="541"/>
      <c r="N338" s="542"/>
      <c r="O338" s="365"/>
      <c r="P338" s="366"/>
      <c r="Q338" s="366"/>
      <c r="R338" s="366"/>
      <c r="S338" s="366"/>
      <c r="T338" s="366"/>
      <c r="U338" s="367"/>
      <c r="V338" s="531"/>
      <c r="W338" s="532"/>
      <c r="X338" s="532"/>
      <c r="Y338" s="532"/>
      <c r="Z338" s="532"/>
      <c r="AA338" s="532"/>
      <c r="AB338" s="533"/>
      <c r="AC338" s="171"/>
      <c r="AD338" s="275" t="s">
        <v>578</v>
      </c>
      <c r="AE338" s="323" t="s">
        <v>688</v>
      </c>
      <c r="AX338" s="5"/>
    </row>
    <row r="339" spans="2:50" ht="22" customHeight="1" x14ac:dyDescent="0.55000000000000004">
      <c r="C339" s="522"/>
      <c r="D339" s="523"/>
      <c r="E339" s="524"/>
      <c r="F339" s="540"/>
      <c r="G339" s="541"/>
      <c r="H339" s="541"/>
      <c r="I339" s="541"/>
      <c r="J339" s="541"/>
      <c r="K339" s="541"/>
      <c r="L339" s="541"/>
      <c r="M339" s="541"/>
      <c r="N339" s="542"/>
      <c r="O339" s="365"/>
      <c r="P339" s="366"/>
      <c r="Q339" s="366"/>
      <c r="R339" s="366"/>
      <c r="S339" s="366"/>
      <c r="T339" s="366"/>
      <c r="U339" s="367"/>
      <c r="V339" s="531"/>
      <c r="W339" s="532"/>
      <c r="X339" s="532"/>
      <c r="Y339" s="532"/>
      <c r="Z339" s="532"/>
      <c r="AA339" s="532"/>
      <c r="AB339" s="533"/>
      <c r="AC339" s="171"/>
      <c r="AD339" s="275" t="s">
        <v>578</v>
      </c>
      <c r="AE339" s="323" t="s">
        <v>724</v>
      </c>
      <c r="AX339" s="5"/>
    </row>
    <row r="340" spans="2:50" ht="22" customHeight="1" x14ac:dyDescent="0.55000000000000004">
      <c r="C340" s="436"/>
      <c r="D340" s="437"/>
      <c r="E340" s="438"/>
      <c r="F340" s="543"/>
      <c r="G340" s="544"/>
      <c r="H340" s="544"/>
      <c r="I340" s="544"/>
      <c r="J340" s="544"/>
      <c r="K340" s="544"/>
      <c r="L340" s="544"/>
      <c r="M340" s="544"/>
      <c r="N340" s="545"/>
      <c r="O340" s="348"/>
      <c r="P340" s="349"/>
      <c r="Q340" s="349"/>
      <c r="R340" s="349"/>
      <c r="S340" s="349"/>
      <c r="T340" s="349"/>
      <c r="U340" s="350"/>
      <c r="V340" s="534"/>
      <c r="W340" s="535"/>
      <c r="X340" s="535"/>
      <c r="Y340" s="535"/>
      <c r="Z340" s="535"/>
      <c r="AA340" s="535"/>
      <c r="AB340" s="536"/>
      <c r="AC340" s="240"/>
      <c r="AD340" s="8" t="s">
        <v>578</v>
      </c>
      <c r="AE340" s="215" t="s">
        <v>629</v>
      </c>
      <c r="AF340" s="215"/>
      <c r="AG340" s="215"/>
      <c r="AH340" s="215"/>
      <c r="AI340" s="215"/>
      <c r="AJ340" s="215"/>
      <c r="AK340" s="215"/>
      <c r="AL340" s="215"/>
      <c r="AM340" s="215"/>
      <c r="AN340" s="215"/>
      <c r="AO340" s="215"/>
      <c r="AP340" s="215"/>
      <c r="AQ340" s="215"/>
      <c r="AR340" s="215"/>
      <c r="AS340" s="215"/>
      <c r="AT340" s="215"/>
      <c r="AU340" s="215"/>
      <c r="AV340" s="215"/>
      <c r="AW340" s="215"/>
      <c r="AX340" s="218"/>
    </row>
    <row r="341" spans="2:50" ht="18" customHeight="1" x14ac:dyDescent="0.25">
      <c r="C341" s="519"/>
      <c r="D341" s="520"/>
      <c r="E341" s="521"/>
      <c r="F341" s="445"/>
      <c r="G341" s="446"/>
      <c r="H341" s="446"/>
      <c r="I341" s="446"/>
      <c r="J341" s="446"/>
      <c r="K341" s="446"/>
      <c r="L341" s="446"/>
      <c r="M341" s="446"/>
      <c r="N341" s="447"/>
      <c r="O341" s="445"/>
      <c r="P341" s="446"/>
      <c r="Q341" s="446"/>
      <c r="R341" s="446"/>
      <c r="S341" s="446"/>
      <c r="T341" s="446"/>
      <c r="U341" s="447"/>
      <c r="V341" s="445"/>
      <c r="W341" s="446"/>
      <c r="X341" s="446"/>
      <c r="Y341" s="446"/>
      <c r="Z341" s="446"/>
      <c r="AA341" s="446"/>
      <c r="AB341" s="447"/>
      <c r="AC341" s="456" t="s">
        <v>99</v>
      </c>
      <c r="AD341" s="457"/>
      <c r="AE341" s="457"/>
      <c r="AF341" s="457"/>
      <c r="AG341" s="457"/>
      <c r="AH341" s="457"/>
      <c r="AI341" s="458"/>
      <c r="AJ341" s="230" t="s">
        <v>578</v>
      </c>
      <c r="AK341" s="232" t="s">
        <v>630</v>
      </c>
      <c r="AL341" s="232"/>
      <c r="AM341" s="232"/>
      <c r="AN341" s="232"/>
      <c r="AO341" s="232"/>
      <c r="AP341" s="232"/>
      <c r="AQ341" s="230" t="s">
        <v>578</v>
      </c>
      <c r="AR341" s="232" t="s">
        <v>611</v>
      </c>
      <c r="AS341" s="232"/>
      <c r="AT341" s="232"/>
      <c r="AU341" s="232"/>
      <c r="AV341" s="232"/>
      <c r="AW341" s="6"/>
      <c r="AX341" s="241"/>
    </row>
    <row r="342" spans="2:50" ht="18" customHeight="1" x14ac:dyDescent="0.25">
      <c r="C342" s="522"/>
      <c r="D342" s="523"/>
      <c r="E342" s="524"/>
      <c r="F342" s="448"/>
      <c r="G342" s="449"/>
      <c r="H342" s="449"/>
      <c r="I342" s="449"/>
      <c r="J342" s="449"/>
      <c r="K342" s="449"/>
      <c r="L342" s="449"/>
      <c r="M342" s="449"/>
      <c r="N342" s="450"/>
      <c r="O342" s="448"/>
      <c r="P342" s="449"/>
      <c r="Q342" s="449"/>
      <c r="R342" s="449"/>
      <c r="S342" s="449"/>
      <c r="T342" s="449"/>
      <c r="U342" s="450"/>
      <c r="V342" s="448"/>
      <c r="W342" s="449"/>
      <c r="X342" s="449"/>
      <c r="Y342" s="449"/>
      <c r="Z342" s="449"/>
      <c r="AA342" s="449"/>
      <c r="AB342" s="450"/>
      <c r="AC342" s="459"/>
      <c r="AD342" s="460"/>
      <c r="AE342" s="460"/>
      <c r="AF342" s="460"/>
      <c r="AG342" s="460"/>
      <c r="AH342" s="460"/>
      <c r="AI342" s="461"/>
      <c r="AJ342" s="223" t="s">
        <v>574</v>
      </c>
      <c r="AK342" s="3" t="s">
        <v>612</v>
      </c>
      <c r="AL342" s="3"/>
      <c r="AM342" s="3"/>
      <c r="AN342" s="3"/>
      <c r="AO342" s="3"/>
      <c r="AP342" s="3"/>
      <c r="AQ342" s="223" t="s">
        <v>578</v>
      </c>
      <c r="AR342" s="3" t="s">
        <v>613</v>
      </c>
      <c r="AS342" s="3"/>
      <c r="AT342" s="3"/>
      <c r="AX342" s="5"/>
    </row>
    <row r="343" spans="2:50" ht="18" customHeight="1" x14ac:dyDescent="0.55000000000000004">
      <c r="C343" s="522"/>
      <c r="D343" s="523"/>
      <c r="E343" s="524"/>
      <c r="F343" s="448"/>
      <c r="G343" s="449"/>
      <c r="H343" s="449"/>
      <c r="I343" s="449"/>
      <c r="J343" s="449"/>
      <c r="K343" s="449"/>
      <c r="L343" s="449"/>
      <c r="M343" s="449"/>
      <c r="N343" s="450"/>
      <c r="O343" s="448"/>
      <c r="P343" s="449"/>
      <c r="Q343" s="449"/>
      <c r="R343" s="449"/>
      <c r="S343" s="449"/>
      <c r="T343" s="449"/>
      <c r="U343" s="450"/>
      <c r="V343" s="448"/>
      <c r="W343" s="449"/>
      <c r="X343" s="449"/>
      <c r="Y343" s="449"/>
      <c r="Z343" s="449"/>
      <c r="AA343" s="449"/>
      <c r="AB343" s="450"/>
      <c r="AC343" s="459"/>
      <c r="AD343" s="460"/>
      <c r="AE343" s="460"/>
      <c r="AF343" s="460"/>
      <c r="AG343" s="460"/>
      <c r="AH343" s="460"/>
      <c r="AI343" s="461"/>
      <c r="AJ343" s="225" t="s">
        <v>578</v>
      </c>
      <c r="AK343" s="4" t="s">
        <v>614</v>
      </c>
      <c r="AL343" s="4"/>
      <c r="AM343" s="4"/>
      <c r="AN343" s="4"/>
      <c r="AO343" s="4"/>
      <c r="AP343" s="4"/>
      <c r="AQ343" s="225" t="s">
        <v>578</v>
      </c>
      <c r="AR343" s="4" t="s">
        <v>615</v>
      </c>
      <c r="AS343" s="4"/>
      <c r="AT343" s="4"/>
      <c r="AU343" s="4"/>
      <c r="AV343" s="4"/>
      <c r="AW343" s="4"/>
      <c r="AX343" s="5"/>
    </row>
    <row r="344" spans="2:50" ht="18" customHeight="1" x14ac:dyDescent="0.55000000000000004">
      <c r="C344" s="522"/>
      <c r="D344" s="523"/>
      <c r="E344" s="524"/>
      <c r="F344" s="448"/>
      <c r="G344" s="449"/>
      <c r="H344" s="449"/>
      <c r="I344" s="449"/>
      <c r="J344" s="449"/>
      <c r="K344" s="449"/>
      <c r="L344" s="449"/>
      <c r="M344" s="449"/>
      <c r="N344" s="450"/>
      <c r="O344" s="448"/>
      <c r="P344" s="449"/>
      <c r="Q344" s="449"/>
      <c r="R344" s="449"/>
      <c r="S344" s="449"/>
      <c r="T344" s="449"/>
      <c r="U344" s="450"/>
      <c r="V344" s="448"/>
      <c r="W344" s="449"/>
      <c r="X344" s="449"/>
      <c r="Y344" s="449"/>
      <c r="Z344" s="449"/>
      <c r="AA344" s="449"/>
      <c r="AB344" s="450"/>
      <c r="AC344" s="462"/>
      <c r="AD344" s="463"/>
      <c r="AE344" s="463"/>
      <c r="AF344" s="463"/>
      <c r="AG344" s="463"/>
      <c r="AH344" s="463"/>
      <c r="AI344" s="464"/>
      <c r="AJ344" s="236" t="s">
        <v>578</v>
      </c>
      <c r="AK344" s="219" t="s">
        <v>616</v>
      </c>
      <c r="AL344" s="219"/>
      <c r="AM344" s="219"/>
      <c r="AN344" s="219"/>
      <c r="AO344" s="219"/>
      <c r="AP344" s="219"/>
      <c r="AQ344" s="236" t="s">
        <v>578</v>
      </c>
      <c r="AR344" s="219" t="s">
        <v>617</v>
      </c>
      <c r="AS344" s="219"/>
      <c r="AT344" s="219"/>
      <c r="AU344" s="219"/>
      <c r="AV344" s="215"/>
      <c r="AW344" s="215"/>
      <c r="AX344" s="218"/>
    </row>
    <row r="345" spans="2:50" ht="66" customHeight="1" x14ac:dyDescent="0.55000000000000004">
      <c r="C345" s="522"/>
      <c r="D345" s="523"/>
      <c r="E345" s="524"/>
      <c r="F345" s="448"/>
      <c r="G345" s="449"/>
      <c r="H345" s="449"/>
      <c r="I345" s="449"/>
      <c r="J345" s="449"/>
      <c r="K345" s="449"/>
      <c r="L345" s="449"/>
      <c r="M345" s="449"/>
      <c r="N345" s="450"/>
      <c r="O345" s="448"/>
      <c r="P345" s="449"/>
      <c r="Q345" s="449"/>
      <c r="R345" s="449"/>
      <c r="S345" s="449"/>
      <c r="T345" s="449"/>
      <c r="U345" s="450"/>
      <c r="V345" s="448"/>
      <c r="W345" s="449"/>
      <c r="X345" s="449"/>
      <c r="Y345" s="449"/>
      <c r="Z345" s="449"/>
      <c r="AA345" s="449"/>
      <c r="AB345" s="450"/>
      <c r="AC345" s="389" t="s">
        <v>464</v>
      </c>
      <c r="AD345" s="390"/>
      <c r="AE345" s="390"/>
      <c r="AF345" s="390"/>
      <c r="AG345" s="390"/>
      <c r="AH345" s="390"/>
      <c r="AI345" s="391"/>
      <c r="AJ345" s="308" t="s">
        <v>578</v>
      </c>
      <c r="AK345" s="217" t="s">
        <v>619</v>
      </c>
      <c r="AL345" s="217"/>
      <c r="AM345" s="217"/>
      <c r="AN345" s="317"/>
      <c r="AO345" s="308" t="s">
        <v>578</v>
      </c>
      <c r="AP345" s="217" t="s">
        <v>620</v>
      </c>
      <c r="AQ345" s="217"/>
      <c r="AR345" s="275"/>
      <c r="AS345" s="217"/>
      <c r="AT345" s="308" t="s">
        <v>578</v>
      </c>
      <c r="AU345" s="217" t="s">
        <v>621</v>
      </c>
      <c r="AX345" s="241"/>
    </row>
    <row r="346" spans="2:50" ht="21" customHeight="1" x14ac:dyDescent="0.55000000000000004">
      <c r="C346" s="522"/>
      <c r="D346" s="523"/>
      <c r="E346" s="524"/>
      <c r="F346" s="448"/>
      <c r="G346" s="449"/>
      <c r="H346" s="449"/>
      <c r="I346" s="449"/>
      <c r="J346" s="449"/>
      <c r="K346" s="449"/>
      <c r="L346" s="449"/>
      <c r="M346" s="449"/>
      <c r="N346" s="450"/>
      <c r="O346" s="448"/>
      <c r="P346" s="449"/>
      <c r="Q346" s="449"/>
      <c r="R346" s="449"/>
      <c r="S346" s="449"/>
      <c r="T346" s="449"/>
      <c r="U346" s="450"/>
      <c r="V346" s="448"/>
      <c r="W346" s="449"/>
      <c r="X346" s="449"/>
      <c r="Y346" s="449"/>
      <c r="Z346" s="449"/>
      <c r="AA346" s="449"/>
      <c r="AB346" s="450"/>
      <c r="AC346" s="384" t="s">
        <v>465</v>
      </c>
      <c r="AD346" s="385"/>
      <c r="AE346" s="385"/>
      <c r="AF346" s="385"/>
      <c r="AG346" s="385"/>
      <c r="AH346" s="385"/>
      <c r="AI346" s="386"/>
      <c r="AJ346" s="307" t="s">
        <v>578</v>
      </c>
      <c r="AK346" s="6" t="s">
        <v>631</v>
      </c>
      <c r="AM346" s="6"/>
      <c r="AN346" s="6"/>
      <c r="AO346" s="6"/>
      <c r="AP346" s="6"/>
      <c r="AQ346" s="308"/>
      <c r="AR346" s="6"/>
      <c r="AS346" s="6"/>
      <c r="AT346" s="6"/>
      <c r="AU346" s="6"/>
      <c r="AV346" s="6"/>
      <c r="AW346" s="308"/>
      <c r="AX346" s="241"/>
    </row>
    <row r="347" spans="2:50" ht="21" customHeight="1" x14ac:dyDescent="0.55000000000000004">
      <c r="C347" s="522"/>
      <c r="D347" s="523"/>
      <c r="E347" s="524"/>
      <c r="F347" s="448"/>
      <c r="G347" s="449"/>
      <c r="H347" s="449"/>
      <c r="I347" s="449"/>
      <c r="J347" s="449"/>
      <c r="K347" s="449"/>
      <c r="L347" s="449"/>
      <c r="M347" s="449"/>
      <c r="N347" s="450"/>
      <c r="O347" s="448"/>
      <c r="P347" s="449"/>
      <c r="Q347" s="449"/>
      <c r="R347" s="449"/>
      <c r="S347" s="449"/>
      <c r="T347" s="449"/>
      <c r="U347" s="450"/>
      <c r="V347" s="448"/>
      <c r="W347" s="449"/>
      <c r="X347" s="449"/>
      <c r="Y347" s="449"/>
      <c r="Z347" s="449"/>
      <c r="AA347" s="449"/>
      <c r="AB347" s="450"/>
      <c r="AC347" s="421"/>
      <c r="AD347" s="422"/>
      <c r="AE347" s="422"/>
      <c r="AF347" s="422"/>
      <c r="AG347" s="422"/>
      <c r="AH347" s="422"/>
      <c r="AI347" s="423"/>
      <c r="AJ347" s="275" t="s">
        <v>578</v>
      </c>
      <c r="AK347" s="323" t="s">
        <v>632</v>
      </c>
      <c r="AQ347" s="275"/>
      <c r="AW347" s="275"/>
      <c r="AX347" s="5"/>
    </row>
    <row r="348" spans="2:50" ht="21" customHeight="1" x14ac:dyDescent="0.55000000000000004">
      <c r="B348" s="267"/>
      <c r="C348" s="522"/>
      <c r="D348" s="523"/>
      <c r="E348" s="524"/>
      <c r="F348" s="448"/>
      <c r="G348" s="449"/>
      <c r="H348" s="449"/>
      <c r="I348" s="449"/>
      <c r="J348" s="449"/>
      <c r="K348" s="449"/>
      <c r="L348" s="449"/>
      <c r="M348" s="449"/>
      <c r="N348" s="450"/>
      <c r="O348" s="448"/>
      <c r="P348" s="449"/>
      <c r="Q348" s="449"/>
      <c r="R348" s="449"/>
      <c r="S348" s="449"/>
      <c r="T348" s="449"/>
      <c r="U348" s="450"/>
      <c r="V348" s="448"/>
      <c r="W348" s="449"/>
      <c r="X348" s="449"/>
      <c r="Y348" s="449"/>
      <c r="Z348" s="449"/>
      <c r="AA348" s="449"/>
      <c r="AB348" s="450"/>
      <c r="AC348" s="424"/>
      <c r="AD348" s="425"/>
      <c r="AE348" s="425"/>
      <c r="AF348" s="425"/>
      <c r="AG348" s="425"/>
      <c r="AH348" s="425"/>
      <c r="AI348" s="426"/>
      <c r="AJ348" s="275" t="s">
        <v>578</v>
      </c>
      <c r="AK348" s="215" t="s">
        <v>633</v>
      </c>
      <c r="AM348" s="215"/>
      <c r="AN348" s="215"/>
      <c r="AO348" s="215"/>
      <c r="AP348" s="215"/>
      <c r="AQ348" s="215"/>
      <c r="AR348" s="215"/>
      <c r="AS348" s="215"/>
      <c r="AT348" s="215"/>
      <c r="AU348" s="215"/>
      <c r="AV348" s="215"/>
      <c r="AW348" s="215"/>
      <c r="AX348" s="218"/>
    </row>
    <row r="349" spans="2:50" ht="30" customHeight="1" x14ac:dyDescent="0.55000000000000004">
      <c r="B349" s="267"/>
      <c r="C349" s="522"/>
      <c r="D349" s="523"/>
      <c r="E349" s="524"/>
      <c r="F349" s="448"/>
      <c r="G349" s="449"/>
      <c r="H349" s="449"/>
      <c r="I349" s="449"/>
      <c r="J349" s="449"/>
      <c r="K349" s="449"/>
      <c r="L349" s="449"/>
      <c r="M349" s="449"/>
      <c r="N349" s="450"/>
      <c r="O349" s="448"/>
      <c r="P349" s="449"/>
      <c r="Q349" s="449"/>
      <c r="R349" s="449"/>
      <c r="S349" s="449"/>
      <c r="T349" s="449"/>
      <c r="U349" s="450"/>
      <c r="V349" s="448"/>
      <c r="W349" s="449"/>
      <c r="X349" s="449"/>
      <c r="Y349" s="449"/>
      <c r="Z349" s="449"/>
      <c r="AA349" s="449"/>
      <c r="AB349" s="450"/>
      <c r="AC349" s="384" t="s">
        <v>466</v>
      </c>
      <c r="AD349" s="385"/>
      <c r="AE349" s="385"/>
      <c r="AF349" s="385"/>
      <c r="AG349" s="385"/>
      <c r="AH349" s="385"/>
      <c r="AI349" s="386"/>
      <c r="AJ349" s="371" t="s">
        <v>107</v>
      </c>
      <c r="AK349" s="360"/>
      <c r="AL349" s="360"/>
      <c r="AM349" s="360"/>
      <c r="AN349" s="361"/>
      <c r="AO349" s="371"/>
      <c r="AP349" s="360"/>
      <c r="AQ349" s="360"/>
      <c r="AR349" s="360"/>
      <c r="AS349" s="360"/>
      <c r="AT349" s="360"/>
      <c r="AU349" s="360"/>
      <c r="AV349" s="360"/>
      <c r="AW349" s="360"/>
      <c r="AX349" s="361"/>
    </row>
    <row r="350" spans="2:50" ht="30" customHeight="1" x14ac:dyDescent="0.55000000000000004">
      <c r="B350" s="267"/>
      <c r="C350" s="522"/>
      <c r="D350" s="523"/>
      <c r="E350" s="524"/>
      <c r="F350" s="448"/>
      <c r="G350" s="449"/>
      <c r="H350" s="449"/>
      <c r="I350" s="449"/>
      <c r="J350" s="449"/>
      <c r="K350" s="449"/>
      <c r="L350" s="449"/>
      <c r="M350" s="449"/>
      <c r="N350" s="450"/>
      <c r="O350" s="448"/>
      <c r="P350" s="449"/>
      <c r="Q350" s="449"/>
      <c r="R350" s="449"/>
      <c r="S350" s="449"/>
      <c r="T350" s="449"/>
      <c r="U350" s="450"/>
      <c r="V350" s="448"/>
      <c r="W350" s="449"/>
      <c r="X350" s="449"/>
      <c r="Y350" s="449"/>
      <c r="Z350" s="449"/>
      <c r="AA350" s="449"/>
      <c r="AB350" s="450"/>
      <c r="AC350" s="424"/>
      <c r="AD350" s="425"/>
      <c r="AE350" s="425"/>
      <c r="AF350" s="425"/>
      <c r="AG350" s="425"/>
      <c r="AH350" s="425"/>
      <c r="AI350" s="426"/>
      <c r="AJ350" s="371" t="s">
        <v>109</v>
      </c>
      <c r="AK350" s="360"/>
      <c r="AL350" s="360"/>
      <c r="AM350" s="360"/>
      <c r="AN350" s="361"/>
      <c r="AO350" s="339" t="s">
        <v>101</v>
      </c>
      <c r="AP350" s="340"/>
      <c r="AQ350" s="340"/>
      <c r="AR350" s="340"/>
      <c r="AS350" s="340"/>
      <c r="AT350" s="340"/>
      <c r="AU350" s="340"/>
      <c r="AV350" s="340"/>
      <c r="AW350" s="340"/>
      <c r="AX350" s="341"/>
    </row>
    <row r="351" spans="2:50" ht="30" customHeight="1" x14ac:dyDescent="0.55000000000000004">
      <c r="B351" s="267"/>
      <c r="C351" s="522"/>
      <c r="D351" s="523"/>
      <c r="E351" s="524"/>
      <c r="F351" s="448"/>
      <c r="G351" s="449"/>
      <c r="H351" s="449"/>
      <c r="I351" s="449"/>
      <c r="J351" s="449"/>
      <c r="K351" s="449"/>
      <c r="L351" s="449"/>
      <c r="M351" s="449"/>
      <c r="N351" s="450"/>
      <c r="O351" s="448"/>
      <c r="P351" s="449"/>
      <c r="Q351" s="449"/>
      <c r="R351" s="449"/>
      <c r="S351" s="449"/>
      <c r="T351" s="449"/>
      <c r="U351" s="450"/>
      <c r="V351" s="448"/>
      <c r="W351" s="449"/>
      <c r="X351" s="449"/>
      <c r="Y351" s="449"/>
      <c r="Z351" s="449"/>
      <c r="AA351" s="449"/>
      <c r="AB351" s="450"/>
      <c r="AC351" s="397" t="s">
        <v>482</v>
      </c>
      <c r="AD351" s="398"/>
      <c r="AE351" s="398"/>
      <c r="AF351" s="398"/>
      <c r="AG351" s="398"/>
      <c r="AH351" s="398"/>
      <c r="AI351" s="398"/>
      <c r="AJ351" s="398"/>
      <c r="AK351" s="398"/>
      <c r="AL351" s="398"/>
      <c r="AM351" s="398"/>
      <c r="AN351" s="399"/>
      <c r="AO351" s="339" t="s">
        <v>101</v>
      </c>
      <c r="AP351" s="340"/>
      <c r="AQ351" s="340"/>
      <c r="AR351" s="340"/>
      <c r="AS351" s="340"/>
      <c r="AT351" s="340"/>
      <c r="AU351" s="340"/>
      <c r="AV351" s="340"/>
      <c r="AW351" s="340"/>
      <c r="AX351" s="341"/>
    </row>
    <row r="352" spans="2:50" ht="30" customHeight="1" x14ac:dyDescent="0.55000000000000004">
      <c r="B352" s="267"/>
      <c r="C352" s="522"/>
      <c r="D352" s="523"/>
      <c r="E352" s="524"/>
      <c r="F352" s="448"/>
      <c r="G352" s="449"/>
      <c r="H352" s="449"/>
      <c r="I352" s="449"/>
      <c r="J352" s="449"/>
      <c r="K352" s="449"/>
      <c r="L352" s="449"/>
      <c r="M352" s="449"/>
      <c r="N352" s="450"/>
      <c r="O352" s="448"/>
      <c r="P352" s="449"/>
      <c r="Q352" s="449"/>
      <c r="R352" s="449"/>
      <c r="S352" s="449"/>
      <c r="T352" s="449"/>
      <c r="U352" s="450"/>
      <c r="V352" s="525"/>
      <c r="W352" s="526"/>
      <c r="X352" s="526"/>
      <c r="Y352" s="526"/>
      <c r="Z352" s="526"/>
      <c r="AA352" s="526"/>
      <c r="AB352" s="527"/>
      <c r="AC352" s="397" t="s">
        <v>483</v>
      </c>
      <c r="AD352" s="398"/>
      <c r="AE352" s="398"/>
      <c r="AF352" s="398"/>
      <c r="AG352" s="398"/>
      <c r="AH352" s="398"/>
      <c r="AI352" s="398"/>
      <c r="AJ352" s="398"/>
      <c r="AK352" s="398"/>
      <c r="AL352" s="398"/>
      <c r="AM352" s="398"/>
      <c r="AN352" s="399"/>
      <c r="AO352" s="339" t="s">
        <v>119</v>
      </c>
      <c r="AP352" s="340"/>
      <c r="AQ352" s="340"/>
      <c r="AR352" s="340"/>
      <c r="AS352" s="340"/>
      <c r="AT352" s="340"/>
      <c r="AU352" s="340"/>
      <c r="AV352" s="340"/>
      <c r="AW352" s="340"/>
      <c r="AX352" s="341"/>
    </row>
    <row r="353" spans="2:50" ht="60" customHeight="1" x14ac:dyDescent="0.55000000000000004">
      <c r="B353" s="267"/>
      <c r="C353" s="522"/>
      <c r="D353" s="523"/>
      <c r="E353" s="524"/>
      <c r="F353" s="448"/>
      <c r="G353" s="449"/>
      <c r="H353" s="449"/>
      <c r="I353" s="449"/>
      <c r="J353" s="449"/>
      <c r="K353" s="449"/>
      <c r="L353" s="449"/>
      <c r="M353" s="449"/>
      <c r="N353" s="450"/>
      <c r="O353" s="448"/>
      <c r="P353" s="449"/>
      <c r="Q353" s="449"/>
      <c r="R353" s="449"/>
      <c r="S353" s="449"/>
      <c r="T353" s="449"/>
      <c r="U353" s="450"/>
      <c r="V353" s="507" t="s">
        <v>111</v>
      </c>
      <c r="W353" s="508"/>
      <c r="X353" s="508"/>
      <c r="Y353" s="508"/>
      <c r="Z353" s="508"/>
      <c r="AA353" s="508"/>
      <c r="AB353" s="509"/>
      <c r="AC353" s="384" t="s">
        <v>725</v>
      </c>
      <c r="AD353" s="385"/>
      <c r="AE353" s="385"/>
      <c r="AF353" s="385"/>
      <c r="AG353" s="385"/>
      <c r="AH353" s="385"/>
      <c r="AI353" s="385"/>
      <c r="AJ353" s="385"/>
      <c r="AK353" s="385"/>
      <c r="AL353" s="385"/>
      <c r="AM353" s="385"/>
      <c r="AN353" s="385"/>
      <c r="AO353" s="385"/>
      <c r="AP353" s="385"/>
      <c r="AQ353" s="385"/>
      <c r="AR353" s="385"/>
      <c r="AS353" s="385"/>
      <c r="AT353" s="385"/>
      <c r="AU353" s="385"/>
      <c r="AV353" s="385"/>
      <c r="AW353" s="385"/>
      <c r="AX353" s="386"/>
    </row>
    <row r="354" spans="2:50" ht="18.75" customHeight="1" x14ac:dyDescent="0.55000000000000004">
      <c r="B354" s="267"/>
      <c r="C354" s="522"/>
      <c r="D354" s="523"/>
      <c r="E354" s="524"/>
      <c r="F354" s="448"/>
      <c r="G354" s="449"/>
      <c r="H354" s="449"/>
      <c r="I354" s="449"/>
      <c r="J354" s="449"/>
      <c r="K354" s="449"/>
      <c r="L354" s="449"/>
      <c r="M354" s="449"/>
      <c r="N354" s="450"/>
      <c r="O354" s="448"/>
      <c r="P354" s="449"/>
      <c r="Q354" s="449"/>
      <c r="R354" s="449"/>
      <c r="S354" s="449"/>
      <c r="T354" s="449"/>
      <c r="U354" s="450"/>
      <c r="V354" s="421"/>
      <c r="W354" s="422"/>
      <c r="X354" s="422"/>
      <c r="Y354" s="422"/>
      <c r="Z354" s="422"/>
      <c r="AA354" s="422"/>
      <c r="AB354" s="423"/>
      <c r="AC354" s="171"/>
      <c r="AD354" s="275" t="s">
        <v>578</v>
      </c>
      <c r="AE354" s="323" t="s">
        <v>626</v>
      </c>
      <c r="AX354" s="5"/>
    </row>
    <row r="355" spans="2:50" ht="18.75" customHeight="1" x14ac:dyDescent="0.55000000000000004">
      <c r="B355" s="267"/>
      <c r="C355" s="522"/>
      <c r="D355" s="523"/>
      <c r="E355" s="524"/>
      <c r="F355" s="448"/>
      <c r="G355" s="449"/>
      <c r="H355" s="449"/>
      <c r="I355" s="449"/>
      <c r="J355" s="449"/>
      <c r="K355" s="449"/>
      <c r="L355" s="449"/>
      <c r="M355" s="449"/>
      <c r="N355" s="450"/>
      <c r="O355" s="448"/>
      <c r="P355" s="449"/>
      <c r="Q355" s="449"/>
      <c r="R355" s="449"/>
      <c r="S355" s="449"/>
      <c r="T355" s="449"/>
      <c r="U355" s="450"/>
      <c r="V355" s="421"/>
      <c r="W355" s="422"/>
      <c r="X355" s="422"/>
      <c r="Y355" s="422"/>
      <c r="Z355" s="422"/>
      <c r="AA355" s="422"/>
      <c r="AB355" s="423"/>
      <c r="AC355" s="454"/>
      <c r="AD355" s="368"/>
      <c r="AE355" s="368"/>
      <c r="AF355" s="368"/>
      <c r="AG355" s="368"/>
      <c r="AH355" s="368"/>
      <c r="AI355" s="368"/>
      <c r="AJ355" s="368"/>
      <c r="AK355" s="368"/>
      <c r="AL355" s="368"/>
      <c r="AM355" s="368"/>
      <c r="AN355" s="368"/>
      <c r="AO355" s="368"/>
      <c r="AP355" s="368"/>
      <c r="AQ355" s="368"/>
      <c r="AR355" s="368"/>
      <c r="AS355" s="368"/>
      <c r="AT355" s="368"/>
      <c r="AU355" s="368"/>
      <c r="AV355" s="368"/>
      <c r="AW355" s="368"/>
      <c r="AX355" s="455"/>
    </row>
    <row r="356" spans="2:50" ht="30" customHeight="1" x14ac:dyDescent="0.55000000000000004">
      <c r="B356" s="267"/>
      <c r="C356" s="522"/>
      <c r="D356" s="523"/>
      <c r="E356" s="524"/>
      <c r="F356" s="448"/>
      <c r="G356" s="449"/>
      <c r="H356" s="449"/>
      <c r="I356" s="449"/>
      <c r="J356" s="449"/>
      <c r="K356" s="449"/>
      <c r="L356" s="449"/>
      <c r="M356" s="449"/>
      <c r="N356" s="450"/>
      <c r="O356" s="448"/>
      <c r="P356" s="449"/>
      <c r="Q356" s="449"/>
      <c r="R356" s="449"/>
      <c r="S356" s="449"/>
      <c r="T356" s="449"/>
      <c r="U356" s="450"/>
      <c r="V356" s="421"/>
      <c r="W356" s="422"/>
      <c r="X356" s="422"/>
      <c r="Y356" s="422"/>
      <c r="Z356" s="422"/>
      <c r="AA356" s="422"/>
      <c r="AB356" s="423"/>
      <c r="AC356" s="421" t="s">
        <v>722</v>
      </c>
      <c r="AD356" s="422"/>
      <c r="AE356" s="422"/>
      <c r="AF356" s="422"/>
      <c r="AG356" s="422"/>
      <c r="AH356" s="422"/>
      <c r="AI356" s="422"/>
      <c r="AJ356" s="422"/>
      <c r="AK356" s="422"/>
      <c r="AL356" s="422"/>
      <c r="AM356" s="422"/>
      <c r="AN356" s="422"/>
      <c r="AO356" s="422"/>
      <c r="AP356" s="422"/>
      <c r="AQ356" s="422"/>
      <c r="AR356" s="422"/>
      <c r="AS356" s="422"/>
      <c r="AT356" s="422"/>
      <c r="AU356" s="422"/>
      <c r="AV356" s="422"/>
      <c r="AW356" s="422"/>
      <c r="AX356" s="423"/>
    </row>
    <row r="357" spans="2:50" ht="22.9" customHeight="1" x14ac:dyDescent="0.55000000000000004">
      <c r="B357" s="267"/>
      <c r="C357" s="522"/>
      <c r="D357" s="523"/>
      <c r="E357" s="524"/>
      <c r="F357" s="448"/>
      <c r="G357" s="449"/>
      <c r="H357" s="449"/>
      <c r="I357" s="449"/>
      <c r="J357" s="449"/>
      <c r="K357" s="449"/>
      <c r="L357" s="449"/>
      <c r="M357" s="449"/>
      <c r="N357" s="450"/>
      <c r="O357" s="448"/>
      <c r="P357" s="449"/>
      <c r="Q357" s="449"/>
      <c r="R357" s="449"/>
      <c r="S357" s="449"/>
      <c r="T357" s="449"/>
      <c r="U357" s="450"/>
      <c r="V357" s="421"/>
      <c r="W357" s="422"/>
      <c r="X357" s="422"/>
      <c r="Y357" s="422"/>
      <c r="Z357" s="422"/>
      <c r="AA357" s="422"/>
      <c r="AB357" s="423"/>
      <c r="AC357" s="171"/>
      <c r="AD357" s="275" t="s">
        <v>578</v>
      </c>
      <c r="AE357" s="323" t="s">
        <v>627</v>
      </c>
      <c r="AX357" s="5"/>
    </row>
    <row r="358" spans="2:50" ht="22.9" customHeight="1" x14ac:dyDescent="0.55000000000000004">
      <c r="B358" s="267"/>
      <c r="C358" s="522"/>
      <c r="D358" s="523"/>
      <c r="E358" s="524"/>
      <c r="F358" s="448"/>
      <c r="G358" s="449"/>
      <c r="H358" s="449"/>
      <c r="I358" s="449"/>
      <c r="J358" s="449"/>
      <c r="K358" s="449"/>
      <c r="L358" s="449"/>
      <c r="M358" s="449"/>
      <c r="N358" s="450"/>
      <c r="O358" s="448"/>
      <c r="P358" s="449"/>
      <c r="Q358" s="449"/>
      <c r="R358" s="449"/>
      <c r="S358" s="449"/>
      <c r="T358" s="449"/>
      <c r="U358" s="450"/>
      <c r="V358" s="421"/>
      <c r="W358" s="422"/>
      <c r="X358" s="422"/>
      <c r="Y358" s="422"/>
      <c r="Z358" s="422"/>
      <c r="AA358" s="422"/>
      <c r="AB358" s="423"/>
      <c r="AC358" s="171"/>
      <c r="AD358" s="275" t="s">
        <v>578</v>
      </c>
      <c r="AE358" s="323" t="s">
        <v>628</v>
      </c>
      <c r="AX358" s="5"/>
    </row>
    <row r="359" spans="2:50" ht="22.9" customHeight="1" x14ac:dyDescent="0.55000000000000004">
      <c r="B359" s="267"/>
      <c r="C359" s="522"/>
      <c r="D359" s="523"/>
      <c r="E359" s="524"/>
      <c r="F359" s="448"/>
      <c r="G359" s="449"/>
      <c r="H359" s="449"/>
      <c r="I359" s="449"/>
      <c r="J359" s="449"/>
      <c r="K359" s="449"/>
      <c r="L359" s="449"/>
      <c r="M359" s="449"/>
      <c r="N359" s="450"/>
      <c r="O359" s="448"/>
      <c r="P359" s="449"/>
      <c r="Q359" s="449"/>
      <c r="R359" s="449"/>
      <c r="S359" s="449"/>
      <c r="T359" s="449"/>
      <c r="U359" s="450"/>
      <c r="V359" s="421"/>
      <c r="W359" s="422"/>
      <c r="X359" s="422"/>
      <c r="Y359" s="422"/>
      <c r="Z359" s="422"/>
      <c r="AA359" s="422"/>
      <c r="AB359" s="423"/>
      <c r="AC359" s="240"/>
      <c r="AD359" s="8" t="s">
        <v>578</v>
      </c>
      <c r="AE359" s="215" t="s">
        <v>629</v>
      </c>
      <c r="AF359" s="215"/>
      <c r="AG359" s="215"/>
      <c r="AH359" s="215"/>
      <c r="AI359" s="215"/>
      <c r="AJ359" s="215"/>
      <c r="AK359" s="215"/>
      <c r="AL359" s="215"/>
      <c r="AM359" s="215"/>
      <c r="AN359" s="215"/>
      <c r="AO359" s="215"/>
      <c r="AP359" s="215"/>
      <c r="AQ359" s="215"/>
      <c r="AR359" s="215"/>
      <c r="AS359" s="215"/>
      <c r="AT359" s="215"/>
      <c r="AU359" s="215"/>
      <c r="AV359" s="215"/>
      <c r="AW359" s="215"/>
      <c r="AX359" s="218"/>
    </row>
    <row r="360" spans="2:50" ht="16.5" customHeight="1" x14ac:dyDescent="0.55000000000000004">
      <c r="B360" s="267"/>
      <c r="C360" s="522"/>
      <c r="D360" s="523"/>
      <c r="E360" s="524"/>
      <c r="F360" s="448"/>
      <c r="G360" s="449"/>
      <c r="H360" s="449"/>
      <c r="I360" s="449"/>
      <c r="J360" s="449"/>
      <c r="K360" s="449"/>
      <c r="L360" s="449"/>
      <c r="M360" s="449"/>
      <c r="N360" s="450"/>
      <c r="O360" s="448"/>
      <c r="P360" s="449"/>
      <c r="Q360" s="449"/>
      <c r="R360" s="449"/>
      <c r="S360" s="449"/>
      <c r="T360" s="449"/>
      <c r="U360" s="450"/>
      <c r="V360" s="421"/>
      <c r="W360" s="422"/>
      <c r="X360" s="422"/>
      <c r="Y360" s="422"/>
      <c r="Z360" s="422"/>
      <c r="AA360" s="422"/>
      <c r="AB360" s="423"/>
      <c r="AC360" s="510" t="s">
        <v>99</v>
      </c>
      <c r="AD360" s="511"/>
      <c r="AE360" s="511"/>
      <c r="AF360" s="511"/>
      <c r="AG360" s="511"/>
      <c r="AH360" s="511"/>
      <c r="AI360" s="512"/>
      <c r="AJ360" s="275" t="s">
        <v>578</v>
      </c>
      <c r="AK360" s="6" t="s">
        <v>630</v>
      </c>
      <c r="AQ360" s="275" t="s">
        <v>578</v>
      </c>
      <c r="AR360" s="323" t="s">
        <v>611</v>
      </c>
      <c r="AX360" s="5"/>
    </row>
    <row r="361" spans="2:50" ht="16.5" customHeight="1" x14ac:dyDescent="0.55000000000000004">
      <c r="B361" s="267"/>
      <c r="C361" s="522"/>
      <c r="D361" s="523"/>
      <c r="E361" s="524"/>
      <c r="F361" s="448"/>
      <c r="G361" s="449"/>
      <c r="H361" s="449"/>
      <c r="I361" s="449"/>
      <c r="J361" s="449"/>
      <c r="K361" s="449"/>
      <c r="L361" s="449"/>
      <c r="M361" s="449"/>
      <c r="N361" s="450"/>
      <c r="O361" s="448"/>
      <c r="P361" s="449"/>
      <c r="Q361" s="449"/>
      <c r="R361" s="449"/>
      <c r="S361" s="449"/>
      <c r="T361" s="449"/>
      <c r="U361" s="450"/>
      <c r="V361" s="421"/>
      <c r="W361" s="422"/>
      <c r="X361" s="422"/>
      <c r="Y361" s="422"/>
      <c r="Z361" s="422"/>
      <c r="AA361" s="422"/>
      <c r="AB361" s="423"/>
      <c r="AC361" s="513"/>
      <c r="AD361" s="514"/>
      <c r="AE361" s="514"/>
      <c r="AF361" s="514"/>
      <c r="AG361" s="514"/>
      <c r="AH361" s="514"/>
      <c r="AI361" s="515"/>
      <c r="AJ361" s="275" t="s">
        <v>578</v>
      </c>
      <c r="AK361" s="323" t="s">
        <v>612</v>
      </c>
      <c r="AQ361" s="275" t="s">
        <v>578</v>
      </c>
      <c r="AR361" s="323" t="s">
        <v>613</v>
      </c>
      <c r="AX361" s="5"/>
    </row>
    <row r="362" spans="2:50" ht="16.5" customHeight="1" x14ac:dyDescent="0.55000000000000004">
      <c r="B362" s="267"/>
      <c r="C362" s="522"/>
      <c r="D362" s="523"/>
      <c r="E362" s="524"/>
      <c r="F362" s="448"/>
      <c r="G362" s="449"/>
      <c r="H362" s="449"/>
      <c r="I362" s="449"/>
      <c r="J362" s="449"/>
      <c r="K362" s="449"/>
      <c r="L362" s="449"/>
      <c r="M362" s="449"/>
      <c r="N362" s="450"/>
      <c r="O362" s="448"/>
      <c r="P362" s="449"/>
      <c r="Q362" s="449"/>
      <c r="R362" s="449"/>
      <c r="S362" s="449"/>
      <c r="T362" s="449"/>
      <c r="U362" s="450"/>
      <c r="V362" s="421"/>
      <c r="W362" s="422"/>
      <c r="X362" s="422"/>
      <c r="Y362" s="422"/>
      <c r="Z362" s="422"/>
      <c r="AA362" s="422"/>
      <c r="AB362" s="423"/>
      <c r="AC362" s="513"/>
      <c r="AD362" s="514"/>
      <c r="AE362" s="514"/>
      <c r="AF362" s="514"/>
      <c r="AG362" s="514"/>
      <c r="AH362" s="514"/>
      <c r="AI362" s="515"/>
      <c r="AJ362" s="275" t="s">
        <v>578</v>
      </c>
      <c r="AK362" s="323" t="s">
        <v>614</v>
      </c>
      <c r="AQ362" s="275" t="s">
        <v>578</v>
      </c>
      <c r="AR362" s="323" t="s">
        <v>615</v>
      </c>
      <c r="AX362" s="5"/>
    </row>
    <row r="363" spans="2:50" ht="16.5" customHeight="1" x14ac:dyDescent="0.55000000000000004">
      <c r="B363" s="267"/>
      <c r="C363" s="522"/>
      <c r="D363" s="523"/>
      <c r="E363" s="524"/>
      <c r="F363" s="448"/>
      <c r="G363" s="449"/>
      <c r="H363" s="449"/>
      <c r="I363" s="449"/>
      <c r="J363" s="449"/>
      <c r="K363" s="449"/>
      <c r="L363" s="449"/>
      <c r="M363" s="449"/>
      <c r="N363" s="450"/>
      <c r="O363" s="448"/>
      <c r="P363" s="449"/>
      <c r="Q363" s="449"/>
      <c r="R363" s="449"/>
      <c r="S363" s="449"/>
      <c r="T363" s="449"/>
      <c r="U363" s="450"/>
      <c r="V363" s="421"/>
      <c r="W363" s="422"/>
      <c r="X363" s="422"/>
      <c r="Y363" s="422"/>
      <c r="Z363" s="422"/>
      <c r="AA363" s="422"/>
      <c r="AB363" s="423"/>
      <c r="AC363" s="516"/>
      <c r="AD363" s="517"/>
      <c r="AE363" s="517"/>
      <c r="AF363" s="517"/>
      <c r="AG363" s="517"/>
      <c r="AH363" s="517"/>
      <c r="AI363" s="518"/>
      <c r="AJ363" s="275" t="s">
        <v>578</v>
      </c>
      <c r="AK363" s="215" t="s">
        <v>616</v>
      </c>
      <c r="AL363" s="215"/>
      <c r="AM363" s="215"/>
      <c r="AN363" s="215"/>
      <c r="AO363" s="215"/>
      <c r="AP363" s="215"/>
      <c r="AQ363" s="275" t="s">
        <v>578</v>
      </c>
      <c r="AR363" s="215" t="s">
        <v>617</v>
      </c>
      <c r="AS363" s="215"/>
      <c r="AU363" s="215"/>
      <c r="AV363" s="215"/>
      <c r="AW363" s="215"/>
      <c r="AX363" s="218"/>
    </row>
    <row r="364" spans="2:50" ht="66" customHeight="1" x14ac:dyDescent="0.55000000000000004">
      <c r="B364" s="267"/>
      <c r="C364" s="522"/>
      <c r="D364" s="523"/>
      <c r="E364" s="524"/>
      <c r="F364" s="448"/>
      <c r="G364" s="449"/>
      <c r="H364" s="449"/>
      <c r="I364" s="449"/>
      <c r="J364" s="449"/>
      <c r="K364" s="449"/>
      <c r="L364" s="449"/>
      <c r="M364" s="449"/>
      <c r="N364" s="450"/>
      <c r="O364" s="448"/>
      <c r="P364" s="449"/>
      <c r="Q364" s="449"/>
      <c r="R364" s="449"/>
      <c r="S364" s="449"/>
      <c r="T364" s="449"/>
      <c r="U364" s="450"/>
      <c r="V364" s="421"/>
      <c r="W364" s="422"/>
      <c r="X364" s="422"/>
      <c r="Y364" s="422"/>
      <c r="Z364" s="422"/>
      <c r="AA364" s="422"/>
      <c r="AB364" s="423"/>
      <c r="AC364" s="503" t="s">
        <v>726</v>
      </c>
      <c r="AD364" s="504"/>
      <c r="AE364" s="504"/>
      <c r="AF364" s="504"/>
      <c r="AG364" s="504"/>
      <c r="AH364" s="504"/>
      <c r="AI364" s="505"/>
      <c r="AJ364" s="316" t="s">
        <v>578</v>
      </c>
      <c r="AK364" s="217" t="s">
        <v>619</v>
      </c>
      <c r="AL364" s="217"/>
      <c r="AM364" s="217"/>
      <c r="AN364" s="317"/>
      <c r="AO364" s="308" t="s">
        <v>578</v>
      </c>
      <c r="AP364" s="217" t="s">
        <v>620</v>
      </c>
      <c r="AQ364" s="217"/>
      <c r="AR364" s="317"/>
      <c r="AS364" s="217"/>
      <c r="AT364" s="308" t="s">
        <v>578</v>
      </c>
      <c r="AU364" s="217" t="s">
        <v>621</v>
      </c>
      <c r="AX364" s="241"/>
    </row>
    <row r="365" spans="2:50" ht="39" customHeight="1" x14ac:dyDescent="0.25">
      <c r="B365" s="267"/>
      <c r="C365" s="522"/>
      <c r="D365" s="523"/>
      <c r="E365" s="524"/>
      <c r="F365" s="448"/>
      <c r="G365" s="449"/>
      <c r="H365" s="449"/>
      <c r="I365" s="449"/>
      <c r="J365" s="449"/>
      <c r="K365" s="449"/>
      <c r="L365" s="449"/>
      <c r="M365" s="449"/>
      <c r="N365" s="450"/>
      <c r="O365" s="448"/>
      <c r="P365" s="449"/>
      <c r="Q365" s="449"/>
      <c r="R365" s="449"/>
      <c r="S365" s="449"/>
      <c r="T365" s="449"/>
      <c r="U365" s="450"/>
      <c r="V365" s="421"/>
      <c r="W365" s="422"/>
      <c r="X365" s="422"/>
      <c r="Y365" s="422"/>
      <c r="Z365" s="422"/>
      <c r="AA365" s="422"/>
      <c r="AB365" s="423"/>
      <c r="AC365" s="351" t="s">
        <v>727</v>
      </c>
      <c r="AD365" s="352"/>
      <c r="AE365" s="352"/>
      <c r="AF365" s="352"/>
      <c r="AG365" s="352"/>
      <c r="AH365" s="352"/>
      <c r="AI365" s="353"/>
      <c r="AJ365" s="277" t="s">
        <v>578</v>
      </c>
      <c r="AK365" s="232" t="s">
        <v>728</v>
      </c>
      <c r="AL365" s="232"/>
      <c r="AN365" s="232"/>
      <c r="AO365" s="232"/>
      <c r="AP365" s="232"/>
      <c r="AQ365" s="230"/>
      <c r="AR365" s="232"/>
      <c r="AS365" s="232"/>
      <c r="AT365" s="232"/>
      <c r="AU365" s="232"/>
      <c r="AV365" s="232"/>
      <c r="AW365" s="308"/>
      <c r="AX365" s="241"/>
    </row>
    <row r="366" spans="2:50" ht="39" customHeight="1" x14ac:dyDescent="0.55000000000000004">
      <c r="B366" s="267"/>
      <c r="C366" s="522"/>
      <c r="D366" s="523"/>
      <c r="E366" s="524"/>
      <c r="F366" s="448"/>
      <c r="G366" s="449"/>
      <c r="H366" s="449"/>
      <c r="I366" s="449"/>
      <c r="J366" s="449"/>
      <c r="K366" s="449"/>
      <c r="L366" s="449"/>
      <c r="M366" s="449"/>
      <c r="N366" s="450"/>
      <c r="O366" s="448"/>
      <c r="P366" s="449"/>
      <c r="Q366" s="449"/>
      <c r="R366" s="449"/>
      <c r="S366" s="449"/>
      <c r="T366" s="449"/>
      <c r="U366" s="450"/>
      <c r="V366" s="421"/>
      <c r="W366" s="422"/>
      <c r="X366" s="422"/>
      <c r="Y366" s="422"/>
      <c r="Z366" s="422"/>
      <c r="AA366" s="422"/>
      <c r="AB366" s="423"/>
      <c r="AC366" s="354"/>
      <c r="AD366" s="355"/>
      <c r="AE366" s="355"/>
      <c r="AF366" s="355"/>
      <c r="AG366" s="355"/>
      <c r="AH366" s="355"/>
      <c r="AI366" s="356"/>
      <c r="AJ366" s="225" t="s">
        <v>578</v>
      </c>
      <c r="AK366" s="219" t="s">
        <v>729</v>
      </c>
      <c r="AL366" s="219"/>
      <c r="AN366" s="219"/>
      <c r="AO366" s="219"/>
      <c r="AP366" s="219"/>
      <c r="AR366" s="219"/>
      <c r="AS366" s="219"/>
      <c r="AT366" s="219"/>
      <c r="AU366" s="219"/>
      <c r="AV366" s="219"/>
      <c r="AW366" s="215"/>
      <c r="AX366" s="218"/>
    </row>
    <row r="367" spans="2:50" ht="33" customHeight="1" x14ac:dyDescent="0.55000000000000004">
      <c r="B367" s="267"/>
      <c r="C367" s="522"/>
      <c r="D367" s="523"/>
      <c r="E367" s="524"/>
      <c r="F367" s="448"/>
      <c r="G367" s="449"/>
      <c r="H367" s="449"/>
      <c r="I367" s="449"/>
      <c r="J367" s="449"/>
      <c r="K367" s="449"/>
      <c r="L367" s="449"/>
      <c r="M367" s="449"/>
      <c r="N367" s="450"/>
      <c r="O367" s="448"/>
      <c r="P367" s="449"/>
      <c r="Q367" s="449"/>
      <c r="R367" s="449"/>
      <c r="S367" s="449"/>
      <c r="T367" s="449"/>
      <c r="U367" s="450"/>
      <c r="V367" s="421"/>
      <c r="W367" s="422"/>
      <c r="X367" s="422"/>
      <c r="Y367" s="422"/>
      <c r="Z367" s="422"/>
      <c r="AA367" s="422"/>
      <c r="AB367" s="423"/>
      <c r="AC367" s="389" t="s">
        <v>485</v>
      </c>
      <c r="AD367" s="390"/>
      <c r="AE367" s="390"/>
      <c r="AF367" s="390"/>
      <c r="AG367" s="390"/>
      <c r="AH367" s="390"/>
      <c r="AI367" s="390"/>
      <c r="AJ367" s="390"/>
      <c r="AK367" s="390"/>
      <c r="AL367" s="390"/>
      <c r="AM367" s="390"/>
      <c r="AN367" s="391"/>
      <c r="AO367" s="339"/>
      <c r="AP367" s="340"/>
      <c r="AQ367" s="340"/>
      <c r="AR367" s="340"/>
      <c r="AS367" s="340"/>
      <c r="AT367" s="340"/>
      <c r="AU367" s="340"/>
      <c r="AV367" s="340"/>
      <c r="AW367" s="340"/>
      <c r="AX367" s="341"/>
    </row>
    <row r="368" spans="2:50" ht="33" customHeight="1" x14ac:dyDescent="0.55000000000000004">
      <c r="B368" s="267"/>
      <c r="C368" s="522"/>
      <c r="D368" s="523"/>
      <c r="E368" s="524"/>
      <c r="F368" s="448"/>
      <c r="G368" s="449"/>
      <c r="H368" s="449"/>
      <c r="I368" s="449"/>
      <c r="J368" s="449"/>
      <c r="K368" s="449"/>
      <c r="L368" s="449"/>
      <c r="M368" s="449"/>
      <c r="N368" s="450"/>
      <c r="O368" s="448"/>
      <c r="P368" s="449"/>
      <c r="Q368" s="449"/>
      <c r="R368" s="449"/>
      <c r="S368" s="449"/>
      <c r="T368" s="449"/>
      <c r="U368" s="450"/>
      <c r="V368" s="421"/>
      <c r="W368" s="422"/>
      <c r="X368" s="422"/>
      <c r="Y368" s="422"/>
      <c r="Z368" s="422"/>
      <c r="AA368" s="422"/>
      <c r="AB368" s="423"/>
      <c r="AC368" s="389" t="s">
        <v>486</v>
      </c>
      <c r="AD368" s="390"/>
      <c r="AE368" s="390"/>
      <c r="AF368" s="390"/>
      <c r="AG368" s="390"/>
      <c r="AH368" s="390"/>
      <c r="AI368" s="390"/>
      <c r="AJ368" s="390"/>
      <c r="AK368" s="390"/>
      <c r="AL368" s="390"/>
      <c r="AM368" s="390"/>
      <c r="AN368" s="391"/>
      <c r="AO368" s="339" t="s">
        <v>101</v>
      </c>
      <c r="AP368" s="340"/>
      <c r="AQ368" s="340"/>
      <c r="AR368" s="340"/>
      <c r="AS368" s="340"/>
      <c r="AT368" s="340"/>
      <c r="AU368" s="340"/>
      <c r="AV368" s="340"/>
      <c r="AW368" s="340"/>
      <c r="AX368" s="341"/>
    </row>
    <row r="369" spans="1:60" ht="33" customHeight="1" x14ac:dyDescent="0.55000000000000004">
      <c r="B369" s="267"/>
      <c r="C369" s="436"/>
      <c r="D369" s="437"/>
      <c r="E369" s="438"/>
      <c r="F369" s="451"/>
      <c r="G369" s="452"/>
      <c r="H369" s="452"/>
      <c r="I369" s="452"/>
      <c r="J369" s="452"/>
      <c r="K369" s="452"/>
      <c r="L369" s="452"/>
      <c r="M369" s="452"/>
      <c r="N369" s="453"/>
      <c r="O369" s="451"/>
      <c r="P369" s="452"/>
      <c r="Q369" s="452"/>
      <c r="R369" s="452"/>
      <c r="S369" s="452"/>
      <c r="T369" s="452"/>
      <c r="U369" s="453"/>
      <c r="V369" s="424"/>
      <c r="W369" s="425"/>
      <c r="X369" s="425"/>
      <c r="Y369" s="425"/>
      <c r="Z369" s="425"/>
      <c r="AA369" s="425"/>
      <c r="AB369" s="426"/>
      <c r="AC369" s="389" t="s">
        <v>487</v>
      </c>
      <c r="AD369" s="390"/>
      <c r="AE369" s="390"/>
      <c r="AF369" s="390"/>
      <c r="AG369" s="390"/>
      <c r="AH369" s="390"/>
      <c r="AI369" s="390"/>
      <c r="AJ369" s="390"/>
      <c r="AK369" s="390"/>
      <c r="AL369" s="390"/>
      <c r="AM369" s="390"/>
      <c r="AN369" s="391"/>
      <c r="AO369" s="339" t="s">
        <v>119</v>
      </c>
      <c r="AP369" s="340"/>
      <c r="AQ369" s="340"/>
      <c r="AR369" s="340"/>
      <c r="AS369" s="340"/>
      <c r="AT369" s="340"/>
      <c r="AU369" s="340"/>
      <c r="AV369" s="340"/>
      <c r="AW369" s="340"/>
      <c r="AX369" s="341"/>
    </row>
    <row r="370" spans="1:60" ht="18.75" customHeight="1" x14ac:dyDescent="0.55000000000000004">
      <c r="B370" s="267"/>
      <c r="C370" s="306"/>
      <c r="D370" s="275"/>
      <c r="E370" s="275"/>
      <c r="F370" s="308"/>
      <c r="G370" s="308"/>
      <c r="H370" s="308"/>
      <c r="I370" s="308"/>
      <c r="J370" s="308"/>
      <c r="K370" s="308"/>
      <c r="L370" s="308"/>
      <c r="M370" s="308"/>
      <c r="N370" s="308"/>
      <c r="O370" s="308"/>
      <c r="P370" s="308"/>
      <c r="Q370" s="308"/>
      <c r="R370" s="308"/>
      <c r="S370" s="308"/>
      <c r="T370" s="308"/>
      <c r="U370" s="308"/>
      <c r="V370" s="308"/>
      <c r="W370" s="308"/>
      <c r="X370" s="308"/>
      <c r="Y370" s="6"/>
      <c r="Z370" s="6"/>
    </row>
    <row r="371" spans="1:60" ht="18.5" customHeight="1" x14ac:dyDescent="0.55000000000000004">
      <c r="B371" s="267"/>
      <c r="C371" s="306"/>
      <c r="D371" s="275"/>
      <c r="E371" s="275"/>
      <c r="F371" s="275"/>
      <c r="G371" s="275"/>
      <c r="H371" s="275"/>
      <c r="I371" s="275"/>
      <c r="J371" s="275"/>
      <c r="K371" s="275"/>
      <c r="L371" s="275"/>
      <c r="M371" s="275"/>
      <c r="N371" s="275"/>
      <c r="O371" s="275"/>
      <c r="P371" s="275"/>
      <c r="Q371" s="275"/>
      <c r="R371" s="275"/>
      <c r="S371" s="275"/>
      <c r="T371" s="275"/>
      <c r="U371" s="275"/>
      <c r="V371" s="275"/>
      <c r="W371" s="275"/>
      <c r="X371" s="275"/>
    </row>
    <row r="372" spans="1:60" ht="15.5" customHeight="1" x14ac:dyDescent="0.55000000000000004">
      <c r="B372" s="267"/>
      <c r="C372" s="306"/>
      <c r="D372" s="275"/>
      <c r="E372" s="275"/>
      <c r="F372" s="275"/>
      <c r="G372" s="275"/>
      <c r="H372" s="275"/>
      <c r="I372" s="275"/>
      <c r="J372" s="275"/>
      <c r="K372" s="275"/>
      <c r="L372" s="275"/>
      <c r="M372" s="275"/>
      <c r="N372" s="275"/>
      <c r="O372" s="275"/>
      <c r="P372" s="275"/>
      <c r="Q372" s="275"/>
      <c r="R372" s="275"/>
      <c r="S372" s="275"/>
      <c r="T372" s="275"/>
      <c r="U372" s="275"/>
      <c r="V372" s="275"/>
      <c r="W372" s="275"/>
      <c r="X372" s="275"/>
    </row>
    <row r="373" spans="1:60" ht="22.9" customHeight="1" x14ac:dyDescent="0.55000000000000004">
      <c r="A373" s="375" t="s">
        <v>45</v>
      </c>
      <c r="B373" s="375"/>
      <c r="C373" s="375"/>
      <c r="D373" s="375"/>
      <c r="E373" s="375"/>
      <c r="F373" s="375"/>
      <c r="G373" s="375"/>
      <c r="H373" s="375"/>
      <c r="I373" s="375"/>
      <c r="J373" s="375"/>
      <c r="K373" s="375"/>
      <c r="L373" s="375"/>
      <c r="M373" s="375"/>
      <c r="N373" s="375"/>
      <c r="O373" s="375"/>
      <c r="P373" s="375"/>
      <c r="Q373" s="375"/>
      <c r="R373" s="375"/>
      <c r="S373" s="375"/>
      <c r="T373" s="375"/>
      <c r="U373" s="375"/>
      <c r="V373" s="375"/>
      <c r="W373" s="375"/>
      <c r="X373" s="375"/>
      <c r="Y373" s="375"/>
      <c r="Z373" s="375"/>
      <c r="AA373" s="375"/>
      <c r="AB373" s="375"/>
      <c r="AC373" s="375"/>
      <c r="AD373" s="375"/>
      <c r="AE373" s="375"/>
      <c r="AF373" s="375"/>
      <c r="AG373" s="375"/>
      <c r="AH373" s="375"/>
      <c r="AI373" s="375"/>
      <c r="AJ373" s="375"/>
      <c r="AK373" s="375"/>
      <c r="AL373" s="375"/>
      <c r="AM373" s="375"/>
      <c r="AN373" s="375"/>
      <c r="AO373" s="375"/>
      <c r="AP373" s="375"/>
      <c r="AQ373" s="375"/>
      <c r="AR373" s="375"/>
      <c r="AS373" s="375"/>
      <c r="AT373" s="375"/>
      <c r="AU373" s="375"/>
      <c r="AV373" s="375"/>
      <c r="AW373" s="375"/>
      <c r="AX373" s="375"/>
    </row>
    <row r="374" spans="1:60" ht="132.5" customHeight="1" x14ac:dyDescent="0.55000000000000004">
      <c r="C374" s="351"/>
      <c r="D374" s="352"/>
      <c r="E374" s="352"/>
      <c r="F374" s="352"/>
      <c r="G374" s="352"/>
      <c r="H374" s="352"/>
      <c r="I374" s="352"/>
      <c r="J374" s="352"/>
      <c r="K374" s="352"/>
      <c r="L374" s="352"/>
      <c r="M374" s="352"/>
      <c r="N374" s="352"/>
      <c r="O374" s="352"/>
      <c r="P374" s="352"/>
      <c r="Q374" s="352"/>
      <c r="R374" s="352"/>
      <c r="S374" s="352"/>
      <c r="T374" s="352"/>
      <c r="U374" s="352"/>
      <c r="V374" s="352"/>
      <c r="W374" s="352"/>
      <c r="X374" s="352"/>
      <c r="Y374" s="352"/>
      <c r="Z374" s="352"/>
      <c r="AA374" s="352"/>
      <c r="AB374" s="352"/>
      <c r="AC374" s="352"/>
      <c r="AD374" s="352"/>
      <c r="AE374" s="352"/>
      <c r="AF374" s="352"/>
      <c r="AG374" s="352"/>
      <c r="AH374" s="352"/>
      <c r="AI374" s="352"/>
      <c r="AJ374" s="352"/>
      <c r="AK374" s="352"/>
      <c r="AL374" s="352"/>
      <c r="AM374" s="352"/>
      <c r="AN374" s="352"/>
      <c r="AO374" s="352"/>
      <c r="AP374" s="352"/>
      <c r="AQ374" s="352"/>
      <c r="AR374" s="352"/>
      <c r="AS374" s="352"/>
      <c r="AT374" s="352"/>
      <c r="AU374" s="352"/>
      <c r="AV374" s="352"/>
      <c r="AW374" s="352"/>
      <c r="AX374" s="353"/>
    </row>
    <row r="375" spans="1:60" ht="159" customHeight="1" x14ac:dyDescent="0.55000000000000004">
      <c r="C375" s="377"/>
      <c r="D375" s="369"/>
      <c r="E375" s="369"/>
      <c r="F375" s="369"/>
      <c r="G375" s="369"/>
      <c r="H375" s="369"/>
      <c r="I375" s="369"/>
      <c r="J375" s="369"/>
      <c r="K375" s="369"/>
      <c r="L375" s="369"/>
      <c r="M375" s="369"/>
      <c r="N375" s="369"/>
      <c r="O375" s="369"/>
      <c r="P375" s="369"/>
      <c r="Q375" s="369"/>
      <c r="R375" s="369"/>
      <c r="S375" s="369"/>
      <c r="T375" s="369"/>
      <c r="U375" s="369"/>
      <c r="V375" s="369"/>
      <c r="W375" s="369"/>
      <c r="X375" s="369"/>
      <c r="Y375" s="369"/>
      <c r="Z375" s="369"/>
      <c r="AA375" s="369"/>
      <c r="AB375" s="369"/>
      <c r="AC375" s="369"/>
      <c r="AD375" s="369"/>
      <c r="AE375" s="369"/>
      <c r="AF375" s="369"/>
      <c r="AG375" s="369"/>
      <c r="AH375" s="369"/>
      <c r="AI375" s="369"/>
      <c r="AJ375" s="369"/>
      <c r="AK375" s="369"/>
      <c r="AL375" s="369"/>
      <c r="AM375" s="369"/>
      <c r="AN375" s="369"/>
      <c r="AO375" s="369"/>
      <c r="AP375" s="369"/>
      <c r="AQ375" s="369"/>
      <c r="AR375" s="369"/>
      <c r="AS375" s="369"/>
      <c r="AT375" s="369"/>
      <c r="AU375" s="369"/>
      <c r="AV375" s="369"/>
      <c r="AW375" s="369"/>
      <c r="AX375" s="378"/>
    </row>
    <row r="376" spans="1:60" ht="159" customHeight="1" x14ac:dyDescent="0.55000000000000004">
      <c r="B376" s="5"/>
      <c r="C376" s="355"/>
      <c r="D376" s="355"/>
      <c r="E376" s="355"/>
      <c r="F376" s="355"/>
      <c r="G376" s="355"/>
      <c r="H376" s="355"/>
      <c r="I376" s="355"/>
      <c r="J376" s="355"/>
      <c r="K376" s="355"/>
      <c r="L376" s="355"/>
      <c r="M376" s="355"/>
      <c r="N376" s="355"/>
      <c r="O376" s="355"/>
      <c r="P376" s="355"/>
      <c r="Q376" s="355"/>
      <c r="R376" s="355"/>
      <c r="S376" s="355"/>
      <c r="T376" s="355"/>
      <c r="U376" s="355"/>
      <c r="V376" s="355"/>
      <c r="W376" s="355"/>
      <c r="X376" s="355"/>
      <c r="Y376" s="355"/>
      <c r="Z376" s="355"/>
      <c r="AA376" s="355"/>
      <c r="AB376" s="355"/>
      <c r="AC376" s="355"/>
      <c r="AD376" s="355"/>
      <c r="AE376" s="355"/>
      <c r="AF376" s="355"/>
      <c r="AG376" s="355"/>
      <c r="AH376" s="355"/>
      <c r="AI376" s="355"/>
      <c r="AJ376" s="355"/>
      <c r="AK376" s="355"/>
      <c r="AL376" s="355"/>
      <c r="AM376" s="355"/>
      <c r="AN376" s="355"/>
      <c r="AO376" s="355"/>
      <c r="AP376" s="355"/>
      <c r="AQ376" s="355"/>
      <c r="AR376" s="355"/>
      <c r="AS376" s="355"/>
      <c r="AT376" s="355"/>
      <c r="AU376" s="355"/>
      <c r="AV376" s="355"/>
      <c r="AW376" s="355"/>
      <c r="AX376" s="356"/>
    </row>
    <row r="377" spans="1:60" x14ac:dyDescent="0.55000000000000004">
      <c r="B377" s="368"/>
      <c r="C377" s="368"/>
      <c r="D377" s="368"/>
      <c r="E377" s="368"/>
      <c r="F377" s="368"/>
      <c r="G377" s="368"/>
      <c r="H377" s="368"/>
      <c r="I377" s="368"/>
      <c r="J377" s="368"/>
      <c r="K377" s="368"/>
      <c r="L377" s="368"/>
      <c r="M377" s="368"/>
      <c r="N377" s="368"/>
      <c r="O377" s="368"/>
      <c r="P377" s="368"/>
      <c r="Q377" s="368"/>
      <c r="R377" s="368"/>
      <c r="S377" s="368"/>
      <c r="T377" s="368"/>
      <c r="U377" s="368"/>
      <c r="V377" s="368"/>
      <c r="W377" s="368"/>
      <c r="X377" s="368"/>
      <c r="Y377" s="368"/>
      <c r="Z377" s="368"/>
      <c r="AA377" s="368"/>
      <c r="AB377" s="368"/>
      <c r="AC377" s="368"/>
      <c r="AD377" s="368"/>
      <c r="AE377" s="368"/>
      <c r="AF377" s="368"/>
      <c r="AG377" s="368"/>
      <c r="AH377" s="368"/>
      <c r="AI377" s="368"/>
      <c r="AJ377" s="368"/>
      <c r="AK377" s="368"/>
      <c r="AL377" s="368"/>
      <c r="AM377" s="368"/>
      <c r="AN377" s="368"/>
      <c r="AO377" s="368"/>
      <c r="AP377" s="368"/>
      <c r="AQ377" s="368"/>
      <c r="AR377" s="368"/>
      <c r="AS377" s="368"/>
      <c r="AT377" s="368"/>
      <c r="AX377" s="5"/>
    </row>
    <row r="378" spans="1:60" ht="22.5" customHeight="1" x14ac:dyDescent="0.55000000000000004">
      <c r="A378" s="375" t="s">
        <v>46</v>
      </c>
      <c r="B378" s="375"/>
      <c r="C378" s="375"/>
      <c r="D378" s="375"/>
      <c r="E378" s="375"/>
      <c r="F378" s="375"/>
      <c r="G378" s="375"/>
      <c r="H378" s="375"/>
      <c r="I378" s="375"/>
      <c r="J378" s="375"/>
      <c r="K378" s="375"/>
      <c r="L378" s="375"/>
      <c r="M378" s="375"/>
      <c r="N378" s="375"/>
      <c r="O378" s="375"/>
      <c r="P378" s="375"/>
      <c r="Q378" s="375"/>
      <c r="R378" s="375"/>
      <c r="S378" s="375"/>
      <c r="T378" s="375"/>
      <c r="U378" s="375"/>
      <c r="V378" s="375"/>
      <c r="W378" s="375"/>
      <c r="X378" s="375"/>
      <c r="Y378" s="375"/>
      <c r="Z378" s="375"/>
      <c r="AA378" s="375"/>
      <c r="AB378" s="375"/>
      <c r="AC378" s="375"/>
      <c r="AD378" s="375"/>
      <c r="AE378" s="375"/>
      <c r="AF378" s="375"/>
      <c r="AG378" s="375"/>
      <c r="AH378" s="375"/>
      <c r="AI378" s="375"/>
      <c r="AJ378" s="375"/>
      <c r="AK378" s="375"/>
      <c r="AL378" s="375"/>
      <c r="AM378" s="375"/>
      <c r="AN378" s="375"/>
      <c r="AO378" s="375"/>
      <c r="AP378" s="375"/>
      <c r="AQ378" s="375"/>
      <c r="AR378" s="375"/>
      <c r="AS378" s="375"/>
      <c r="AT378" s="375"/>
      <c r="AX378" s="5"/>
    </row>
    <row r="379" spans="1:60" ht="27" customHeight="1" x14ac:dyDescent="0.55000000000000004">
      <c r="C379" s="334" t="s">
        <v>47</v>
      </c>
      <c r="D379" s="335"/>
      <c r="E379" s="335"/>
      <c r="F379" s="335"/>
      <c r="G379" s="335"/>
      <c r="H379" s="335"/>
      <c r="I379" s="335"/>
      <c r="J379" s="335"/>
      <c r="K379" s="335"/>
      <c r="L379" s="335"/>
      <c r="M379" s="335"/>
      <c r="N379" s="335"/>
      <c r="O379" s="335"/>
      <c r="P379" s="335"/>
      <c r="Q379" s="335"/>
      <c r="R379" s="335"/>
      <c r="S379" s="335"/>
      <c r="T379" s="335"/>
      <c r="U379" s="335"/>
      <c r="V379" s="335"/>
      <c r="W379" s="335"/>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c r="AS379" s="335"/>
      <c r="AT379" s="335"/>
      <c r="AU379" s="335"/>
      <c r="AV379" s="335"/>
      <c r="AW379" s="335"/>
      <c r="AX379" s="336"/>
      <c r="BA379" s="28"/>
    </row>
    <row r="380" spans="1:60" ht="27" customHeight="1" x14ac:dyDescent="0.55000000000000004">
      <c r="C380" s="171"/>
      <c r="E380" s="339" t="s">
        <v>54</v>
      </c>
      <c r="F380" s="340"/>
      <c r="G380" s="340"/>
      <c r="H380" s="340"/>
      <c r="I380" s="340"/>
      <c r="J380" s="340"/>
      <c r="K380" s="340"/>
      <c r="L380" s="340"/>
      <c r="M380" s="340"/>
      <c r="N380" s="340"/>
      <c r="O380" s="340"/>
      <c r="P380" s="340"/>
      <c r="Q380" s="340"/>
      <c r="R380" s="340"/>
      <c r="S380" s="340"/>
      <c r="T380" s="340"/>
      <c r="U380" s="340"/>
      <c r="V380" s="340"/>
      <c r="W380" s="340"/>
      <c r="X380" s="340"/>
      <c r="Y380" s="340"/>
      <c r="Z380" s="340"/>
      <c r="AA380" s="340"/>
      <c r="AB380" s="340"/>
      <c r="AC380" s="340"/>
      <c r="AD380" s="340"/>
      <c r="AE380" s="340"/>
      <c r="AF380" s="340"/>
      <c r="AG380" s="340"/>
      <c r="AH380" s="340"/>
      <c r="AI380" s="340"/>
      <c r="AJ380" s="340"/>
      <c r="AK380" s="340"/>
      <c r="AL380" s="340"/>
      <c r="AM380" s="340"/>
      <c r="AN380" s="340"/>
      <c r="AO380" s="340"/>
      <c r="AP380" s="340"/>
      <c r="AQ380" s="478"/>
      <c r="AR380" s="479"/>
      <c r="AS380" s="479"/>
      <c r="AT380" s="479"/>
      <c r="AU380" s="479"/>
      <c r="AV380" s="479"/>
      <c r="AW380" s="393" t="s">
        <v>637</v>
      </c>
      <c r="AX380" s="394"/>
      <c r="BA380" s="506"/>
      <c r="BB380" s="506"/>
      <c r="BC380" s="506"/>
      <c r="BD380" s="506"/>
      <c r="BE380" s="506"/>
      <c r="BF380" s="506"/>
      <c r="BG380" s="506"/>
      <c r="BH380" s="506"/>
    </row>
    <row r="381" spans="1:60" ht="27" customHeight="1" x14ac:dyDescent="0.55000000000000004">
      <c r="C381" s="171"/>
      <c r="E381" s="334" t="s">
        <v>55</v>
      </c>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5"/>
      <c r="AL381" s="335"/>
      <c r="AM381" s="335"/>
      <c r="AN381" s="335"/>
      <c r="AO381" s="335"/>
      <c r="AP381" s="335"/>
      <c r="AQ381" s="280"/>
      <c r="AR381" s="317" t="s">
        <v>574</v>
      </c>
      <c r="AS381" s="217" t="s">
        <v>638</v>
      </c>
      <c r="AT381" s="217"/>
      <c r="AU381" s="317" t="s">
        <v>574</v>
      </c>
      <c r="AV381" s="217" t="s">
        <v>639</v>
      </c>
      <c r="AX381" s="5"/>
      <c r="BA381" s="506"/>
      <c r="BB381" s="506"/>
      <c r="BC381" s="506"/>
      <c r="BD381" s="506"/>
      <c r="BE381" s="506"/>
      <c r="BF381" s="506"/>
      <c r="BG381" s="506"/>
      <c r="BH381" s="506"/>
    </row>
    <row r="382" spans="1:60" ht="27" customHeight="1" x14ac:dyDescent="0.55000000000000004">
      <c r="C382" s="171"/>
      <c r="E382" s="240"/>
      <c r="F382" s="215"/>
      <c r="G382" s="339" t="s">
        <v>34</v>
      </c>
      <c r="H382" s="340"/>
      <c r="I382" s="340"/>
      <c r="J382" s="340"/>
      <c r="K382" s="340"/>
      <c r="L382" s="340"/>
      <c r="M382" s="340"/>
      <c r="N382" s="340"/>
      <c r="O382" s="340"/>
      <c r="P382" s="340"/>
      <c r="Q382" s="341"/>
      <c r="R382" s="339" t="s">
        <v>39</v>
      </c>
      <c r="S382" s="340"/>
      <c r="T382" s="340"/>
      <c r="U382" s="340"/>
      <c r="V382" s="340"/>
      <c r="W382" s="340"/>
      <c r="X382" s="340"/>
      <c r="Y382" s="340"/>
      <c r="Z382" s="340"/>
      <c r="AA382" s="340"/>
      <c r="AB382" s="340"/>
      <c r="AC382" s="340"/>
      <c r="AD382" s="340"/>
      <c r="AE382" s="340"/>
      <c r="AF382" s="340"/>
      <c r="AG382" s="340"/>
      <c r="AH382" s="340"/>
      <c r="AI382" s="340"/>
      <c r="AJ382" s="340"/>
      <c r="AK382" s="340"/>
      <c r="AL382" s="340"/>
      <c r="AM382" s="340"/>
      <c r="AN382" s="340"/>
      <c r="AO382" s="340"/>
      <c r="AP382" s="340"/>
      <c r="AQ382" s="478"/>
      <c r="AR382" s="479"/>
      <c r="AS382" s="479"/>
      <c r="AT382" s="479"/>
      <c r="AU382" s="479"/>
      <c r="AV382" s="479"/>
      <c r="AW382" s="393" t="s">
        <v>637</v>
      </c>
      <c r="AX382" s="394"/>
      <c r="BA382" s="506"/>
      <c r="BB382" s="506"/>
      <c r="BC382" s="506"/>
      <c r="BD382" s="506"/>
      <c r="BE382" s="506"/>
      <c r="BF382" s="506"/>
      <c r="BG382" s="506"/>
      <c r="BH382" s="506"/>
    </row>
    <row r="383" spans="1:60" ht="27" customHeight="1" x14ac:dyDescent="0.55000000000000004">
      <c r="C383" s="171"/>
      <c r="E383" s="339" t="s">
        <v>56</v>
      </c>
      <c r="F383" s="340"/>
      <c r="G383" s="340"/>
      <c r="H383" s="340"/>
      <c r="I383" s="340"/>
      <c r="J383" s="340"/>
      <c r="K383" s="340"/>
      <c r="L383" s="340"/>
      <c r="M383" s="340"/>
      <c r="N383" s="340"/>
      <c r="O383" s="340"/>
      <c r="P383" s="340"/>
      <c r="Q383" s="340"/>
      <c r="R383" s="340"/>
      <c r="S383" s="340"/>
      <c r="T383" s="340"/>
      <c r="U383" s="340"/>
      <c r="V383" s="340"/>
      <c r="W383" s="340"/>
      <c r="X383" s="340"/>
      <c r="Y383" s="340"/>
      <c r="Z383" s="340"/>
      <c r="AA383" s="340"/>
      <c r="AB383" s="340"/>
      <c r="AC383" s="340"/>
      <c r="AD383" s="340"/>
      <c r="AE383" s="340"/>
      <c r="AF383" s="340"/>
      <c r="AG383" s="340"/>
      <c r="AH383" s="340"/>
      <c r="AI383" s="340"/>
      <c r="AJ383" s="340"/>
      <c r="AK383" s="340"/>
      <c r="AL383" s="340"/>
      <c r="AM383" s="340"/>
      <c r="AN383" s="340"/>
      <c r="AO383" s="340"/>
      <c r="AP383" s="340"/>
      <c r="AQ383" s="478"/>
      <c r="AR383" s="479"/>
      <c r="AS383" s="479"/>
      <c r="AT383" s="479"/>
      <c r="AU383" s="479"/>
      <c r="AV383" s="479"/>
      <c r="AW383" s="393" t="s">
        <v>637</v>
      </c>
      <c r="AX383" s="394"/>
      <c r="BA383" s="506"/>
      <c r="BB383" s="506"/>
      <c r="BC383" s="506"/>
      <c r="BD383" s="506"/>
      <c r="BE383" s="506"/>
      <c r="BF383" s="506"/>
      <c r="BG383" s="506"/>
      <c r="BH383" s="506"/>
    </row>
    <row r="384" spans="1:60" ht="27" customHeight="1" x14ac:dyDescent="0.55000000000000004">
      <c r="C384" s="171"/>
      <c r="E384" s="339" t="s">
        <v>57</v>
      </c>
      <c r="F384" s="340"/>
      <c r="G384" s="340"/>
      <c r="H384" s="340"/>
      <c r="I384" s="340"/>
      <c r="J384" s="340"/>
      <c r="K384" s="340"/>
      <c r="L384" s="340"/>
      <c r="M384" s="340"/>
      <c r="N384" s="340"/>
      <c r="O384" s="340"/>
      <c r="P384" s="340"/>
      <c r="Q384" s="340"/>
      <c r="R384" s="340"/>
      <c r="S384" s="340"/>
      <c r="T384" s="340"/>
      <c r="U384" s="340"/>
      <c r="V384" s="340"/>
      <c r="W384" s="340"/>
      <c r="X384" s="340"/>
      <c r="Y384" s="340"/>
      <c r="Z384" s="340"/>
      <c r="AA384" s="340"/>
      <c r="AB384" s="340"/>
      <c r="AC384" s="340"/>
      <c r="AD384" s="340"/>
      <c r="AE384" s="340"/>
      <c r="AF384" s="340"/>
      <c r="AG384" s="340"/>
      <c r="AH384" s="340"/>
      <c r="AI384" s="340"/>
      <c r="AJ384" s="340"/>
      <c r="AK384" s="340"/>
      <c r="AL384" s="340"/>
      <c r="AM384" s="340"/>
      <c r="AN384" s="340"/>
      <c r="AO384" s="340"/>
      <c r="AP384" s="340"/>
      <c r="AQ384" s="478"/>
      <c r="AR384" s="479"/>
      <c r="AS384" s="479"/>
      <c r="AT384" s="479"/>
      <c r="AU384" s="479"/>
      <c r="AV384" s="479"/>
      <c r="AW384" s="393" t="s">
        <v>637</v>
      </c>
      <c r="AX384" s="394"/>
      <c r="BA384" s="506"/>
      <c r="BB384" s="506"/>
      <c r="BC384" s="506"/>
      <c r="BD384" s="506"/>
      <c r="BE384" s="506"/>
      <c r="BF384" s="506"/>
      <c r="BG384" s="506"/>
      <c r="BH384" s="506"/>
    </row>
    <row r="385" spans="3:60" ht="27" customHeight="1" x14ac:dyDescent="0.55000000000000004">
      <c r="C385" s="240"/>
      <c r="D385" s="215"/>
      <c r="E385" s="339" t="s">
        <v>53</v>
      </c>
      <c r="F385" s="340"/>
      <c r="G385" s="340"/>
      <c r="H385" s="340"/>
      <c r="I385" s="340"/>
      <c r="J385" s="340"/>
      <c r="K385" s="340"/>
      <c r="L385" s="340"/>
      <c r="M385" s="340"/>
      <c r="N385" s="340"/>
      <c r="O385" s="340"/>
      <c r="P385" s="340"/>
      <c r="Q385" s="340"/>
      <c r="R385" s="340"/>
      <c r="S385" s="340"/>
      <c r="T385" s="340"/>
      <c r="U385" s="340"/>
      <c r="V385" s="340"/>
      <c r="W385" s="340"/>
      <c r="X385" s="340"/>
      <c r="Y385" s="340"/>
      <c r="Z385" s="340"/>
      <c r="AA385" s="340"/>
      <c r="AB385" s="340"/>
      <c r="AC385" s="340"/>
      <c r="AD385" s="340"/>
      <c r="AE385" s="340"/>
      <c r="AF385" s="340"/>
      <c r="AG385" s="340"/>
      <c r="AH385" s="340"/>
      <c r="AI385" s="340"/>
      <c r="AJ385" s="340"/>
      <c r="AK385" s="340"/>
      <c r="AL385" s="340"/>
      <c r="AM385" s="340"/>
      <c r="AN385" s="340"/>
      <c r="AO385" s="340"/>
      <c r="AP385" s="340"/>
      <c r="AQ385" s="478"/>
      <c r="AR385" s="479"/>
      <c r="AS385" s="479"/>
      <c r="AT385" s="479"/>
      <c r="AU385" s="479"/>
      <c r="AV385" s="479"/>
      <c r="AW385" s="393" t="s">
        <v>637</v>
      </c>
      <c r="AX385" s="394"/>
      <c r="BA385" s="506"/>
      <c r="BB385" s="506"/>
      <c r="BC385" s="506"/>
      <c r="BD385" s="506"/>
      <c r="BE385" s="506"/>
      <c r="BF385" s="506"/>
      <c r="BG385" s="506"/>
      <c r="BH385" s="506"/>
    </row>
    <row r="386" spans="3:60" ht="27" customHeight="1" x14ac:dyDescent="0.55000000000000004">
      <c r="C386" s="334" t="s">
        <v>48</v>
      </c>
      <c r="D386" s="335"/>
      <c r="E386" s="335"/>
      <c r="F386" s="335"/>
      <c r="G386" s="335"/>
      <c r="H386" s="335"/>
      <c r="I386" s="335"/>
      <c r="J386" s="335"/>
      <c r="K386" s="335"/>
      <c r="L386" s="335"/>
      <c r="M386" s="335"/>
      <c r="N386" s="335"/>
      <c r="O386" s="335"/>
      <c r="P386" s="335"/>
      <c r="Q386" s="335"/>
      <c r="R386" s="335"/>
      <c r="S386" s="335"/>
      <c r="T386" s="335"/>
      <c r="U386" s="335"/>
      <c r="V386" s="335"/>
      <c r="W386" s="335"/>
      <c r="X386" s="335"/>
      <c r="Y386" s="335"/>
      <c r="Z386" s="335"/>
      <c r="AA386" s="335"/>
      <c r="AB386" s="335"/>
      <c r="AC386" s="335"/>
      <c r="AD386" s="335"/>
      <c r="AE386" s="335"/>
      <c r="AF386" s="335"/>
      <c r="AG386" s="335"/>
      <c r="AH386" s="335"/>
      <c r="AI386" s="335"/>
      <c r="AJ386" s="335"/>
      <c r="AK386" s="335"/>
      <c r="AL386" s="335"/>
      <c r="AM386" s="335"/>
      <c r="AN386" s="335"/>
      <c r="AO386" s="335"/>
      <c r="AP386" s="335"/>
      <c r="AQ386" s="335"/>
      <c r="AR386" s="335"/>
      <c r="AS386" s="335"/>
      <c r="AT386" s="335"/>
      <c r="AU386" s="335"/>
      <c r="AV386" s="335"/>
      <c r="AW386" s="335"/>
      <c r="AX386" s="336"/>
      <c r="BA386" s="506"/>
      <c r="BB386" s="506"/>
      <c r="BC386" s="506"/>
      <c r="BD386" s="506"/>
      <c r="BE386" s="506"/>
      <c r="BF386" s="506"/>
      <c r="BG386" s="506"/>
      <c r="BH386" s="506"/>
    </row>
    <row r="387" spans="3:60" ht="27" customHeight="1" x14ac:dyDescent="0.55000000000000004">
      <c r="C387" s="7"/>
      <c r="D387" s="275"/>
      <c r="E387" s="327" t="s">
        <v>58</v>
      </c>
      <c r="F387" s="328"/>
      <c r="G387" s="328"/>
      <c r="H387" s="328"/>
      <c r="I387" s="328"/>
      <c r="J387" s="328"/>
      <c r="K387" s="328"/>
      <c r="L387" s="328"/>
      <c r="M387" s="328"/>
      <c r="N387" s="328"/>
      <c r="O387" s="328"/>
      <c r="P387" s="328"/>
      <c r="Q387" s="328"/>
      <c r="R387" s="328"/>
      <c r="S387" s="328"/>
      <c r="T387" s="328"/>
      <c r="U387" s="328"/>
      <c r="V387" s="328"/>
      <c r="W387" s="328"/>
      <c r="X387" s="328"/>
      <c r="Y387" s="328"/>
      <c r="Z387" s="328"/>
      <c r="AA387" s="328"/>
      <c r="AB387" s="328"/>
      <c r="AC387" s="328"/>
      <c r="AD387" s="328"/>
      <c r="AE387" s="328"/>
      <c r="AF387" s="328"/>
      <c r="AG387" s="328"/>
      <c r="AH387" s="328"/>
      <c r="AI387" s="328"/>
      <c r="AJ387" s="328"/>
      <c r="AK387" s="328"/>
      <c r="AL387" s="328"/>
      <c r="AM387" s="328"/>
      <c r="AN387" s="328"/>
      <c r="AO387" s="328"/>
      <c r="AP387" s="328"/>
      <c r="AQ387" s="478"/>
      <c r="AR387" s="479"/>
      <c r="AS387" s="479"/>
      <c r="AT387" s="479"/>
      <c r="AU387" s="479"/>
      <c r="AV387" s="479"/>
      <c r="AW387" s="393" t="s">
        <v>637</v>
      </c>
      <c r="AX387" s="394"/>
      <c r="BA387" s="506"/>
      <c r="BB387" s="506"/>
      <c r="BC387" s="506"/>
      <c r="BD387" s="506"/>
      <c r="BE387" s="506"/>
      <c r="BF387" s="506"/>
      <c r="BG387" s="506"/>
      <c r="BH387" s="506"/>
    </row>
    <row r="388" spans="3:60" ht="27" customHeight="1" x14ac:dyDescent="0.55000000000000004">
      <c r="C388" s="7"/>
      <c r="D388" s="275"/>
      <c r="E388" s="351" t="s">
        <v>59</v>
      </c>
      <c r="F388" s="352"/>
      <c r="G388" s="352"/>
      <c r="H388" s="352"/>
      <c r="I388" s="352"/>
      <c r="J388" s="352"/>
      <c r="K388" s="352"/>
      <c r="L388" s="352"/>
      <c r="M388" s="352"/>
      <c r="N388" s="352"/>
      <c r="O388" s="352"/>
      <c r="P388" s="352"/>
      <c r="Q388" s="352"/>
      <c r="R388" s="352"/>
      <c r="S388" s="352"/>
      <c r="T388" s="352"/>
      <c r="U388" s="352"/>
      <c r="V388" s="352"/>
      <c r="W388" s="352"/>
      <c r="X388" s="352"/>
      <c r="Y388" s="352"/>
      <c r="Z388" s="352"/>
      <c r="AA388" s="352"/>
      <c r="AB388" s="352"/>
      <c r="AC388" s="352"/>
      <c r="AD388" s="352"/>
      <c r="AE388" s="352"/>
      <c r="AF388" s="352"/>
      <c r="AG388" s="352"/>
      <c r="AH388" s="352"/>
      <c r="AI388" s="352"/>
      <c r="AJ388" s="352"/>
      <c r="AK388" s="352"/>
      <c r="AL388" s="352"/>
      <c r="AM388" s="352"/>
      <c r="AN388" s="352"/>
      <c r="AO388" s="352"/>
      <c r="AP388" s="353"/>
      <c r="AQ388" s="280"/>
      <c r="AR388" s="317" t="s">
        <v>574</v>
      </c>
      <c r="AS388" s="217" t="s">
        <v>638</v>
      </c>
      <c r="AT388" s="217"/>
      <c r="AU388" s="317" t="s">
        <v>574</v>
      </c>
      <c r="AV388" s="217" t="s">
        <v>639</v>
      </c>
      <c r="AX388" s="5"/>
      <c r="BA388" s="506"/>
      <c r="BB388" s="506"/>
      <c r="BC388" s="506"/>
      <c r="BD388" s="506"/>
      <c r="BE388" s="506"/>
      <c r="BF388" s="506"/>
      <c r="BG388" s="506"/>
      <c r="BH388" s="506"/>
    </row>
    <row r="389" spans="3:60" ht="27" customHeight="1" x14ac:dyDescent="0.55000000000000004">
      <c r="C389" s="7"/>
      <c r="D389" s="275"/>
      <c r="E389" s="240"/>
      <c r="F389" s="215"/>
      <c r="G389" s="339" t="s">
        <v>34</v>
      </c>
      <c r="H389" s="340"/>
      <c r="I389" s="340"/>
      <c r="J389" s="340"/>
      <c r="K389" s="340"/>
      <c r="L389" s="340"/>
      <c r="M389" s="340"/>
      <c r="N389" s="340"/>
      <c r="O389" s="340"/>
      <c r="P389" s="340"/>
      <c r="Q389" s="340"/>
      <c r="R389" s="341"/>
      <c r="S389" s="339" t="s">
        <v>39</v>
      </c>
      <c r="T389" s="340"/>
      <c r="U389" s="340"/>
      <c r="V389" s="340"/>
      <c r="W389" s="340"/>
      <c r="X389" s="340"/>
      <c r="Y389" s="340"/>
      <c r="Z389" s="340"/>
      <c r="AA389" s="340"/>
      <c r="AB389" s="340"/>
      <c r="AC389" s="340"/>
      <c r="AD389" s="340"/>
      <c r="AE389" s="340"/>
      <c r="AF389" s="340"/>
      <c r="AG389" s="340"/>
      <c r="AH389" s="340"/>
      <c r="AI389" s="340"/>
      <c r="AJ389" s="340"/>
      <c r="AK389" s="340"/>
      <c r="AL389" s="340"/>
      <c r="AM389" s="340"/>
      <c r="AN389" s="340"/>
      <c r="AO389" s="340"/>
      <c r="AP389" s="340"/>
      <c r="AQ389" s="478"/>
      <c r="AR389" s="479"/>
      <c r="AS389" s="479"/>
      <c r="AT389" s="479"/>
      <c r="AU389" s="479"/>
      <c r="AV389" s="479"/>
      <c r="AW389" s="393" t="s">
        <v>637</v>
      </c>
      <c r="AX389" s="394"/>
      <c r="AY389" s="32"/>
    </row>
    <row r="390" spans="3:60" ht="27" customHeight="1" x14ac:dyDescent="0.55000000000000004">
      <c r="C390" s="7"/>
      <c r="D390" s="275"/>
      <c r="E390" s="327" t="s">
        <v>52</v>
      </c>
      <c r="F390" s="328"/>
      <c r="G390" s="328"/>
      <c r="H390" s="328"/>
      <c r="I390" s="328"/>
      <c r="J390" s="328"/>
      <c r="K390" s="328"/>
      <c r="L390" s="328"/>
      <c r="M390" s="328"/>
      <c r="N390" s="328"/>
      <c r="O390" s="328"/>
      <c r="P390" s="328"/>
      <c r="Q390" s="328"/>
      <c r="R390" s="328"/>
      <c r="S390" s="328"/>
      <c r="T390" s="328"/>
      <c r="U390" s="328"/>
      <c r="V390" s="328"/>
      <c r="W390" s="328"/>
      <c r="X390" s="328"/>
      <c r="Y390" s="328"/>
      <c r="Z390" s="328"/>
      <c r="AA390" s="328"/>
      <c r="AB390" s="328"/>
      <c r="AC390" s="328"/>
      <c r="AD390" s="328"/>
      <c r="AE390" s="328"/>
      <c r="AF390" s="328"/>
      <c r="AG390" s="328"/>
      <c r="AH390" s="328"/>
      <c r="AI390" s="328"/>
      <c r="AJ390" s="328"/>
      <c r="AK390" s="328"/>
      <c r="AL390" s="328"/>
      <c r="AM390" s="328"/>
      <c r="AN390" s="328"/>
      <c r="AO390" s="328"/>
      <c r="AP390" s="328"/>
      <c r="AQ390" s="478"/>
      <c r="AR390" s="479"/>
      <c r="AS390" s="479"/>
      <c r="AT390" s="479"/>
      <c r="AU390" s="479"/>
      <c r="AV390" s="479"/>
      <c r="AW390" s="393" t="s">
        <v>637</v>
      </c>
      <c r="AX390" s="394"/>
      <c r="AY390" s="32"/>
      <c r="BA390" s="28"/>
    </row>
    <row r="391" spans="3:60" ht="27" customHeight="1" x14ac:dyDescent="0.55000000000000004">
      <c r="C391" s="7"/>
      <c r="D391" s="275"/>
      <c r="E391" s="327" t="s">
        <v>60</v>
      </c>
      <c r="F391" s="328"/>
      <c r="G391" s="328"/>
      <c r="H391" s="328"/>
      <c r="I391" s="328"/>
      <c r="J391" s="328"/>
      <c r="K391" s="328"/>
      <c r="L391" s="328"/>
      <c r="M391" s="328"/>
      <c r="N391" s="328"/>
      <c r="O391" s="328"/>
      <c r="P391" s="328"/>
      <c r="Q391" s="328"/>
      <c r="R391" s="328"/>
      <c r="S391" s="328"/>
      <c r="T391" s="328"/>
      <c r="U391" s="328"/>
      <c r="V391" s="328"/>
      <c r="W391" s="328"/>
      <c r="X391" s="328"/>
      <c r="Y391" s="328"/>
      <c r="Z391" s="328"/>
      <c r="AA391" s="328"/>
      <c r="AB391" s="328"/>
      <c r="AC391" s="328"/>
      <c r="AD391" s="328"/>
      <c r="AE391" s="328"/>
      <c r="AF391" s="328"/>
      <c r="AG391" s="328"/>
      <c r="AH391" s="328"/>
      <c r="AI391" s="328"/>
      <c r="AJ391" s="328"/>
      <c r="AK391" s="328"/>
      <c r="AL391" s="328"/>
      <c r="AM391" s="328"/>
      <c r="AN391" s="328"/>
      <c r="AO391" s="328"/>
      <c r="AP391" s="329"/>
      <c r="AQ391" s="478"/>
      <c r="AR391" s="479"/>
      <c r="AS391" s="479"/>
      <c r="AT391" s="479"/>
      <c r="AU391" s="479"/>
      <c r="AV391" s="479"/>
      <c r="AW391" s="393" t="s">
        <v>637</v>
      </c>
      <c r="AX391" s="394"/>
      <c r="BA391" s="369"/>
      <c r="BB391" s="369"/>
      <c r="BC391" s="369"/>
      <c r="BD391" s="369"/>
      <c r="BE391" s="369"/>
      <c r="BF391" s="369"/>
      <c r="BG391" s="369"/>
      <c r="BH391" s="369"/>
    </row>
    <row r="392" spans="3:60" ht="27" customHeight="1" x14ac:dyDescent="0.55000000000000004">
      <c r="C392" s="1"/>
      <c r="D392" s="8"/>
      <c r="E392" s="327" t="s">
        <v>53</v>
      </c>
      <c r="F392" s="328"/>
      <c r="G392" s="328"/>
      <c r="H392" s="328"/>
      <c r="I392" s="328"/>
      <c r="J392" s="328"/>
      <c r="K392" s="328"/>
      <c r="L392" s="328"/>
      <c r="M392" s="328"/>
      <c r="N392" s="328"/>
      <c r="O392" s="328"/>
      <c r="P392" s="328"/>
      <c r="Q392" s="328"/>
      <c r="R392" s="328"/>
      <c r="S392" s="328"/>
      <c r="T392" s="328"/>
      <c r="U392" s="328"/>
      <c r="V392" s="328"/>
      <c r="W392" s="328"/>
      <c r="X392" s="328"/>
      <c r="Y392" s="328"/>
      <c r="Z392" s="328"/>
      <c r="AA392" s="328"/>
      <c r="AB392" s="328"/>
      <c r="AC392" s="328"/>
      <c r="AD392" s="328"/>
      <c r="AE392" s="328"/>
      <c r="AF392" s="328"/>
      <c r="AG392" s="328"/>
      <c r="AH392" s="328"/>
      <c r="AI392" s="328"/>
      <c r="AJ392" s="328"/>
      <c r="AK392" s="328"/>
      <c r="AL392" s="328"/>
      <c r="AM392" s="328"/>
      <c r="AN392" s="328"/>
      <c r="AO392" s="328"/>
      <c r="AP392" s="329"/>
      <c r="AQ392" s="478"/>
      <c r="AR392" s="479"/>
      <c r="AS392" s="479"/>
      <c r="AT392" s="479"/>
      <c r="AU392" s="479"/>
      <c r="AV392" s="479"/>
      <c r="AW392" s="393" t="s">
        <v>637</v>
      </c>
      <c r="AX392" s="394"/>
      <c r="BA392" s="369"/>
      <c r="BB392" s="369"/>
      <c r="BC392" s="369"/>
      <c r="BD392" s="369"/>
      <c r="BE392" s="369"/>
      <c r="BF392" s="369"/>
      <c r="BG392" s="369"/>
      <c r="BH392" s="369"/>
    </row>
    <row r="393" spans="3:60" ht="27" customHeight="1" x14ac:dyDescent="0.55000000000000004">
      <c r="C393" s="351" t="s">
        <v>49</v>
      </c>
      <c r="D393" s="352"/>
      <c r="E393" s="352"/>
      <c r="F393" s="352"/>
      <c r="G393" s="352"/>
      <c r="H393" s="352"/>
      <c r="I393" s="352"/>
      <c r="J393" s="352"/>
      <c r="K393" s="352"/>
      <c r="L393" s="352"/>
      <c r="M393" s="352"/>
      <c r="N393" s="352"/>
      <c r="O393" s="352"/>
      <c r="P393" s="352"/>
      <c r="Q393" s="352"/>
      <c r="R393" s="352"/>
      <c r="S393" s="352"/>
      <c r="T393" s="352"/>
      <c r="U393" s="352"/>
      <c r="V393" s="352"/>
      <c r="W393" s="352"/>
      <c r="X393" s="352"/>
      <c r="Y393" s="352"/>
      <c r="Z393" s="352"/>
      <c r="AA393" s="352"/>
      <c r="AB393" s="352"/>
      <c r="AC393" s="352"/>
      <c r="AD393" s="352"/>
      <c r="AE393" s="352"/>
      <c r="AF393" s="352"/>
      <c r="AG393" s="352"/>
      <c r="AH393" s="352"/>
      <c r="AI393" s="352"/>
      <c r="AJ393" s="352"/>
      <c r="AK393" s="352"/>
      <c r="AL393" s="352"/>
      <c r="AM393" s="352"/>
      <c r="AN393" s="352"/>
      <c r="AO393" s="352"/>
      <c r="AP393" s="352"/>
      <c r="AQ393" s="352"/>
      <c r="AR393" s="352"/>
      <c r="AS393" s="352"/>
      <c r="AT393" s="352"/>
      <c r="AU393" s="352"/>
      <c r="AV393" s="352"/>
      <c r="AW393" s="352"/>
      <c r="AX393" s="353"/>
      <c r="BA393" s="369"/>
      <c r="BB393" s="369"/>
      <c r="BC393" s="369"/>
      <c r="BD393" s="369"/>
      <c r="BE393" s="369"/>
      <c r="BF393" s="369"/>
      <c r="BG393" s="369"/>
      <c r="BH393" s="369"/>
    </row>
    <row r="394" spans="3:60" ht="27" customHeight="1" x14ac:dyDescent="0.55000000000000004">
      <c r="C394" s="7"/>
      <c r="D394" s="275"/>
      <c r="E394" s="327" t="s">
        <v>50</v>
      </c>
      <c r="F394" s="328"/>
      <c r="G394" s="328"/>
      <c r="H394" s="328"/>
      <c r="I394" s="328"/>
      <c r="J394" s="328"/>
      <c r="K394" s="328"/>
      <c r="L394" s="328"/>
      <c r="M394" s="328"/>
      <c r="N394" s="328"/>
      <c r="O394" s="328"/>
      <c r="P394" s="328"/>
      <c r="Q394" s="328"/>
      <c r="R394" s="328"/>
      <c r="S394" s="328"/>
      <c r="T394" s="328"/>
      <c r="U394" s="328"/>
      <c r="V394" s="328"/>
      <c r="W394" s="328"/>
      <c r="X394" s="328"/>
      <c r="Y394" s="328"/>
      <c r="Z394" s="328"/>
      <c r="AA394" s="328"/>
      <c r="AB394" s="328"/>
      <c r="AC394" s="328"/>
      <c r="AD394" s="328"/>
      <c r="AE394" s="328"/>
      <c r="AF394" s="328"/>
      <c r="AG394" s="328"/>
      <c r="AH394" s="328"/>
      <c r="AI394" s="328"/>
      <c r="AJ394" s="328"/>
      <c r="AK394" s="328"/>
      <c r="AL394" s="328"/>
      <c r="AM394" s="328"/>
      <c r="AN394" s="328"/>
      <c r="AO394" s="328"/>
      <c r="AP394" s="329"/>
      <c r="AQ394" s="478"/>
      <c r="AR394" s="479"/>
      <c r="AS394" s="479"/>
      <c r="AT394" s="479"/>
      <c r="AU394" s="479"/>
      <c r="AV394" s="479"/>
      <c r="AW394" s="393" t="s">
        <v>637</v>
      </c>
      <c r="AX394" s="394"/>
      <c r="BA394" s="369"/>
      <c r="BB394" s="369"/>
      <c r="BC394" s="369"/>
      <c r="BD394" s="369"/>
      <c r="BE394" s="369"/>
      <c r="BF394" s="369"/>
      <c r="BG394" s="369"/>
      <c r="BH394" s="369"/>
    </row>
    <row r="395" spans="3:60" ht="27" customHeight="1" x14ac:dyDescent="0.55000000000000004">
      <c r="C395" s="7"/>
      <c r="D395" s="275"/>
      <c r="E395" s="351" t="s">
        <v>51</v>
      </c>
      <c r="F395" s="352"/>
      <c r="G395" s="352"/>
      <c r="H395" s="352"/>
      <c r="I395" s="352"/>
      <c r="J395" s="352"/>
      <c r="K395" s="352"/>
      <c r="L395" s="352"/>
      <c r="M395" s="352"/>
      <c r="N395" s="352"/>
      <c r="O395" s="352"/>
      <c r="P395" s="352"/>
      <c r="Q395" s="352"/>
      <c r="R395" s="352"/>
      <c r="S395" s="352"/>
      <c r="T395" s="352"/>
      <c r="U395" s="352"/>
      <c r="V395" s="352"/>
      <c r="W395" s="352"/>
      <c r="X395" s="352"/>
      <c r="Y395" s="352"/>
      <c r="Z395" s="352"/>
      <c r="AA395" s="352"/>
      <c r="AB395" s="352"/>
      <c r="AC395" s="352"/>
      <c r="AD395" s="352"/>
      <c r="AE395" s="352"/>
      <c r="AF395" s="352"/>
      <c r="AG395" s="352"/>
      <c r="AH395" s="352"/>
      <c r="AI395" s="352"/>
      <c r="AJ395" s="352"/>
      <c r="AK395" s="352"/>
      <c r="AL395" s="352"/>
      <c r="AM395" s="352"/>
      <c r="AN395" s="352"/>
      <c r="AO395" s="352"/>
      <c r="AP395" s="353"/>
      <c r="AQ395" s="280"/>
      <c r="AR395" s="317" t="s">
        <v>574</v>
      </c>
      <c r="AS395" s="217" t="s">
        <v>638</v>
      </c>
      <c r="AT395" s="217"/>
      <c r="AU395" s="317" t="s">
        <v>574</v>
      </c>
      <c r="AV395" s="217" t="s">
        <v>639</v>
      </c>
      <c r="AX395" s="5"/>
      <c r="BA395" s="369"/>
      <c r="BB395" s="369"/>
      <c r="BC395" s="369"/>
      <c r="BD395" s="369"/>
      <c r="BE395" s="369"/>
      <c r="BF395" s="369"/>
      <c r="BG395" s="369"/>
      <c r="BH395" s="369"/>
    </row>
    <row r="396" spans="3:60" ht="27" customHeight="1" x14ac:dyDescent="0.55000000000000004">
      <c r="C396" s="7"/>
      <c r="D396" s="275"/>
      <c r="E396" s="1"/>
      <c r="F396" s="8"/>
      <c r="G396" s="327" t="s">
        <v>34</v>
      </c>
      <c r="H396" s="328"/>
      <c r="I396" s="328"/>
      <c r="J396" s="328"/>
      <c r="K396" s="328"/>
      <c r="L396" s="328"/>
      <c r="M396" s="328"/>
      <c r="N396" s="328"/>
      <c r="O396" s="328"/>
      <c r="P396" s="328"/>
      <c r="Q396" s="328"/>
      <c r="R396" s="329"/>
      <c r="S396" s="339" t="s">
        <v>39</v>
      </c>
      <c r="T396" s="340"/>
      <c r="U396" s="340"/>
      <c r="V396" s="340"/>
      <c r="W396" s="340"/>
      <c r="X396" s="340"/>
      <c r="Y396" s="340"/>
      <c r="Z396" s="340"/>
      <c r="AA396" s="340"/>
      <c r="AB396" s="340"/>
      <c r="AC396" s="340"/>
      <c r="AD396" s="340"/>
      <c r="AE396" s="340"/>
      <c r="AF396" s="340"/>
      <c r="AG396" s="340"/>
      <c r="AH396" s="340"/>
      <c r="AI396" s="340"/>
      <c r="AJ396" s="340"/>
      <c r="AK396" s="340"/>
      <c r="AL396" s="340"/>
      <c r="AM396" s="340"/>
      <c r="AN396" s="340"/>
      <c r="AO396" s="340"/>
      <c r="AP396" s="340"/>
      <c r="AQ396" s="478"/>
      <c r="AR396" s="479"/>
      <c r="AS396" s="479"/>
      <c r="AT396" s="479"/>
      <c r="AU396" s="479"/>
      <c r="AV396" s="479"/>
      <c r="AW396" s="393" t="s">
        <v>637</v>
      </c>
      <c r="AX396" s="394"/>
      <c r="BA396" s="369"/>
      <c r="BB396" s="369"/>
      <c r="BC396" s="369"/>
      <c r="BD396" s="369"/>
      <c r="BE396" s="369"/>
      <c r="BF396" s="369"/>
      <c r="BG396" s="369"/>
      <c r="BH396" s="369"/>
    </row>
    <row r="397" spans="3:60" ht="27" customHeight="1" x14ac:dyDescent="0.55000000000000004">
      <c r="C397" s="7"/>
      <c r="D397" s="275"/>
      <c r="E397" s="327" t="s">
        <v>52</v>
      </c>
      <c r="F397" s="328"/>
      <c r="G397" s="328"/>
      <c r="H397" s="328"/>
      <c r="I397" s="328"/>
      <c r="J397" s="328"/>
      <c r="K397" s="328"/>
      <c r="L397" s="328"/>
      <c r="M397" s="328"/>
      <c r="N397" s="328"/>
      <c r="O397" s="328"/>
      <c r="P397" s="328"/>
      <c r="Q397" s="328"/>
      <c r="R397" s="328"/>
      <c r="S397" s="328"/>
      <c r="T397" s="328"/>
      <c r="U397" s="328"/>
      <c r="V397" s="328"/>
      <c r="W397" s="328"/>
      <c r="X397" s="328"/>
      <c r="Y397" s="328"/>
      <c r="Z397" s="328"/>
      <c r="AA397" s="328"/>
      <c r="AB397" s="328"/>
      <c r="AC397" s="328"/>
      <c r="AD397" s="328"/>
      <c r="AE397" s="328"/>
      <c r="AF397" s="328"/>
      <c r="AG397" s="328"/>
      <c r="AH397" s="328"/>
      <c r="AI397" s="328"/>
      <c r="AJ397" s="328"/>
      <c r="AK397" s="328"/>
      <c r="AL397" s="328"/>
      <c r="AM397" s="328"/>
      <c r="AN397" s="328"/>
      <c r="AO397" s="328"/>
      <c r="AP397" s="329"/>
      <c r="AQ397" s="478"/>
      <c r="AR397" s="479"/>
      <c r="AS397" s="479"/>
      <c r="AT397" s="479"/>
      <c r="AU397" s="479"/>
      <c r="AV397" s="479"/>
      <c r="AW397" s="393" t="s">
        <v>637</v>
      </c>
      <c r="AX397" s="394"/>
      <c r="AY397" s="32"/>
    </row>
    <row r="398" spans="3:60" ht="45" customHeight="1" x14ac:dyDescent="0.55000000000000004">
      <c r="C398" s="7"/>
      <c r="D398" s="275"/>
      <c r="E398" s="503" t="s">
        <v>730</v>
      </c>
      <c r="F398" s="504"/>
      <c r="G398" s="504"/>
      <c r="H398" s="504"/>
      <c r="I398" s="504"/>
      <c r="J398" s="504"/>
      <c r="K398" s="504"/>
      <c r="L398" s="504"/>
      <c r="M398" s="504"/>
      <c r="N398" s="504"/>
      <c r="O398" s="504"/>
      <c r="P398" s="504"/>
      <c r="Q398" s="504"/>
      <c r="R398" s="504"/>
      <c r="S398" s="504"/>
      <c r="T398" s="504"/>
      <c r="U398" s="504"/>
      <c r="V398" s="504"/>
      <c r="W398" s="504"/>
      <c r="X398" s="504"/>
      <c r="Y398" s="504"/>
      <c r="Z398" s="504"/>
      <c r="AA398" s="504"/>
      <c r="AB398" s="504"/>
      <c r="AC398" s="504"/>
      <c r="AD398" s="504"/>
      <c r="AE398" s="504"/>
      <c r="AF398" s="504"/>
      <c r="AG398" s="504"/>
      <c r="AH398" s="504"/>
      <c r="AI398" s="504"/>
      <c r="AJ398" s="504"/>
      <c r="AK398" s="504"/>
      <c r="AL398" s="504"/>
      <c r="AM398" s="504"/>
      <c r="AN398" s="504"/>
      <c r="AO398" s="504"/>
      <c r="AP398" s="505"/>
      <c r="AQ398" s="478"/>
      <c r="AR398" s="479"/>
      <c r="AS398" s="479"/>
      <c r="AT398" s="479"/>
      <c r="AU398" s="479"/>
      <c r="AV398" s="479"/>
      <c r="AW398" s="393" t="s">
        <v>637</v>
      </c>
      <c r="AX398" s="394"/>
    </row>
    <row r="399" spans="3:60" ht="27" customHeight="1" x14ac:dyDescent="0.55000000000000004">
      <c r="C399" s="1"/>
      <c r="D399" s="8"/>
      <c r="E399" s="327" t="s">
        <v>53</v>
      </c>
      <c r="F399" s="328"/>
      <c r="G399" s="328"/>
      <c r="H399" s="328"/>
      <c r="I399" s="328"/>
      <c r="J399" s="328"/>
      <c r="K399" s="328"/>
      <c r="L399" s="328"/>
      <c r="M399" s="328"/>
      <c r="N399" s="328"/>
      <c r="O399" s="328"/>
      <c r="P399" s="328"/>
      <c r="Q399" s="328"/>
      <c r="R399" s="328"/>
      <c r="S399" s="328"/>
      <c r="T399" s="328"/>
      <c r="U399" s="328"/>
      <c r="V399" s="328"/>
      <c r="W399" s="328"/>
      <c r="X399" s="328"/>
      <c r="Y399" s="328"/>
      <c r="Z399" s="328"/>
      <c r="AA399" s="328"/>
      <c r="AB399" s="328"/>
      <c r="AC399" s="328"/>
      <c r="AD399" s="328"/>
      <c r="AE399" s="328"/>
      <c r="AF399" s="328"/>
      <c r="AG399" s="328"/>
      <c r="AH399" s="328"/>
      <c r="AI399" s="328"/>
      <c r="AJ399" s="328"/>
      <c r="AK399" s="328"/>
      <c r="AL399" s="328"/>
      <c r="AM399" s="328"/>
      <c r="AN399" s="328"/>
      <c r="AO399" s="328"/>
      <c r="AP399" s="329"/>
      <c r="AQ399" s="478"/>
      <c r="AR399" s="479"/>
      <c r="AS399" s="479"/>
      <c r="AT399" s="479"/>
      <c r="AU399" s="479"/>
      <c r="AV399" s="479"/>
      <c r="AW399" s="393" t="s">
        <v>637</v>
      </c>
      <c r="AX399" s="394"/>
    </row>
    <row r="400" spans="3:60" ht="27" customHeight="1" x14ac:dyDescent="0.55000000000000004">
      <c r="C400" s="351" t="s">
        <v>61</v>
      </c>
      <c r="D400" s="352"/>
      <c r="E400" s="352"/>
      <c r="F400" s="352"/>
      <c r="G400" s="352"/>
      <c r="H400" s="352"/>
      <c r="I400" s="352"/>
      <c r="J400" s="352"/>
      <c r="K400" s="352"/>
      <c r="L400" s="352"/>
      <c r="M400" s="352"/>
      <c r="N400" s="352"/>
      <c r="O400" s="352"/>
      <c r="P400" s="352"/>
      <c r="Q400" s="352"/>
      <c r="R400" s="352"/>
      <c r="S400" s="352"/>
      <c r="T400" s="352"/>
      <c r="U400" s="352"/>
      <c r="V400" s="352"/>
      <c r="W400" s="352"/>
      <c r="X400" s="352"/>
      <c r="Y400" s="352"/>
      <c r="Z400" s="352"/>
      <c r="AA400" s="352"/>
      <c r="AB400" s="352"/>
      <c r="AC400" s="352"/>
      <c r="AD400" s="352"/>
      <c r="AE400" s="352"/>
      <c r="AF400" s="352"/>
      <c r="AG400" s="352"/>
      <c r="AH400" s="352"/>
      <c r="AI400" s="352"/>
      <c r="AJ400" s="352"/>
      <c r="AK400" s="352"/>
      <c r="AL400" s="352"/>
      <c r="AM400" s="352"/>
      <c r="AN400" s="352"/>
      <c r="AO400" s="352"/>
      <c r="AP400" s="352"/>
      <c r="AQ400" s="352"/>
      <c r="AR400" s="352"/>
      <c r="AS400" s="352"/>
      <c r="AT400" s="352"/>
      <c r="AU400" s="352"/>
      <c r="AV400" s="352"/>
      <c r="AW400" s="352"/>
      <c r="AX400" s="353"/>
    </row>
    <row r="401" spans="3:51" ht="27" customHeight="1" x14ac:dyDescent="0.55000000000000004">
      <c r="C401" s="7"/>
      <c r="D401" s="275"/>
      <c r="E401" s="327" t="s">
        <v>62</v>
      </c>
      <c r="F401" s="328"/>
      <c r="G401" s="328"/>
      <c r="H401" s="328"/>
      <c r="I401" s="328"/>
      <c r="J401" s="328"/>
      <c r="K401" s="328"/>
      <c r="L401" s="328"/>
      <c r="M401" s="328"/>
      <c r="N401" s="328"/>
      <c r="O401" s="328"/>
      <c r="P401" s="328"/>
      <c r="Q401" s="328"/>
      <c r="R401" s="328"/>
      <c r="S401" s="328"/>
      <c r="T401" s="328"/>
      <c r="U401" s="328"/>
      <c r="V401" s="328"/>
      <c r="W401" s="328"/>
      <c r="X401" s="328"/>
      <c r="Y401" s="328"/>
      <c r="Z401" s="328"/>
      <c r="AA401" s="328"/>
      <c r="AB401" s="328"/>
      <c r="AC401" s="328"/>
      <c r="AD401" s="328"/>
      <c r="AE401" s="328"/>
      <c r="AF401" s="328"/>
      <c r="AG401" s="328"/>
      <c r="AH401" s="328"/>
      <c r="AI401" s="328"/>
      <c r="AJ401" s="328"/>
      <c r="AK401" s="328"/>
      <c r="AL401" s="328"/>
      <c r="AM401" s="328"/>
      <c r="AN401" s="328"/>
      <c r="AO401" s="328"/>
      <c r="AP401" s="329"/>
      <c r="AQ401" s="478"/>
      <c r="AR401" s="479"/>
      <c r="AS401" s="479"/>
      <c r="AT401" s="479"/>
      <c r="AU401" s="479"/>
      <c r="AV401" s="479"/>
      <c r="AW401" s="393" t="s">
        <v>637</v>
      </c>
      <c r="AX401" s="394"/>
    </row>
    <row r="402" spans="3:51" ht="27" customHeight="1" x14ac:dyDescent="0.55000000000000004">
      <c r="C402" s="7"/>
      <c r="D402" s="275"/>
      <c r="E402" s="351" t="s">
        <v>63</v>
      </c>
      <c r="F402" s="352"/>
      <c r="G402" s="352"/>
      <c r="H402" s="352"/>
      <c r="I402" s="352"/>
      <c r="J402" s="352"/>
      <c r="K402" s="352"/>
      <c r="L402" s="352"/>
      <c r="M402" s="352"/>
      <c r="N402" s="352"/>
      <c r="O402" s="352"/>
      <c r="P402" s="352"/>
      <c r="Q402" s="352"/>
      <c r="R402" s="352"/>
      <c r="S402" s="352"/>
      <c r="T402" s="352"/>
      <c r="U402" s="352"/>
      <c r="V402" s="352"/>
      <c r="W402" s="352"/>
      <c r="X402" s="352"/>
      <c r="Y402" s="352"/>
      <c r="Z402" s="352"/>
      <c r="AA402" s="352"/>
      <c r="AB402" s="352"/>
      <c r="AC402" s="352"/>
      <c r="AD402" s="352"/>
      <c r="AE402" s="352"/>
      <c r="AF402" s="352"/>
      <c r="AG402" s="352"/>
      <c r="AH402" s="352"/>
      <c r="AI402" s="352"/>
      <c r="AJ402" s="352"/>
      <c r="AK402" s="352"/>
      <c r="AL402" s="352"/>
      <c r="AM402" s="352"/>
      <c r="AN402" s="352"/>
      <c r="AO402" s="352"/>
      <c r="AP402" s="353"/>
      <c r="AQ402" s="280"/>
      <c r="AR402" s="317" t="s">
        <v>574</v>
      </c>
      <c r="AS402" s="217" t="s">
        <v>638</v>
      </c>
      <c r="AT402" s="217"/>
      <c r="AU402" s="317" t="s">
        <v>574</v>
      </c>
      <c r="AV402" s="217" t="s">
        <v>639</v>
      </c>
      <c r="AX402" s="5"/>
    </row>
    <row r="403" spans="3:51" ht="27" customHeight="1" x14ac:dyDescent="0.55000000000000004">
      <c r="C403" s="7"/>
      <c r="D403" s="275"/>
      <c r="E403" s="1"/>
      <c r="F403" s="8"/>
      <c r="G403" s="327" t="s">
        <v>34</v>
      </c>
      <c r="H403" s="328"/>
      <c r="I403" s="328"/>
      <c r="J403" s="328"/>
      <c r="K403" s="328"/>
      <c r="L403" s="328"/>
      <c r="M403" s="328"/>
      <c r="N403" s="328"/>
      <c r="O403" s="328"/>
      <c r="P403" s="328"/>
      <c r="Q403" s="328"/>
      <c r="R403" s="329"/>
      <c r="S403" s="339" t="s">
        <v>39</v>
      </c>
      <c r="T403" s="340"/>
      <c r="U403" s="340"/>
      <c r="V403" s="340"/>
      <c r="W403" s="340"/>
      <c r="X403" s="340"/>
      <c r="Y403" s="340"/>
      <c r="Z403" s="340"/>
      <c r="AA403" s="340"/>
      <c r="AB403" s="340"/>
      <c r="AC403" s="340"/>
      <c r="AD403" s="340"/>
      <c r="AE403" s="340"/>
      <c r="AF403" s="340"/>
      <c r="AG403" s="340"/>
      <c r="AH403" s="340"/>
      <c r="AI403" s="340"/>
      <c r="AJ403" s="340"/>
      <c r="AK403" s="340"/>
      <c r="AL403" s="340"/>
      <c r="AM403" s="340"/>
      <c r="AN403" s="340"/>
      <c r="AO403" s="340"/>
      <c r="AP403" s="340"/>
      <c r="AQ403" s="478"/>
      <c r="AR403" s="479"/>
      <c r="AS403" s="479"/>
      <c r="AT403" s="479"/>
      <c r="AU403" s="479"/>
      <c r="AV403" s="479"/>
      <c r="AW403" s="393" t="s">
        <v>637</v>
      </c>
      <c r="AX403" s="394"/>
    </row>
    <row r="404" spans="3:51" ht="27" customHeight="1" x14ac:dyDescent="0.55000000000000004">
      <c r="C404" s="7"/>
      <c r="D404" s="275"/>
      <c r="E404" s="327" t="s">
        <v>52</v>
      </c>
      <c r="F404" s="328"/>
      <c r="G404" s="328"/>
      <c r="H404" s="328"/>
      <c r="I404" s="328"/>
      <c r="J404" s="328"/>
      <c r="K404" s="328"/>
      <c r="L404" s="328"/>
      <c r="M404" s="328"/>
      <c r="N404" s="328"/>
      <c r="O404" s="328"/>
      <c r="P404" s="328"/>
      <c r="Q404" s="328"/>
      <c r="R404" s="328"/>
      <c r="S404" s="328"/>
      <c r="T404" s="328"/>
      <c r="U404" s="328"/>
      <c r="V404" s="328"/>
      <c r="W404" s="328"/>
      <c r="X404" s="328"/>
      <c r="Y404" s="328"/>
      <c r="Z404" s="328"/>
      <c r="AA404" s="328"/>
      <c r="AB404" s="328"/>
      <c r="AC404" s="328"/>
      <c r="AD404" s="328"/>
      <c r="AE404" s="328"/>
      <c r="AF404" s="328"/>
      <c r="AG404" s="328"/>
      <c r="AH404" s="328"/>
      <c r="AI404" s="328"/>
      <c r="AJ404" s="328"/>
      <c r="AK404" s="328"/>
      <c r="AL404" s="328"/>
      <c r="AM404" s="328"/>
      <c r="AN404" s="328"/>
      <c r="AO404" s="328"/>
      <c r="AP404" s="329"/>
      <c r="AQ404" s="478"/>
      <c r="AR404" s="479"/>
      <c r="AS404" s="479"/>
      <c r="AT404" s="479"/>
      <c r="AU404" s="479"/>
      <c r="AV404" s="479"/>
      <c r="AW404" s="393" t="s">
        <v>637</v>
      </c>
      <c r="AX404" s="394"/>
      <c r="AY404" s="32"/>
    </row>
    <row r="405" spans="3:51" ht="27" customHeight="1" x14ac:dyDescent="0.55000000000000004">
      <c r="C405" s="9"/>
      <c r="D405" s="268"/>
      <c r="E405" s="475" t="s">
        <v>57</v>
      </c>
      <c r="F405" s="476"/>
      <c r="G405" s="476"/>
      <c r="H405" s="476"/>
      <c r="I405" s="476"/>
      <c r="J405" s="476"/>
      <c r="K405" s="476"/>
      <c r="L405" s="476"/>
      <c r="M405" s="476"/>
      <c r="N405" s="476"/>
      <c r="O405" s="476"/>
      <c r="P405" s="476"/>
      <c r="Q405" s="476"/>
      <c r="R405" s="476"/>
      <c r="S405" s="476"/>
      <c r="T405" s="476"/>
      <c r="U405" s="476"/>
      <c r="V405" s="476"/>
      <c r="W405" s="476"/>
      <c r="X405" s="476"/>
      <c r="Y405" s="476"/>
      <c r="Z405" s="476"/>
      <c r="AA405" s="476"/>
      <c r="AB405" s="476"/>
      <c r="AC405" s="476"/>
      <c r="AD405" s="476"/>
      <c r="AE405" s="476"/>
      <c r="AF405" s="476"/>
      <c r="AG405" s="476"/>
      <c r="AH405" s="476"/>
      <c r="AI405" s="476"/>
      <c r="AJ405" s="476"/>
      <c r="AK405" s="476"/>
      <c r="AL405" s="476"/>
      <c r="AM405" s="476"/>
      <c r="AN405" s="476"/>
      <c r="AO405" s="476"/>
      <c r="AP405" s="477"/>
      <c r="AQ405" s="478"/>
      <c r="AR405" s="479"/>
      <c r="AS405" s="479"/>
      <c r="AT405" s="479"/>
      <c r="AU405" s="479"/>
      <c r="AV405" s="479"/>
      <c r="AW405" s="393" t="s">
        <v>637</v>
      </c>
      <c r="AX405" s="394"/>
    </row>
    <row r="406" spans="3:51" ht="27" customHeight="1" x14ac:dyDescent="0.55000000000000004">
      <c r="C406" s="10"/>
      <c r="D406" s="11"/>
      <c r="E406" s="475" t="s">
        <v>53</v>
      </c>
      <c r="F406" s="476"/>
      <c r="G406" s="476"/>
      <c r="H406" s="476"/>
      <c r="I406" s="476"/>
      <c r="J406" s="476"/>
      <c r="K406" s="476"/>
      <c r="L406" s="476"/>
      <c r="M406" s="476"/>
      <c r="N406" s="476"/>
      <c r="O406" s="476"/>
      <c r="P406" s="476"/>
      <c r="Q406" s="476"/>
      <c r="R406" s="476"/>
      <c r="S406" s="476"/>
      <c r="T406" s="476"/>
      <c r="U406" s="476"/>
      <c r="V406" s="476"/>
      <c r="W406" s="476"/>
      <c r="X406" s="476"/>
      <c r="Y406" s="476"/>
      <c r="Z406" s="476"/>
      <c r="AA406" s="476"/>
      <c r="AB406" s="476"/>
      <c r="AC406" s="476"/>
      <c r="AD406" s="476"/>
      <c r="AE406" s="476"/>
      <c r="AF406" s="476"/>
      <c r="AG406" s="476"/>
      <c r="AH406" s="476"/>
      <c r="AI406" s="476"/>
      <c r="AJ406" s="476"/>
      <c r="AK406" s="476"/>
      <c r="AL406" s="476"/>
      <c r="AM406" s="476"/>
      <c r="AN406" s="476"/>
      <c r="AO406" s="476"/>
      <c r="AP406" s="477"/>
      <c r="AQ406" s="478"/>
      <c r="AR406" s="479"/>
      <c r="AS406" s="479"/>
      <c r="AT406" s="479"/>
      <c r="AU406" s="479"/>
      <c r="AV406" s="479"/>
      <c r="AW406" s="393" t="s">
        <v>637</v>
      </c>
      <c r="AX406" s="394"/>
    </row>
    <row r="407" spans="3:51" ht="44.5" customHeight="1" x14ac:dyDescent="0.55000000000000004">
      <c r="C407" s="471" t="s">
        <v>731</v>
      </c>
      <c r="D407" s="472"/>
      <c r="E407" s="472"/>
      <c r="F407" s="472"/>
      <c r="G407" s="472"/>
      <c r="H407" s="472"/>
      <c r="I407" s="472"/>
      <c r="J407" s="472"/>
      <c r="K407" s="472"/>
      <c r="L407" s="472"/>
      <c r="M407" s="472"/>
      <c r="N407" s="472"/>
      <c r="O407" s="472"/>
      <c r="P407" s="472"/>
      <c r="Q407" s="472"/>
      <c r="R407" s="472"/>
      <c r="S407" s="472"/>
      <c r="T407" s="472"/>
      <c r="U407" s="472"/>
      <c r="V407" s="472"/>
      <c r="W407" s="472"/>
      <c r="X407" s="472"/>
      <c r="Y407" s="472"/>
      <c r="Z407" s="472"/>
      <c r="AA407" s="472"/>
      <c r="AB407" s="472"/>
      <c r="AC407" s="472"/>
      <c r="AD407" s="472"/>
      <c r="AE407" s="472"/>
      <c r="AF407" s="472"/>
      <c r="AG407" s="472"/>
      <c r="AH407" s="472"/>
      <c r="AI407" s="472"/>
      <c r="AJ407" s="472"/>
      <c r="AK407" s="472"/>
      <c r="AL407" s="472"/>
      <c r="AM407" s="472"/>
      <c r="AN407" s="472"/>
      <c r="AO407" s="472"/>
      <c r="AP407" s="472"/>
      <c r="AQ407" s="472"/>
      <c r="AR407" s="472"/>
      <c r="AS407" s="472"/>
      <c r="AT407" s="472"/>
      <c r="AU407" s="472"/>
      <c r="AV407" s="472"/>
      <c r="AW407" s="472"/>
      <c r="AX407" s="482"/>
    </row>
    <row r="408" spans="3:51" ht="45" customHeight="1" x14ac:dyDescent="0.55000000000000004">
      <c r="C408" s="9"/>
      <c r="D408" s="268"/>
      <c r="E408" s="475" t="s">
        <v>467</v>
      </c>
      <c r="F408" s="476"/>
      <c r="G408" s="476"/>
      <c r="H408" s="476"/>
      <c r="I408" s="476"/>
      <c r="J408" s="476"/>
      <c r="K408" s="476"/>
      <c r="L408" s="476"/>
      <c r="M408" s="476"/>
      <c r="N408" s="476"/>
      <c r="O408" s="476"/>
      <c r="P408" s="476"/>
      <c r="Q408" s="476"/>
      <c r="R408" s="476"/>
      <c r="S408" s="476"/>
      <c r="T408" s="476"/>
      <c r="U408" s="476"/>
      <c r="V408" s="476"/>
      <c r="W408" s="476"/>
      <c r="X408" s="476"/>
      <c r="Y408" s="476"/>
      <c r="Z408" s="476"/>
      <c r="AA408" s="476"/>
      <c r="AB408" s="476"/>
      <c r="AC408" s="476"/>
      <c r="AD408" s="476"/>
      <c r="AE408" s="476"/>
      <c r="AF408" s="476"/>
      <c r="AG408" s="476"/>
      <c r="AH408" s="476"/>
      <c r="AI408" s="476"/>
      <c r="AJ408" s="476"/>
      <c r="AK408" s="476"/>
      <c r="AL408" s="476"/>
      <c r="AM408" s="476"/>
      <c r="AN408" s="476"/>
      <c r="AO408" s="476"/>
      <c r="AP408" s="477"/>
      <c r="AQ408" s="473"/>
      <c r="AR408" s="474"/>
      <c r="AS408" s="474"/>
      <c r="AT408" s="474"/>
      <c r="AU408" s="474"/>
      <c r="AV408" s="474"/>
      <c r="AW408" s="393" t="s">
        <v>637</v>
      </c>
      <c r="AX408" s="394"/>
    </row>
    <row r="409" spans="3:51" ht="45" customHeight="1" x14ac:dyDescent="0.55000000000000004">
      <c r="C409" s="9"/>
      <c r="D409" s="268"/>
      <c r="E409" s="471" t="s">
        <v>732</v>
      </c>
      <c r="F409" s="472"/>
      <c r="G409" s="472"/>
      <c r="H409" s="472"/>
      <c r="I409" s="472"/>
      <c r="J409" s="472"/>
      <c r="K409" s="472"/>
      <c r="L409" s="472"/>
      <c r="M409" s="472"/>
      <c r="N409" s="472"/>
      <c r="O409" s="472"/>
      <c r="P409" s="472"/>
      <c r="Q409" s="472"/>
      <c r="R409" s="472"/>
      <c r="S409" s="472"/>
      <c r="T409" s="472"/>
      <c r="U409" s="472"/>
      <c r="V409" s="472"/>
      <c r="W409" s="472"/>
      <c r="X409" s="472"/>
      <c r="Y409" s="472"/>
      <c r="Z409" s="472"/>
      <c r="AA409" s="472"/>
      <c r="AB409" s="472"/>
      <c r="AC409" s="472"/>
      <c r="AD409" s="472"/>
      <c r="AE409" s="472"/>
      <c r="AF409" s="472"/>
      <c r="AG409" s="472"/>
      <c r="AH409" s="472"/>
      <c r="AI409" s="472"/>
      <c r="AJ409" s="472"/>
      <c r="AK409" s="472"/>
      <c r="AL409" s="472"/>
      <c r="AM409" s="472"/>
      <c r="AN409" s="472"/>
      <c r="AO409" s="472"/>
      <c r="AP409" s="482"/>
      <c r="AQ409" s="280"/>
      <c r="AR409" s="317" t="s">
        <v>574</v>
      </c>
      <c r="AS409" s="217" t="s">
        <v>638</v>
      </c>
      <c r="AT409" s="217"/>
      <c r="AU409" s="317" t="s">
        <v>574</v>
      </c>
      <c r="AV409" s="217" t="s">
        <v>639</v>
      </c>
      <c r="AX409" s="5"/>
    </row>
    <row r="410" spans="3:51" ht="27" customHeight="1" x14ac:dyDescent="0.55000000000000004">
      <c r="C410" s="9"/>
      <c r="D410" s="268"/>
      <c r="E410" s="10"/>
      <c r="F410" s="11"/>
      <c r="G410" s="475" t="s">
        <v>34</v>
      </c>
      <c r="H410" s="476"/>
      <c r="I410" s="476"/>
      <c r="J410" s="476"/>
      <c r="K410" s="476"/>
      <c r="L410" s="476"/>
      <c r="M410" s="476"/>
      <c r="N410" s="476"/>
      <c r="O410" s="476"/>
      <c r="P410" s="476"/>
      <c r="Q410" s="476"/>
      <c r="R410" s="477"/>
      <c r="S410" s="339" t="s">
        <v>39</v>
      </c>
      <c r="T410" s="340"/>
      <c r="U410" s="340"/>
      <c r="V410" s="340"/>
      <c r="W410" s="340"/>
      <c r="X410" s="340"/>
      <c r="Y410" s="340"/>
      <c r="Z410" s="340"/>
      <c r="AA410" s="340"/>
      <c r="AB410" s="340"/>
      <c r="AC410" s="340"/>
      <c r="AD410" s="340"/>
      <c r="AE410" s="340"/>
      <c r="AF410" s="340"/>
      <c r="AG410" s="340"/>
      <c r="AH410" s="340"/>
      <c r="AI410" s="340"/>
      <c r="AJ410" s="340"/>
      <c r="AK410" s="340"/>
      <c r="AL410" s="340"/>
      <c r="AM410" s="340"/>
      <c r="AN410" s="340"/>
      <c r="AO410" s="340"/>
      <c r="AP410" s="340"/>
      <c r="AQ410" s="473"/>
      <c r="AR410" s="474"/>
      <c r="AS410" s="474"/>
      <c r="AT410" s="474"/>
      <c r="AU410" s="474"/>
      <c r="AV410" s="474"/>
      <c r="AW410" s="393" t="s">
        <v>637</v>
      </c>
      <c r="AX410" s="394"/>
    </row>
    <row r="411" spans="3:51" ht="27" customHeight="1" x14ac:dyDescent="0.55000000000000004">
      <c r="C411" s="9"/>
      <c r="D411" s="268"/>
      <c r="E411" s="475" t="s">
        <v>52</v>
      </c>
      <c r="F411" s="476"/>
      <c r="G411" s="476"/>
      <c r="H411" s="476"/>
      <c r="I411" s="476"/>
      <c r="J411" s="476"/>
      <c r="K411" s="476"/>
      <c r="L411" s="476"/>
      <c r="M411" s="476"/>
      <c r="N411" s="476"/>
      <c r="O411" s="476"/>
      <c r="P411" s="476"/>
      <c r="Q411" s="476"/>
      <c r="R411" s="476"/>
      <c r="S411" s="476"/>
      <c r="T411" s="476"/>
      <c r="U411" s="476"/>
      <c r="V411" s="476"/>
      <c r="W411" s="476"/>
      <c r="X411" s="476"/>
      <c r="Y411" s="476"/>
      <c r="Z411" s="476"/>
      <c r="AA411" s="476"/>
      <c r="AB411" s="476"/>
      <c r="AC411" s="476"/>
      <c r="AD411" s="476"/>
      <c r="AE411" s="476"/>
      <c r="AF411" s="476"/>
      <c r="AG411" s="476"/>
      <c r="AH411" s="476"/>
      <c r="AI411" s="476"/>
      <c r="AJ411" s="476"/>
      <c r="AK411" s="476"/>
      <c r="AL411" s="476"/>
      <c r="AM411" s="476"/>
      <c r="AN411" s="476"/>
      <c r="AO411" s="476"/>
      <c r="AP411" s="477"/>
      <c r="AQ411" s="478"/>
      <c r="AR411" s="479"/>
      <c r="AS411" s="479"/>
      <c r="AT411" s="479"/>
      <c r="AU411" s="479"/>
      <c r="AV411" s="479"/>
      <c r="AW411" s="393" t="s">
        <v>637</v>
      </c>
      <c r="AX411" s="394"/>
      <c r="AY411" s="32"/>
    </row>
    <row r="412" spans="3:51" ht="27" customHeight="1" x14ac:dyDescent="0.55000000000000004">
      <c r="C412" s="9"/>
      <c r="D412" s="268"/>
      <c r="E412" s="475" t="s">
        <v>64</v>
      </c>
      <c r="F412" s="476"/>
      <c r="G412" s="476"/>
      <c r="H412" s="476"/>
      <c r="I412" s="476"/>
      <c r="J412" s="476"/>
      <c r="K412" s="476"/>
      <c r="L412" s="476"/>
      <c r="M412" s="476"/>
      <c r="N412" s="476"/>
      <c r="O412" s="476"/>
      <c r="P412" s="476"/>
      <c r="Q412" s="476"/>
      <c r="R412" s="476"/>
      <c r="S412" s="476"/>
      <c r="T412" s="476"/>
      <c r="U412" s="476"/>
      <c r="V412" s="476"/>
      <c r="W412" s="476"/>
      <c r="X412" s="476"/>
      <c r="Y412" s="476"/>
      <c r="Z412" s="476"/>
      <c r="AA412" s="476"/>
      <c r="AB412" s="476"/>
      <c r="AC412" s="476"/>
      <c r="AD412" s="476"/>
      <c r="AE412" s="476"/>
      <c r="AF412" s="476"/>
      <c r="AG412" s="476"/>
      <c r="AH412" s="476"/>
      <c r="AI412" s="476"/>
      <c r="AJ412" s="476"/>
      <c r="AK412" s="476"/>
      <c r="AL412" s="476"/>
      <c r="AM412" s="476"/>
      <c r="AN412" s="476"/>
      <c r="AO412" s="476"/>
      <c r="AP412" s="477"/>
      <c r="AQ412" s="478"/>
      <c r="AR412" s="479"/>
      <c r="AS412" s="479"/>
      <c r="AT412" s="479"/>
      <c r="AU412" s="479"/>
      <c r="AV412" s="479"/>
      <c r="AW412" s="393" t="s">
        <v>637</v>
      </c>
      <c r="AX412" s="394"/>
    </row>
    <row r="413" spans="3:51" ht="27" customHeight="1" x14ac:dyDescent="0.55000000000000004">
      <c r="C413" s="9"/>
      <c r="D413" s="268"/>
      <c r="E413" s="471" t="s">
        <v>65</v>
      </c>
      <c r="F413" s="472"/>
      <c r="G413" s="472"/>
      <c r="H413" s="472"/>
      <c r="I413" s="472"/>
      <c r="J413" s="472"/>
      <c r="K413" s="472"/>
      <c r="L413" s="472"/>
      <c r="M413" s="472"/>
      <c r="N413" s="472"/>
      <c r="O413" s="472"/>
      <c r="P413" s="472"/>
      <c r="Q413" s="472"/>
      <c r="R413" s="472"/>
      <c r="S413" s="472"/>
      <c r="T413" s="472"/>
      <c r="U413" s="472"/>
      <c r="V413" s="472"/>
      <c r="W413" s="472"/>
      <c r="X413" s="472"/>
      <c r="Y413" s="472"/>
      <c r="Z413" s="472"/>
      <c r="AA413" s="472"/>
      <c r="AB413" s="472"/>
      <c r="AC413" s="472"/>
      <c r="AD413" s="472"/>
      <c r="AE413" s="472"/>
      <c r="AF413" s="472"/>
      <c r="AG413" s="472"/>
      <c r="AH413" s="472"/>
      <c r="AI413" s="472"/>
      <c r="AJ413" s="472"/>
      <c r="AK413" s="472"/>
      <c r="AL413" s="472"/>
      <c r="AM413" s="472"/>
      <c r="AN413" s="472"/>
      <c r="AO413" s="472"/>
      <c r="AP413" s="482"/>
      <c r="AQ413" s="280"/>
      <c r="AR413" s="317" t="s">
        <v>574</v>
      </c>
      <c r="AS413" s="217" t="s">
        <v>638</v>
      </c>
      <c r="AT413" s="217"/>
      <c r="AU413" s="317" t="s">
        <v>574</v>
      </c>
      <c r="AV413" s="217" t="s">
        <v>639</v>
      </c>
      <c r="AX413" s="5"/>
    </row>
    <row r="414" spans="3:51" ht="27" customHeight="1" x14ac:dyDescent="0.55000000000000004">
      <c r="C414" s="9"/>
      <c r="D414" s="268"/>
      <c r="E414" s="10"/>
      <c r="F414" s="11"/>
      <c r="G414" s="475" t="s">
        <v>34</v>
      </c>
      <c r="H414" s="476"/>
      <c r="I414" s="476"/>
      <c r="J414" s="476"/>
      <c r="K414" s="476"/>
      <c r="L414" s="476"/>
      <c r="M414" s="476"/>
      <c r="N414" s="476"/>
      <c r="O414" s="476"/>
      <c r="P414" s="476"/>
      <c r="Q414" s="476"/>
      <c r="R414" s="477"/>
      <c r="S414" s="339" t="s">
        <v>39</v>
      </c>
      <c r="T414" s="340"/>
      <c r="U414" s="340"/>
      <c r="V414" s="340"/>
      <c r="W414" s="340"/>
      <c r="X414" s="340"/>
      <c r="Y414" s="340"/>
      <c r="Z414" s="340"/>
      <c r="AA414" s="340"/>
      <c r="AB414" s="340"/>
      <c r="AC414" s="340"/>
      <c r="AD414" s="340"/>
      <c r="AE414" s="340"/>
      <c r="AF414" s="340"/>
      <c r="AG414" s="340"/>
      <c r="AH414" s="340"/>
      <c r="AI414" s="340"/>
      <c r="AJ414" s="340"/>
      <c r="AK414" s="340"/>
      <c r="AL414" s="340"/>
      <c r="AM414" s="340"/>
      <c r="AN414" s="340"/>
      <c r="AO414" s="340"/>
      <c r="AP414" s="340"/>
      <c r="AQ414" s="478"/>
      <c r="AR414" s="479"/>
      <c r="AS414" s="479"/>
      <c r="AT414" s="479"/>
      <c r="AU414" s="479"/>
      <c r="AV414" s="479"/>
      <c r="AW414" s="393" t="s">
        <v>637</v>
      </c>
      <c r="AX414" s="394"/>
    </row>
    <row r="415" spans="3:51" ht="27" customHeight="1" x14ac:dyDescent="0.55000000000000004">
      <c r="C415" s="9"/>
      <c r="D415" s="268"/>
      <c r="E415" s="475" t="s">
        <v>66</v>
      </c>
      <c r="F415" s="476"/>
      <c r="G415" s="476"/>
      <c r="H415" s="476"/>
      <c r="I415" s="476"/>
      <c r="J415" s="476"/>
      <c r="K415" s="476"/>
      <c r="L415" s="476"/>
      <c r="M415" s="476"/>
      <c r="N415" s="476"/>
      <c r="O415" s="476"/>
      <c r="P415" s="476"/>
      <c r="Q415" s="476"/>
      <c r="R415" s="476"/>
      <c r="S415" s="476"/>
      <c r="T415" s="476"/>
      <c r="U415" s="476"/>
      <c r="V415" s="476"/>
      <c r="W415" s="476"/>
      <c r="X415" s="476"/>
      <c r="Y415" s="476"/>
      <c r="Z415" s="476"/>
      <c r="AA415" s="476"/>
      <c r="AB415" s="476"/>
      <c r="AC415" s="476"/>
      <c r="AD415" s="476"/>
      <c r="AE415" s="476"/>
      <c r="AF415" s="476"/>
      <c r="AG415" s="476"/>
      <c r="AH415" s="476"/>
      <c r="AI415" s="476"/>
      <c r="AJ415" s="476"/>
      <c r="AK415" s="476"/>
      <c r="AL415" s="476"/>
      <c r="AM415" s="476"/>
      <c r="AN415" s="476"/>
      <c r="AO415" s="476"/>
      <c r="AP415" s="477"/>
      <c r="AQ415" s="478"/>
      <c r="AR415" s="479"/>
      <c r="AS415" s="479"/>
      <c r="AT415" s="479"/>
      <c r="AU415" s="479"/>
      <c r="AV415" s="479"/>
      <c r="AW415" s="393" t="s">
        <v>637</v>
      </c>
      <c r="AX415" s="394"/>
      <c r="AY415" s="32"/>
    </row>
    <row r="416" spans="3:51" ht="27" customHeight="1" x14ac:dyDescent="0.55000000000000004">
      <c r="C416" s="9"/>
      <c r="D416" s="268"/>
      <c r="E416" s="475" t="s">
        <v>67</v>
      </c>
      <c r="F416" s="476"/>
      <c r="G416" s="476"/>
      <c r="H416" s="476"/>
      <c r="I416" s="476"/>
      <c r="J416" s="476"/>
      <c r="K416" s="476"/>
      <c r="L416" s="476"/>
      <c r="M416" s="476"/>
      <c r="N416" s="476"/>
      <c r="O416" s="476"/>
      <c r="P416" s="476"/>
      <c r="Q416" s="476"/>
      <c r="R416" s="476"/>
      <c r="S416" s="476"/>
      <c r="T416" s="476"/>
      <c r="U416" s="476"/>
      <c r="V416" s="476"/>
      <c r="W416" s="476"/>
      <c r="X416" s="476"/>
      <c r="Y416" s="476"/>
      <c r="Z416" s="476"/>
      <c r="AA416" s="476"/>
      <c r="AB416" s="476"/>
      <c r="AC416" s="476"/>
      <c r="AD416" s="476"/>
      <c r="AE416" s="476"/>
      <c r="AF416" s="476"/>
      <c r="AG416" s="476"/>
      <c r="AH416" s="476"/>
      <c r="AI416" s="476"/>
      <c r="AJ416" s="476"/>
      <c r="AK416" s="476"/>
      <c r="AL416" s="476"/>
      <c r="AM416" s="476"/>
      <c r="AN416" s="476"/>
      <c r="AO416" s="476"/>
      <c r="AP416" s="477"/>
      <c r="AQ416" s="473"/>
      <c r="AR416" s="474"/>
      <c r="AS416" s="474"/>
      <c r="AT416" s="474"/>
      <c r="AU416" s="474"/>
      <c r="AV416" s="474"/>
      <c r="AW416" s="393" t="s">
        <v>637</v>
      </c>
      <c r="AX416" s="394"/>
    </row>
    <row r="417" spans="2:51" ht="45" customHeight="1" x14ac:dyDescent="0.55000000000000004">
      <c r="C417" s="9"/>
      <c r="D417" s="268"/>
      <c r="E417" s="475" t="s">
        <v>733</v>
      </c>
      <c r="F417" s="476"/>
      <c r="G417" s="476"/>
      <c r="H417" s="476"/>
      <c r="I417" s="476"/>
      <c r="J417" s="476"/>
      <c r="K417" s="476"/>
      <c r="L417" s="476"/>
      <c r="M417" s="476"/>
      <c r="N417" s="476"/>
      <c r="O417" s="476"/>
      <c r="P417" s="476"/>
      <c r="Q417" s="476"/>
      <c r="R417" s="476"/>
      <c r="S417" s="476"/>
      <c r="T417" s="476"/>
      <c r="U417" s="476"/>
      <c r="V417" s="476"/>
      <c r="W417" s="476"/>
      <c r="X417" s="476"/>
      <c r="Y417" s="476"/>
      <c r="Z417" s="476"/>
      <c r="AA417" s="476"/>
      <c r="AB417" s="476"/>
      <c r="AC417" s="476"/>
      <c r="AD417" s="476"/>
      <c r="AE417" s="476"/>
      <c r="AF417" s="476"/>
      <c r="AG417" s="476"/>
      <c r="AH417" s="476"/>
      <c r="AI417" s="476"/>
      <c r="AJ417" s="476"/>
      <c r="AK417" s="476"/>
      <c r="AL417" s="476"/>
      <c r="AM417" s="476"/>
      <c r="AN417" s="476"/>
      <c r="AO417" s="476"/>
      <c r="AP417" s="477"/>
      <c r="AQ417" s="473"/>
      <c r="AR417" s="474"/>
      <c r="AS417" s="474"/>
      <c r="AT417" s="474"/>
      <c r="AU417" s="474"/>
      <c r="AV417" s="474"/>
      <c r="AW417" s="393" t="s">
        <v>637</v>
      </c>
      <c r="AX417" s="394"/>
    </row>
    <row r="418" spans="2:51" ht="27" customHeight="1" x14ac:dyDescent="0.55000000000000004">
      <c r="B418" s="5"/>
      <c r="C418" s="10"/>
      <c r="D418" s="11"/>
      <c r="E418" s="475" t="s">
        <v>68</v>
      </c>
      <c r="F418" s="476"/>
      <c r="G418" s="476"/>
      <c r="H418" s="476"/>
      <c r="I418" s="476"/>
      <c r="J418" s="476"/>
      <c r="K418" s="476"/>
      <c r="L418" s="476"/>
      <c r="M418" s="476"/>
      <c r="N418" s="476"/>
      <c r="O418" s="476"/>
      <c r="P418" s="476"/>
      <c r="Q418" s="476"/>
      <c r="R418" s="476"/>
      <c r="S418" s="476"/>
      <c r="T418" s="476"/>
      <c r="U418" s="476"/>
      <c r="V418" s="476"/>
      <c r="W418" s="476"/>
      <c r="X418" s="476"/>
      <c r="Y418" s="476"/>
      <c r="Z418" s="476"/>
      <c r="AA418" s="476"/>
      <c r="AB418" s="476"/>
      <c r="AC418" s="476"/>
      <c r="AD418" s="476"/>
      <c r="AE418" s="476"/>
      <c r="AF418" s="476"/>
      <c r="AG418" s="476"/>
      <c r="AH418" s="476"/>
      <c r="AI418" s="476"/>
      <c r="AJ418" s="476"/>
      <c r="AK418" s="476"/>
      <c r="AL418" s="476"/>
      <c r="AM418" s="476"/>
      <c r="AN418" s="476"/>
      <c r="AO418" s="476"/>
      <c r="AP418" s="477"/>
      <c r="AQ418" s="478"/>
      <c r="AR418" s="479"/>
      <c r="AS418" s="479"/>
      <c r="AT418" s="479"/>
      <c r="AU418" s="479"/>
      <c r="AV418" s="479"/>
      <c r="AW418" s="393" t="s">
        <v>637</v>
      </c>
      <c r="AX418" s="394"/>
    </row>
    <row r="419" spans="2:51" ht="27" customHeight="1" x14ac:dyDescent="0.55000000000000004">
      <c r="C419" s="471" t="s">
        <v>171</v>
      </c>
      <c r="D419" s="472"/>
      <c r="E419" s="472"/>
      <c r="F419" s="472"/>
      <c r="G419" s="472"/>
      <c r="H419" s="472"/>
      <c r="I419" s="472"/>
      <c r="J419" s="472"/>
      <c r="K419" s="472"/>
      <c r="L419" s="472"/>
      <c r="M419" s="472"/>
      <c r="N419" s="472"/>
      <c r="O419" s="472"/>
      <c r="P419" s="472"/>
      <c r="Q419" s="472"/>
      <c r="R419" s="472"/>
      <c r="S419" s="472"/>
      <c r="T419" s="472"/>
      <c r="U419" s="472"/>
      <c r="V419" s="472"/>
      <c r="W419" s="472"/>
      <c r="X419" s="472"/>
      <c r="Y419" s="472"/>
      <c r="Z419" s="472"/>
      <c r="AA419" s="472"/>
      <c r="AB419" s="472"/>
      <c r="AC419" s="472"/>
      <c r="AD419" s="472"/>
      <c r="AE419" s="472"/>
      <c r="AF419" s="472"/>
      <c r="AG419" s="472"/>
      <c r="AH419" s="472"/>
      <c r="AI419" s="472"/>
      <c r="AJ419" s="472"/>
      <c r="AK419" s="472"/>
      <c r="AL419" s="472"/>
      <c r="AM419" s="472"/>
      <c r="AN419" s="472"/>
      <c r="AO419" s="472"/>
      <c r="AP419" s="472"/>
      <c r="AQ419" s="472"/>
      <c r="AR419" s="472"/>
      <c r="AS419" s="472"/>
      <c r="AT419" s="472"/>
      <c r="AU419" s="472"/>
      <c r="AV419" s="472"/>
      <c r="AW419" s="472"/>
      <c r="AX419" s="482"/>
    </row>
    <row r="420" spans="2:51" ht="27" customHeight="1" x14ac:dyDescent="0.55000000000000004">
      <c r="C420" s="9"/>
      <c r="D420" s="268"/>
      <c r="E420" s="475" t="s">
        <v>54</v>
      </c>
      <c r="F420" s="476"/>
      <c r="G420" s="476"/>
      <c r="H420" s="476"/>
      <c r="I420" s="476"/>
      <c r="J420" s="476"/>
      <c r="K420" s="476"/>
      <c r="L420" s="476"/>
      <c r="M420" s="476"/>
      <c r="N420" s="476"/>
      <c r="O420" s="476"/>
      <c r="P420" s="476"/>
      <c r="Q420" s="476"/>
      <c r="R420" s="476"/>
      <c r="S420" s="476"/>
      <c r="T420" s="476"/>
      <c r="U420" s="476"/>
      <c r="V420" s="476"/>
      <c r="W420" s="476"/>
      <c r="X420" s="476"/>
      <c r="Y420" s="476"/>
      <c r="Z420" s="476"/>
      <c r="AA420" s="476"/>
      <c r="AB420" s="476"/>
      <c r="AC420" s="476"/>
      <c r="AD420" s="476"/>
      <c r="AE420" s="476"/>
      <c r="AF420" s="476"/>
      <c r="AG420" s="476"/>
      <c r="AH420" s="476"/>
      <c r="AI420" s="476"/>
      <c r="AJ420" s="476"/>
      <c r="AK420" s="476"/>
      <c r="AL420" s="476"/>
      <c r="AM420" s="476"/>
      <c r="AN420" s="476"/>
      <c r="AO420" s="476"/>
      <c r="AP420" s="476"/>
      <c r="AQ420" s="478"/>
      <c r="AR420" s="479"/>
      <c r="AS420" s="479"/>
      <c r="AT420" s="479"/>
      <c r="AU420" s="479"/>
      <c r="AV420" s="479"/>
      <c r="AW420" s="393" t="s">
        <v>637</v>
      </c>
      <c r="AX420" s="394"/>
    </row>
    <row r="421" spans="2:51" ht="27" customHeight="1" x14ac:dyDescent="0.55000000000000004">
      <c r="C421" s="9"/>
      <c r="D421" s="268"/>
      <c r="E421" s="471" t="s">
        <v>55</v>
      </c>
      <c r="F421" s="472"/>
      <c r="G421" s="472"/>
      <c r="H421" s="472"/>
      <c r="I421" s="472"/>
      <c r="J421" s="472"/>
      <c r="K421" s="472"/>
      <c r="L421" s="472"/>
      <c r="M421" s="472"/>
      <c r="N421" s="472"/>
      <c r="O421" s="472"/>
      <c r="P421" s="472"/>
      <c r="Q421" s="472"/>
      <c r="R421" s="472"/>
      <c r="S421" s="472"/>
      <c r="T421" s="472"/>
      <c r="U421" s="472"/>
      <c r="V421" s="472"/>
      <c r="W421" s="472"/>
      <c r="X421" s="472"/>
      <c r="Y421" s="472"/>
      <c r="Z421" s="472"/>
      <c r="AA421" s="472"/>
      <c r="AB421" s="472"/>
      <c r="AC421" s="472"/>
      <c r="AD421" s="472"/>
      <c r="AE421" s="472"/>
      <c r="AF421" s="472"/>
      <c r="AG421" s="472"/>
      <c r="AH421" s="472"/>
      <c r="AI421" s="472"/>
      <c r="AJ421" s="472"/>
      <c r="AK421" s="472"/>
      <c r="AL421" s="472"/>
      <c r="AM421" s="472"/>
      <c r="AN421" s="472"/>
      <c r="AO421" s="472"/>
      <c r="AP421" s="482"/>
      <c r="AQ421" s="280"/>
      <c r="AR421" s="317" t="s">
        <v>574</v>
      </c>
      <c r="AS421" s="217" t="s">
        <v>638</v>
      </c>
      <c r="AT421" s="217"/>
      <c r="AU421" s="317" t="s">
        <v>574</v>
      </c>
      <c r="AV421" s="217" t="s">
        <v>639</v>
      </c>
      <c r="AX421" s="5"/>
    </row>
    <row r="422" spans="2:51" ht="27" customHeight="1" x14ac:dyDescent="0.55000000000000004">
      <c r="C422" s="9"/>
      <c r="D422" s="268"/>
      <c r="E422" s="10"/>
      <c r="F422" s="11"/>
      <c r="G422" s="475" t="s">
        <v>34</v>
      </c>
      <c r="H422" s="476"/>
      <c r="I422" s="476"/>
      <c r="J422" s="476"/>
      <c r="K422" s="476"/>
      <c r="L422" s="476"/>
      <c r="M422" s="476"/>
      <c r="N422" s="476"/>
      <c r="O422" s="476"/>
      <c r="P422" s="476"/>
      <c r="Q422" s="476"/>
      <c r="R422" s="477"/>
      <c r="S422" s="339" t="s">
        <v>39</v>
      </c>
      <c r="T422" s="340"/>
      <c r="U422" s="340"/>
      <c r="V422" s="340"/>
      <c r="W422" s="340"/>
      <c r="X422" s="340"/>
      <c r="Y422" s="340"/>
      <c r="Z422" s="340"/>
      <c r="AA422" s="340"/>
      <c r="AB422" s="340"/>
      <c r="AC422" s="340"/>
      <c r="AD422" s="340"/>
      <c r="AE422" s="340"/>
      <c r="AF422" s="340"/>
      <c r="AG422" s="340"/>
      <c r="AH422" s="340"/>
      <c r="AI422" s="340"/>
      <c r="AJ422" s="340"/>
      <c r="AK422" s="340"/>
      <c r="AL422" s="340"/>
      <c r="AM422" s="340"/>
      <c r="AN422" s="340"/>
      <c r="AO422" s="340"/>
      <c r="AP422" s="340"/>
      <c r="AQ422" s="478"/>
      <c r="AR422" s="479"/>
      <c r="AS422" s="479"/>
      <c r="AT422" s="479"/>
      <c r="AU422" s="479"/>
      <c r="AV422" s="479"/>
      <c r="AW422" s="393" t="s">
        <v>637</v>
      </c>
      <c r="AX422" s="394"/>
    </row>
    <row r="423" spans="2:51" ht="27" customHeight="1" x14ac:dyDescent="0.55000000000000004">
      <c r="C423" s="9"/>
      <c r="D423" s="268"/>
      <c r="E423" s="475" t="s">
        <v>52</v>
      </c>
      <c r="F423" s="476"/>
      <c r="G423" s="476"/>
      <c r="H423" s="476"/>
      <c r="I423" s="476"/>
      <c r="J423" s="476"/>
      <c r="K423" s="476"/>
      <c r="L423" s="476"/>
      <c r="M423" s="476"/>
      <c r="N423" s="476"/>
      <c r="O423" s="476"/>
      <c r="P423" s="476"/>
      <c r="Q423" s="476"/>
      <c r="R423" s="476"/>
      <c r="S423" s="476"/>
      <c r="T423" s="476"/>
      <c r="U423" s="476"/>
      <c r="V423" s="476"/>
      <c r="W423" s="476"/>
      <c r="X423" s="476"/>
      <c r="Y423" s="476"/>
      <c r="Z423" s="476"/>
      <c r="AA423" s="476"/>
      <c r="AB423" s="476"/>
      <c r="AC423" s="476"/>
      <c r="AD423" s="476"/>
      <c r="AE423" s="476"/>
      <c r="AF423" s="476"/>
      <c r="AG423" s="476"/>
      <c r="AH423" s="476"/>
      <c r="AI423" s="476"/>
      <c r="AJ423" s="476"/>
      <c r="AK423" s="476"/>
      <c r="AL423" s="476"/>
      <c r="AM423" s="476"/>
      <c r="AN423" s="476"/>
      <c r="AO423" s="476"/>
      <c r="AP423" s="476"/>
      <c r="AQ423" s="478"/>
      <c r="AR423" s="479"/>
      <c r="AS423" s="479"/>
      <c r="AT423" s="479"/>
      <c r="AU423" s="479"/>
      <c r="AV423" s="479"/>
      <c r="AW423" s="393" t="s">
        <v>637</v>
      </c>
      <c r="AX423" s="394"/>
      <c r="AY423" s="32"/>
    </row>
    <row r="424" spans="2:51" ht="27" customHeight="1" x14ac:dyDescent="0.55000000000000004">
      <c r="C424" s="9"/>
      <c r="D424" s="268"/>
      <c r="E424" s="475" t="s">
        <v>395</v>
      </c>
      <c r="F424" s="476"/>
      <c r="G424" s="476"/>
      <c r="H424" s="476"/>
      <c r="I424" s="476"/>
      <c r="J424" s="476"/>
      <c r="K424" s="476"/>
      <c r="L424" s="476"/>
      <c r="M424" s="476"/>
      <c r="N424" s="476"/>
      <c r="O424" s="476"/>
      <c r="P424" s="476"/>
      <c r="Q424" s="476"/>
      <c r="R424" s="476"/>
      <c r="S424" s="476"/>
      <c r="T424" s="476"/>
      <c r="U424" s="476"/>
      <c r="V424" s="476"/>
      <c r="W424" s="476"/>
      <c r="X424" s="476"/>
      <c r="Y424" s="476"/>
      <c r="Z424" s="476"/>
      <c r="AA424" s="476"/>
      <c r="AB424" s="476"/>
      <c r="AC424" s="476"/>
      <c r="AD424" s="476"/>
      <c r="AE424" s="476"/>
      <c r="AF424" s="476"/>
      <c r="AG424" s="476"/>
      <c r="AH424" s="476"/>
      <c r="AI424" s="476"/>
      <c r="AJ424" s="476"/>
      <c r="AK424" s="476"/>
      <c r="AL424" s="476"/>
      <c r="AM424" s="476"/>
      <c r="AN424" s="476"/>
      <c r="AO424" s="476"/>
      <c r="AP424" s="476"/>
      <c r="AQ424" s="478"/>
      <c r="AR424" s="479"/>
      <c r="AS424" s="479"/>
      <c r="AT424" s="479"/>
      <c r="AU424" s="479"/>
      <c r="AV424" s="479"/>
      <c r="AW424" s="393" t="s">
        <v>637</v>
      </c>
      <c r="AX424" s="394"/>
    </row>
    <row r="425" spans="2:51" ht="27" customHeight="1" x14ac:dyDescent="0.55000000000000004">
      <c r="C425" s="9"/>
      <c r="D425" s="268"/>
      <c r="E425" s="471" t="s">
        <v>396</v>
      </c>
      <c r="F425" s="472"/>
      <c r="G425" s="472"/>
      <c r="H425" s="472"/>
      <c r="I425" s="472"/>
      <c r="J425" s="472"/>
      <c r="K425" s="472"/>
      <c r="L425" s="472"/>
      <c r="M425" s="472"/>
      <c r="N425" s="472"/>
      <c r="O425" s="472"/>
      <c r="P425" s="472"/>
      <c r="Q425" s="472"/>
      <c r="R425" s="472"/>
      <c r="S425" s="472"/>
      <c r="T425" s="472"/>
      <c r="U425" s="472"/>
      <c r="V425" s="472"/>
      <c r="W425" s="472"/>
      <c r="X425" s="472"/>
      <c r="Y425" s="472"/>
      <c r="Z425" s="472"/>
      <c r="AA425" s="472"/>
      <c r="AB425" s="472"/>
      <c r="AC425" s="472"/>
      <c r="AD425" s="472"/>
      <c r="AE425" s="472"/>
      <c r="AF425" s="472"/>
      <c r="AG425" s="472"/>
      <c r="AH425" s="472"/>
      <c r="AI425" s="472"/>
      <c r="AJ425" s="472"/>
      <c r="AK425" s="472"/>
      <c r="AL425" s="472"/>
      <c r="AM425" s="472"/>
      <c r="AN425" s="472"/>
      <c r="AO425" s="472"/>
      <c r="AP425" s="482"/>
      <c r="AQ425" s="280"/>
      <c r="AR425" s="317" t="s">
        <v>574</v>
      </c>
      <c r="AS425" s="217" t="s">
        <v>638</v>
      </c>
      <c r="AT425" s="217"/>
      <c r="AU425" s="317" t="s">
        <v>574</v>
      </c>
      <c r="AV425" s="217" t="s">
        <v>639</v>
      </c>
      <c r="AX425" s="5"/>
    </row>
    <row r="426" spans="2:51" ht="27" customHeight="1" x14ac:dyDescent="0.55000000000000004">
      <c r="C426" s="9"/>
      <c r="D426" s="268"/>
      <c r="E426" s="10"/>
      <c r="F426" s="11"/>
      <c r="G426" s="475" t="s">
        <v>34</v>
      </c>
      <c r="H426" s="476"/>
      <c r="I426" s="476"/>
      <c r="J426" s="476"/>
      <c r="K426" s="476"/>
      <c r="L426" s="476"/>
      <c r="M426" s="476"/>
      <c r="N426" s="476"/>
      <c r="O426" s="476"/>
      <c r="P426" s="476"/>
      <c r="Q426" s="476"/>
      <c r="R426" s="477"/>
      <c r="S426" s="339" t="s">
        <v>39</v>
      </c>
      <c r="T426" s="340"/>
      <c r="U426" s="340"/>
      <c r="V426" s="340"/>
      <c r="W426" s="340"/>
      <c r="X426" s="340"/>
      <c r="Y426" s="340"/>
      <c r="Z426" s="340"/>
      <c r="AA426" s="340"/>
      <c r="AB426" s="340"/>
      <c r="AC426" s="340"/>
      <c r="AD426" s="340"/>
      <c r="AE426" s="340"/>
      <c r="AF426" s="340"/>
      <c r="AG426" s="340"/>
      <c r="AH426" s="340"/>
      <c r="AI426" s="340"/>
      <c r="AJ426" s="340"/>
      <c r="AK426" s="340"/>
      <c r="AL426" s="340"/>
      <c r="AM426" s="340"/>
      <c r="AN426" s="340"/>
      <c r="AO426" s="340"/>
      <c r="AP426" s="340"/>
      <c r="AQ426" s="478"/>
      <c r="AR426" s="479"/>
      <c r="AS426" s="479"/>
      <c r="AT426" s="479"/>
      <c r="AU426" s="479"/>
      <c r="AV426" s="479"/>
      <c r="AW426" s="393" t="s">
        <v>637</v>
      </c>
      <c r="AX426" s="394"/>
    </row>
    <row r="427" spans="2:51" ht="27" customHeight="1" x14ac:dyDescent="0.55000000000000004">
      <c r="C427" s="9"/>
      <c r="D427" s="268"/>
      <c r="E427" s="475" t="s">
        <v>66</v>
      </c>
      <c r="F427" s="476"/>
      <c r="G427" s="476"/>
      <c r="H427" s="476"/>
      <c r="I427" s="476"/>
      <c r="J427" s="476"/>
      <c r="K427" s="476"/>
      <c r="L427" s="476"/>
      <c r="M427" s="476"/>
      <c r="N427" s="476"/>
      <c r="O427" s="476"/>
      <c r="P427" s="476"/>
      <c r="Q427" s="476"/>
      <c r="R427" s="476"/>
      <c r="S427" s="476"/>
      <c r="T427" s="476"/>
      <c r="U427" s="476"/>
      <c r="V427" s="476"/>
      <c r="W427" s="476"/>
      <c r="X427" s="476"/>
      <c r="Y427" s="476"/>
      <c r="Z427" s="476"/>
      <c r="AA427" s="476"/>
      <c r="AB427" s="476"/>
      <c r="AC427" s="476"/>
      <c r="AD427" s="476"/>
      <c r="AE427" s="476"/>
      <c r="AF427" s="476"/>
      <c r="AG427" s="476"/>
      <c r="AH427" s="476"/>
      <c r="AI427" s="476"/>
      <c r="AJ427" s="476"/>
      <c r="AK427" s="476"/>
      <c r="AL427" s="476"/>
      <c r="AM427" s="476"/>
      <c r="AN427" s="476"/>
      <c r="AO427" s="476"/>
      <c r="AP427" s="476"/>
      <c r="AQ427" s="478"/>
      <c r="AR427" s="479"/>
      <c r="AS427" s="479"/>
      <c r="AT427" s="479"/>
      <c r="AU427" s="479"/>
      <c r="AV427" s="479"/>
      <c r="AW427" s="393" t="s">
        <v>637</v>
      </c>
      <c r="AX427" s="394"/>
      <c r="AY427" s="32"/>
    </row>
    <row r="428" spans="2:51" ht="27" customHeight="1" x14ac:dyDescent="0.55000000000000004">
      <c r="C428" s="7"/>
      <c r="D428" s="275"/>
      <c r="E428" s="327" t="s">
        <v>69</v>
      </c>
      <c r="F428" s="328"/>
      <c r="G428" s="328"/>
      <c r="H428" s="328"/>
      <c r="I428" s="328"/>
      <c r="J428" s="328"/>
      <c r="K428" s="328"/>
      <c r="L428" s="328"/>
      <c r="M428" s="328"/>
      <c r="N428" s="328"/>
      <c r="O428" s="328"/>
      <c r="P428" s="328"/>
      <c r="Q428" s="328"/>
      <c r="R428" s="328"/>
      <c r="S428" s="328"/>
      <c r="T428" s="328"/>
      <c r="U428" s="328"/>
      <c r="V428" s="328"/>
      <c r="W428" s="328"/>
      <c r="X428" s="328"/>
      <c r="Y428" s="328"/>
      <c r="Z428" s="328"/>
      <c r="AA428" s="328"/>
      <c r="AB428" s="328"/>
      <c r="AC428" s="328"/>
      <c r="AD428" s="328"/>
      <c r="AE428" s="328"/>
      <c r="AF428" s="328"/>
      <c r="AG428" s="328"/>
      <c r="AH428" s="328"/>
      <c r="AI428" s="328"/>
      <c r="AJ428" s="328"/>
      <c r="AK428" s="328"/>
      <c r="AL428" s="328"/>
      <c r="AM428" s="328"/>
      <c r="AN428" s="328"/>
      <c r="AO428" s="328"/>
      <c r="AP428" s="328"/>
      <c r="AQ428" s="478"/>
      <c r="AR428" s="479"/>
      <c r="AS428" s="479"/>
      <c r="AT428" s="479"/>
      <c r="AU428" s="479"/>
      <c r="AV428" s="479"/>
      <c r="AW428" s="393" t="s">
        <v>637</v>
      </c>
      <c r="AX428" s="394"/>
    </row>
    <row r="429" spans="2:51" ht="27" customHeight="1" x14ac:dyDescent="0.55000000000000004">
      <c r="C429" s="7"/>
      <c r="D429" s="275"/>
      <c r="E429" s="351" t="s">
        <v>70</v>
      </c>
      <c r="F429" s="352"/>
      <c r="G429" s="352"/>
      <c r="H429" s="352"/>
      <c r="I429" s="352"/>
      <c r="J429" s="352"/>
      <c r="K429" s="352"/>
      <c r="L429" s="352"/>
      <c r="M429" s="352"/>
      <c r="N429" s="352"/>
      <c r="O429" s="352"/>
      <c r="P429" s="352"/>
      <c r="Q429" s="352"/>
      <c r="R429" s="352"/>
      <c r="S429" s="352"/>
      <c r="T429" s="352"/>
      <c r="U429" s="352"/>
      <c r="V429" s="352"/>
      <c r="W429" s="352"/>
      <c r="X429" s="352"/>
      <c r="Y429" s="352"/>
      <c r="Z429" s="352"/>
      <c r="AA429" s="352"/>
      <c r="AB429" s="352"/>
      <c r="AC429" s="352"/>
      <c r="AD429" s="352"/>
      <c r="AE429" s="352"/>
      <c r="AF429" s="352"/>
      <c r="AG429" s="352"/>
      <c r="AH429" s="352"/>
      <c r="AI429" s="352"/>
      <c r="AJ429" s="352"/>
      <c r="AK429" s="352"/>
      <c r="AL429" s="352"/>
      <c r="AM429" s="352"/>
      <c r="AN429" s="352"/>
      <c r="AO429" s="352"/>
      <c r="AP429" s="353"/>
      <c r="AQ429" s="280"/>
      <c r="AR429" s="317" t="s">
        <v>574</v>
      </c>
      <c r="AS429" s="217" t="s">
        <v>638</v>
      </c>
      <c r="AT429" s="217"/>
      <c r="AU429" s="317" t="s">
        <v>574</v>
      </c>
      <c r="AV429" s="217" t="s">
        <v>639</v>
      </c>
      <c r="AX429" s="5"/>
    </row>
    <row r="430" spans="2:51" ht="27" customHeight="1" x14ac:dyDescent="0.55000000000000004">
      <c r="C430" s="7"/>
      <c r="D430" s="275"/>
      <c r="E430" s="1"/>
      <c r="F430" s="8"/>
      <c r="G430" s="327" t="s">
        <v>34</v>
      </c>
      <c r="H430" s="328"/>
      <c r="I430" s="328"/>
      <c r="J430" s="328"/>
      <c r="K430" s="328"/>
      <c r="L430" s="328"/>
      <c r="M430" s="328"/>
      <c r="N430" s="328"/>
      <c r="O430" s="328"/>
      <c r="P430" s="328"/>
      <c r="Q430" s="328"/>
      <c r="R430" s="329"/>
      <c r="S430" s="339" t="s">
        <v>39</v>
      </c>
      <c r="T430" s="340"/>
      <c r="U430" s="340"/>
      <c r="V430" s="340"/>
      <c r="W430" s="340"/>
      <c r="X430" s="340"/>
      <c r="Y430" s="340"/>
      <c r="Z430" s="340"/>
      <c r="AA430" s="340"/>
      <c r="AB430" s="340"/>
      <c r="AC430" s="340"/>
      <c r="AD430" s="340"/>
      <c r="AE430" s="340"/>
      <c r="AF430" s="340"/>
      <c r="AG430" s="340"/>
      <c r="AH430" s="340"/>
      <c r="AI430" s="340"/>
      <c r="AJ430" s="340"/>
      <c r="AK430" s="340"/>
      <c r="AL430" s="340"/>
      <c r="AM430" s="340"/>
      <c r="AN430" s="340"/>
      <c r="AO430" s="340"/>
      <c r="AP430" s="340"/>
      <c r="AQ430" s="478"/>
      <c r="AR430" s="479"/>
      <c r="AS430" s="479"/>
      <c r="AT430" s="479"/>
      <c r="AU430" s="479"/>
      <c r="AV430" s="479"/>
      <c r="AW430" s="393" t="s">
        <v>637</v>
      </c>
      <c r="AX430" s="394"/>
    </row>
    <row r="431" spans="2:51" ht="27" customHeight="1" x14ac:dyDescent="0.55000000000000004">
      <c r="C431" s="9"/>
      <c r="D431" s="268"/>
      <c r="E431" s="475" t="s">
        <v>71</v>
      </c>
      <c r="F431" s="476"/>
      <c r="G431" s="476"/>
      <c r="H431" s="476"/>
      <c r="I431" s="476"/>
      <c r="J431" s="476"/>
      <c r="K431" s="476"/>
      <c r="L431" s="476"/>
      <c r="M431" s="476"/>
      <c r="N431" s="476"/>
      <c r="O431" s="476"/>
      <c r="P431" s="476"/>
      <c r="Q431" s="476"/>
      <c r="R431" s="476"/>
      <c r="S431" s="476"/>
      <c r="T431" s="476"/>
      <c r="U431" s="476"/>
      <c r="V431" s="476"/>
      <c r="W431" s="476"/>
      <c r="X431" s="476"/>
      <c r="Y431" s="476"/>
      <c r="Z431" s="476"/>
      <c r="AA431" s="476"/>
      <c r="AB431" s="476"/>
      <c r="AC431" s="476"/>
      <c r="AD431" s="476"/>
      <c r="AE431" s="476"/>
      <c r="AF431" s="476"/>
      <c r="AG431" s="476"/>
      <c r="AH431" s="476"/>
      <c r="AI431" s="476"/>
      <c r="AJ431" s="476"/>
      <c r="AK431" s="476"/>
      <c r="AL431" s="476"/>
      <c r="AM431" s="476"/>
      <c r="AN431" s="476"/>
      <c r="AO431" s="476"/>
      <c r="AP431" s="476"/>
      <c r="AQ431" s="478"/>
      <c r="AR431" s="479"/>
      <c r="AS431" s="479"/>
      <c r="AT431" s="479"/>
      <c r="AU431" s="479"/>
      <c r="AV431" s="479"/>
      <c r="AW431" s="393" t="s">
        <v>637</v>
      </c>
      <c r="AX431" s="394"/>
      <c r="AY431" s="32"/>
    </row>
    <row r="432" spans="2:51" ht="27" customHeight="1" x14ac:dyDescent="0.55000000000000004">
      <c r="C432" s="9"/>
      <c r="D432" s="268"/>
      <c r="E432" s="475" t="s">
        <v>72</v>
      </c>
      <c r="F432" s="476"/>
      <c r="G432" s="476"/>
      <c r="H432" s="476"/>
      <c r="I432" s="476"/>
      <c r="J432" s="476"/>
      <c r="K432" s="476"/>
      <c r="L432" s="476"/>
      <c r="M432" s="476"/>
      <c r="N432" s="476"/>
      <c r="O432" s="476"/>
      <c r="P432" s="476"/>
      <c r="Q432" s="476"/>
      <c r="R432" s="476"/>
      <c r="S432" s="476"/>
      <c r="T432" s="476"/>
      <c r="U432" s="476"/>
      <c r="V432" s="476"/>
      <c r="W432" s="476"/>
      <c r="X432" s="476"/>
      <c r="Y432" s="476"/>
      <c r="Z432" s="476"/>
      <c r="AA432" s="476"/>
      <c r="AB432" s="476"/>
      <c r="AC432" s="476"/>
      <c r="AD432" s="476"/>
      <c r="AE432" s="476"/>
      <c r="AF432" s="476"/>
      <c r="AG432" s="476"/>
      <c r="AH432" s="476"/>
      <c r="AI432" s="476"/>
      <c r="AJ432" s="476"/>
      <c r="AK432" s="476"/>
      <c r="AL432" s="476"/>
      <c r="AM432" s="476"/>
      <c r="AN432" s="476"/>
      <c r="AO432" s="476"/>
      <c r="AP432" s="476"/>
      <c r="AQ432" s="473"/>
      <c r="AR432" s="474"/>
      <c r="AS432" s="474"/>
      <c r="AT432" s="474"/>
      <c r="AU432" s="474"/>
      <c r="AV432" s="474"/>
      <c r="AW432" s="393" t="s">
        <v>637</v>
      </c>
      <c r="AX432" s="394"/>
    </row>
    <row r="433" spans="3:51" ht="36" customHeight="1" x14ac:dyDescent="0.55000000000000004">
      <c r="C433" s="9"/>
      <c r="D433" s="268"/>
      <c r="E433" s="475" t="s">
        <v>734</v>
      </c>
      <c r="F433" s="476"/>
      <c r="G433" s="476"/>
      <c r="H433" s="476"/>
      <c r="I433" s="476"/>
      <c r="J433" s="476"/>
      <c r="K433" s="476"/>
      <c r="L433" s="476"/>
      <c r="M433" s="476"/>
      <c r="N433" s="476"/>
      <c r="O433" s="476"/>
      <c r="P433" s="476"/>
      <c r="Q433" s="476"/>
      <c r="R433" s="476"/>
      <c r="S433" s="476"/>
      <c r="T433" s="476"/>
      <c r="U433" s="476"/>
      <c r="V433" s="476"/>
      <c r="W433" s="476"/>
      <c r="X433" s="476"/>
      <c r="Y433" s="476"/>
      <c r="Z433" s="476"/>
      <c r="AA433" s="476"/>
      <c r="AB433" s="476"/>
      <c r="AC433" s="476"/>
      <c r="AD433" s="476"/>
      <c r="AE433" s="476"/>
      <c r="AF433" s="476"/>
      <c r="AG433" s="476"/>
      <c r="AH433" s="476"/>
      <c r="AI433" s="476"/>
      <c r="AJ433" s="476"/>
      <c r="AK433" s="476"/>
      <c r="AL433" s="476"/>
      <c r="AM433" s="476"/>
      <c r="AN433" s="476"/>
      <c r="AO433" s="476"/>
      <c r="AP433" s="476"/>
      <c r="AQ433" s="473"/>
      <c r="AR433" s="474"/>
      <c r="AS433" s="474"/>
      <c r="AT433" s="474"/>
      <c r="AU433" s="474"/>
      <c r="AV433" s="474"/>
      <c r="AW433" s="393" t="s">
        <v>637</v>
      </c>
      <c r="AX433" s="394"/>
    </row>
    <row r="434" spans="3:51" ht="27" customHeight="1" x14ac:dyDescent="0.55000000000000004">
      <c r="C434" s="10"/>
      <c r="D434" s="11"/>
      <c r="E434" s="475" t="s">
        <v>73</v>
      </c>
      <c r="F434" s="476"/>
      <c r="G434" s="476"/>
      <c r="H434" s="476"/>
      <c r="I434" s="476"/>
      <c r="J434" s="476"/>
      <c r="K434" s="476"/>
      <c r="L434" s="476"/>
      <c r="M434" s="476"/>
      <c r="N434" s="476"/>
      <c r="O434" s="476"/>
      <c r="P434" s="476"/>
      <c r="Q434" s="476"/>
      <c r="R434" s="476"/>
      <c r="S434" s="476"/>
      <c r="T434" s="476"/>
      <c r="U434" s="476"/>
      <c r="V434" s="476"/>
      <c r="W434" s="476"/>
      <c r="X434" s="476"/>
      <c r="Y434" s="476"/>
      <c r="Z434" s="476"/>
      <c r="AA434" s="476"/>
      <c r="AB434" s="476"/>
      <c r="AC434" s="476"/>
      <c r="AD434" s="476"/>
      <c r="AE434" s="476"/>
      <c r="AF434" s="476"/>
      <c r="AG434" s="476"/>
      <c r="AH434" s="476"/>
      <c r="AI434" s="476"/>
      <c r="AJ434" s="476"/>
      <c r="AK434" s="476"/>
      <c r="AL434" s="476"/>
      <c r="AM434" s="476"/>
      <c r="AN434" s="476"/>
      <c r="AO434" s="476"/>
      <c r="AP434" s="476"/>
      <c r="AQ434" s="478"/>
      <c r="AR434" s="479"/>
      <c r="AS434" s="479"/>
      <c r="AT434" s="479"/>
      <c r="AU434" s="479"/>
      <c r="AV434" s="479"/>
      <c r="AW434" s="393" t="s">
        <v>637</v>
      </c>
      <c r="AX434" s="394"/>
    </row>
    <row r="435" spans="3:51" ht="27" customHeight="1" x14ac:dyDescent="0.55000000000000004">
      <c r="C435" s="351" t="s">
        <v>789</v>
      </c>
      <c r="D435" s="352"/>
      <c r="E435" s="352"/>
      <c r="F435" s="352"/>
      <c r="G435" s="352"/>
      <c r="H435" s="352"/>
      <c r="I435" s="352"/>
      <c r="J435" s="352"/>
      <c r="K435" s="352"/>
      <c r="L435" s="352"/>
      <c r="M435" s="352"/>
      <c r="N435" s="352"/>
      <c r="O435" s="352"/>
      <c r="P435" s="352"/>
      <c r="Q435" s="352"/>
      <c r="R435" s="352"/>
      <c r="S435" s="352"/>
      <c r="T435" s="352"/>
      <c r="U435" s="352"/>
      <c r="V435" s="352"/>
      <c r="W435" s="352"/>
      <c r="X435" s="352"/>
      <c r="Y435" s="352"/>
      <c r="Z435" s="352"/>
      <c r="AA435" s="352"/>
      <c r="AB435" s="352"/>
      <c r="AC435" s="352"/>
      <c r="AD435" s="352"/>
      <c r="AE435" s="352"/>
      <c r="AF435" s="352"/>
      <c r="AG435" s="352"/>
      <c r="AH435" s="352"/>
      <c r="AI435" s="352"/>
      <c r="AJ435" s="352"/>
      <c r="AK435" s="352"/>
      <c r="AL435" s="352"/>
      <c r="AM435" s="352"/>
      <c r="AN435" s="352"/>
      <c r="AO435" s="352"/>
      <c r="AP435" s="352"/>
      <c r="AQ435" s="352"/>
      <c r="AR435" s="352"/>
      <c r="AS435" s="352"/>
      <c r="AT435" s="352"/>
      <c r="AU435" s="352"/>
      <c r="AV435" s="352"/>
      <c r="AW435" s="352"/>
      <c r="AX435" s="353"/>
    </row>
    <row r="436" spans="3:51" ht="27" customHeight="1" x14ac:dyDescent="0.55000000000000004">
      <c r="C436" s="395"/>
      <c r="D436" s="500"/>
      <c r="E436" s="328" t="s">
        <v>378</v>
      </c>
      <c r="F436" s="328"/>
      <c r="G436" s="328"/>
      <c r="H436" s="328"/>
      <c r="I436" s="328"/>
      <c r="J436" s="328"/>
      <c r="K436" s="328"/>
      <c r="L436" s="328"/>
      <c r="M436" s="328"/>
      <c r="N436" s="328"/>
      <c r="O436" s="328"/>
      <c r="P436" s="328"/>
      <c r="Q436" s="328"/>
      <c r="R436" s="328"/>
      <c r="S436" s="328"/>
      <c r="T436" s="328"/>
      <c r="U436" s="328"/>
      <c r="V436" s="328"/>
      <c r="W436" s="328"/>
      <c r="X436" s="328"/>
      <c r="Y436" s="328"/>
      <c r="Z436" s="328"/>
      <c r="AA436" s="328"/>
      <c r="AB436" s="328"/>
      <c r="AC436" s="328"/>
      <c r="AD436" s="328"/>
      <c r="AE436" s="328"/>
      <c r="AF436" s="328"/>
      <c r="AG436" s="328"/>
      <c r="AH436" s="328"/>
      <c r="AI436" s="328"/>
      <c r="AJ436" s="328"/>
      <c r="AK436" s="328"/>
      <c r="AL436" s="328"/>
      <c r="AM436" s="328"/>
      <c r="AN436" s="328"/>
      <c r="AO436" s="328"/>
      <c r="AP436" s="329"/>
      <c r="AQ436" s="478"/>
      <c r="AR436" s="479"/>
      <c r="AS436" s="479"/>
      <c r="AT436" s="479"/>
      <c r="AU436" s="479"/>
      <c r="AV436" s="479"/>
      <c r="AW436" s="393" t="s">
        <v>637</v>
      </c>
      <c r="AX436" s="394"/>
    </row>
    <row r="437" spans="3:51" ht="27" customHeight="1" x14ac:dyDescent="0.55000000000000004">
      <c r="C437" s="395"/>
      <c r="D437" s="500"/>
      <c r="E437" s="352" t="s">
        <v>379</v>
      </c>
      <c r="F437" s="352"/>
      <c r="G437" s="352"/>
      <c r="H437" s="352"/>
      <c r="I437" s="352"/>
      <c r="J437" s="352"/>
      <c r="K437" s="352"/>
      <c r="L437" s="352"/>
      <c r="M437" s="352"/>
      <c r="N437" s="352"/>
      <c r="O437" s="352"/>
      <c r="P437" s="352"/>
      <c r="Q437" s="352"/>
      <c r="R437" s="352"/>
      <c r="S437" s="352"/>
      <c r="T437" s="352"/>
      <c r="U437" s="352"/>
      <c r="V437" s="352"/>
      <c r="W437" s="352"/>
      <c r="X437" s="352"/>
      <c r="Y437" s="352"/>
      <c r="Z437" s="352"/>
      <c r="AA437" s="352"/>
      <c r="AB437" s="352"/>
      <c r="AC437" s="352"/>
      <c r="AD437" s="352"/>
      <c r="AE437" s="352"/>
      <c r="AF437" s="352"/>
      <c r="AG437" s="352"/>
      <c r="AH437" s="352"/>
      <c r="AI437" s="352"/>
      <c r="AJ437" s="352"/>
      <c r="AK437" s="352"/>
      <c r="AL437" s="352"/>
      <c r="AM437" s="352"/>
      <c r="AN437" s="352"/>
      <c r="AO437" s="352"/>
      <c r="AP437" s="353"/>
      <c r="AQ437" s="280"/>
      <c r="AR437" s="317" t="s">
        <v>574</v>
      </c>
      <c r="AS437" s="217" t="s">
        <v>638</v>
      </c>
      <c r="AT437" s="217"/>
      <c r="AU437" s="317" t="s">
        <v>574</v>
      </c>
      <c r="AV437" s="217" t="s">
        <v>639</v>
      </c>
      <c r="AX437" s="5"/>
    </row>
    <row r="438" spans="3:51" ht="27" customHeight="1" x14ac:dyDescent="0.55000000000000004">
      <c r="C438" s="395"/>
      <c r="D438" s="501"/>
      <c r="E438" s="320"/>
      <c r="F438" s="321"/>
      <c r="G438" s="328" t="s">
        <v>34</v>
      </c>
      <c r="H438" s="328"/>
      <c r="I438" s="328"/>
      <c r="J438" s="328"/>
      <c r="K438" s="328"/>
      <c r="L438" s="328"/>
      <c r="M438" s="328"/>
      <c r="N438" s="328"/>
      <c r="O438" s="328"/>
      <c r="P438" s="328"/>
      <c r="Q438" s="328"/>
      <c r="R438" s="329"/>
      <c r="S438" s="339" t="s">
        <v>39</v>
      </c>
      <c r="T438" s="340"/>
      <c r="U438" s="340"/>
      <c r="V438" s="340"/>
      <c r="W438" s="340"/>
      <c r="X438" s="340"/>
      <c r="Y438" s="340"/>
      <c r="Z438" s="340"/>
      <c r="AA438" s="340"/>
      <c r="AB438" s="340"/>
      <c r="AC438" s="340"/>
      <c r="AD438" s="340"/>
      <c r="AE438" s="340"/>
      <c r="AF438" s="340"/>
      <c r="AG438" s="340"/>
      <c r="AH438" s="340"/>
      <c r="AI438" s="340"/>
      <c r="AJ438" s="340"/>
      <c r="AK438" s="340"/>
      <c r="AL438" s="340"/>
      <c r="AM438" s="340"/>
      <c r="AN438" s="340"/>
      <c r="AO438" s="340"/>
      <c r="AP438" s="340"/>
      <c r="AQ438" s="478"/>
      <c r="AR438" s="479"/>
      <c r="AS438" s="479"/>
      <c r="AT438" s="479"/>
      <c r="AU438" s="479"/>
      <c r="AV438" s="479"/>
      <c r="AW438" s="393" t="s">
        <v>637</v>
      </c>
      <c r="AX438" s="394"/>
    </row>
    <row r="439" spans="3:51" ht="27" customHeight="1" x14ac:dyDescent="0.55000000000000004">
      <c r="C439" s="395"/>
      <c r="D439" s="500"/>
      <c r="E439" s="355" t="s">
        <v>52</v>
      </c>
      <c r="F439" s="355"/>
      <c r="G439" s="328"/>
      <c r="H439" s="328"/>
      <c r="I439" s="328"/>
      <c r="J439" s="328"/>
      <c r="K439" s="328"/>
      <c r="L439" s="328"/>
      <c r="M439" s="328"/>
      <c r="N439" s="328"/>
      <c r="O439" s="328"/>
      <c r="P439" s="328"/>
      <c r="Q439" s="328"/>
      <c r="R439" s="328"/>
      <c r="S439" s="328"/>
      <c r="T439" s="328"/>
      <c r="U439" s="328"/>
      <c r="V439" s="328"/>
      <c r="W439" s="328"/>
      <c r="X439" s="328"/>
      <c r="Y439" s="328"/>
      <c r="Z439" s="328"/>
      <c r="AA439" s="328"/>
      <c r="AB439" s="328"/>
      <c r="AC439" s="328"/>
      <c r="AD439" s="328"/>
      <c r="AE439" s="328"/>
      <c r="AF439" s="328"/>
      <c r="AG439" s="328"/>
      <c r="AH439" s="328"/>
      <c r="AI439" s="328"/>
      <c r="AJ439" s="328"/>
      <c r="AK439" s="328"/>
      <c r="AL439" s="328"/>
      <c r="AM439" s="328"/>
      <c r="AN439" s="328"/>
      <c r="AO439" s="328"/>
      <c r="AP439" s="329"/>
      <c r="AQ439" s="478"/>
      <c r="AR439" s="479"/>
      <c r="AS439" s="479"/>
      <c r="AT439" s="479"/>
      <c r="AU439" s="479"/>
      <c r="AV439" s="479"/>
      <c r="AW439" s="393" t="s">
        <v>637</v>
      </c>
      <c r="AX439" s="394"/>
      <c r="AY439" s="32"/>
    </row>
    <row r="440" spans="3:51" ht="27" customHeight="1" x14ac:dyDescent="0.55000000000000004">
      <c r="C440" s="395"/>
      <c r="D440" s="500"/>
      <c r="E440" s="476" t="s">
        <v>57</v>
      </c>
      <c r="F440" s="476"/>
      <c r="G440" s="476"/>
      <c r="H440" s="476"/>
      <c r="I440" s="476"/>
      <c r="J440" s="476"/>
      <c r="K440" s="476"/>
      <c r="L440" s="476"/>
      <c r="M440" s="476"/>
      <c r="N440" s="476"/>
      <c r="O440" s="476"/>
      <c r="P440" s="476"/>
      <c r="Q440" s="476"/>
      <c r="R440" s="476"/>
      <c r="S440" s="476"/>
      <c r="T440" s="476"/>
      <c r="U440" s="476"/>
      <c r="V440" s="476"/>
      <c r="W440" s="476"/>
      <c r="X440" s="476"/>
      <c r="Y440" s="476"/>
      <c r="Z440" s="476"/>
      <c r="AA440" s="476"/>
      <c r="AB440" s="476"/>
      <c r="AC440" s="476"/>
      <c r="AD440" s="476"/>
      <c r="AE440" s="476"/>
      <c r="AF440" s="476"/>
      <c r="AG440" s="476"/>
      <c r="AH440" s="476"/>
      <c r="AI440" s="476"/>
      <c r="AJ440" s="476"/>
      <c r="AK440" s="476"/>
      <c r="AL440" s="476"/>
      <c r="AM440" s="476"/>
      <c r="AN440" s="476"/>
      <c r="AO440" s="476"/>
      <c r="AP440" s="477"/>
      <c r="AQ440" s="478"/>
      <c r="AR440" s="479"/>
      <c r="AS440" s="479"/>
      <c r="AT440" s="479"/>
      <c r="AU440" s="479"/>
      <c r="AV440" s="479"/>
      <c r="AW440" s="393" t="s">
        <v>637</v>
      </c>
      <c r="AX440" s="394"/>
    </row>
    <row r="441" spans="3:51" ht="27" customHeight="1" x14ac:dyDescent="0.55000000000000004">
      <c r="C441" s="396"/>
      <c r="D441" s="502"/>
      <c r="E441" s="476" t="s">
        <v>53</v>
      </c>
      <c r="F441" s="476"/>
      <c r="G441" s="476"/>
      <c r="H441" s="476"/>
      <c r="I441" s="476"/>
      <c r="J441" s="476"/>
      <c r="K441" s="476"/>
      <c r="L441" s="476"/>
      <c r="M441" s="476"/>
      <c r="N441" s="476"/>
      <c r="O441" s="476"/>
      <c r="P441" s="476"/>
      <c r="Q441" s="476"/>
      <c r="R441" s="476"/>
      <c r="S441" s="476"/>
      <c r="T441" s="476"/>
      <c r="U441" s="476"/>
      <c r="V441" s="476"/>
      <c r="W441" s="476"/>
      <c r="X441" s="476"/>
      <c r="Y441" s="476"/>
      <c r="Z441" s="476"/>
      <c r="AA441" s="476"/>
      <c r="AB441" s="476"/>
      <c r="AC441" s="476"/>
      <c r="AD441" s="476"/>
      <c r="AE441" s="476"/>
      <c r="AF441" s="476"/>
      <c r="AG441" s="476"/>
      <c r="AH441" s="476"/>
      <c r="AI441" s="476"/>
      <c r="AJ441" s="476"/>
      <c r="AK441" s="476"/>
      <c r="AL441" s="476"/>
      <c r="AM441" s="476"/>
      <c r="AN441" s="476"/>
      <c r="AO441" s="476"/>
      <c r="AP441" s="477"/>
      <c r="AQ441" s="478"/>
      <c r="AR441" s="479"/>
      <c r="AS441" s="479"/>
      <c r="AT441" s="479"/>
      <c r="AU441" s="479"/>
      <c r="AV441" s="479"/>
      <c r="AW441" s="393" t="s">
        <v>637</v>
      </c>
      <c r="AX441" s="394"/>
    </row>
    <row r="442" spans="3:51" ht="27" customHeight="1" x14ac:dyDescent="0.55000000000000004">
      <c r="C442" s="475" t="s">
        <v>172</v>
      </c>
      <c r="D442" s="476"/>
      <c r="E442" s="476"/>
      <c r="F442" s="476"/>
      <c r="G442" s="476"/>
      <c r="H442" s="476"/>
      <c r="I442" s="476"/>
      <c r="J442" s="476"/>
      <c r="K442" s="476"/>
      <c r="L442" s="476"/>
      <c r="M442" s="476"/>
      <c r="N442" s="476"/>
      <c r="O442" s="476"/>
      <c r="P442" s="476"/>
      <c r="Q442" s="476"/>
      <c r="R442" s="476"/>
      <c r="S442" s="476"/>
      <c r="T442" s="476"/>
      <c r="U442" s="476"/>
      <c r="V442" s="476"/>
      <c r="W442" s="476"/>
      <c r="X442" s="476"/>
      <c r="Y442" s="476"/>
      <c r="Z442" s="476"/>
      <c r="AA442" s="476"/>
      <c r="AB442" s="476"/>
      <c r="AC442" s="476"/>
      <c r="AD442" s="476"/>
      <c r="AE442" s="476"/>
      <c r="AF442" s="476"/>
      <c r="AG442" s="476"/>
      <c r="AH442" s="476"/>
      <c r="AI442" s="476"/>
      <c r="AJ442" s="476"/>
      <c r="AK442" s="476"/>
      <c r="AL442" s="476"/>
      <c r="AM442" s="476"/>
      <c r="AN442" s="476"/>
      <c r="AO442" s="476"/>
      <c r="AP442" s="477"/>
      <c r="AQ442" s="478"/>
      <c r="AR442" s="479"/>
      <c r="AS442" s="479"/>
      <c r="AT442" s="479"/>
      <c r="AU442" s="479"/>
      <c r="AV442" s="479"/>
      <c r="AW442" s="393" t="s">
        <v>637</v>
      </c>
      <c r="AX442" s="394"/>
    </row>
    <row r="443" spans="3:51" ht="27" customHeight="1" x14ac:dyDescent="0.55000000000000004">
      <c r="C443" s="475" t="s">
        <v>173</v>
      </c>
      <c r="D443" s="476"/>
      <c r="E443" s="476"/>
      <c r="F443" s="476"/>
      <c r="G443" s="476"/>
      <c r="H443" s="476"/>
      <c r="I443" s="476"/>
      <c r="J443" s="476"/>
      <c r="K443" s="476"/>
      <c r="L443" s="476"/>
      <c r="M443" s="476"/>
      <c r="N443" s="476"/>
      <c r="O443" s="476"/>
      <c r="P443" s="476"/>
      <c r="Q443" s="476"/>
      <c r="R443" s="476"/>
      <c r="S443" s="476"/>
      <c r="T443" s="476"/>
      <c r="U443" s="476"/>
      <c r="V443" s="476"/>
      <c r="W443" s="476"/>
      <c r="X443" s="476"/>
      <c r="Y443" s="476"/>
      <c r="Z443" s="476"/>
      <c r="AA443" s="476"/>
      <c r="AB443" s="476"/>
      <c r="AC443" s="476"/>
      <c r="AD443" s="476"/>
      <c r="AE443" s="476"/>
      <c r="AF443" s="476"/>
      <c r="AG443" s="476"/>
      <c r="AH443" s="476"/>
      <c r="AI443" s="476"/>
      <c r="AJ443" s="476"/>
      <c r="AK443" s="476"/>
      <c r="AL443" s="476"/>
      <c r="AM443" s="476"/>
      <c r="AN443" s="476"/>
      <c r="AO443" s="476"/>
      <c r="AP443" s="477"/>
      <c r="AQ443" s="478"/>
      <c r="AR443" s="479"/>
      <c r="AS443" s="479"/>
      <c r="AT443" s="479"/>
      <c r="AU443" s="479"/>
      <c r="AV443" s="479"/>
      <c r="AW443" s="393" t="s">
        <v>637</v>
      </c>
      <c r="AX443" s="394"/>
    </row>
    <row r="444" spans="3:51" ht="27" customHeight="1" thickBot="1" x14ac:dyDescent="0.6">
      <c r="C444" s="483" t="s">
        <v>174</v>
      </c>
      <c r="D444" s="484"/>
      <c r="E444" s="484"/>
      <c r="F444" s="484"/>
      <c r="G444" s="484"/>
      <c r="H444" s="484"/>
      <c r="I444" s="484"/>
      <c r="J444" s="484"/>
      <c r="K444" s="484"/>
      <c r="L444" s="484"/>
      <c r="M444" s="484"/>
      <c r="N444" s="484"/>
      <c r="O444" s="484"/>
      <c r="P444" s="484"/>
      <c r="Q444" s="484"/>
      <c r="R444" s="484"/>
      <c r="S444" s="484"/>
      <c r="T444" s="484"/>
      <c r="U444" s="484"/>
      <c r="V444" s="484"/>
      <c r="W444" s="484"/>
      <c r="X444" s="484"/>
      <c r="Y444" s="484"/>
      <c r="Z444" s="484"/>
      <c r="AA444" s="484"/>
      <c r="AB444" s="484"/>
      <c r="AC444" s="484"/>
      <c r="AD444" s="484"/>
      <c r="AE444" s="484"/>
      <c r="AF444" s="484"/>
      <c r="AG444" s="484"/>
      <c r="AH444" s="484"/>
      <c r="AI444" s="484"/>
      <c r="AJ444" s="484"/>
      <c r="AK444" s="484"/>
      <c r="AL444" s="484"/>
      <c r="AM444" s="484"/>
      <c r="AN444" s="484"/>
      <c r="AO444" s="484"/>
      <c r="AP444" s="496"/>
      <c r="AQ444" s="497"/>
      <c r="AR444" s="498"/>
      <c r="AS444" s="498"/>
      <c r="AT444" s="498"/>
      <c r="AU444" s="498"/>
      <c r="AV444" s="498"/>
      <c r="AW444" s="487" t="s">
        <v>637</v>
      </c>
      <c r="AX444" s="488"/>
    </row>
    <row r="445" spans="3:51" ht="27" customHeight="1" thickTop="1" x14ac:dyDescent="0.55000000000000004">
      <c r="C445" s="480" t="s">
        <v>175</v>
      </c>
      <c r="D445" s="481"/>
      <c r="E445" s="481"/>
      <c r="F445" s="481"/>
      <c r="G445" s="481"/>
      <c r="H445" s="481"/>
      <c r="I445" s="481"/>
      <c r="J445" s="481"/>
      <c r="K445" s="481"/>
      <c r="L445" s="481"/>
      <c r="M445" s="481"/>
      <c r="N445" s="481"/>
      <c r="O445" s="481"/>
      <c r="P445" s="481"/>
      <c r="Q445" s="481"/>
      <c r="R445" s="481"/>
      <c r="S445" s="481"/>
      <c r="T445" s="481"/>
      <c r="U445" s="481"/>
      <c r="V445" s="481"/>
      <c r="W445" s="481"/>
      <c r="X445" s="481"/>
      <c r="Y445" s="481"/>
      <c r="Z445" s="481"/>
      <c r="AA445" s="481"/>
      <c r="AB445" s="481"/>
      <c r="AC445" s="481"/>
      <c r="AD445" s="481"/>
      <c r="AE445" s="481"/>
      <c r="AF445" s="481"/>
      <c r="AG445" s="481"/>
      <c r="AH445" s="481"/>
      <c r="AI445" s="481"/>
      <c r="AJ445" s="481"/>
      <c r="AK445" s="481"/>
      <c r="AL445" s="481"/>
      <c r="AM445" s="481"/>
      <c r="AN445" s="481"/>
      <c r="AO445" s="481"/>
      <c r="AP445" s="499"/>
      <c r="AQ445" s="485"/>
      <c r="AR445" s="486"/>
      <c r="AS445" s="486"/>
      <c r="AT445" s="486"/>
      <c r="AU445" s="486"/>
      <c r="AV445" s="486"/>
      <c r="AW445" s="494" t="s">
        <v>637</v>
      </c>
      <c r="AX445" s="495"/>
    </row>
    <row r="446" spans="3:51" ht="27" customHeight="1" x14ac:dyDescent="0.55000000000000004">
      <c r="C446" s="475" t="s">
        <v>176</v>
      </c>
      <c r="D446" s="476"/>
      <c r="E446" s="476"/>
      <c r="F446" s="476"/>
      <c r="G446" s="476"/>
      <c r="H446" s="476"/>
      <c r="I446" s="476"/>
      <c r="J446" s="476"/>
      <c r="K446" s="476"/>
      <c r="L446" s="476"/>
      <c r="M446" s="476"/>
      <c r="N446" s="476"/>
      <c r="O446" s="476"/>
      <c r="P446" s="476"/>
      <c r="Q446" s="476"/>
      <c r="R446" s="476"/>
      <c r="S446" s="476"/>
      <c r="T446" s="476"/>
      <c r="U446" s="476"/>
      <c r="V446" s="476"/>
      <c r="W446" s="476"/>
      <c r="X446" s="476"/>
      <c r="Y446" s="476"/>
      <c r="Z446" s="476"/>
      <c r="AA446" s="476"/>
      <c r="AB446" s="476"/>
      <c r="AC446" s="476"/>
      <c r="AD446" s="476"/>
      <c r="AE446" s="476"/>
      <c r="AF446" s="476"/>
      <c r="AG446" s="476"/>
      <c r="AH446" s="476"/>
      <c r="AI446" s="476"/>
      <c r="AJ446" s="476"/>
      <c r="AK446" s="476"/>
      <c r="AL446" s="476"/>
      <c r="AM446" s="476"/>
      <c r="AN446" s="476"/>
      <c r="AO446" s="476"/>
      <c r="AP446" s="477"/>
      <c r="AQ446" s="478"/>
      <c r="AR446" s="479"/>
      <c r="AS446" s="479"/>
      <c r="AT446" s="479"/>
      <c r="AU446" s="479"/>
      <c r="AV446" s="479"/>
      <c r="AW446" s="393" t="s">
        <v>637</v>
      </c>
      <c r="AX446" s="394"/>
    </row>
    <row r="447" spans="3:51" ht="27" customHeight="1" thickBot="1" x14ac:dyDescent="0.6">
      <c r="C447" s="483" t="s">
        <v>178</v>
      </c>
      <c r="D447" s="484"/>
      <c r="E447" s="484"/>
      <c r="F447" s="484"/>
      <c r="G447" s="484"/>
      <c r="H447" s="484"/>
      <c r="I447" s="484"/>
      <c r="J447" s="484"/>
      <c r="K447" s="484"/>
      <c r="L447" s="484"/>
      <c r="M447" s="484"/>
      <c r="N447" s="484"/>
      <c r="O447" s="484"/>
      <c r="P447" s="484"/>
      <c r="Q447" s="484"/>
      <c r="R447" s="484"/>
      <c r="S447" s="484"/>
      <c r="T447" s="484"/>
      <c r="U447" s="484"/>
      <c r="V447" s="484"/>
      <c r="W447" s="484"/>
      <c r="X447" s="484"/>
      <c r="Y447" s="484"/>
      <c r="Z447" s="484"/>
      <c r="AA447" s="484"/>
      <c r="AB447" s="484"/>
      <c r="AC447" s="484"/>
      <c r="AD447" s="484"/>
      <c r="AE447" s="484"/>
      <c r="AF447" s="484"/>
      <c r="AG447" s="484"/>
      <c r="AH447" s="484"/>
      <c r="AI447" s="484"/>
      <c r="AJ447" s="484"/>
      <c r="AK447" s="484"/>
      <c r="AL447" s="484"/>
      <c r="AM447" s="484"/>
      <c r="AN447" s="484"/>
      <c r="AO447" s="484"/>
      <c r="AP447" s="496"/>
      <c r="AQ447" s="497"/>
      <c r="AR447" s="498"/>
      <c r="AS447" s="498"/>
      <c r="AT447" s="498"/>
      <c r="AU447" s="498"/>
      <c r="AV447" s="498"/>
      <c r="AW447" s="487" t="s">
        <v>637</v>
      </c>
      <c r="AX447" s="488"/>
    </row>
    <row r="448" spans="3:51" ht="27" customHeight="1" thickTop="1" x14ac:dyDescent="0.55000000000000004">
      <c r="C448" s="475" t="s">
        <v>177</v>
      </c>
      <c r="D448" s="476"/>
      <c r="E448" s="476"/>
      <c r="F448" s="476"/>
      <c r="G448" s="476"/>
      <c r="H448" s="476"/>
      <c r="I448" s="476"/>
      <c r="J448" s="476"/>
      <c r="K448" s="476"/>
      <c r="L448" s="476"/>
      <c r="M448" s="476"/>
      <c r="N448" s="476"/>
      <c r="O448" s="476"/>
      <c r="P448" s="476"/>
      <c r="Q448" s="476"/>
      <c r="R448" s="476"/>
      <c r="S448" s="476"/>
      <c r="T448" s="476"/>
      <c r="U448" s="476"/>
      <c r="V448" s="476"/>
      <c r="W448" s="476"/>
      <c r="X448" s="476"/>
      <c r="Y448" s="476"/>
      <c r="Z448" s="476"/>
      <c r="AA448" s="476"/>
      <c r="AB448" s="476"/>
      <c r="AC448" s="476"/>
      <c r="AD448" s="476"/>
      <c r="AE448" s="476"/>
      <c r="AF448" s="476"/>
      <c r="AG448" s="476"/>
      <c r="AH448" s="476"/>
      <c r="AI448" s="476"/>
      <c r="AJ448" s="476"/>
      <c r="AK448" s="476"/>
      <c r="AL448" s="476"/>
      <c r="AM448" s="476"/>
      <c r="AN448" s="476"/>
      <c r="AO448" s="476"/>
      <c r="AP448" s="476"/>
      <c r="AQ448" s="485"/>
      <c r="AR448" s="486"/>
      <c r="AS448" s="486"/>
      <c r="AT448" s="486"/>
      <c r="AU448" s="486"/>
      <c r="AV448" s="486"/>
      <c r="AW448" s="494" t="s">
        <v>637</v>
      </c>
      <c r="AX448" s="495"/>
    </row>
    <row r="449" spans="1:50" ht="27" customHeight="1" x14ac:dyDescent="0.55000000000000004">
      <c r="C449" s="475" t="s">
        <v>346</v>
      </c>
      <c r="D449" s="476"/>
      <c r="E449" s="476"/>
      <c r="F449" s="476"/>
      <c r="G449" s="476"/>
      <c r="H449" s="476"/>
      <c r="I449" s="476"/>
      <c r="J449" s="476"/>
      <c r="K449" s="476"/>
      <c r="L449" s="476"/>
      <c r="M449" s="476"/>
      <c r="N449" s="476"/>
      <c r="O449" s="476"/>
      <c r="P449" s="476"/>
      <c r="Q449" s="476"/>
      <c r="R449" s="476"/>
      <c r="S449" s="476"/>
      <c r="T449" s="476"/>
      <c r="U449" s="476"/>
      <c r="V449" s="476"/>
      <c r="W449" s="476"/>
      <c r="X449" s="476"/>
      <c r="Y449" s="476"/>
      <c r="Z449" s="476"/>
      <c r="AA449" s="476"/>
      <c r="AB449" s="476"/>
      <c r="AC449" s="476"/>
      <c r="AD449" s="476"/>
      <c r="AE449" s="476"/>
      <c r="AF449" s="476"/>
      <c r="AG449" s="476"/>
      <c r="AH449" s="476"/>
      <c r="AI449" s="476"/>
      <c r="AJ449" s="476"/>
      <c r="AK449" s="476"/>
      <c r="AL449" s="476"/>
      <c r="AM449" s="476"/>
      <c r="AN449" s="476"/>
      <c r="AO449" s="476"/>
      <c r="AP449" s="476"/>
      <c r="AQ449" s="485"/>
      <c r="AR449" s="486"/>
      <c r="AS449" s="486"/>
      <c r="AT449" s="486"/>
      <c r="AU449" s="486"/>
      <c r="AV449" s="486"/>
      <c r="AW449" s="393" t="s">
        <v>637</v>
      </c>
      <c r="AX449" s="394"/>
    </row>
    <row r="450" spans="1:50" ht="27" customHeight="1" thickBot="1" x14ac:dyDescent="0.6">
      <c r="C450" s="483" t="s">
        <v>347</v>
      </c>
      <c r="D450" s="484"/>
      <c r="E450" s="484"/>
      <c r="F450" s="484"/>
      <c r="G450" s="484"/>
      <c r="H450" s="484"/>
      <c r="I450" s="484"/>
      <c r="J450" s="484"/>
      <c r="K450" s="484"/>
      <c r="L450" s="484"/>
      <c r="M450" s="484"/>
      <c r="N450" s="484"/>
      <c r="O450" s="484"/>
      <c r="P450" s="484"/>
      <c r="Q450" s="484"/>
      <c r="R450" s="484"/>
      <c r="S450" s="484"/>
      <c r="T450" s="484"/>
      <c r="U450" s="484"/>
      <c r="V450" s="484"/>
      <c r="W450" s="484"/>
      <c r="X450" s="484"/>
      <c r="Y450" s="484"/>
      <c r="Z450" s="484"/>
      <c r="AA450" s="484"/>
      <c r="AB450" s="484"/>
      <c r="AC450" s="484"/>
      <c r="AD450" s="484"/>
      <c r="AE450" s="484"/>
      <c r="AF450" s="484"/>
      <c r="AG450" s="484"/>
      <c r="AH450" s="484"/>
      <c r="AI450" s="484"/>
      <c r="AJ450" s="484"/>
      <c r="AK450" s="484"/>
      <c r="AL450" s="484"/>
      <c r="AM450" s="484"/>
      <c r="AN450" s="484"/>
      <c r="AO450" s="484"/>
      <c r="AP450" s="484"/>
      <c r="AQ450" s="485"/>
      <c r="AR450" s="486"/>
      <c r="AS450" s="486"/>
      <c r="AT450" s="486"/>
      <c r="AU450" s="486"/>
      <c r="AV450" s="486"/>
      <c r="AW450" s="487" t="s">
        <v>637</v>
      </c>
      <c r="AX450" s="488"/>
    </row>
    <row r="451" spans="1:50" ht="27" customHeight="1" thickTop="1" x14ac:dyDescent="0.55000000000000004">
      <c r="C451" s="489" t="s">
        <v>179</v>
      </c>
      <c r="D451" s="490"/>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c r="AJ451" s="490"/>
      <c r="AK451" s="490"/>
      <c r="AL451" s="490"/>
      <c r="AM451" s="490"/>
      <c r="AN451" s="490"/>
      <c r="AO451" s="490"/>
      <c r="AP451" s="491"/>
      <c r="AQ451" s="492"/>
      <c r="AR451" s="493"/>
      <c r="AS451" s="493"/>
      <c r="AT451" s="493"/>
      <c r="AU451" s="493"/>
      <c r="AV451" s="493"/>
      <c r="AW451" s="494" t="s">
        <v>637</v>
      </c>
      <c r="AX451" s="495"/>
    </row>
    <row r="452" spans="1:50" ht="27" customHeight="1" x14ac:dyDescent="0.55000000000000004">
      <c r="C452" s="475" t="s">
        <v>180</v>
      </c>
      <c r="D452" s="476"/>
      <c r="E452" s="476"/>
      <c r="F452" s="476"/>
      <c r="G452" s="476"/>
      <c r="H452" s="476"/>
      <c r="I452" s="476"/>
      <c r="J452" s="476"/>
      <c r="K452" s="476"/>
      <c r="L452" s="476"/>
      <c r="M452" s="476"/>
      <c r="N452" s="476"/>
      <c r="O452" s="476"/>
      <c r="P452" s="476"/>
      <c r="Q452" s="476"/>
      <c r="R452" s="476"/>
      <c r="S452" s="476"/>
      <c r="T452" s="476"/>
      <c r="U452" s="476"/>
      <c r="V452" s="476"/>
      <c r="W452" s="476"/>
      <c r="X452" s="476"/>
      <c r="Y452" s="476"/>
      <c r="Z452" s="476"/>
      <c r="AA452" s="476"/>
      <c r="AB452" s="476"/>
      <c r="AC452" s="476"/>
      <c r="AD452" s="476"/>
      <c r="AE452" s="476"/>
      <c r="AF452" s="476"/>
      <c r="AG452" s="476"/>
      <c r="AH452" s="476"/>
      <c r="AI452" s="476"/>
      <c r="AJ452" s="476"/>
      <c r="AK452" s="476"/>
      <c r="AL452" s="476"/>
      <c r="AM452" s="476"/>
      <c r="AN452" s="476"/>
      <c r="AO452" s="476"/>
      <c r="AP452" s="476"/>
      <c r="AQ452" s="473"/>
      <c r="AR452" s="474"/>
      <c r="AS452" s="474"/>
      <c r="AT452" s="474"/>
      <c r="AU452" s="474"/>
      <c r="AV452" s="474"/>
      <c r="AW452" s="393" t="s">
        <v>637</v>
      </c>
      <c r="AX452" s="394"/>
    </row>
    <row r="453" spans="1:50" ht="27" customHeight="1" x14ac:dyDescent="0.55000000000000004">
      <c r="C453" s="471" t="s">
        <v>181</v>
      </c>
      <c r="D453" s="472"/>
      <c r="E453" s="472"/>
      <c r="F453" s="472"/>
      <c r="G453" s="472"/>
      <c r="H453" s="472"/>
      <c r="I453" s="472"/>
      <c r="J453" s="472"/>
      <c r="K453" s="472"/>
      <c r="L453" s="472"/>
      <c r="M453" s="472"/>
      <c r="N453" s="472"/>
      <c r="O453" s="472"/>
      <c r="P453" s="472"/>
      <c r="Q453" s="472"/>
      <c r="R453" s="472"/>
      <c r="S453" s="472"/>
      <c r="T453" s="472"/>
      <c r="U453" s="472"/>
      <c r="V453" s="472"/>
      <c r="W453" s="472"/>
      <c r="X453" s="472"/>
      <c r="Y453" s="472"/>
      <c r="Z453" s="472"/>
      <c r="AA453" s="472"/>
      <c r="AB453" s="472"/>
      <c r="AC453" s="472"/>
      <c r="AD453" s="472"/>
      <c r="AE453" s="472"/>
      <c r="AF453" s="472"/>
      <c r="AG453" s="472"/>
      <c r="AH453" s="472"/>
      <c r="AI453" s="472"/>
      <c r="AJ453" s="472"/>
      <c r="AK453" s="472"/>
      <c r="AL453" s="472"/>
      <c r="AM453" s="472"/>
      <c r="AN453" s="472"/>
      <c r="AO453" s="472"/>
      <c r="AP453" s="472"/>
      <c r="AQ453" s="473"/>
      <c r="AR453" s="474"/>
      <c r="AS453" s="474"/>
      <c r="AT453" s="474"/>
      <c r="AU453" s="474"/>
      <c r="AV453" s="474"/>
      <c r="AW453" s="393" t="s">
        <v>637</v>
      </c>
      <c r="AX453" s="394"/>
    </row>
    <row r="454" spans="1:50" ht="27" customHeight="1" x14ac:dyDescent="0.55000000000000004">
      <c r="C454" s="471" t="s">
        <v>182</v>
      </c>
      <c r="D454" s="472"/>
      <c r="E454" s="472"/>
      <c r="F454" s="472"/>
      <c r="G454" s="472"/>
      <c r="H454" s="472"/>
      <c r="I454" s="472"/>
      <c r="J454" s="472"/>
      <c r="K454" s="472"/>
      <c r="L454" s="472"/>
      <c r="M454" s="472"/>
      <c r="N454" s="472"/>
      <c r="O454" s="472"/>
      <c r="P454" s="472"/>
      <c r="Q454" s="472"/>
      <c r="R454" s="472"/>
      <c r="S454" s="472"/>
      <c r="T454" s="472"/>
      <c r="U454" s="472"/>
      <c r="V454" s="472"/>
      <c r="W454" s="472"/>
      <c r="X454" s="472"/>
      <c r="Y454" s="472"/>
      <c r="Z454" s="472"/>
      <c r="AA454" s="472"/>
      <c r="AB454" s="472"/>
      <c r="AC454" s="472"/>
      <c r="AD454" s="472"/>
      <c r="AE454" s="472"/>
      <c r="AF454" s="472"/>
      <c r="AG454" s="472"/>
      <c r="AH454" s="472"/>
      <c r="AI454" s="472"/>
      <c r="AJ454" s="472"/>
      <c r="AK454" s="472"/>
      <c r="AL454" s="472"/>
      <c r="AM454" s="472"/>
      <c r="AN454" s="472"/>
      <c r="AO454" s="472"/>
      <c r="AP454" s="472"/>
      <c r="AQ454" s="472"/>
      <c r="AR454" s="472"/>
      <c r="AS454" s="472"/>
      <c r="AT454" s="472"/>
      <c r="AU454" s="472"/>
      <c r="AV454" s="472"/>
      <c r="AW454" s="472"/>
      <c r="AX454" s="482"/>
    </row>
    <row r="455" spans="1:50" ht="36" customHeight="1" x14ac:dyDescent="0.55000000000000004">
      <c r="C455" s="9"/>
      <c r="D455" s="268"/>
      <c r="E455" s="475" t="s">
        <v>735</v>
      </c>
      <c r="F455" s="476"/>
      <c r="G455" s="476"/>
      <c r="H455" s="476"/>
      <c r="I455" s="476"/>
      <c r="J455" s="476"/>
      <c r="K455" s="476"/>
      <c r="L455" s="476"/>
      <c r="M455" s="476"/>
      <c r="N455" s="476"/>
      <c r="O455" s="476"/>
      <c r="P455" s="476"/>
      <c r="Q455" s="476"/>
      <c r="R455" s="476"/>
      <c r="S455" s="476"/>
      <c r="T455" s="476"/>
      <c r="U455" s="476"/>
      <c r="V455" s="476"/>
      <c r="W455" s="476"/>
      <c r="X455" s="476"/>
      <c r="Y455" s="476"/>
      <c r="Z455" s="476"/>
      <c r="AA455" s="476"/>
      <c r="AB455" s="476"/>
      <c r="AC455" s="476"/>
      <c r="AD455" s="476"/>
      <c r="AE455" s="476"/>
      <c r="AF455" s="476"/>
      <c r="AG455" s="476"/>
      <c r="AH455" s="476"/>
      <c r="AI455" s="476"/>
      <c r="AJ455" s="476"/>
      <c r="AK455" s="476"/>
      <c r="AL455" s="476"/>
      <c r="AM455" s="476"/>
      <c r="AN455" s="476"/>
      <c r="AO455" s="476"/>
      <c r="AP455" s="476"/>
      <c r="AQ455" s="478"/>
      <c r="AR455" s="479"/>
      <c r="AS455" s="479"/>
      <c r="AT455" s="479"/>
      <c r="AU455" s="479"/>
      <c r="AV455" s="479"/>
      <c r="AW455" s="393" t="s">
        <v>637</v>
      </c>
      <c r="AX455" s="394"/>
    </row>
    <row r="456" spans="1:50" ht="27" customHeight="1" x14ac:dyDescent="0.55000000000000004">
      <c r="C456" s="9"/>
      <c r="D456" s="268"/>
      <c r="E456" s="471" t="s">
        <v>166</v>
      </c>
      <c r="F456" s="472"/>
      <c r="G456" s="472"/>
      <c r="H456" s="472"/>
      <c r="I456" s="472"/>
      <c r="J456" s="472"/>
      <c r="K456" s="472"/>
      <c r="L456" s="472"/>
      <c r="M456" s="472"/>
      <c r="N456" s="472"/>
      <c r="O456" s="472"/>
      <c r="P456" s="472"/>
      <c r="Q456" s="472"/>
      <c r="R456" s="472"/>
      <c r="S456" s="472"/>
      <c r="T456" s="472"/>
      <c r="U456" s="472"/>
      <c r="V456" s="472"/>
      <c r="W456" s="472"/>
      <c r="X456" s="472"/>
      <c r="Y456" s="472"/>
      <c r="Z456" s="472"/>
      <c r="AA456" s="472"/>
      <c r="AB456" s="472"/>
      <c r="AC456" s="472"/>
      <c r="AD456" s="472"/>
      <c r="AE456" s="472"/>
      <c r="AF456" s="472"/>
      <c r="AG456" s="472"/>
      <c r="AH456" s="472"/>
      <c r="AI456" s="472"/>
      <c r="AJ456" s="472"/>
      <c r="AK456" s="472"/>
      <c r="AL456" s="472"/>
      <c r="AM456" s="472"/>
      <c r="AN456" s="472"/>
      <c r="AO456" s="472"/>
      <c r="AP456" s="482"/>
      <c r="AQ456" s="280"/>
      <c r="AR456" s="317" t="s">
        <v>574</v>
      </c>
      <c r="AS456" s="217" t="s">
        <v>638</v>
      </c>
      <c r="AT456" s="217"/>
      <c r="AU456" s="317" t="s">
        <v>574</v>
      </c>
      <c r="AV456" s="217" t="s">
        <v>639</v>
      </c>
      <c r="AX456" s="5"/>
    </row>
    <row r="457" spans="1:50" ht="27" customHeight="1" x14ac:dyDescent="0.55000000000000004">
      <c r="C457" s="9"/>
      <c r="D457" s="268"/>
      <c r="E457" s="10"/>
      <c r="F457" s="11"/>
      <c r="G457" s="475" t="s">
        <v>34</v>
      </c>
      <c r="H457" s="476"/>
      <c r="I457" s="476"/>
      <c r="J457" s="476"/>
      <c r="K457" s="476"/>
      <c r="L457" s="476"/>
      <c r="M457" s="476"/>
      <c r="N457" s="476"/>
      <c r="O457" s="476"/>
      <c r="P457" s="476"/>
      <c r="Q457" s="476"/>
      <c r="R457" s="477"/>
      <c r="S457" s="339" t="s">
        <v>39</v>
      </c>
      <c r="T457" s="340"/>
      <c r="U457" s="340"/>
      <c r="V457" s="340"/>
      <c r="W457" s="340"/>
      <c r="X457" s="340"/>
      <c r="Y457" s="340"/>
      <c r="Z457" s="340"/>
      <c r="AA457" s="340"/>
      <c r="AB457" s="340"/>
      <c r="AC457" s="340"/>
      <c r="AD457" s="340"/>
      <c r="AE457" s="340"/>
      <c r="AF457" s="340"/>
      <c r="AG457" s="340"/>
      <c r="AH457" s="340"/>
      <c r="AI457" s="340"/>
      <c r="AJ457" s="340"/>
      <c r="AK457" s="340"/>
      <c r="AL457" s="340"/>
      <c r="AM457" s="340"/>
      <c r="AN457" s="340"/>
      <c r="AO457" s="340"/>
      <c r="AP457" s="340"/>
      <c r="AQ457" s="478"/>
      <c r="AR457" s="479"/>
      <c r="AS457" s="479"/>
      <c r="AT457" s="479"/>
      <c r="AU457" s="479"/>
      <c r="AV457" s="479"/>
      <c r="AW457" s="393" t="s">
        <v>637</v>
      </c>
      <c r="AX457" s="394"/>
    </row>
    <row r="458" spans="1:50" ht="27" customHeight="1" x14ac:dyDescent="0.55000000000000004">
      <c r="C458" s="10"/>
      <c r="D458" s="11"/>
      <c r="E458" s="475" t="s">
        <v>56</v>
      </c>
      <c r="F458" s="476"/>
      <c r="G458" s="476"/>
      <c r="H458" s="476"/>
      <c r="I458" s="476"/>
      <c r="J458" s="476"/>
      <c r="K458" s="476"/>
      <c r="L458" s="476"/>
      <c r="M458" s="476"/>
      <c r="N458" s="476"/>
      <c r="O458" s="476"/>
      <c r="P458" s="476"/>
      <c r="Q458" s="476"/>
      <c r="R458" s="476"/>
      <c r="S458" s="476"/>
      <c r="T458" s="476"/>
      <c r="U458" s="476"/>
      <c r="V458" s="476"/>
      <c r="W458" s="476"/>
      <c r="X458" s="476"/>
      <c r="Y458" s="476"/>
      <c r="Z458" s="476"/>
      <c r="AA458" s="476"/>
      <c r="AB458" s="476"/>
      <c r="AC458" s="476"/>
      <c r="AD458" s="476"/>
      <c r="AE458" s="476"/>
      <c r="AF458" s="476"/>
      <c r="AG458" s="476"/>
      <c r="AH458" s="476"/>
      <c r="AI458" s="476"/>
      <c r="AJ458" s="476"/>
      <c r="AK458" s="476"/>
      <c r="AL458" s="476"/>
      <c r="AM458" s="476"/>
      <c r="AN458" s="476"/>
      <c r="AO458" s="476"/>
      <c r="AP458" s="476"/>
      <c r="AQ458" s="478"/>
      <c r="AR458" s="479"/>
      <c r="AS458" s="479"/>
      <c r="AT458" s="479"/>
      <c r="AU458" s="479"/>
      <c r="AV458" s="479"/>
      <c r="AW458" s="393" t="s">
        <v>637</v>
      </c>
      <c r="AX458" s="394"/>
    </row>
    <row r="459" spans="1:50" ht="27" customHeight="1" x14ac:dyDescent="0.55000000000000004">
      <c r="C459" s="480" t="s">
        <v>167</v>
      </c>
      <c r="D459" s="481"/>
      <c r="E459" s="481"/>
      <c r="F459" s="481"/>
      <c r="G459" s="481"/>
      <c r="H459" s="481"/>
      <c r="I459" s="481"/>
      <c r="J459" s="481"/>
      <c r="K459" s="481"/>
      <c r="L459" s="481"/>
      <c r="M459" s="481"/>
      <c r="N459" s="481"/>
      <c r="O459" s="481"/>
      <c r="P459" s="481"/>
      <c r="Q459" s="481"/>
      <c r="R459" s="481"/>
      <c r="S459" s="481"/>
      <c r="T459" s="481"/>
      <c r="U459" s="481"/>
      <c r="V459" s="481"/>
      <c r="W459" s="481"/>
      <c r="X459" s="481"/>
      <c r="Y459" s="481"/>
      <c r="Z459" s="481"/>
      <c r="AA459" s="481"/>
      <c r="AB459" s="481"/>
      <c r="AC459" s="481"/>
      <c r="AD459" s="481"/>
      <c r="AE459" s="481"/>
      <c r="AF459" s="481"/>
      <c r="AG459" s="481"/>
      <c r="AH459" s="481"/>
      <c r="AI459" s="481"/>
      <c r="AJ459" s="481"/>
      <c r="AK459" s="481"/>
      <c r="AL459" s="481"/>
      <c r="AM459" s="481"/>
      <c r="AN459" s="481"/>
      <c r="AO459" s="481"/>
      <c r="AP459" s="481"/>
      <c r="AQ459" s="473"/>
      <c r="AR459" s="474"/>
      <c r="AS459" s="474"/>
      <c r="AT459" s="474"/>
      <c r="AU459" s="474"/>
      <c r="AV459" s="474"/>
      <c r="AW459" s="393" t="s">
        <v>637</v>
      </c>
      <c r="AX459" s="394"/>
    </row>
    <row r="460" spans="1:50" ht="26.5" customHeight="1" x14ac:dyDescent="0.55000000000000004">
      <c r="C460" s="471" t="s">
        <v>168</v>
      </c>
      <c r="D460" s="472"/>
      <c r="E460" s="472"/>
      <c r="F460" s="472"/>
      <c r="G460" s="472"/>
      <c r="H460" s="472"/>
      <c r="I460" s="472"/>
      <c r="J460" s="472"/>
      <c r="K460" s="472"/>
      <c r="L460" s="472"/>
      <c r="M460" s="472"/>
      <c r="N460" s="472"/>
      <c r="O460" s="472"/>
      <c r="P460" s="472"/>
      <c r="Q460" s="472"/>
      <c r="R460" s="472"/>
      <c r="S460" s="472"/>
      <c r="T460" s="472"/>
      <c r="U460" s="472"/>
      <c r="V460" s="472"/>
      <c r="W460" s="472"/>
      <c r="X460" s="472"/>
      <c r="Y460" s="472"/>
      <c r="Z460" s="472"/>
      <c r="AA460" s="472"/>
      <c r="AB460" s="472"/>
      <c r="AC460" s="472"/>
      <c r="AD460" s="472"/>
      <c r="AE460" s="472"/>
      <c r="AF460" s="472"/>
      <c r="AG460" s="472"/>
      <c r="AH460" s="472"/>
      <c r="AI460" s="472"/>
      <c r="AJ460" s="472"/>
      <c r="AK460" s="472"/>
      <c r="AL460" s="472"/>
      <c r="AM460" s="472"/>
      <c r="AN460" s="472"/>
      <c r="AO460" s="472"/>
      <c r="AP460" s="472"/>
      <c r="AQ460" s="473"/>
      <c r="AR460" s="474"/>
      <c r="AS460" s="474"/>
      <c r="AT460" s="474"/>
      <c r="AU460" s="474"/>
      <c r="AV460" s="474"/>
      <c r="AW460" s="393" t="s">
        <v>637</v>
      </c>
      <c r="AX460" s="394"/>
    </row>
    <row r="461" spans="1:50" ht="26.5" customHeight="1" x14ac:dyDescent="0.55000000000000004">
      <c r="B461" s="5"/>
      <c r="C461" s="475" t="s">
        <v>169</v>
      </c>
      <c r="D461" s="476"/>
      <c r="E461" s="476"/>
      <c r="F461" s="476"/>
      <c r="G461" s="476"/>
      <c r="H461" s="476"/>
      <c r="I461" s="476"/>
      <c r="J461" s="476"/>
      <c r="K461" s="476"/>
      <c r="L461" s="476"/>
      <c r="M461" s="476"/>
      <c r="N461" s="476"/>
      <c r="O461" s="476"/>
      <c r="P461" s="476"/>
      <c r="Q461" s="476"/>
      <c r="R461" s="476"/>
      <c r="S461" s="476"/>
      <c r="T461" s="476"/>
      <c r="U461" s="476"/>
      <c r="V461" s="476"/>
      <c r="W461" s="476"/>
      <c r="X461" s="476"/>
      <c r="Y461" s="476"/>
      <c r="Z461" s="476"/>
      <c r="AA461" s="476"/>
      <c r="AB461" s="476"/>
      <c r="AC461" s="476"/>
      <c r="AD461" s="476"/>
      <c r="AE461" s="476"/>
      <c r="AF461" s="476"/>
      <c r="AG461" s="476"/>
      <c r="AH461" s="476"/>
      <c r="AI461" s="476"/>
      <c r="AJ461" s="476"/>
      <c r="AK461" s="476"/>
      <c r="AL461" s="476"/>
      <c r="AM461" s="476"/>
      <c r="AN461" s="476"/>
      <c r="AO461" s="476"/>
      <c r="AP461" s="477"/>
      <c r="AQ461" s="473"/>
      <c r="AR461" s="474"/>
      <c r="AS461" s="474"/>
      <c r="AT461" s="474"/>
      <c r="AU461" s="474"/>
      <c r="AV461" s="474"/>
      <c r="AW461" s="393" t="s">
        <v>637</v>
      </c>
      <c r="AX461" s="394"/>
    </row>
    <row r="462" spans="1:50" ht="33" customHeight="1" x14ac:dyDescent="0.55000000000000004">
      <c r="A462" s="369" t="s">
        <v>74</v>
      </c>
      <c r="B462" s="369"/>
      <c r="C462" s="369"/>
      <c r="D462" s="369"/>
      <c r="E462" s="369"/>
      <c r="F462" s="369"/>
      <c r="G462" s="369"/>
      <c r="H462" s="369"/>
      <c r="I462" s="369"/>
      <c r="J462" s="369"/>
      <c r="K462" s="369"/>
      <c r="L462" s="369"/>
      <c r="M462" s="369"/>
      <c r="N462" s="369"/>
      <c r="O462" s="369"/>
      <c r="P462" s="369"/>
      <c r="Q462" s="369"/>
      <c r="R462" s="369"/>
      <c r="S462" s="369"/>
      <c r="T462" s="369"/>
      <c r="U462" s="369"/>
      <c r="V462" s="369"/>
      <c r="W462" s="369"/>
      <c r="X462" s="369"/>
      <c r="Y462" s="369"/>
      <c r="Z462" s="369"/>
      <c r="AA462" s="369"/>
      <c r="AB462" s="369"/>
      <c r="AC462" s="369"/>
      <c r="AD462" s="369"/>
      <c r="AE462" s="369"/>
      <c r="AF462" s="369"/>
      <c r="AG462" s="369"/>
      <c r="AH462" s="369"/>
      <c r="AI462" s="369"/>
      <c r="AJ462" s="369"/>
      <c r="AK462" s="369"/>
      <c r="AL462" s="369"/>
      <c r="AM462" s="369"/>
      <c r="AN462" s="369"/>
      <c r="AO462" s="369"/>
      <c r="AP462" s="369"/>
      <c r="AQ462" s="369"/>
      <c r="AR462" s="369"/>
      <c r="AS462" s="369"/>
      <c r="AT462" s="369"/>
      <c r="AU462" s="369"/>
      <c r="AV462" s="369"/>
      <c r="AW462" s="369"/>
      <c r="AX462" s="369"/>
    </row>
    <row r="463" spans="1:50" ht="20.65" customHeight="1" x14ac:dyDescent="0.55000000000000004">
      <c r="A463" s="375" t="s">
        <v>98</v>
      </c>
      <c r="B463" s="375"/>
      <c r="C463" s="375"/>
      <c r="D463" s="375"/>
      <c r="E463" s="375"/>
      <c r="F463" s="375"/>
      <c r="G463" s="375"/>
      <c r="H463" s="375"/>
      <c r="I463" s="375"/>
      <c r="J463" s="375"/>
      <c r="K463" s="375"/>
      <c r="L463" s="375"/>
      <c r="M463" s="375"/>
      <c r="N463" s="375"/>
      <c r="O463" s="375"/>
      <c r="P463" s="375"/>
      <c r="Q463" s="375"/>
      <c r="R463" s="375"/>
      <c r="S463" s="375"/>
      <c r="T463" s="375"/>
      <c r="U463" s="375"/>
      <c r="V463" s="375"/>
      <c r="W463" s="375"/>
      <c r="X463" s="375"/>
      <c r="Y463" s="375"/>
      <c r="Z463" s="375"/>
      <c r="AA463" s="375"/>
      <c r="AB463" s="375"/>
      <c r="AC463" s="375"/>
      <c r="AD463" s="375"/>
      <c r="AE463" s="375"/>
      <c r="AF463" s="375"/>
      <c r="AG463" s="375"/>
      <c r="AH463" s="375"/>
      <c r="AI463" s="375"/>
      <c r="AJ463" s="375"/>
      <c r="AK463" s="375"/>
      <c r="AL463" s="375"/>
      <c r="AM463" s="375"/>
      <c r="AN463" s="375"/>
      <c r="AO463" s="375"/>
      <c r="AP463" s="375"/>
      <c r="AQ463" s="375"/>
      <c r="AR463" s="375"/>
      <c r="AS463" s="375"/>
      <c r="AT463" s="375"/>
      <c r="AU463" s="375"/>
      <c r="AV463" s="375"/>
      <c r="AW463" s="375"/>
      <c r="AX463" s="375"/>
    </row>
    <row r="464" spans="1:50" ht="30" customHeight="1" x14ac:dyDescent="0.55000000000000004">
      <c r="B464" s="5"/>
      <c r="C464" s="389" t="s">
        <v>126</v>
      </c>
      <c r="D464" s="390"/>
      <c r="E464" s="390"/>
      <c r="F464" s="390"/>
      <c r="G464" s="390"/>
      <c r="H464" s="390"/>
      <c r="I464" s="390"/>
      <c r="J464" s="390"/>
      <c r="K464" s="391"/>
      <c r="L464" s="216"/>
      <c r="M464" s="360" t="s">
        <v>574</v>
      </c>
      <c r="N464" s="360"/>
      <c r="O464" s="217" t="s">
        <v>576</v>
      </c>
      <c r="P464" s="269"/>
      <c r="Q464" s="317"/>
      <c r="R464" s="317"/>
      <c r="S464" s="317"/>
      <c r="T464" s="217"/>
      <c r="U464" s="217"/>
      <c r="V464" s="217"/>
      <c r="W464" s="360" t="s">
        <v>574</v>
      </c>
      <c r="X464" s="360"/>
      <c r="Y464" s="281" t="s">
        <v>577</v>
      </c>
      <c r="Z464" s="317"/>
      <c r="AA464" s="317"/>
      <c r="AB464" s="317"/>
      <c r="AC464" s="217"/>
      <c r="AD464" s="317"/>
      <c r="AE464" s="317" t="s">
        <v>574</v>
      </c>
      <c r="AF464" s="217" t="s">
        <v>579</v>
      </c>
      <c r="AG464" s="317"/>
      <c r="AH464" s="317"/>
      <c r="AI464" s="317"/>
      <c r="AJ464" s="317"/>
      <c r="AK464" s="317"/>
      <c r="AL464" s="317"/>
      <c r="AM464" s="317"/>
      <c r="AN464" s="317" t="s">
        <v>574</v>
      </c>
      <c r="AO464" s="217" t="s">
        <v>580</v>
      </c>
      <c r="AP464" s="317"/>
      <c r="AQ464" s="317"/>
      <c r="AR464" s="317"/>
      <c r="AS464" s="317"/>
      <c r="AT464" s="317"/>
      <c r="AU464" s="317"/>
      <c r="AV464" s="317"/>
      <c r="AW464" s="317"/>
      <c r="AX464" s="318"/>
    </row>
    <row r="465" spans="2:51" ht="20.25" customHeight="1" x14ac:dyDescent="0.55000000000000004">
      <c r="B465" s="5"/>
      <c r="C465" s="384" t="s">
        <v>127</v>
      </c>
      <c r="D465" s="385"/>
      <c r="E465" s="385"/>
      <c r="F465" s="385"/>
      <c r="G465" s="385"/>
      <c r="H465" s="385"/>
      <c r="I465" s="385"/>
      <c r="J465" s="385"/>
      <c r="K465" s="385"/>
      <c r="L465" s="384" t="s">
        <v>517</v>
      </c>
      <c r="M465" s="385"/>
      <c r="N465" s="385"/>
      <c r="O465" s="385"/>
      <c r="P465" s="385"/>
      <c r="Q465" s="385"/>
      <c r="R465" s="385"/>
      <c r="S465" s="385"/>
      <c r="T465" s="385"/>
      <c r="U465" s="385"/>
      <c r="V465" s="385"/>
      <c r="W465" s="385"/>
      <c r="X465" s="385"/>
      <c r="Y465" s="385"/>
      <c r="Z465" s="385"/>
      <c r="AA465" s="385"/>
      <c r="AB465" s="385"/>
      <c r="AC465" s="385"/>
      <c r="AD465" s="385"/>
      <c r="AE465" s="385"/>
      <c r="AF465" s="385"/>
      <c r="AG465" s="385"/>
      <c r="AH465" s="385"/>
      <c r="AI465" s="385"/>
      <c r="AJ465" s="385"/>
      <c r="AK465" s="385"/>
      <c r="AL465" s="385"/>
      <c r="AM465" s="385"/>
      <c r="AN465" s="385"/>
      <c r="AO465" s="385"/>
      <c r="AP465" s="385"/>
      <c r="AQ465" s="385"/>
      <c r="AR465" s="385"/>
      <c r="AS465" s="385"/>
      <c r="AT465" s="385"/>
      <c r="AU465" s="385"/>
      <c r="AV465" s="385"/>
      <c r="AW465" s="385"/>
      <c r="AX465" s="386"/>
      <c r="AY465" s="275"/>
    </row>
    <row r="466" spans="2:51" ht="20.65" customHeight="1" x14ac:dyDescent="0.55000000000000004">
      <c r="C466" s="421"/>
      <c r="D466" s="422"/>
      <c r="E466" s="422"/>
      <c r="F466" s="422"/>
      <c r="G466" s="422"/>
      <c r="H466" s="422"/>
      <c r="I466" s="422"/>
      <c r="J466" s="422"/>
      <c r="K466" s="422"/>
      <c r="L466" s="7"/>
      <c r="M466" s="368" t="s">
        <v>574</v>
      </c>
      <c r="N466" s="368"/>
      <c r="O466" s="323" t="s">
        <v>736</v>
      </c>
      <c r="AG466" s="275" t="s">
        <v>574</v>
      </c>
      <c r="AH466" s="323" t="s">
        <v>737</v>
      </c>
      <c r="AX466" s="5"/>
    </row>
    <row r="467" spans="2:51" ht="20.65" customHeight="1" x14ac:dyDescent="0.55000000000000004">
      <c r="C467" s="424"/>
      <c r="D467" s="425"/>
      <c r="E467" s="425"/>
      <c r="F467" s="425"/>
      <c r="G467" s="425"/>
      <c r="H467" s="425"/>
      <c r="I467" s="425"/>
      <c r="J467" s="425"/>
      <c r="K467" s="425"/>
      <c r="L467" s="1"/>
      <c r="M467" s="368" t="s">
        <v>574</v>
      </c>
      <c r="N467" s="368"/>
      <c r="O467" s="215" t="s">
        <v>738</v>
      </c>
      <c r="P467" s="215"/>
      <c r="Q467" s="215"/>
      <c r="R467" s="215"/>
      <c r="S467" s="215"/>
      <c r="T467" s="215"/>
      <c r="U467" s="215"/>
      <c r="V467" s="215"/>
      <c r="W467" s="215"/>
      <c r="X467" s="215"/>
      <c r="Y467" s="215"/>
      <c r="Z467" s="215"/>
      <c r="AA467" s="215"/>
      <c r="AB467" s="215"/>
      <c r="AC467" s="215"/>
      <c r="AD467" s="215"/>
      <c r="AE467" s="215"/>
      <c r="AF467" s="215"/>
      <c r="AG467" s="215"/>
      <c r="AH467" s="215"/>
      <c r="AI467" s="215"/>
      <c r="AJ467" s="8" t="s">
        <v>574</v>
      </c>
      <c r="AK467" s="215" t="s">
        <v>739</v>
      </c>
      <c r="AL467" s="215"/>
      <c r="AM467" s="215"/>
      <c r="AN467" s="215"/>
      <c r="AO467" s="215"/>
      <c r="AP467" s="215"/>
      <c r="AQ467" s="215"/>
      <c r="AR467" s="215"/>
      <c r="AS467" s="215"/>
      <c r="AT467" s="215"/>
      <c r="AU467" s="215"/>
      <c r="AV467" s="215"/>
      <c r="AX467" s="218"/>
    </row>
    <row r="468" spans="2:51" ht="24" customHeight="1" x14ac:dyDescent="0.25">
      <c r="C468" s="384" t="s">
        <v>128</v>
      </c>
      <c r="D468" s="385"/>
      <c r="E468" s="385"/>
      <c r="F468" s="385"/>
      <c r="G468" s="385"/>
      <c r="H468" s="385"/>
      <c r="I468" s="385"/>
      <c r="J468" s="385"/>
      <c r="K468" s="385"/>
      <c r="L468" s="456" t="s">
        <v>474</v>
      </c>
      <c r="M468" s="457"/>
      <c r="N468" s="457"/>
      <c r="O468" s="457"/>
      <c r="P468" s="457"/>
      <c r="Q468" s="457"/>
      <c r="R468" s="457"/>
      <c r="S468" s="457"/>
      <c r="T468" s="457"/>
      <c r="U468" s="457"/>
      <c r="V468" s="457"/>
      <c r="W468" s="457"/>
      <c r="X468" s="457"/>
      <c r="Y468" s="457"/>
      <c r="Z468" s="457"/>
      <c r="AA468" s="457"/>
      <c r="AB468" s="457"/>
      <c r="AC468" s="457"/>
      <c r="AD468" s="457"/>
      <c r="AE468" s="457"/>
      <c r="AF468" s="457"/>
      <c r="AG468" s="457"/>
      <c r="AH468" s="457"/>
      <c r="AI468" s="457"/>
      <c r="AJ468" s="457"/>
      <c r="AK468" s="457"/>
      <c r="AL468" s="457"/>
      <c r="AM468" s="457"/>
      <c r="AN468" s="457"/>
      <c r="AO468" s="457"/>
      <c r="AP468" s="457"/>
      <c r="AQ468" s="457"/>
      <c r="AR468" s="457"/>
      <c r="AS468" s="457"/>
      <c r="AT468" s="457"/>
      <c r="AU468" s="457"/>
      <c r="AV468" s="457"/>
      <c r="AW468" s="457"/>
      <c r="AX468" s="458"/>
      <c r="AY468" s="3"/>
    </row>
    <row r="469" spans="2:51" ht="18" customHeight="1" x14ac:dyDescent="0.55000000000000004">
      <c r="C469" s="421"/>
      <c r="D469" s="422"/>
      <c r="E469" s="422"/>
      <c r="F469" s="422"/>
      <c r="G469" s="422"/>
      <c r="H469" s="422"/>
      <c r="I469" s="422"/>
      <c r="J469" s="422"/>
      <c r="K469" s="422"/>
      <c r="L469" s="171"/>
      <c r="M469" s="368" t="s">
        <v>574</v>
      </c>
      <c r="N469" s="368"/>
      <c r="O469" s="323" t="s">
        <v>585</v>
      </c>
      <c r="U469" s="368" t="s">
        <v>574</v>
      </c>
      <c r="V469" s="368"/>
      <c r="W469" s="323" t="s">
        <v>586</v>
      </c>
      <c r="AD469" s="275" t="s">
        <v>578</v>
      </c>
      <c r="AE469" s="323" t="s">
        <v>587</v>
      </c>
      <c r="AI469" s="275" t="s">
        <v>578</v>
      </c>
      <c r="AJ469" s="323" t="s">
        <v>588</v>
      </c>
      <c r="AM469" s="275"/>
      <c r="AN469" s="275" t="s">
        <v>578</v>
      </c>
      <c r="AO469" s="323" t="s">
        <v>589</v>
      </c>
      <c r="AT469" s="275" t="s">
        <v>578</v>
      </c>
      <c r="AU469" s="323" t="s">
        <v>590</v>
      </c>
      <c r="AX469" s="5"/>
    </row>
    <row r="470" spans="2:51" ht="22.5" customHeight="1" x14ac:dyDescent="0.55000000000000004">
      <c r="C470" s="424"/>
      <c r="D470" s="425"/>
      <c r="E470" s="425"/>
      <c r="F470" s="425"/>
      <c r="G470" s="425"/>
      <c r="H470" s="425"/>
      <c r="I470" s="425"/>
      <c r="J470" s="425"/>
      <c r="K470" s="425"/>
      <c r="L470" s="240"/>
      <c r="M470" s="370" t="s">
        <v>574</v>
      </c>
      <c r="N470" s="370"/>
      <c r="O470" s="215" t="s">
        <v>591</v>
      </c>
      <c r="P470" s="215"/>
      <c r="Q470" s="215"/>
      <c r="R470" s="215"/>
      <c r="S470" s="215"/>
      <c r="T470" s="215"/>
      <c r="U470" s="370" t="s">
        <v>574</v>
      </c>
      <c r="V470" s="370"/>
      <c r="W470" s="323" t="s">
        <v>592</v>
      </c>
      <c r="Y470" s="215"/>
      <c r="Z470" s="215"/>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W470" s="215"/>
      <c r="AX470" s="218"/>
      <c r="AY470" s="4"/>
    </row>
    <row r="471" spans="2:51" s="3" customFormat="1" ht="27" customHeight="1" x14ac:dyDescent="0.25">
      <c r="C471" s="384" t="s">
        <v>515</v>
      </c>
      <c r="D471" s="385"/>
      <c r="E471" s="385"/>
      <c r="F471" s="385"/>
      <c r="G471" s="385"/>
      <c r="H471" s="385"/>
      <c r="I471" s="385"/>
      <c r="J471" s="385"/>
      <c r="K471" s="385"/>
      <c r="L471" s="456" t="s">
        <v>475</v>
      </c>
      <c r="M471" s="457"/>
      <c r="N471" s="457"/>
      <c r="O471" s="457"/>
      <c r="P471" s="457"/>
      <c r="Q471" s="457"/>
      <c r="R471" s="457"/>
      <c r="S471" s="457"/>
      <c r="T471" s="457"/>
      <c r="U471" s="457"/>
      <c r="V471" s="457"/>
      <c r="W471" s="457"/>
      <c r="X471" s="457"/>
      <c r="Y471" s="457"/>
      <c r="Z471" s="457"/>
      <c r="AA471" s="457"/>
      <c r="AB471" s="457"/>
      <c r="AC471" s="457"/>
      <c r="AD471" s="457"/>
      <c r="AE471" s="457"/>
      <c r="AF471" s="457"/>
      <c r="AG471" s="457"/>
      <c r="AH471" s="457"/>
      <c r="AI471" s="457"/>
      <c r="AJ471" s="457"/>
      <c r="AK471" s="457"/>
      <c r="AL471" s="457"/>
      <c r="AM471" s="457"/>
      <c r="AN471" s="457"/>
      <c r="AO471" s="457"/>
      <c r="AP471" s="457"/>
      <c r="AQ471" s="457"/>
      <c r="AR471" s="457"/>
      <c r="AS471" s="457"/>
      <c r="AT471" s="457"/>
      <c r="AU471" s="457"/>
      <c r="AV471" s="457"/>
      <c r="AW471" s="457"/>
      <c r="AX471" s="458"/>
    </row>
    <row r="472" spans="2:51" ht="18" customHeight="1" x14ac:dyDescent="0.55000000000000004">
      <c r="C472" s="421"/>
      <c r="D472" s="422"/>
      <c r="E472" s="422"/>
      <c r="F472" s="422"/>
      <c r="G472" s="422"/>
      <c r="H472" s="422"/>
      <c r="I472" s="422"/>
      <c r="J472" s="422"/>
      <c r="K472" s="422"/>
      <c r="L472" s="171"/>
      <c r="M472" s="368" t="s">
        <v>574</v>
      </c>
      <c r="N472" s="368"/>
      <c r="O472" s="323" t="s">
        <v>593</v>
      </c>
      <c r="AX472" s="5"/>
    </row>
    <row r="473" spans="2:51" ht="27" customHeight="1" x14ac:dyDescent="0.55000000000000004">
      <c r="C473" s="424"/>
      <c r="D473" s="425"/>
      <c r="E473" s="425"/>
      <c r="F473" s="425"/>
      <c r="G473" s="425"/>
      <c r="H473" s="425"/>
      <c r="I473" s="425"/>
      <c r="J473" s="425"/>
      <c r="K473" s="425"/>
      <c r="L473" s="220"/>
      <c r="M473" s="370" t="s">
        <v>574</v>
      </c>
      <c r="N473" s="370"/>
      <c r="O473" s="215" t="s">
        <v>594</v>
      </c>
      <c r="P473" s="215"/>
      <c r="Q473" s="219"/>
      <c r="R473" s="215"/>
      <c r="S473" s="219"/>
      <c r="T473" s="219"/>
      <c r="U473" s="219"/>
      <c r="V473" s="219"/>
      <c r="W473" s="219"/>
      <c r="X473" s="219"/>
      <c r="Y473" s="219"/>
      <c r="Z473" s="219"/>
      <c r="AA473" s="219"/>
      <c r="AB473" s="219"/>
      <c r="AC473" s="219"/>
      <c r="AD473" s="219"/>
      <c r="AE473" s="219"/>
      <c r="AF473" s="219"/>
      <c r="AG473" s="219"/>
      <c r="AH473" s="219"/>
      <c r="AI473" s="219"/>
      <c r="AJ473" s="219"/>
      <c r="AK473" s="219"/>
      <c r="AL473" s="219"/>
      <c r="AM473" s="219"/>
      <c r="AN473" s="219"/>
      <c r="AO473" s="219"/>
      <c r="AP473" s="219"/>
      <c r="AQ473" s="219"/>
      <c r="AR473" s="219"/>
      <c r="AS473" s="219"/>
      <c r="AT473" s="219"/>
      <c r="AU473" s="219"/>
      <c r="AV473" s="219"/>
      <c r="AW473" s="219"/>
      <c r="AX473" s="221"/>
      <c r="AY473" s="4"/>
    </row>
    <row r="474" spans="2:51" ht="22.5" customHeight="1" x14ac:dyDescent="0.25">
      <c r="C474" s="384" t="s">
        <v>516</v>
      </c>
      <c r="D474" s="385"/>
      <c r="E474" s="385"/>
      <c r="F474" s="385"/>
      <c r="G474" s="385"/>
      <c r="H474" s="385"/>
      <c r="I474" s="385"/>
      <c r="J474" s="385"/>
      <c r="K474" s="386"/>
      <c r="L474" s="278" t="s">
        <v>740</v>
      </c>
      <c r="M474" s="282"/>
      <c r="N474" s="282"/>
      <c r="Q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246"/>
      <c r="AY474" s="4"/>
    </row>
    <row r="475" spans="2:51" ht="22.5" customHeight="1" x14ac:dyDescent="0.25">
      <c r="C475" s="421"/>
      <c r="D475" s="422"/>
      <c r="E475" s="422"/>
      <c r="F475" s="422"/>
      <c r="G475" s="422"/>
      <c r="H475" s="422"/>
      <c r="I475" s="422"/>
      <c r="J475" s="422"/>
      <c r="K475" s="423"/>
      <c r="L475" s="245"/>
      <c r="M475" s="469" t="s">
        <v>574</v>
      </c>
      <c r="N475" s="469"/>
      <c r="O475" s="3" t="s">
        <v>595</v>
      </c>
      <c r="P475" s="3"/>
      <c r="Q475" s="3"/>
      <c r="R475" s="3"/>
      <c r="S475" s="3"/>
      <c r="T475" s="3"/>
      <c r="U475" s="3"/>
      <c r="V475" s="3"/>
      <c r="W475" s="3"/>
      <c r="X475" s="3"/>
      <c r="Y475" s="3"/>
      <c r="Z475" s="3"/>
      <c r="AA475" s="3"/>
      <c r="AB475" s="3"/>
      <c r="AC475" s="3"/>
      <c r="AD475" s="3"/>
      <c r="AE475" s="223" t="s">
        <v>578</v>
      </c>
      <c r="AF475" s="3" t="s">
        <v>596</v>
      </c>
      <c r="AG475" s="3"/>
      <c r="AH475" s="3"/>
      <c r="AI475" s="3"/>
      <c r="AJ475" s="3"/>
      <c r="AK475" s="3"/>
      <c r="AL475" s="3"/>
      <c r="AM475" s="3"/>
      <c r="AN475" s="3"/>
      <c r="AO475" s="3"/>
      <c r="AP475" s="223" t="s">
        <v>578</v>
      </c>
      <c r="AQ475" s="3" t="s">
        <v>597</v>
      </c>
      <c r="AR475" s="3"/>
      <c r="AS475" s="3"/>
      <c r="AT475" s="3"/>
      <c r="AU475" s="3"/>
      <c r="AV475" s="3"/>
      <c r="AW475" s="4"/>
      <c r="AX475" s="246"/>
      <c r="AY475" s="4"/>
    </row>
    <row r="476" spans="2:51" ht="22.5" customHeight="1" x14ac:dyDescent="0.55000000000000004">
      <c r="C476" s="421"/>
      <c r="D476" s="422"/>
      <c r="E476" s="422"/>
      <c r="F476" s="422"/>
      <c r="G476" s="422"/>
      <c r="H476" s="422"/>
      <c r="I476" s="422"/>
      <c r="J476" s="422"/>
      <c r="K476" s="423"/>
      <c r="L476" s="245"/>
      <c r="M476" s="368" t="s">
        <v>574</v>
      </c>
      <c r="N476" s="368"/>
      <c r="O476" s="323" t="s">
        <v>598</v>
      </c>
      <c r="Z476" s="368" t="s">
        <v>574</v>
      </c>
      <c r="AA476" s="368"/>
      <c r="AB476" s="323" t="s">
        <v>599</v>
      </c>
      <c r="AE476" s="275"/>
      <c r="AK476" s="275" t="s">
        <v>578</v>
      </c>
      <c r="AL476" s="323" t="s">
        <v>600</v>
      </c>
      <c r="AT476" s="4"/>
      <c r="AU476" s="4"/>
      <c r="AV476" s="4"/>
      <c r="AW476" s="4"/>
      <c r="AX476" s="246"/>
      <c r="AY476" s="4"/>
    </row>
    <row r="477" spans="2:51" ht="22.5" customHeight="1" x14ac:dyDescent="0.55000000000000004">
      <c r="C477" s="421"/>
      <c r="D477" s="422"/>
      <c r="E477" s="422"/>
      <c r="F477" s="422"/>
      <c r="G477" s="422"/>
      <c r="H477" s="422"/>
      <c r="I477" s="422"/>
      <c r="J477" s="422"/>
      <c r="K477" s="423"/>
      <c r="L477" s="245"/>
      <c r="M477" s="470" t="s">
        <v>574</v>
      </c>
      <c r="N477" s="470"/>
      <c r="O477" s="4" t="s">
        <v>601</v>
      </c>
      <c r="P477" s="4"/>
      <c r="Q477" s="4"/>
      <c r="R477" s="4"/>
      <c r="S477" s="4"/>
      <c r="T477" s="4"/>
      <c r="U477" s="4"/>
      <c r="V477" s="4"/>
      <c r="W477" s="4"/>
      <c r="X477" s="4"/>
      <c r="Y477" s="4"/>
      <c r="Z477" s="4"/>
      <c r="AA477" s="4"/>
      <c r="AB477" s="4"/>
      <c r="AC477" s="225" t="s">
        <v>578</v>
      </c>
      <c r="AD477" s="4" t="s">
        <v>602</v>
      </c>
      <c r="AE477" s="225"/>
      <c r="AF477" s="4"/>
      <c r="AG477" s="4"/>
      <c r="AH477" s="4"/>
      <c r="AI477" s="4"/>
      <c r="AJ477" s="4"/>
      <c r="AK477" s="4"/>
      <c r="AL477" s="4"/>
      <c r="AM477" s="4"/>
      <c r="AN477" s="4"/>
      <c r="AO477" s="4"/>
      <c r="AP477" s="4"/>
      <c r="AQ477" s="4"/>
      <c r="AR477" s="4"/>
      <c r="AS477" s="4"/>
      <c r="AT477" s="4"/>
      <c r="AU477" s="4"/>
      <c r="AV477" s="4"/>
      <c r="AW477" s="4"/>
      <c r="AX477" s="246"/>
      <c r="AY477" s="4"/>
    </row>
    <row r="478" spans="2:51" ht="21" customHeight="1" x14ac:dyDescent="0.55000000000000004">
      <c r="C478" s="384" t="s">
        <v>473</v>
      </c>
      <c r="D478" s="385"/>
      <c r="E478" s="385"/>
      <c r="F478" s="385"/>
      <c r="G478" s="385"/>
      <c r="H478" s="385"/>
      <c r="I478" s="385"/>
      <c r="J478" s="385"/>
      <c r="K478" s="386"/>
      <c r="L478" s="345" t="s">
        <v>461</v>
      </c>
      <c r="M478" s="346"/>
      <c r="N478" s="346"/>
      <c r="O478" s="346"/>
      <c r="P478" s="346"/>
      <c r="Q478" s="346"/>
      <c r="R478" s="346"/>
      <c r="S478" s="347"/>
      <c r="T478" s="456" t="s">
        <v>518</v>
      </c>
      <c r="U478" s="457"/>
      <c r="V478" s="457"/>
      <c r="W478" s="457"/>
      <c r="X478" s="457"/>
      <c r="Y478" s="457"/>
      <c r="Z478" s="457"/>
      <c r="AA478" s="457"/>
      <c r="AB478" s="457"/>
      <c r="AC478" s="457"/>
      <c r="AD478" s="457"/>
      <c r="AE478" s="457"/>
      <c r="AF478" s="457"/>
      <c r="AG478" s="457"/>
      <c r="AH478" s="457"/>
      <c r="AI478" s="457"/>
      <c r="AJ478" s="457"/>
      <c r="AK478" s="457"/>
      <c r="AL478" s="457"/>
      <c r="AM478" s="457"/>
      <c r="AN478" s="457"/>
      <c r="AO478" s="457"/>
      <c r="AP478" s="457"/>
      <c r="AQ478" s="457"/>
      <c r="AR478" s="457"/>
      <c r="AS478" s="457"/>
      <c r="AT478" s="457"/>
      <c r="AU478" s="457"/>
      <c r="AV478" s="457"/>
      <c r="AW478" s="457"/>
      <c r="AX478" s="458"/>
      <c r="AY478" s="171"/>
    </row>
    <row r="479" spans="2:51" ht="21.25" customHeight="1" x14ac:dyDescent="0.55000000000000004">
      <c r="C479" s="421"/>
      <c r="D479" s="422"/>
      <c r="E479" s="422"/>
      <c r="F479" s="422"/>
      <c r="G479" s="422"/>
      <c r="H479" s="422"/>
      <c r="I479" s="422"/>
      <c r="J479" s="422"/>
      <c r="K479" s="423"/>
      <c r="L479" s="365"/>
      <c r="M479" s="366"/>
      <c r="N479" s="366"/>
      <c r="O479" s="366"/>
      <c r="P479" s="366"/>
      <c r="Q479" s="366"/>
      <c r="R479" s="366"/>
      <c r="S479" s="367"/>
      <c r="T479" s="171"/>
      <c r="U479" s="368" t="s">
        <v>574</v>
      </c>
      <c r="V479" s="368"/>
      <c r="W479" s="323" t="s">
        <v>604</v>
      </c>
      <c r="AX479" s="5"/>
      <c r="AY479" s="171"/>
    </row>
    <row r="480" spans="2:51" ht="18.75" customHeight="1" x14ac:dyDescent="0.55000000000000004">
      <c r="C480" s="421"/>
      <c r="D480" s="422"/>
      <c r="E480" s="422"/>
      <c r="F480" s="422"/>
      <c r="G480" s="422"/>
      <c r="H480" s="422"/>
      <c r="I480" s="422"/>
      <c r="J480" s="422"/>
      <c r="K480" s="423"/>
      <c r="L480" s="365"/>
      <c r="M480" s="366"/>
      <c r="N480" s="366"/>
      <c r="O480" s="366"/>
      <c r="P480" s="366"/>
      <c r="Q480" s="366"/>
      <c r="R480" s="366"/>
      <c r="S480" s="367"/>
      <c r="T480" s="454"/>
      <c r="U480" s="368"/>
      <c r="V480" s="368"/>
      <c r="W480" s="368"/>
      <c r="X480" s="368"/>
      <c r="Y480" s="368"/>
      <c r="Z480" s="368"/>
      <c r="AA480" s="368"/>
      <c r="AB480" s="368"/>
      <c r="AC480" s="368"/>
      <c r="AD480" s="368"/>
      <c r="AE480" s="368"/>
      <c r="AF480" s="368"/>
      <c r="AG480" s="368"/>
      <c r="AH480" s="368"/>
      <c r="AI480" s="368"/>
      <c r="AJ480" s="368"/>
      <c r="AK480" s="368"/>
      <c r="AL480" s="368"/>
      <c r="AM480" s="368"/>
      <c r="AN480" s="368"/>
      <c r="AO480" s="368"/>
      <c r="AP480" s="368"/>
      <c r="AQ480" s="368"/>
      <c r="AR480" s="368"/>
      <c r="AS480" s="368"/>
      <c r="AT480" s="368"/>
      <c r="AU480" s="368"/>
      <c r="AV480" s="368"/>
      <c r="AW480" s="368"/>
      <c r="AX480" s="455"/>
      <c r="AY480" s="171"/>
    </row>
    <row r="481" spans="3:67" ht="18.75" customHeight="1" x14ac:dyDescent="0.55000000000000004">
      <c r="C481" s="421"/>
      <c r="D481" s="422"/>
      <c r="E481" s="422"/>
      <c r="F481" s="422"/>
      <c r="G481" s="422"/>
      <c r="H481" s="422"/>
      <c r="I481" s="422"/>
      <c r="J481" s="422"/>
      <c r="K481" s="423"/>
      <c r="L481" s="365"/>
      <c r="M481" s="366"/>
      <c r="N481" s="366"/>
      <c r="O481" s="366"/>
      <c r="P481" s="366"/>
      <c r="Q481" s="366"/>
      <c r="R481" s="366"/>
      <c r="S481" s="367"/>
      <c r="T481" s="459" t="s">
        <v>142</v>
      </c>
      <c r="U481" s="460"/>
      <c r="V481" s="460"/>
      <c r="W481" s="460"/>
      <c r="X481" s="460"/>
      <c r="Y481" s="460"/>
      <c r="Z481" s="460"/>
      <c r="AA481" s="460"/>
      <c r="AB481" s="460"/>
      <c r="AC481" s="460"/>
      <c r="AD481" s="460"/>
      <c r="AE481" s="460"/>
      <c r="AF481" s="460"/>
      <c r="AG481" s="460"/>
      <c r="AH481" s="460"/>
      <c r="AI481" s="460"/>
      <c r="AJ481" s="460"/>
      <c r="AK481" s="460"/>
      <c r="AL481" s="460"/>
      <c r="AM481" s="460"/>
      <c r="AN481" s="460"/>
      <c r="AO481" s="460"/>
      <c r="AP481" s="460"/>
      <c r="AQ481" s="460"/>
      <c r="AR481" s="460"/>
      <c r="AS481" s="460"/>
      <c r="AT481" s="460"/>
      <c r="AU481" s="460"/>
      <c r="AV481" s="460"/>
      <c r="AW481" s="460"/>
      <c r="AX481" s="461"/>
      <c r="AY481" s="171"/>
    </row>
    <row r="482" spans="3:67" ht="18.75" customHeight="1" x14ac:dyDescent="0.55000000000000004">
      <c r="C482" s="421"/>
      <c r="D482" s="422"/>
      <c r="E482" s="422"/>
      <c r="F482" s="422"/>
      <c r="G482" s="422"/>
      <c r="H482" s="422"/>
      <c r="I482" s="422"/>
      <c r="J482" s="422"/>
      <c r="K482" s="423"/>
      <c r="L482" s="365"/>
      <c r="M482" s="366"/>
      <c r="N482" s="366"/>
      <c r="O482" s="366"/>
      <c r="P482" s="366"/>
      <c r="Q482" s="366"/>
      <c r="R482" s="366"/>
      <c r="S482" s="367"/>
      <c r="T482" s="171"/>
      <c r="U482" s="368" t="s">
        <v>574</v>
      </c>
      <c r="V482" s="368"/>
      <c r="W482" s="323" t="s">
        <v>627</v>
      </c>
      <c r="AM482" s="275" t="s">
        <v>578</v>
      </c>
      <c r="AN482" s="323" t="s">
        <v>628</v>
      </c>
      <c r="AX482" s="5"/>
      <c r="AY482" s="171"/>
    </row>
    <row r="483" spans="3:67" ht="18.75" customHeight="1" x14ac:dyDescent="0.55000000000000004">
      <c r="C483" s="421"/>
      <c r="D483" s="422"/>
      <c r="E483" s="422"/>
      <c r="F483" s="422"/>
      <c r="G483" s="422"/>
      <c r="H483" s="422"/>
      <c r="I483" s="422"/>
      <c r="J483" s="422"/>
      <c r="K483" s="423"/>
      <c r="L483" s="365"/>
      <c r="M483" s="366"/>
      <c r="N483" s="366"/>
      <c r="O483" s="366"/>
      <c r="P483" s="366"/>
      <c r="Q483" s="366"/>
      <c r="R483" s="366"/>
      <c r="S483" s="367"/>
      <c r="T483" s="171"/>
      <c r="U483" s="368" t="s">
        <v>574</v>
      </c>
      <c r="V483" s="368"/>
      <c r="W483" s="323" t="s">
        <v>629</v>
      </c>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8"/>
      <c r="AY483" s="171"/>
    </row>
    <row r="484" spans="3:67" ht="25.5" customHeight="1" x14ac:dyDescent="0.25">
      <c r="C484" s="421"/>
      <c r="D484" s="422"/>
      <c r="E484" s="422"/>
      <c r="F484" s="422"/>
      <c r="G484" s="422"/>
      <c r="H484" s="422"/>
      <c r="I484" s="422"/>
      <c r="J484" s="422"/>
      <c r="K484" s="423"/>
      <c r="L484" s="365"/>
      <c r="M484" s="366"/>
      <c r="N484" s="366"/>
      <c r="O484" s="366"/>
      <c r="P484" s="366"/>
      <c r="Q484" s="366"/>
      <c r="R484" s="366"/>
      <c r="S484" s="367"/>
      <c r="T484" s="334" t="s">
        <v>143</v>
      </c>
      <c r="U484" s="335"/>
      <c r="V484" s="335"/>
      <c r="W484" s="335"/>
      <c r="X484" s="335"/>
      <c r="Y484" s="335"/>
      <c r="Z484" s="335"/>
      <c r="AA484" s="336"/>
      <c r="AC484" s="230" t="s">
        <v>574</v>
      </c>
      <c r="AD484" s="231" t="s">
        <v>610</v>
      </c>
      <c r="AE484" s="231"/>
      <c r="AF484" s="231"/>
      <c r="AG484" s="230"/>
      <c r="AH484" s="230" t="s">
        <v>574</v>
      </c>
      <c r="AI484" s="231" t="s">
        <v>611</v>
      </c>
      <c r="AJ484" s="231"/>
      <c r="AK484" s="230"/>
      <c r="AL484" s="231"/>
      <c r="AM484" s="230" t="s">
        <v>574</v>
      </c>
      <c r="AN484" s="231" t="s">
        <v>612</v>
      </c>
      <c r="AO484" s="230"/>
      <c r="AP484" s="231"/>
      <c r="AQ484" s="231"/>
      <c r="AR484" s="231"/>
      <c r="AS484" s="230" t="s">
        <v>574</v>
      </c>
      <c r="AT484" s="231" t="s">
        <v>613</v>
      </c>
      <c r="AU484" s="3"/>
      <c r="AV484" s="232"/>
      <c r="AW484" s="232"/>
      <c r="AX484" s="251"/>
      <c r="AY484" s="171"/>
    </row>
    <row r="485" spans="3:67" ht="25.5" customHeight="1" x14ac:dyDescent="0.55000000000000004">
      <c r="C485" s="421"/>
      <c r="D485" s="422"/>
      <c r="E485" s="422"/>
      <c r="F485" s="422"/>
      <c r="G485" s="422"/>
      <c r="H485" s="422"/>
      <c r="I485" s="422"/>
      <c r="J485" s="422"/>
      <c r="K485" s="423"/>
      <c r="L485" s="348"/>
      <c r="M485" s="349"/>
      <c r="N485" s="349"/>
      <c r="O485" s="349"/>
      <c r="P485" s="349"/>
      <c r="Q485" s="349"/>
      <c r="R485" s="349"/>
      <c r="S485" s="350"/>
      <c r="T485" s="330"/>
      <c r="U485" s="331"/>
      <c r="V485" s="331"/>
      <c r="W485" s="331"/>
      <c r="X485" s="331"/>
      <c r="Y485" s="331"/>
      <c r="Z485" s="331"/>
      <c r="AA485" s="332"/>
      <c r="AB485" s="240"/>
      <c r="AC485" s="236" t="s">
        <v>574</v>
      </c>
      <c r="AD485" s="235" t="s">
        <v>614</v>
      </c>
      <c r="AE485" s="235"/>
      <c r="AF485" s="235"/>
      <c r="AG485" s="236"/>
      <c r="AH485" s="236" t="s">
        <v>574</v>
      </c>
      <c r="AI485" s="235" t="s">
        <v>615</v>
      </c>
      <c r="AJ485" s="235"/>
      <c r="AK485" s="236"/>
      <c r="AL485" s="235"/>
      <c r="AM485" s="236" t="s">
        <v>574</v>
      </c>
      <c r="AN485" s="235" t="s">
        <v>616</v>
      </c>
      <c r="AO485" s="235"/>
      <c r="AP485" s="235"/>
      <c r="AQ485" s="235"/>
      <c r="AR485" s="235"/>
      <c r="AS485" s="236" t="s">
        <v>574</v>
      </c>
      <c r="AT485" s="235" t="s">
        <v>617</v>
      </c>
      <c r="AU485" s="4"/>
      <c r="AV485" s="4"/>
      <c r="AW485" s="4"/>
      <c r="AX485" s="253"/>
      <c r="AY485" s="171"/>
    </row>
    <row r="486" spans="3:67" ht="18.75" customHeight="1" x14ac:dyDescent="0.55000000000000004">
      <c r="C486" s="421"/>
      <c r="D486" s="422"/>
      <c r="E486" s="422"/>
      <c r="F486" s="422"/>
      <c r="G486" s="422"/>
      <c r="H486" s="422"/>
      <c r="I486" s="422"/>
      <c r="J486" s="422"/>
      <c r="K486" s="423"/>
      <c r="L486" s="345" t="s">
        <v>112</v>
      </c>
      <c r="M486" s="346"/>
      <c r="N486" s="346"/>
      <c r="O486" s="346"/>
      <c r="P486" s="346"/>
      <c r="Q486" s="346"/>
      <c r="R486" s="346"/>
      <c r="S486" s="347"/>
      <c r="T486" s="345" t="s">
        <v>110</v>
      </c>
      <c r="U486" s="346"/>
      <c r="V486" s="346"/>
      <c r="W486" s="346"/>
      <c r="X486" s="346"/>
      <c r="Y486" s="346"/>
      <c r="Z486" s="346"/>
      <c r="AA486" s="347"/>
      <c r="AB486" s="456" t="s">
        <v>519</v>
      </c>
      <c r="AC486" s="457"/>
      <c r="AD486" s="457"/>
      <c r="AE486" s="457"/>
      <c r="AF486" s="457"/>
      <c r="AG486" s="457"/>
      <c r="AH486" s="457"/>
      <c r="AI486" s="457"/>
      <c r="AJ486" s="457"/>
      <c r="AK486" s="457"/>
      <c r="AL486" s="457"/>
      <c r="AM486" s="457"/>
      <c r="AN486" s="457"/>
      <c r="AO486" s="457"/>
      <c r="AP486" s="457"/>
      <c r="AQ486" s="457"/>
      <c r="AR486" s="457"/>
      <c r="AS486" s="457"/>
      <c r="AT486" s="457"/>
      <c r="AU486" s="457"/>
      <c r="AV486" s="457"/>
      <c r="AW486" s="457"/>
      <c r="AX486" s="458"/>
      <c r="AY486" s="171"/>
    </row>
    <row r="487" spans="3:67" ht="19.149999999999999" customHeight="1" x14ac:dyDescent="0.55000000000000004">
      <c r="C487" s="421"/>
      <c r="D487" s="422"/>
      <c r="E487" s="422"/>
      <c r="F487" s="422"/>
      <c r="G487" s="422"/>
      <c r="H487" s="422"/>
      <c r="I487" s="422"/>
      <c r="J487" s="422"/>
      <c r="K487" s="423"/>
      <c r="L487" s="365"/>
      <c r="M487" s="366"/>
      <c r="N487" s="366"/>
      <c r="O487" s="366"/>
      <c r="P487" s="366"/>
      <c r="Q487" s="366"/>
      <c r="R487" s="366"/>
      <c r="S487" s="367"/>
      <c r="T487" s="365"/>
      <c r="U487" s="366"/>
      <c r="V487" s="366"/>
      <c r="W487" s="366"/>
      <c r="X487" s="366"/>
      <c r="Y487" s="366"/>
      <c r="Z487" s="366"/>
      <c r="AA487" s="367"/>
      <c r="AB487" s="171"/>
      <c r="AC487" s="323" t="s">
        <v>574</v>
      </c>
      <c r="AD487" s="323" t="s">
        <v>626</v>
      </c>
      <c r="AX487" s="5"/>
      <c r="AY487" s="171"/>
    </row>
    <row r="488" spans="3:67" ht="19.149999999999999" customHeight="1" x14ac:dyDescent="0.55000000000000004">
      <c r="C488" s="421"/>
      <c r="D488" s="422"/>
      <c r="E488" s="422"/>
      <c r="F488" s="422"/>
      <c r="G488" s="422"/>
      <c r="H488" s="422"/>
      <c r="I488" s="422"/>
      <c r="J488" s="422"/>
      <c r="K488" s="423"/>
      <c r="L488" s="365"/>
      <c r="M488" s="366"/>
      <c r="N488" s="366"/>
      <c r="O488" s="366"/>
      <c r="P488" s="366"/>
      <c r="Q488" s="366"/>
      <c r="R488" s="366"/>
      <c r="S488" s="367"/>
      <c r="T488" s="365"/>
      <c r="U488" s="366"/>
      <c r="V488" s="366"/>
      <c r="W488" s="366"/>
      <c r="X488" s="366"/>
      <c r="Y488" s="366"/>
      <c r="Z488" s="366"/>
      <c r="AA488" s="367"/>
      <c r="AB488" s="454"/>
      <c r="AC488" s="368"/>
      <c r="AD488" s="368"/>
      <c r="AE488" s="368"/>
      <c r="AF488" s="368"/>
      <c r="AG488" s="368"/>
      <c r="AH488" s="368"/>
      <c r="AI488" s="368"/>
      <c r="AJ488" s="368"/>
      <c r="AK488" s="368"/>
      <c r="AL488" s="368"/>
      <c r="AM488" s="368"/>
      <c r="AN488" s="368"/>
      <c r="AO488" s="368"/>
      <c r="AP488" s="368"/>
      <c r="AQ488" s="368"/>
      <c r="AR488" s="368"/>
      <c r="AS488" s="368"/>
      <c r="AT488" s="368"/>
      <c r="AU488" s="368"/>
      <c r="AV488" s="368"/>
      <c r="AW488" s="368"/>
      <c r="AX488" s="455"/>
      <c r="AY488" s="171"/>
    </row>
    <row r="489" spans="3:67" ht="19.149999999999999" customHeight="1" x14ac:dyDescent="0.55000000000000004">
      <c r="C489" s="421"/>
      <c r="D489" s="422"/>
      <c r="E489" s="422"/>
      <c r="F489" s="422"/>
      <c r="G489" s="422"/>
      <c r="H489" s="422"/>
      <c r="I489" s="422"/>
      <c r="J489" s="422"/>
      <c r="K489" s="423"/>
      <c r="L489" s="365"/>
      <c r="M489" s="366"/>
      <c r="N489" s="366"/>
      <c r="O489" s="366"/>
      <c r="P489" s="366"/>
      <c r="Q489" s="366"/>
      <c r="R489" s="366"/>
      <c r="S489" s="367"/>
      <c r="T489" s="365"/>
      <c r="U489" s="366"/>
      <c r="V489" s="366"/>
      <c r="W489" s="366"/>
      <c r="X489" s="366"/>
      <c r="Y489" s="366"/>
      <c r="Z489" s="366"/>
      <c r="AA489" s="367"/>
      <c r="AB489" s="459" t="s">
        <v>142</v>
      </c>
      <c r="AC489" s="460"/>
      <c r="AD489" s="460"/>
      <c r="AE489" s="460"/>
      <c r="AF489" s="460"/>
      <c r="AG489" s="460"/>
      <c r="AH489" s="460"/>
      <c r="AI489" s="460"/>
      <c r="AJ489" s="460"/>
      <c r="AK489" s="460"/>
      <c r="AL489" s="460"/>
      <c r="AM489" s="460"/>
      <c r="AN489" s="460"/>
      <c r="AO489" s="460"/>
      <c r="AP489" s="460"/>
      <c r="AQ489" s="460"/>
      <c r="AR489" s="460"/>
      <c r="AS489" s="460"/>
      <c r="AT489" s="460"/>
      <c r="AU489" s="460"/>
      <c r="AV489" s="460"/>
      <c r="AW489" s="460"/>
      <c r="AX489" s="461"/>
      <c r="AY489" s="171"/>
    </row>
    <row r="490" spans="3:67" ht="15" customHeight="1" x14ac:dyDescent="0.55000000000000004">
      <c r="C490" s="421"/>
      <c r="D490" s="422"/>
      <c r="E490" s="422"/>
      <c r="F490" s="422"/>
      <c r="G490" s="422"/>
      <c r="H490" s="422"/>
      <c r="I490" s="422"/>
      <c r="J490" s="422"/>
      <c r="K490" s="423"/>
      <c r="L490" s="365"/>
      <c r="M490" s="366"/>
      <c r="N490" s="366"/>
      <c r="O490" s="366"/>
      <c r="P490" s="366"/>
      <c r="Q490" s="366"/>
      <c r="R490" s="366"/>
      <c r="S490" s="367"/>
      <c r="T490" s="365"/>
      <c r="U490" s="366"/>
      <c r="V490" s="366"/>
      <c r="W490" s="366"/>
      <c r="X490" s="366"/>
      <c r="Y490" s="366"/>
      <c r="Z490" s="366"/>
      <c r="AA490" s="367"/>
      <c r="AB490" s="299"/>
      <c r="AC490" s="323" t="s">
        <v>574</v>
      </c>
      <c r="AD490" s="300" t="s">
        <v>627</v>
      </c>
      <c r="AE490" s="300"/>
      <c r="AF490" s="300"/>
      <c r="AG490" s="300"/>
      <c r="AH490" s="300"/>
      <c r="AI490" s="300"/>
      <c r="AJ490" s="300"/>
      <c r="AK490" s="300"/>
      <c r="AL490" s="300"/>
      <c r="AM490" s="300"/>
      <c r="AN490" s="300"/>
      <c r="AO490" s="300"/>
      <c r="AP490" s="300"/>
      <c r="AQ490" s="300"/>
      <c r="AR490" s="300"/>
      <c r="AS490" s="300"/>
      <c r="AT490" s="300"/>
      <c r="AU490" s="300"/>
      <c r="AV490" s="300"/>
      <c r="AW490" s="300"/>
      <c r="AX490" s="301"/>
      <c r="AY490" s="171"/>
      <c r="BA490" s="467"/>
      <c r="BB490" s="468"/>
      <c r="BC490" s="468"/>
      <c r="BD490" s="468"/>
      <c r="BE490" s="468"/>
      <c r="BF490" s="468"/>
      <c r="BG490" s="468"/>
      <c r="BH490" s="468"/>
      <c r="BI490" s="468"/>
      <c r="BJ490" s="468"/>
      <c r="BK490" s="468"/>
      <c r="BL490" s="468"/>
      <c r="BM490" s="468"/>
      <c r="BN490" s="468"/>
      <c r="BO490" s="468"/>
    </row>
    <row r="491" spans="3:67" ht="15" customHeight="1" x14ac:dyDescent="0.55000000000000004">
      <c r="C491" s="421"/>
      <c r="D491" s="422"/>
      <c r="E491" s="422"/>
      <c r="F491" s="422"/>
      <c r="G491" s="422"/>
      <c r="H491" s="422"/>
      <c r="I491" s="422"/>
      <c r="J491" s="422"/>
      <c r="K491" s="423"/>
      <c r="L491" s="365"/>
      <c r="M491" s="366"/>
      <c r="N491" s="366"/>
      <c r="O491" s="366"/>
      <c r="P491" s="366"/>
      <c r="Q491" s="366"/>
      <c r="R491" s="366"/>
      <c r="S491" s="367"/>
      <c r="T491" s="365"/>
      <c r="U491" s="366"/>
      <c r="V491" s="366"/>
      <c r="W491" s="366"/>
      <c r="X491" s="366"/>
      <c r="Y491" s="366"/>
      <c r="Z491" s="366"/>
      <c r="AA491" s="367"/>
      <c r="AB491" s="299"/>
      <c r="AC491" s="323" t="s">
        <v>574</v>
      </c>
      <c r="AD491" s="300" t="s">
        <v>628</v>
      </c>
      <c r="AE491" s="300"/>
      <c r="AF491" s="300"/>
      <c r="AG491" s="300"/>
      <c r="AH491" s="300"/>
      <c r="AI491" s="300"/>
      <c r="AJ491" s="300"/>
      <c r="AK491" s="300"/>
      <c r="AL491" s="300"/>
      <c r="AM491" s="300"/>
      <c r="AN491" s="300"/>
      <c r="AO491" s="300"/>
      <c r="AP491" s="300"/>
      <c r="AQ491" s="300"/>
      <c r="AR491" s="300"/>
      <c r="AS491" s="300"/>
      <c r="AT491" s="300"/>
      <c r="AU491" s="300"/>
      <c r="AV491" s="300"/>
      <c r="AW491" s="300"/>
      <c r="AX491" s="301"/>
      <c r="AY491" s="171"/>
    </row>
    <row r="492" spans="3:67" ht="15" customHeight="1" x14ac:dyDescent="0.55000000000000004">
      <c r="C492" s="421"/>
      <c r="D492" s="422"/>
      <c r="E492" s="422"/>
      <c r="F492" s="422"/>
      <c r="G492" s="422"/>
      <c r="H492" s="422"/>
      <c r="I492" s="422"/>
      <c r="J492" s="422"/>
      <c r="K492" s="423"/>
      <c r="L492" s="365"/>
      <c r="M492" s="366"/>
      <c r="N492" s="366"/>
      <c r="O492" s="366"/>
      <c r="P492" s="366"/>
      <c r="Q492" s="366"/>
      <c r="R492" s="366"/>
      <c r="S492" s="367"/>
      <c r="T492" s="365"/>
      <c r="U492" s="366"/>
      <c r="V492" s="366"/>
      <c r="W492" s="366"/>
      <c r="X492" s="366"/>
      <c r="Y492" s="366"/>
      <c r="Z492" s="366"/>
      <c r="AA492" s="367"/>
      <c r="AB492" s="299"/>
      <c r="AC492" s="323" t="s">
        <v>574</v>
      </c>
      <c r="AD492" s="300" t="s">
        <v>690</v>
      </c>
      <c r="AE492" s="300"/>
      <c r="AF492" s="300"/>
      <c r="AG492" s="300"/>
      <c r="AH492" s="300"/>
      <c r="AI492" s="302"/>
      <c r="AJ492" s="302"/>
      <c r="AK492" s="302"/>
      <c r="AL492" s="302"/>
      <c r="AM492" s="302"/>
      <c r="AN492" s="302"/>
      <c r="AO492" s="302"/>
      <c r="AP492" s="302"/>
      <c r="AQ492" s="302"/>
      <c r="AR492" s="302"/>
      <c r="AS492" s="302"/>
      <c r="AT492" s="302"/>
      <c r="AU492" s="302"/>
      <c r="AV492" s="302"/>
      <c r="AW492" s="302"/>
      <c r="AX492" s="301"/>
      <c r="AY492" s="171"/>
    </row>
    <row r="493" spans="3:67" ht="18" customHeight="1" x14ac:dyDescent="0.55000000000000004">
      <c r="C493" s="421"/>
      <c r="D493" s="422"/>
      <c r="E493" s="422"/>
      <c r="F493" s="422"/>
      <c r="G493" s="422"/>
      <c r="H493" s="422"/>
      <c r="I493" s="422"/>
      <c r="J493" s="422"/>
      <c r="K493" s="423"/>
      <c r="L493" s="365"/>
      <c r="M493" s="366"/>
      <c r="N493" s="366"/>
      <c r="O493" s="366"/>
      <c r="P493" s="366"/>
      <c r="Q493" s="366"/>
      <c r="R493" s="366"/>
      <c r="S493" s="367"/>
      <c r="T493" s="365"/>
      <c r="U493" s="366"/>
      <c r="V493" s="366"/>
      <c r="W493" s="366"/>
      <c r="X493" s="366"/>
      <c r="Y493" s="366"/>
      <c r="Z493" s="366"/>
      <c r="AA493" s="367"/>
      <c r="AB493" s="456" t="s">
        <v>99</v>
      </c>
      <c r="AC493" s="457"/>
      <c r="AD493" s="457"/>
      <c r="AE493" s="457"/>
      <c r="AF493" s="457"/>
      <c r="AG493" s="457"/>
      <c r="AH493" s="458"/>
      <c r="AI493" s="307" t="s">
        <v>578</v>
      </c>
      <c r="AJ493" s="323" t="s">
        <v>759</v>
      </c>
      <c r="AM493" s="275"/>
      <c r="AN493" s="275" t="s">
        <v>578</v>
      </c>
      <c r="AO493" s="323" t="s">
        <v>760</v>
      </c>
      <c r="AQ493" s="275"/>
      <c r="AS493" s="275" t="s">
        <v>578</v>
      </c>
      <c r="AT493" s="323" t="s">
        <v>761</v>
      </c>
      <c r="AX493" s="241"/>
    </row>
    <row r="494" spans="3:67" ht="15.5" customHeight="1" x14ac:dyDescent="0.55000000000000004">
      <c r="C494" s="421"/>
      <c r="D494" s="422"/>
      <c r="E494" s="422"/>
      <c r="F494" s="422"/>
      <c r="G494" s="422"/>
      <c r="H494" s="422"/>
      <c r="I494" s="422"/>
      <c r="J494" s="422"/>
      <c r="K494" s="423"/>
      <c r="L494" s="365"/>
      <c r="M494" s="366"/>
      <c r="N494" s="366"/>
      <c r="O494" s="366"/>
      <c r="P494" s="366"/>
      <c r="Q494" s="366"/>
      <c r="R494" s="366"/>
      <c r="S494" s="367"/>
      <c r="T494" s="365"/>
      <c r="U494" s="366"/>
      <c r="V494" s="366"/>
      <c r="W494" s="366"/>
      <c r="X494" s="366"/>
      <c r="Y494" s="366"/>
      <c r="Z494" s="366"/>
      <c r="AA494" s="367"/>
      <c r="AB494" s="459"/>
      <c r="AC494" s="460"/>
      <c r="AD494" s="460"/>
      <c r="AE494" s="460"/>
      <c r="AF494" s="460"/>
      <c r="AG494" s="460"/>
      <c r="AH494" s="461"/>
      <c r="AI494" s="7" t="s">
        <v>578</v>
      </c>
      <c r="AJ494" s="323" t="s">
        <v>762</v>
      </c>
      <c r="AM494" s="275"/>
      <c r="AN494" s="275" t="s">
        <v>578</v>
      </c>
      <c r="AO494" s="323" t="s">
        <v>763</v>
      </c>
      <c r="AQ494" s="275"/>
      <c r="AS494" s="275" t="s">
        <v>578</v>
      </c>
      <c r="AT494" s="323" t="s">
        <v>764</v>
      </c>
      <c r="AX494" s="5"/>
    </row>
    <row r="495" spans="3:67" ht="18" customHeight="1" x14ac:dyDescent="0.55000000000000004">
      <c r="C495" s="421"/>
      <c r="D495" s="422"/>
      <c r="E495" s="422"/>
      <c r="F495" s="422"/>
      <c r="G495" s="422"/>
      <c r="H495" s="422"/>
      <c r="I495" s="422"/>
      <c r="J495" s="422"/>
      <c r="K495" s="423"/>
      <c r="L495" s="365"/>
      <c r="M495" s="366"/>
      <c r="N495" s="366"/>
      <c r="O495" s="366"/>
      <c r="P495" s="366"/>
      <c r="Q495" s="366"/>
      <c r="R495" s="366"/>
      <c r="S495" s="367"/>
      <c r="T495" s="365"/>
      <c r="U495" s="366"/>
      <c r="V495" s="366"/>
      <c r="W495" s="366"/>
      <c r="X495" s="366"/>
      <c r="Y495" s="366"/>
      <c r="Z495" s="366"/>
      <c r="AA495" s="367"/>
      <c r="AB495" s="462"/>
      <c r="AC495" s="463"/>
      <c r="AD495" s="463"/>
      <c r="AE495" s="463"/>
      <c r="AF495" s="463"/>
      <c r="AG495" s="463"/>
      <c r="AH495" s="464"/>
      <c r="AI495" s="1" t="s">
        <v>578</v>
      </c>
      <c r="AJ495" s="215" t="s">
        <v>765</v>
      </c>
      <c r="AK495" s="215"/>
      <c r="AL495" s="215"/>
      <c r="AM495" s="8"/>
      <c r="AN495" s="8" t="s">
        <v>578</v>
      </c>
      <c r="AO495" s="215" t="s">
        <v>766</v>
      </c>
      <c r="AP495" s="215"/>
      <c r="AQ495" s="215"/>
      <c r="AR495" s="215"/>
      <c r="AS495" s="215"/>
      <c r="AT495" s="215"/>
      <c r="AV495" s="215"/>
      <c r="AW495" s="215"/>
      <c r="AX495" s="218"/>
    </row>
    <row r="496" spans="3:67" ht="22" customHeight="1" x14ac:dyDescent="0.55000000000000004">
      <c r="C496" s="421"/>
      <c r="D496" s="422"/>
      <c r="E496" s="422"/>
      <c r="F496" s="422"/>
      <c r="G496" s="422"/>
      <c r="H496" s="422"/>
      <c r="I496" s="422"/>
      <c r="J496" s="422"/>
      <c r="K496" s="423"/>
      <c r="L496" s="365"/>
      <c r="M496" s="366"/>
      <c r="N496" s="366"/>
      <c r="O496" s="366"/>
      <c r="P496" s="366"/>
      <c r="Q496" s="366"/>
      <c r="R496" s="366"/>
      <c r="S496" s="367"/>
      <c r="T496" s="365"/>
      <c r="U496" s="366"/>
      <c r="V496" s="366"/>
      <c r="W496" s="366"/>
      <c r="X496" s="366"/>
      <c r="Y496" s="366"/>
      <c r="Z496" s="366"/>
      <c r="AA496" s="367"/>
      <c r="AB496" s="351" t="s">
        <v>146</v>
      </c>
      <c r="AC496" s="352"/>
      <c r="AD496" s="352"/>
      <c r="AE496" s="352"/>
      <c r="AF496" s="352"/>
      <c r="AG496" s="352"/>
      <c r="AH496" s="353"/>
      <c r="AI496" s="242" t="s">
        <v>578</v>
      </c>
      <c r="AJ496" s="6" t="s">
        <v>772</v>
      </c>
      <c r="AK496" s="6"/>
      <c r="AL496" s="6"/>
      <c r="AM496" s="6"/>
      <c r="AN496" s="6"/>
      <c r="AO496" s="6"/>
      <c r="AP496" s="6"/>
      <c r="AQ496" s="6"/>
      <c r="AR496" s="6"/>
      <c r="AS496" s="6"/>
      <c r="AT496" s="6"/>
      <c r="AU496" s="6"/>
      <c r="AV496" s="6"/>
      <c r="AW496" s="6"/>
      <c r="AX496" s="241"/>
    </row>
    <row r="497" spans="3:51" ht="34.5" customHeight="1" x14ac:dyDescent="0.55000000000000004">
      <c r="C497" s="421"/>
      <c r="D497" s="422"/>
      <c r="E497" s="422"/>
      <c r="F497" s="422"/>
      <c r="G497" s="422"/>
      <c r="H497" s="422"/>
      <c r="I497" s="422"/>
      <c r="J497" s="422"/>
      <c r="K497" s="423"/>
      <c r="L497" s="365"/>
      <c r="M497" s="366"/>
      <c r="N497" s="366"/>
      <c r="O497" s="366"/>
      <c r="P497" s="366"/>
      <c r="Q497" s="366"/>
      <c r="R497" s="366"/>
      <c r="S497" s="367"/>
      <c r="T497" s="365"/>
      <c r="U497" s="366"/>
      <c r="V497" s="366"/>
      <c r="W497" s="366"/>
      <c r="X497" s="366"/>
      <c r="Y497" s="366"/>
      <c r="Z497" s="366"/>
      <c r="AA497" s="367"/>
      <c r="AB497" s="354"/>
      <c r="AC497" s="355"/>
      <c r="AD497" s="355"/>
      <c r="AE497" s="355"/>
      <c r="AF497" s="355"/>
      <c r="AG497" s="355"/>
      <c r="AH497" s="356"/>
      <c r="AI497" s="220" t="s">
        <v>578</v>
      </c>
      <c r="AJ497" s="465" t="s">
        <v>773</v>
      </c>
      <c r="AK497" s="465"/>
      <c r="AL497" s="465"/>
      <c r="AM497" s="465"/>
      <c r="AN497" s="465"/>
      <c r="AO497" s="465"/>
      <c r="AP497" s="465"/>
      <c r="AQ497" s="465"/>
      <c r="AR497" s="465"/>
      <c r="AS497" s="465"/>
      <c r="AT497" s="465"/>
      <c r="AU497" s="465"/>
      <c r="AV497" s="465"/>
      <c r="AW497" s="465"/>
      <c r="AX497" s="466"/>
      <c r="AY497" s="4"/>
    </row>
    <row r="498" spans="3:51" ht="27.75" customHeight="1" x14ac:dyDescent="0.55000000000000004">
      <c r="C498" s="421"/>
      <c r="D498" s="422"/>
      <c r="E498" s="422"/>
      <c r="F498" s="422"/>
      <c r="G498" s="422"/>
      <c r="H498" s="422"/>
      <c r="I498" s="422"/>
      <c r="J498" s="422"/>
      <c r="K498" s="423"/>
      <c r="L498" s="365"/>
      <c r="M498" s="366"/>
      <c r="N498" s="366"/>
      <c r="O498" s="366"/>
      <c r="P498" s="366"/>
      <c r="Q498" s="366"/>
      <c r="R498" s="366"/>
      <c r="S498" s="367"/>
      <c r="T498" s="365"/>
      <c r="U498" s="366"/>
      <c r="V498" s="366"/>
      <c r="W498" s="366"/>
      <c r="X498" s="366"/>
      <c r="Y498" s="366"/>
      <c r="Z498" s="366"/>
      <c r="AA498" s="367"/>
      <c r="AB498" s="351" t="s">
        <v>147</v>
      </c>
      <c r="AC498" s="352"/>
      <c r="AD498" s="352"/>
      <c r="AE498" s="352"/>
      <c r="AF498" s="352"/>
      <c r="AG498" s="352"/>
      <c r="AH498" s="353"/>
      <c r="AI498" s="339" t="s">
        <v>144</v>
      </c>
      <c r="AJ498" s="340"/>
      <c r="AK498" s="340"/>
      <c r="AL498" s="340"/>
      <c r="AM498" s="341"/>
      <c r="AN498" s="339"/>
      <c r="AO498" s="340"/>
      <c r="AP498" s="340"/>
      <c r="AQ498" s="340"/>
      <c r="AR498" s="340"/>
      <c r="AS498" s="340"/>
      <c r="AT498" s="340"/>
      <c r="AU498" s="340"/>
      <c r="AV498" s="340"/>
      <c r="AW498" s="340"/>
      <c r="AX498" s="341"/>
      <c r="AY498" s="171"/>
    </row>
    <row r="499" spans="3:51" ht="27.75" customHeight="1" x14ac:dyDescent="0.55000000000000004">
      <c r="C499" s="421"/>
      <c r="D499" s="422"/>
      <c r="E499" s="422"/>
      <c r="F499" s="422"/>
      <c r="G499" s="422"/>
      <c r="H499" s="422"/>
      <c r="I499" s="422"/>
      <c r="J499" s="422"/>
      <c r="K499" s="423"/>
      <c r="L499" s="365"/>
      <c r="M499" s="366"/>
      <c r="N499" s="366"/>
      <c r="O499" s="366"/>
      <c r="P499" s="366"/>
      <c r="Q499" s="366"/>
      <c r="R499" s="366"/>
      <c r="S499" s="367"/>
      <c r="T499" s="365"/>
      <c r="U499" s="366"/>
      <c r="V499" s="366"/>
      <c r="W499" s="366"/>
      <c r="X499" s="366"/>
      <c r="Y499" s="366"/>
      <c r="Z499" s="366"/>
      <c r="AA499" s="367"/>
      <c r="AB499" s="354"/>
      <c r="AC499" s="355"/>
      <c r="AD499" s="355"/>
      <c r="AE499" s="355"/>
      <c r="AF499" s="355"/>
      <c r="AG499" s="355"/>
      <c r="AH499" s="356"/>
      <c r="AI499" s="339" t="s">
        <v>118</v>
      </c>
      <c r="AJ499" s="340"/>
      <c r="AK499" s="340"/>
      <c r="AL499" s="340"/>
      <c r="AM499" s="341"/>
      <c r="AN499" s="339" t="s">
        <v>145</v>
      </c>
      <c r="AO499" s="340"/>
      <c r="AP499" s="340"/>
      <c r="AQ499" s="340"/>
      <c r="AR499" s="340"/>
      <c r="AS499" s="340"/>
      <c r="AT499" s="340"/>
      <c r="AU499" s="340"/>
      <c r="AV499" s="340"/>
      <c r="AW499" s="340"/>
      <c r="AX499" s="341"/>
      <c r="AY499" s="171"/>
    </row>
    <row r="500" spans="3:51" ht="51" customHeight="1" x14ac:dyDescent="0.55000000000000004">
      <c r="C500" s="421"/>
      <c r="D500" s="422"/>
      <c r="E500" s="422"/>
      <c r="F500" s="422"/>
      <c r="G500" s="422"/>
      <c r="H500" s="422"/>
      <c r="I500" s="422"/>
      <c r="J500" s="422"/>
      <c r="K500" s="423"/>
      <c r="L500" s="365"/>
      <c r="M500" s="366"/>
      <c r="N500" s="366"/>
      <c r="O500" s="366"/>
      <c r="P500" s="366"/>
      <c r="Q500" s="366"/>
      <c r="R500" s="366"/>
      <c r="S500" s="367"/>
      <c r="T500" s="365"/>
      <c r="U500" s="366"/>
      <c r="V500" s="366"/>
      <c r="W500" s="366"/>
      <c r="X500" s="366"/>
      <c r="Y500" s="366"/>
      <c r="Z500" s="366"/>
      <c r="AA500" s="367"/>
      <c r="AB500" s="397" t="s">
        <v>482</v>
      </c>
      <c r="AC500" s="398"/>
      <c r="AD500" s="398"/>
      <c r="AE500" s="398"/>
      <c r="AF500" s="398"/>
      <c r="AG500" s="398"/>
      <c r="AH500" s="398"/>
      <c r="AI500" s="398"/>
      <c r="AJ500" s="398"/>
      <c r="AK500" s="398"/>
      <c r="AL500" s="398"/>
      <c r="AM500" s="399"/>
      <c r="AN500" s="397" t="s">
        <v>145</v>
      </c>
      <c r="AO500" s="398"/>
      <c r="AP500" s="398"/>
      <c r="AQ500" s="398"/>
      <c r="AR500" s="398"/>
      <c r="AS500" s="398"/>
      <c r="AT500" s="398"/>
      <c r="AU500" s="398"/>
      <c r="AV500" s="398"/>
      <c r="AW500" s="398"/>
      <c r="AX500" s="399"/>
      <c r="AY500" s="171"/>
    </row>
    <row r="501" spans="3:51" ht="51" customHeight="1" x14ac:dyDescent="0.55000000000000004">
      <c r="C501" s="424"/>
      <c r="D501" s="425"/>
      <c r="E501" s="425"/>
      <c r="F501" s="425"/>
      <c r="G501" s="425"/>
      <c r="H501" s="425"/>
      <c r="I501" s="425"/>
      <c r="J501" s="425"/>
      <c r="K501" s="426"/>
      <c r="L501" s="348"/>
      <c r="M501" s="349"/>
      <c r="N501" s="349"/>
      <c r="O501" s="349"/>
      <c r="P501" s="349"/>
      <c r="Q501" s="349"/>
      <c r="R501" s="349"/>
      <c r="S501" s="350"/>
      <c r="T501" s="348"/>
      <c r="U501" s="349"/>
      <c r="V501" s="349"/>
      <c r="W501" s="349"/>
      <c r="X501" s="349"/>
      <c r="Y501" s="349"/>
      <c r="Z501" s="349"/>
      <c r="AA501" s="350"/>
      <c r="AB501" s="397" t="s">
        <v>483</v>
      </c>
      <c r="AC501" s="398"/>
      <c r="AD501" s="398"/>
      <c r="AE501" s="398"/>
      <c r="AF501" s="398"/>
      <c r="AG501" s="398"/>
      <c r="AH501" s="398"/>
      <c r="AI501" s="398"/>
      <c r="AJ501" s="398"/>
      <c r="AK501" s="398"/>
      <c r="AL501" s="398"/>
      <c r="AM501" s="399"/>
      <c r="AN501" s="397" t="s">
        <v>102</v>
      </c>
      <c r="AO501" s="398"/>
      <c r="AP501" s="398"/>
      <c r="AQ501" s="398"/>
      <c r="AR501" s="398"/>
      <c r="AS501" s="398"/>
      <c r="AT501" s="398"/>
      <c r="AU501" s="398"/>
      <c r="AV501" s="398"/>
      <c r="AW501" s="398"/>
      <c r="AX501" s="399"/>
      <c r="AY501" s="171"/>
    </row>
    <row r="502" spans="3:51" ht="18.75" customHeight="1" x14ac:dyDescent="0.55000000000000004">
      <c r="C502" s="445"/>
      <c r="D502" s="446"/>
      <c r="E502" s="446"/>
      <c r="F502" s="446"/>
      <c r="G502" s="446"/>
      <c r="H502" s="446"/>
      <c r="I502" s="446"/>
      <c r="J502" s="446"/>
      <c r="K502" s="447"/>
      <c r="L502" s="342"/>
      <c r="M502" s="343"/>
      <c r="N502" s="343"/>
      <c r="O502" s="343"/>
      <c r="P502" s="343"/>
      <c r="Q502" s="343"/>
      <c r="R502" s="343"/>
      <c r="S502" s="344"/>
      <c r="T502" s="346" t="s">
        <v>111</v>
      </c>
      <c r="U502" s="346"/>
      <c r="V502" s="346"/>
      <c r="W502" s="346"/>
      <c r="X502" s="346"/>
      <c r="Y502" s="346"/>
      <c r="Z502" s="346"/>
      <c r="AA502" s="347"/>
      <c r="AB502" s="456" t="s">
        <v>519</v>
      </c>
      <c r="AC502" s="457"/>
      <c r="AD502" s="457"/>
      <c r="AE502" s="457"/>
      <c r="AF502" s="457"/>
      <c r="AG502" s="457"/>
      <c r="AH502" s="457"/>
      <c r="AI502" s="457"/>
      <c r="AJ502" s="457"/>
      <c r="AK502" s="457"/>
      <c r="AL502" s="457"/>
      <c r="AM502" s="457"/>
      <c r="AN502" s="457"/>
      <c r="AO502" s="457"/>
      <c r="AP502" s="457"/>
      <c r="AQ502" s="457"/>
      <c r="AR502" s="457"/>
      <c r="AS502" s="457"/>
      <c r="AT502" s="457"/>
      <c r="AU502" s="457"/>
      <c r="AV502" s="457"/>
      <c r="AW502" s="457"/>
      <c r="AX502" s="458"/>
    </row>
    <row r="503" spans="3:51" ht="18.75" customHeight="1" x14ac:dyDescent="0.55000000000000004">
      <c r="C503" s="448"/>
      <c r="D503" s="449"/>
      <c r="E503" s="449"/>
      <c r="F503" s="449"/>
      <c r="G503" s="449"/>
      <c r="H503" s="449"/>
      <c r="I503" s="449"/>
      <c r="J503" s="449"/>
      <c r="K503" s="450"/>
      <c r="L503" s="454"/>
      <c r="M503" s="368"/>
      <c r="N503" s="368"/>
      <c r="O503" s="368"/>
      <c r="P503" s="368"/>
      <c r="Q503" s="368"/>
      <c r="R503" s="368"/>
      <c r="S503" s="455"/>
      <c r="T503" s="366"/>
      <c r="U503" s="366"/>
      <c r="V503" s="366"/>
      <c r="W503" s="366"/>
      <c r="X503" s="366"/>
      <c r="Y503" s="366"/>
      <c r="Z503" s="366"/>
      <c r="AA503" s="367"/>
      <c r="AB503" s="171"/>
      <c r="AC503" s="323" t="s">
        <v>574</v>
      </c>
      <c r="AD503" s="323" t="s">
        <v>626</v>
      </c>
      <c r="AX503" s="5"/>
    </row>
    <row r="504" spans="3:51" ht="18.75" customHeight="1" x14ac:dyDescent="0.55000000000000004">
      <c r="C504" s="448"/>
      <c r="D504" s="449"/>
      <c r="E504" s="449"/>
      <c r="F504" s="449"/>
      <c r="G504" s="449"/>
      <c r="H504" s="449"/>
      <c r="I504" s="449"/>
      <c r="J504" s="449"/>
      <c r="K504" s="450"/>
      <c r="L504" s="454"/>
      <c r="M504" s="368"/>
      <c r="N504" s="368"/>
      <c r="O504" s="368"/>
      <c r="P504" s="368"/>
      <c r="Q504" s="368"/>
      <c r="R504" s="368"/>
      <c r="S504" s="455"/>
      <c r="T504" s="366"/>
      <c r="U504" s="366"/>
      <c r="V504" s="366"/>
      <c r="W504" s="366"/>
      <c r="X504" s="366"/>
      <c r="Y504" s="366"/>
      <c r="Z504" s="366"/>
      <c r="AA504" s="367"/>
      <c r="AB504" s="454"/>
      <c r="AC504" s="368"/>
      <c r="AD504" s="368"/>
      <c r="AE504" s="368"/>
      <c r="AF504" s="368"/>
      <c r="AG504" s="368"/>
      <c r="AH504" s="368"/>
      <c r="AI504" s="368"/>
      <c r="AJ504" s="368"/>
      <c r="AK504" s="368"/>
      <c r="AL504" s="368"/>
      <c r="AM504" s="368"/>
      <c r="AN504" s="368"/>
      <c r="AO504" s="368"/>
      <c r="AP504" s="368"/>
      <c r="AQ504" s="368"/>
      <c r="AR504" s="368"/>
      <c r="AS504" s="368"/>
      <c r="AT504" s="368"/>
      <c r="AU504" s="368"/>
      <c r="AV504" s="368"/>
      <c r="AW504" s="368"/>
      <c r="AX504" s="455"/>
    </row>
    <row r="505" spans="3:51" ht="21" customHeight="1" x14ac:dyDescent="0.55000000000000004">
      <c r="C505" s="448"/>
      <c r="D505" s="449"/>
      <c r="E505" s="449"/>
      <c r="F505" s="449"/>
      <c r="G505" s="449"/>
      <c r="H505" s="449"/>
      <c r="I505" s="449"/>
      <c r="J505" s="449"/>
      <c r="K505" s="450"/>
      <c r="L505" s="454"/>
      <c r="M505" s="368"/>
      <c r="N505" s="368"/>
      <c r="O505" s="368"/>
      <c r="P505" s="368"/>
      <c r="Q505" s="368"/>
      <c r="R505" s="368"/>
      <c r="S505" s="455"/>
      <c r="T505" s="366"/>
      <c r="U505" s="366"/>
      <c r="V505" s="366"/>
      <c r="W505" s="366"/>
      <c r="X505" s="366"/>
      <c r="Y505" s="366"/>
      <c r="Z505" s="366"/>
      <c r="AA505" s="367"/>
      <c r="AB505" s="459" t="s">
        <v>142</v>
      </c>
      <c r="AC505" s="460"/>
      <c r="AD505" s="460"/>
      <c r="AE505" s="460"/>
      <c r="AF505" s="460"/>
      <c r="AG505" s="460"/>
      <c r="AH505" s="460"/>
      <c r="AI505" s="460"/>
      <c r="AJ505" s="460"/>
      <c r="AK505" s="460"/>
      <c r="AL505" s="460"/>
      <c r="AM505" s="460"/>
      <c r="AN505" s="460"/>
      <c r="AO505" s="460"/>
      <c r="AP505" s="460"/>
      <c r="AQ505" s="460"/>
      <c r="AR505" s="460"/>
      <c r="AS505" s="460"/>
      <c r="AT505" s="460"/>
      <c r="AU505" s="460"/>
      <c r="AV505" s="460"/>
      <c r="AW505" s="460"/>
      <c r="AX505" s="461"/>
    </row>
    <row r="506" spans="3:51" ht="15" customHeight="1" x14ac:dyDescent="0.55000000000000004">
      <c r="C506" s="448"/>
      <c r="D506" s="449"/>
      <c r="E506" s="449"/>
      <c r="F506" s="449"/>
      <c r="G506" s="449"/>
      <c r="H506" s="449"/>
      <c r="I506" s="449"/>
      <c r="J506" s="449"/>
      <c r="K506" s="450"/>
      <c r="L506" s="454"/>
      <c r="M506" s="368"/>
      <c r="N506" s="368"/>
      <c r="O506" s="368"/>
      <c r="P506" s="368"/>
      <c r="Q506" s="368"/>
      <c r="R506" s="368"/>
      <c r="S506" s="455"/>
      <c r="T506" s="366"/>
      <c r="U506" s="366"/>
      <c r="V506" s="366"/>
      <c r="W506" s="366"/>
      <c r="X506" s="366"/>
      <c r="Y506" s="366"/>
      <c r="Z506" s="366"/>
      <c r="AA506" s="367"/>
      <c r="AB506" s="299"/>
      <c r="AC506" s="323" t="s">
        <v>574</v>
      </c>
      <c r="AD506" s="300" t="s">
        <v>627</v>
      </c>
      <c r="AE506" s="300"/>
      <c r="AF506" s="300"/>
      <c r="AG506" s="300"/>
      <c r="AH506" s="300"/>
      <c r="AI506" s="300"/>
      <c r="AJ506" s="300"/>
      <c r="AK506" s="300"/>
      <c r="AL506" s="300"/>
      <c r="AM506" s="300"/>
      <c r="AN506" s="300"/>
      <c r="AO506" s="300"/>
      <c r="AP506" s="300"/>
      <c r="AQ506" s="300"/>
      <c r="AR506" s="300"/>
      <c r="AS506" s="300"/>
      <c r="AT506" s="300"/>
      <c r="AU506" s="300"/>
      <c r="AV506" s="300"/>
      <c r="AW506" s="300"/>
      <c r="AX506" s="301"/>
    </row>
    <row r="507" spans="3:51" ht="15" customHeight="1" x14ac:dyDescent="0.55000000000000004">
      <c r="C507" s="448"/>
      <c r="D507" s="449"/>
      <c r="E507" s="449"/>
      <c r="F507" s="449"/>
      <c r="G507" s="449"/>
      <c r="H507" s="449"/>
      <c r="I507" s="449"/>
      <c r="J507" s="449"/>
      <c r="K507" s="450"/>
      <c r="L507" s="454"/>
      <c r="M507" s="368"/>
      <c r="N507" s="368"/>
      <c r="O507" s="368"/>
      <c r="P507" s="368"/>
      <c r="Q507" s="368"/>
      <c r="R507" s="368"/>
      <c r="S507" s="455"/>
      <c r="T507" s="366"/>
      <c r="U507" s="366"/>
      <c r="V507" s="366"/>
      <c r="W507" s="366"/>
      <c r="X507" s="366"/>
      <c r="Y507" s="366"/>
      <c r="Z507" s="366"/>
      <c r="AA507" s="367"/>
      <c r="AB507" s="299"/>
      <c r="AC507" s="323" t="s">
        <v>574</v>
      </c>
      <c r="AD507" s="300" t="s">
        <v>628</v>
      </c>
      <c r="AE507" s="300"/>
      <c r="AF507" s="300"/>
      <c r="AG507" s="300"/>
      <c r="AH507" s="300"/>
      <c r="AI507" s="300"/>
      <c r="AJ507" s="300"/>
      <c r="AK507" s="300"/>
      <c r="AL507" s="300"/>
      <c r="AM507" s="300"/>
      <c r="AN507" s="300"/>
      <c r="AO507" s="300"/>
      <c r="AP507" s="300"/>
      <c r="AQ507" s="300"/>
      <c r="AR507" s="300"/>
      <c r="AS507" s="300"/>
      <c r="AT507" s="300"/>
      <c r="AU507" s="300"/>
      <c r="AV507" s="300"/>
      <c r="AW507" s="300"/>
      <c r="AX507" s="301"/>
    </row>
    <row r="508" spans="3:51" ht="15" customHeight="1" x14ac:dyDescent="0.55000000000000004">
      <c r="C508" s="448"/>
      <c r="D508" s="449"/>
      <c r="E508" s="449"/>
      <c r="F508" s="449"/>
      <c r="G508" s="449"/>
      <c r="H508" s="449"/>
      <c r="I508" s="449"/>
      <c r="J508" s="449"/>
      <c r="K508" s="450"/>
      <c r="L508" s="454"/>
      <c r="M508" s="368"/>
      <c r="N508" s="368"/>
      <c r="O508" s="368"/>
      <c r="P508" s="368"/>
      <c r="Q508" s="368"/>
      <c r="R508" s="368"/>
      <c r="S508" s="455"/>
      <c r="T508" s="366"/>
      <c r="U508" s="366"/>
      <c r="V508" s="366"/>
      <c r="W508" s="366"/>
      <c r="X508" s="366"/>
      <c r="Y508" s="366"/>
      <c r="Z508" s="366"/>
      <c r="AA508" s="367"/>
      <c r="AB508" s="171"/>
      <c r="AC508" s="323" t="s">
        <v>574</v>
      </c>
      <c r="AD508" s="300" t="s">
        <v>690</v>
      </c>
      <c r="AI508" s="215"/>
      <c r="AJ508" s="215"/>
      <c r="AK508" s="215"/>
      <c r="AL508" s="215"/>
      <c r="AM508" s="215"/>
      <c r="AN508" s="215"/>
      <c r="AO508" s="215"/>
      <c r="AP508" s="215"/>
      <c r="AQ508" s="215"/>
      <c r="AR508" s="215"/>
      <c r="AS508" s="215"/>
      <c r="AT508" s="215"/>
      <c r="AU508" s="215"/>
      <c r="AV508" s="215"/>
      <c r="AW508" s="215"/>
      <c r="AX508" s="218"/>
    </row>
    <row r="509" spans="3:51" ht="15.5" customHeight="1" x14ac:dyDescent="0.55000000000000004">
      <c r="C509" s="448"/>
      <c r="D509" s="449"/>
      <c r="E509" s="449"/>
      <c r="F509" s="449"/>
      <c r="G509" s="449"/>
      <c r="H509" s="449"/>
      <c r="I509" s="449"/>
      <c r="J509" s="449"/>
      <c r="K509" s="450"/>
      <c r="L509" s="454"/>
      <c r="M509" s="368"/>
      <c r="N509" s="368"/>
      <c r="O509" s="368"/>
      <c r="P509" s="368"/>
      <c r="Q509" s="368"/>
      <c r="R509" s="368"/>
      <c r="S509" s="455"/>
      <c r="T509" s="366"/>
      <c r="U509" s="366"/>
      <c r="V509" s="366"/>
      <c r="W509" s="366"/>
      <c r="X509" s="366"/>
      <c r="Y509" s="366"/>
      <c r="Z509" s="366"/>
      <c r="AA509" s="367"/>
      <c r="AB509" s="456" t="s">
        <v>99</v>
      </c>
      <c r="AC509" s="457"/>
      <c r="AD509" s="457"/>
      <c r="AE509" s="457"/>
      <c r="AF509" s="457"/>
      <c r="AG509" s="457"/>
      <c r="AH509" s="458"/>
      <c r="AI509" s="307" t="s">
        <v>578</v>
      </c>
      <c r="AJ509" s="323" t="s">
        <v>759</v>
      </c>
      <c r="AM509" s="275"/>
      <c r="AN509" s="275" t="s">
        <v>578</v>
      </c>
      <c r="AO509" s="323" t="s">
        <v>760</v>
      </c>
      <c r="AQ509" s="275"/>
      <c r="AS509" s="275" t="s">
        <v>578</v>
      </c>
      <c r="AT509" s="323" t="s">
        <v>761</v>
      </c>
      <c r="AX509" s="241"/>
    </row>
    <row r="510" spans="3:51" ht="15.5" customHeight="1" x14ac:dyDescent="0.55000000000000004">
      <c r="C510" s="448"/>
      <c r="D510" s="449"/>
      <c r="E510" s="449"/>
      <c r="F510" s="449"/>
      <c r="G510" s="449"/>
      <c r="H510" s="449"/>
      <c r="I510" s="449"/>
      <c r="J510" s="449"/>
      <c r="K510" s="450"/>
      <c r="L510" s="454"/>
      <c r="M510" s="368"/>
      <c r="N510" s="368"/>
      <c r="O510" s="368"/>
      <c r="P510" s="368"/>
      <c r="Q510" s="368"/>
      <c r="R510" s="368"/>
      <c r="S510" s="455"/>
      <c r="T510" s="366"/>
      <c r="U510" s="366"/>
      <c r="V510" s="366"/>
      <c r="W510" s="366"/>
      <c r="X510" s="366"/>
      <c r="Y510" s="366"/>
      <c r="Z510" s="366"/>
      <c r="AA510" s="367"/>
      <c r="AB510" s="459"/>
      <c r="AC510" s="460"/>
      <c r="AD510" s="460"/>
      <c r="AE510" s="460"/>
      <c r="AF510" s="460"/>
      <c r="AG510" s="460"/>
      <c r="AH510" s="461"/>
      <c r="AI510" s="7" t="s">
        <v>578</v>
      </c>
      <c r="AJ510" s="323" t="s">
        <v>762</v>
      </c>
      <c r="AM510" s="275"/>
      <c r="AN510" s="275" t="s">
        <v>578</v>
      </c>
      <c r="AO510" s="323" t="s">
        <v>763</v>
      </c>
      <c r="AQ510" s="275"/>
      <c r="AS510" s="275" t="s">
        <v>578</v>
      </c>
      <c r="AT510" s="323" t="s">
        <v>764</v>
      </c>
      <c r="AX510" s="5"/>
      <c r="AY510" s="171"/>
    </row>
    <row r="511" spans="3:51" ht="15.5" customHeight="1" x14ac:dyDescent="0.55000000000000004">
      <c r="C511" s="448"/>
      <c r="D511" s="449"/>
      <c r="E511" s="449"/>
      <c r="F511" s="449"/>
      <c r="G511" s="449"/>
      <c r="H511" s="449"/>
      <c r="I511" s="449"/>
      <c r="J511" s="449"/>
      <c r="K511" s="450"/>
      <c r="L511" s="454"/>
      <c r="M511" s="368"/>
      <c r="N511" s="368"/>
      <c r="O511" s="368"/>
      <c r="P511" s="368"/>
      <c r="Q511" s="368"/>
      <c r="R511" s="368"/>
      <c r="S511" s="455"/>
      <c r="T511" s="366"/>
      <c r="U511" s="366"/>
      <c r="V511" s="366"/>
      <c r="W511" s="366"/>
      <c r="X511" s="366"/>
      <c r="Y511" s="366"/>
      <c r="Z511" s="366"/>
      <c r="AA511" s="367"/>
      <c r="AB511" s="462"/>
      <c r="AC511" s="463"/>
      <c r="AD511" s="463"/>
      <c r="AE511" s="463"/>
      <c r="AF511" s="463"/>
      <c r="AG511" s="463"/>
      <c r="AH511" s="464"/>
      <c r="AI511" s="1" t="s">
        <v>578</v>
      </c>
      <c r="AJ511" s="215" t="s">
        <v>765</v>
      </c>
      <c r="AK511" s="215"/>
      <c r="AL511" s="215"/>
      <c r="AM511" s="8"/>
      <c r="AN511" s="8" t="s">
        <v>578</v>
      </c>
      <c r="AO511" s="215" t="s">
        <v>766</v>
      </c>
      <c r="AP511" s="215"/>
      <c r="AQ511" s="215"/>
      <c r="AR511" s="215"/>
      <c r="AS511" s="215"/>
      <c r="AT511" s="215"/>
      <c r="AV511" s="215"/>
      <c r="AW511" s="215"/>
      <c r="AX511" s="218"/>
    </row>
    <row r="512" spans="3:51" ht="18" customHeight="1" x14ac:dyDescent="0.55000000000000004">
      <c r="C512" s="448"/>
      <c r="D512" s="449"/>
      <c r="E512" s="449"/>
      <c r="F512" s="449"/>
      <c r="G512" s="449"/>
      <c r="H512" s="449"/>
      <c r="I512" s="449"/>
      <c r="J512" s="449"/>
      <c r="K512" s="450"/>
      <c r="L512" s="454"/>
      <c r="M512" s="368"/>
      <c r="N512" s="368"/>
      <c r="O512" s="368"/>
      <c r="P512" s="368"/>
      <c r="Q512" s="368"/>
      <c r="R512" s="368"/>
      <c r="S512" s="455"/>
      <c r="T512" s="366"/>
      <c r="U512" s="366"/>
      <c r="V512" s="366"/>
      <c r="W512" s="366"/>
      <c r="X512" s="366"/>
      <c r="Y512" s="366"/>
      <c r="Z512" s="366"/>
      <c r="AA512" s="367"/>
      <c r="AB512" s="384" t="s">
        <v>148</v>
      </c>
      <c r="AC512" s="385"/>
      <c r="AD512" s="385"/>
      <c r="AE512" s="385"/>
      <c r="AF512" s="385"/>
      <c r="AG512" s="385"/>
      <c r="AH512" s="386"/>
      <c r="AI512" s="242" t="s">
        <v>578</v>
      </c>
      <c r="AJ512" s="6" t="s">
        <v>772</v>
      </c>
      <c r="AK512" s="6"/>
      <c r="AL512" s="6"/>
      <c r="AM512" s="6"/>
      <c r="AN512" s="6"/>
      <c r="AO512" s="6"/>
      <c r="AP512" s="6"/>
      <c r="AQ512" s="6"/>
      <c r="AR512" s="6"/>
      <c r="AS512" s="6"/>
      <c r="AT512" s="6"/>
      <c r="AU512" s="6"/>
      <c r="AV512" s="6"/>
      <c r="AW512" s="6"/>
      <c r="AX512" s="241"/>
    </row>
    <row r="513" spans="2:51" ht="34.5" customHeight="1" x14ac:dyDescent="0.55000000000000004">
      <c r="C513" s="448"/>
      <c r="D513" s="449"/>
      <c r="E513" s="449"/>
      <c r="F513" s="449"/>
      <c r="G513" s="449"/>
      <c r="H513" s="449"/>
      <c r="I513" s="449"/>
      <c r="J513" s="449"/>
      <c r="K513" s="450"/>
      <c r="L513" s="454"/>
      <c r="M513" s="368"/>
      <c r="N513" s="368"/>
      <c r="O513" s="368"/>
      <c r="P513" s="368"/>
      <c r="Q513" s="368"/>
      <c r="R513" s="368"/>
      <c r="S513" s="455"/>
      <c r="T513" s="366"/>
      <c r="U513" s="366"/>
      <c r="V513" s="366"/>
      <c r="W513" s="366"/>
      <c r="X513" s="366"/>
      <c r="Y513" s="366"/>
      <c r="Z513" s="366"/>
      <c r="AA513" s="367"/>
      <c r="AB513" s="424"/>
      <c r="AC513" s="425"/>
      <c r="AD513" s="425"/>
      <c r="AE513" s="425"/>
      <c r="AF513" s="425"/>
      <c r="AG513" s="425"/>
      <c r="AH513" s="426"/>
      <c r="AI513" s="220" t="s">
        <v>578</v>
      </c>
      <c r="AJ513" s="465" t="s">
        <v>773</v>
      </c>
      <c r="AK513" s="465"/>
      <c r="AL513" s="465"/>
      <c r="AM513" s="465"/>
      <c r="AN513" s="465"/>
      <c r="AO513" s="465"/>
      <c r="AP513" s="465"/>
      <c r="AQ513" s="465"/>
      <c r="AR513" s="465"/>
      <c r="AS513" s="465"/>
      <c r="AT513" s="465"/>
      <c r="AU513" s="465"/>
      <c r="AV513" s="465"/>
      <c r="AW513" s="465"/>
      <c r="AX513" s="466"/>
    </row>
    <row r="514" spans="2:51" ht="51" customHeight="1" x14ac:dyDescent="0.55000000000000004">
      <c r="C514" s="448"/>
      <c r="D514" s="449"/>
      <c r="E514" s="449"/>
      <c r="F514" s="449"/>
      <c r="G514" s="449"/>
      <c r="H514" s="449"/>
      <c r="I514" s="449"/>
      <c r="J514" s="449"/>
      <c r="K514" s="450"/>
      <c r="L514" s="454"/>
      <c r="M514" s="368"/>
      <c r="N514" s="368"/>
      <c r="O514" s="368"/>
      <c r="P514" s="368"/>
      <c r="Q514" s="368"/>
      <c r="R514" s="368"/>
      <c r="S514" s="455"/>
      <c r="T514" s="366"/>
      <c r="U514" s="366"/>
      <c r="V514" s="366"/>
      <c r="W514" s="366"/>
      <c r="X514" s="366"/>
      <c r="Y514" s="366"/>
      <c r="Z514" s="366"/>
      <c r="AA514" s="367"/>
      <c r="AB514" s="389" t="s">
        <v>485</v>
      </c>
      <c r="AC514" s="390"/>
      <c r="AD514" s="390"/>
      <c r="AE514" s="390"/>
      <c r="AF514" s="390"/>
      <c r="AG514" s="390"/>
      <c r="AH514" s="390"/>
      <c r="AI514" s="390"/>
      <c r="AJ514" s="390"/>
      <c r="AK514" s="390"/>
      <c r="AL514" s="390"/>
      <c r="AM514" s="391"/>
      <c r="AN514" s="371"/>
      <c r="AO514" s="360"/>
      <c r="AP514" s="360"/>
      <c r="AQ514" s="360"/>
      <c r="AR514" s="360"/>
      <c r="AS514" s="360"/>
      <c r="AT514" s="360"/>
      <c r="AU514" s="360"/>
      <c r="AV514" s="360"/>
      <c r="AW514" s="360"/>
      <c r="AX514" s="361"/>
    </row>
    <row r="515" spans="2:51" ht="51" customHeight="1" x14ac:dyDescent="0.55000000000000004">
      <c r="C515" s="448"/>
      <c r="D515" s="449"/>
      <c r="E515" s="449"/>
      <c r="F515" s="449"/>
      <c r="G515" s="449"/>
      <c r="H515" s="449"/>
      <c r="I515" s="449"/>
      <c r="J515" s="449"/>
      <c r="K515" s="450"/>
      <c r="L515" s="454"/>
      <c r="M515" s="368"/>
      <c r="N515" s="368"/>
      <c r="O515" s="368"/>
      <c r="P515" s="368"/>
      <c r="Q515" s="368"/>
      <c r="R515" s="368"/>
      <c r="S515" s="455"/>
      <c r="T515" s="366"/>
      <c r="U515" s="366"/>
      <c r="V515" s="366"/>
      <c r="W515" s="366"/>
      <c r="X515" s="366"/>
      <c r="Y515" s="366"/>
      <c r="Z515" s="366"/>
      <c r="AA515" s="367"/>
      <c r="AB515" s="389" t="s">
        <v>486</v>
      </c>
      <c r="AC515" s="390"/>
      <c r="AD515" s="390"/>
      <c r="AE515" s="390"/>
      <c r="AF515" s="390"/>
      <c r="AG515" s="390"/>
      <c r="AH515" s="390"/>
      <c r="AI515" s="390"/>
      <c r="AJ515" s="390"/>
      <c r="AK515" s="390"/>
      <c r="AL515" s="390"/>
      <c r="AM515" s="391"/>
      <c r="AN515" s="339" t="s">
        <v>145</v>
      </c>
      <c r="AO515" s="340"/>
      <c r="AP515" s="340"/>
      <c r="AQ515" s="340"/>
      <c r="AR515" s="340"/>
      <c r="AS515" s="340"/>
      <c r="AT515" s="340"/>
      <c r="AU515" s="340"/>
      <c r="AV515" s="340"/>
      <c r="AW515" s="340"/>
      <c r="AX515" s="341"/>
    </row>
    <row r="516" spans="2:51" ht="51" customHeight="1" x14ac:dyDescent="0.55000000000000004">
      <c r="C516" s="451"/>
      <c r="D516" s="452"/>
      <c r="E516" s="452"/>
      <c r="F516" s="452"/>
      <c r="G516" s="452"/>
      <c r="H516" s="452"/>
      <c r="I516" s="452"/>
      <c r="J516" s="452"/>
      <c r="K516" s="453"/>
      <c r="L516" s="382"/>
      <c r="M516" s="370"/>
      <c r="N516" s="370"/>
      <c r="O516" s="370"/>
      <c r="P516" s="370"/>
      <c r="Q516" s="370"/>
      <c r="R516" s="370"/>
      <c r="S516" s="383"/>
      <c r="T516" s="349"/>
      <c r="U516" s="349"/>
      <c r="V516" s="349"/>
      <c r="W516" s="349"/>
      <c r="X516" s="349"/>
      <c r="Y516" s="349"/>
      <c r="Z516" s="349"/>
      <c r="AA516" s="350"/>
      <c r="AB516" s="389" t="s">
        <v>487</v>
      </c>
      <c r="AC516" s="390"/>
      <c r="AD516" s="390"/>
      <c r="AE516" s="390"/>
      <c r="AF516" s="390"/>
      <c r="AG516" s="390"/>
      <c r="AH516" s="390"/>
      <c r="AI516" s="390"/>
      <c r="AJ516" s="390"/>
      <c r="AK516" s="390"/>
      <c r="AL516" s="390"/>
      <c r="AM516" s="391"/>
      <c r="AN516" s="339" t="s">
        <v>102</v>
      </c>
      <c r="AO516" s="340"/>
      <c r="AP516" s="340"/>
      <c r="AQ516" s="340"/>
      <c r="AR516" s="340"/>
      <c r="AS516" s="340"/>
      <c r="AT516" s="340"/>
      <c r="AU516" s="340"/>
      <c r="AV516" s="340"/>
      <c r="AW516" s="340"/>
      <c r="AX516" s="341"/>
    </row>
    <row r="517" spans="2:51" ht="30" customHeight="1" x14ac:dyDescent="0.25">
      <c r="C517" s="384" t="s">
        <v>741</v>
      </c>
      <c r="D517" s="385"/>
      <c r="E517" s="385"/>
      <c r="F517" s="385"/>
      <c r="G517" s="385"/>
      <c r="H517" s="385"/>
      <c r="I517" s="385"/>
      <c r="J517" s="385"/>
      <c r="K517" s="386"/>
      <c r="L517" s="296"/>
      <c r="M517" s="322"/>
      <c r="N517" s="443" t="s">
        <v>574</v>
      </c>
      <c r="O517" s="443"/>
      <c r="P517" s="3" t="s">
        <v>742</v>
      </c>
      <c r="Q517" s="289"/>
      <c r="R517" s="289"/>
      <c r="S517" s="289"/>
      <c r="T517" s="270"/>
      <c r="U517" s="270"/>
      <c r="V517" s="270"/>
      <c r="W517" s="270"/>
      <c r="X517" s="270"/>
      <c r="Y517" s="270"/>
      <c r="Z517" s="270"/>
      <c r="AA517" s="270"/>
      <c r="AB517" s="295"/>
      <c r="AC517" s="295"/>
      <c r="AD517" s="295"/>
      <c r="AE517" s="295"/>
      <c r="AF517" s="295"/>
      <c r="AG517" s="295"/>
      <c r="AH517" s="295"/>
      <c r="AI517" s="295"/>
      <c r="AJ517" s="284"/>
      <c r="AK517" s="284"/>
      <c r="AL517" s="284"/>
      <c r="AM517" s="284"/>
      <c r="AN517" s="303"/>
      <c r="AO517" s="303"/>
      <c r="AP517" s="303"/>
      <c r="AQ517" s="303"/>
      <c r="AR517" s="303"/>
      <c r="AS517" s="303"/>
      <c r="AT517" s="303"/>
      <c r="AU517" s="303"/>
      <c r="AV517" s="303"/>
      <c r="AW517" s="303"/>
      <c r="AX517" s="304"/>
    </row>
    <row r="518" spans="2:51" ht="22.5" customHeight="1" x14ac:dyDescent="0.55000000000000004">
      <c r="C518" s="421"/>
      <c r="D518" s="422"/>
      <c r="E518" s="422"/>
      <c r="F518" s="422"/>
      <c r="G518" s="422"/>
      <c r="H518" s="422"/>
      <c r="I518" s="422"/>
      <c r="J518" s="422"/>
      <c r="K518" s="423"/>
      <c r="L518" s="296"/>
      <c r="M518" s="282"/>
      <c r="N518" s="368" t="s">
        <v>574</v>
      </c>
      <c r="O518" s="368"/>
      <c r="P518" s="323" t="s">
        <v>743</v>
      </c>
      <c r="Q518" s="282"/>
      <c r="R518" s="282"/>
      <c r="S518" s="282"/>
      <c r="T518" s="293"/>
      <c r="U518" s="293"/>
      <c r="V518" s="293"/>
      <c r="W518" s="293"/>
      <c r="X518" s="293"/>
      <c r="Y518" s="293"/>
      <c r="Z518" s="293"/>
      <c r="AA518" s="293"/>
      <c r="AB518" s="287"/>
      <c r="AC518" s="287"/>
      <c r="AD518" s="287"/>
      <c r="AE518" s="287"/>
      <c r="AF518" s="287"/>
      <c r="AG518" s="287"/>
      <c r="AH518" s="287"/>
      <c r="AI518" s="287"/>
      <c r="AJ518" s="287"/>
      <c r="AK518" s="287"/>
      <c r="AL518" s="287"/>
      <c r="AM518" s="287"/>
      <c r="AN518" s="297"/>
      <c r="AO518" s="297"/>
      <c r="AP518" s="297"/>
      <c r="AQ518" s="297"/>
      <c r="AR518" s="297"/>
      <c r="AS518" s="297"/>
      <c r="AT518" s="297"/>
      <c r="AU518" s="297"/>
      <c r="AV518" s="297"/>
      <c r="AW518" s="297"/>
      <c r="AX518" s="298"/>
      <c r="AY518" s="171"/>
    </row>
    <row r="519" spans="2:51" ht="30" customHeight="1" x14ac:dyDescent="0.55000000000000004">
      <c r="C519" s="424"/>
      <c r="D519" s="425"/>
      <c r="E519" s="425"/>
      <c r="F519" s="425"/>
      <c r="G519" s="425"/>
      <c r="H519" s="425"/>
      <c r="I519" s="425"/>
      <c r="J519" s="425"/>
      <c r="K519" s="426"/>
      <c r="L519" s="240"/>
      <c r="M519" s="219"/>
      <c r="N519" s="444" t="s">
        <v>574</v>
      </c>
      <c r="O519" s="444"/>
      <c r="P519" s="219" t="s">
        <v>744</v>
      </c>
      <c r="Q519" s="219"/>
      <c r="R519" s="219"/>
      <c r="S519" s="219"/>
      <c r="T519" s="219"/>
      <c r="U519" s="219"/>
      <c r="V519" s="219"/>
      <c r="W519" s="219"/>
      <c r="X519" s="219"/>
      <c r="Y519" s="219"/>
      <c r="Z519" s="219"/>
      <c r="AA519" s="219"/>
      <c r="AB519" s="219"/>
      <c r="AC519" s="219"/>
      <c r="AD519" s="219"/>
      <c r="AE519" s="219"/>
      <c r="AF519" s="219"/>
      <c r="AG519" s="219"/>
      <c r="AH519" s="219"/>
      <c r="AI519" s="219"/>
      <c r="AJ519" s="219"/>
      <c r="AK519" s="219"/>
      <c r="AL519" s="219"/>
      <c r="AM519" s="219"/>
      <c r="AN519" s="215"/>
      <c r="AO519" s="215"/>
      <c r="AP519" s="215"/>
      <c r="AQ519" s="215"/>
      <c r="AR519" s="215"/>
      <c r="AS519" s="215"/>
      <c r="AT519" s="215"/>
      <c r="AU519" s="215"/>
      <c r="AV519" s="215"/>
      <c r="AW519" s="215"/>
      <c r="AX519" s="218"/>
    </row>
    <row r="520" spans="2:51" ht="18.75" customHeight="1" x14ac:dyDescent="0.55000000000000004">
      <c r="B520" s="275"/>
      <c r="C520" s="275"/>
      <c r="D520" s="275"/>
      <c r="E520" s="275"/>
      <c r="F520" s="275"/>
      <c r="G520" s="275"/>
      <c r="H520" s="275"/>
      <c r="N520" s="6"/>
      <c r="O520" s="6"/>
      <c r="AX520" s="6"/>
    </row>
    <row r="521" spans="2:51" ht="18.75" customHeight="1" x14ac:dyDescent="0.55000000000000004">
      <c r="B521" s="275"/>
      <c r="C521" s="275"/>
      <c r="D521" s="275"/>
      <c r="E521" s="275"/>
      <c r="F521" s="275"/>
      <c r="G521" s="275"/>
      <c r="H521" s="275"/>
    </row>
    <row r="522" spans="2:51" ht="18.75" customHeight="1" x14ac:dyDescent="0.55000000000000004">
      <c r="B522" s="275"/>
      <c r="C522" s="275"/>
      <c r="D522" s="275"/>
      <c r="E522" s="275"/>
      <c r="F522" s="275"/>
      <c r="G522" s="275"/>
      <c r="H522" s="275"/>
    </row>
    <row r="523" spans="2:51" ht="18.75" customHeight="1" x14ac:dyDescent="0.55000000000000004">
      <c r="B523" s="275"/>
      <c r="C523" s="275"/>
      <c r="D523" s="275"/>
      <c r="E523" s="275"/>
      <c r="F523" s="275"/>
      <c r="G523" s="275"/>
      <c r="H523" s="275"/>
    </row>
    <row r="524" spans="2:51" ht="22.5" customHeight="1" x14ac:dyDescent="0.55000000000000004">
      <c r="B524" s="275"/>
      <c r="C524" s="275"/>
      <c r="D524" s="275"/>
      <c r="E524" s="275"/>
      <c r="F524" s="275"/>
      <c r="G524" s="275"/>
      <c r="H524" s="275"/>
    </row>
    <row r="525" spans="2:51" ht="22.5" customHeight="1" x14ac:dyDescent="0.55000000000000004">
      <c r="B525" s="275"/>
      <c r="C525" s="275"/>
      <c r="D525" s="275"/>
      <c r="E525" s="275"/>
      <c r="F525" s="275"/>
      <c r="G525" s="275"/>
      <c r="H525" s="275"/>
    </row>
    <row r="526" spans="2:51" ht="30.65" customHeight="1" x14ac:dyDescent="0.55000000000000004">
      <c r="B526" s="275"/>
      <c r="C526" s="275"/>
      <c r="D526" s="275"/>
      <c r="E526" s="275"/>
      <c r="F526" s="275"/>
      <c r="G526" s="275"/>
      <c r="H526" s="275"/>
    </row>
    <row r="527" spans="2:51" ht="30.65" customHeight="1" x14ac:dyDescent="0.55000000000000004">
      <c r="B527" s="275"/>
      <c r="C527" s="275"/>
      <c r="D527" s="275"/>
      <c r="E527" s="275"/>
      <c r="F527" s="275"/>
      <c r="G527" s="275"/>
      <c r="H527" s="275"/>
    </row>
    <row r="528" spans="2:51" ht="18.75" customHeight="1" x14ac:dyDescent="0.55000000000000004">
      <c r="B528" s="275"/>
      <c r="C528" s="275"/>
      <c r="D528" s="275"/>
      <c r="E528" s="275"/>
      <c r="F528" s="275"/>
      <c r="G528" s="275"/>
      <c r="H528" s="275"/>
    </row>
    <row r="529" spans="1:50" ht="18.75" customHeight="1" x14ac:dyDescent="0.55000000000000004">
      <c r="B529" s="275"/>
      <c r="C529" s="275"/>
      <c r="D529" s="275"/>
      <c r="E529" s="275"/>
      <c r="F529" s="275"/>
      <c r="G529" s="275"/>
      <c r="H529" s="275"/>
    </row>
    <row r="530" spans="1:50" ht="18.75" customHeight="1" x14ac:dyDescent="0.55000000000000004">
      <c r="B530" s="275"/>
      <c r="C530" s="275"/>
      <c r="D530" s="275"/>
      <c r="E530" s="275"/>
      <c r="F530" s="275"/>
      <c r="G530" s="275"/>
      <c r="H530" s="275"/>
    </row>
    <row r="531" spans="1:50" ht="18.75" customHeight="1" x14ac:dyDescent="0.55000000000000004">
      <c r="B531" s="275"/>
      <c r="C531" s="275"/>
      <c r="D531" s="275"/>
      <c r="E531" s="275"/>
      <c r="F531" s="275"/>
      <c r="G531" s="275"/>
      <c r="H531" s="275"/>
    </row>
    <row r="532" spans="1:50" ht="18.75" customHeight="1" x14ac:dyDescent="0.55000000000000004">
      <c r="B532" s="275"/>
      <c r="C532" s="275"/>
      <c r="D532" s="275"/>
      <c r="E532" s="275"/>
      <c r="F532" s="275"/>
      <c r="G532" s="275"/>
      <c r="H532" s="275"/>
    </row>
    <row r="533" spans="1:50" ht="18.75" customHeight="1" x14ac:dyDescent="0.55000000000000004">
      <c r="B533" s="275"/>
      <c r="C533" s="275"/>
      <c r="D533" s="275"/>
      <c r="E533" s="275"/>
      <c r="F533" s="275"/>
      <c r="G533" s="275"/>
      <c r="H533" s="275"/>
    </row>
    <row r="534" spans="1:50" ht="18.75" customHeight="1" x14ac:dyDescent="0.55000000000000004">
      <c r="B534" s="275"/>
      <c r="C534" s="275"/>
      <c r="D534" s="275"/>
      <c r="E534" s="275"/>
      <c r="F534" s="275"/>
      <c r="G534" s="275"/>
      <c r="H534" s="275"/>
    </row>
    <row r="535" spans="1:50" ht="18.75" customHeight="1" x14ac:dyDescent="0.55000000000000004">
      <c r="B535" s="275"/>
      <c r="C535" s="275"/>
      <c r="D535" s="275"/>
      <c r="E535" s="275"/>
      <c r="F535" s="275"/>
      <c r="G535" s="275"/>
      <c r="H535" s="275"/>
    </row>
    <row r="536" spans="1:50" ht="18.75" customHeight="1" x14ac:dyDescent="0.55000000000000004">
      <c r="B536" s="275"/>
      <c r="C536" s="275"/>
      <c r="D536" s="275"/>
      <c r="E536" s="275"/>
      <c r="F536" s="275"/>
      <c r="G536" s="275"/>
      <c r="H536" s="275"/>
    </row>
    <row r="537" spans="1:50" ht="18.75" customHeight="1" x14ac:dyDescent="0.55000000000000004">
      <c r="B537" s="275"/>
      <c r="C537" s="275"/>
      <c r="D537" s="275"/>
      <c r="E537" s="275"/>
      <c r="F537" s="275"/>
      <c r="G537" s="275"/>
      <c r="H537" s="275"/>
    </row>
    <row r="538" spans="1:50" ht="18.75" customHeight="1" x14ac:dyDescent="0.55000000000000004">
      <c r="B538" s="275"/>
      <c r="C538" s="275"/>
      <c r="D538" s="275"/>
      <c r="E538" s="275"/>
      <c r="F538" s="275"/>
      <c r="G538" s="275"/>
      <c r="H538" s="275"/>
    </row>
    <row r="539" spans="1:50" ht="18.75" customHeight="1" x14ac:dyDescent="0.55000000000000004">
      <c r="B539" s="275"/>
      <c r="C539" s="275"/>
      <c r="D539" s="275"/>
      <c r="E539" s="275"/>
      <c r="F539" s="275"/>
      <c r="G539" s="275"/>
      <c r="H539" s="275"/>
    </row>
    <row r="540" spans="1:50" ht="30.65" customHeight="1" x14ac:dyDescent="0.55000000000000004">
      <c r="B540" s="275"/>
      <c r="C540" s="275"/>
      <c r="D540" s="275"/>
      <c r="E540" s="275"/>
      <c r="F540" s="275"/>
      <c r="G540" s="275"/>
      <c r="H540" s="275"/>
    </row>
    <row r="541" spans="1:50" s="3" customFormat="1" ht="21" customHeight="1" x14ac:dyDescent="0.25">
      <c r="A541" s="442" t="s">
        <v>129</v>
      </c>
      <c r="B541" s="442"/>
      <c r="C541" s="442"/>
      <c r="D541" s="442"/>
      <c r="E541" s="442"/>
      <c r="F541" s="442"/>
      <c r="G541" s="442"/>
      <c r="H541" s="442"/>
      <c r="I541" s="442"/>
      <c r="J541" s="442"/>
      <c r="K541" s="442"/>
      <c r="L541" s="442"/>
      <c r="M541" s="442"/>
      <c r="N541" s="442"/>
      <c r="O541" s="442"/>
      <c r="P541" s="442"/>
      <c r="Q541" s="442"/>
      <c r="R541" s="442"/>
      <c r="S541" s="442"/>
      <c r="T541" s="442"/>
      <c r="U541" s="442"/>
      <c r="V541" s="442"/>
      <c r="W541" s="442"/>
      <c r="X541" s="442"/>
      <c r="Y541" s="442"/>
      <c r="Z541" s="442"/>
      <c r="AA541" s="442"/>
      <c r="AB541" s="442"/>
      <c r="AC541" s="442"/>
      <c r="AD541" s="442"/>
      <c r="AE541" s="442"/>
      <c r="AF541" s="442"/>
      <c r="AG541" s="442"/>
      <c r="AH541" s="442"/>
      <c r="AI541" s="442"/>
      <c r="AJ541" s="442"/>
      <c r="AK541" s="442"/>
      <c r="AL541" s="442"/>
      <c r="AM541" s="442"/>
      <c r="AN541" s="442"/>
      <c r="AO541" s="442"/>
      <c r="AP541" s="442"/>
      <c r="AQ541" s="442"/>
      <c r="AR541" s="442"/>
      <c r="AS541" s="442"/>
      <c r="AT541" s="442"/>
      <c r="AU541" s="442"/>
      <c r="AV541" s="442"/>
      <c r="AW541" s="442"/>
      <c r="AX541" s="442"/>
    </row>
    <row r="542" spans="1:50" ht="132" customHeight="1" x14ac:dyDescent="0.55000000000000004">
      <c r="C542" s="351"/>
      <c r="D542" s="352"/>
      <c r="E542" s="352"/>
      <c r="F542" s="352"/>
      <c r="G542" s="352"/>
      <c r="H542" s="352"/>
      <c r="I542" s="352"/>
      <c r="J542" s="352"/>
      <c r="K542" s="352"/>
      <c r="L542" s="352"/>
      <c r="M542" s="352"/>
      <c r="N542" s="352"/>
      <c r="O542" s="352"/>
      <c r="P542" s="352"/>
      <c r="Q542" s="352"/>
      <c r="R542" s="352"/>
      <c r="S542" s="352"/>
      <c r="T542" s="352"/>
      <c r="U542" s="352"/>
      <c r="V542" s="352"/>
      <c r="W542" s="352"/>
      <c r="X542" s="352"/>
      <c r="Y542" s="352"/>
      <c r="Z542" s="352"/>
      <c r="AA542" s="352"/>
      <c r="AB542" s="352"/>
      <c r="AC542" s="352"/>
      <c r="AD542" s="352"/>
      <c r="AE542" s="352"/>
      <c r="AF542" s="352"/>
      <c r="AG542" s="352"/>
      <c r="AH542" s="352"/>
      <c r="AI542" s="352"/>
      <c r="AJ542" s="352"/>
      <c r="AK542" s="352"/>
      <c r="AL542" s="352"/>
      <c r="AM542" s="352"/>
      <c r="AN542" s="352"/>
      <c r="AO542" s="352"/>
      <c r="AP542" s="352"/>
      <c r="AQ542" s="352"/>
      <c r="AR542" s="352"/>
      <c r="AS542" s="352"/>
      <c r="AT542" s="352"/>
      <c r="AU542" s="352"/>
      <c r="AV542" s="352"/>
      <c r="AW542" s="352"/>
      <c r="AX542" s="353"/>
    </row>
    <row r="543" spans="1:50" ht="132" customHeight="1" x14ac:dyDescent="0.55000000000000004">
      <c r="C543" s="377"/>
      <c r="D543" s="369"/>
      <c r="E543" s="369"/>
      <c r="F543" s="369"/>
      <c r="G543" s="369"/>
      <c r="H543" s="369"/>
      <c r="I543" s="369"/>
      <c r="J543" s="369"/>
      <c r="K543" s="369"/>
      <c r="L543" s="369"/>
      <c r="M543" s="369"/>
      <c r="N543" s="369"/>
      <c r="O543" s="369"/>
      <c r="P543" s="369"/>
      <c r="Q543" s="369"/>
      <c r="R543" s="369"/>
      <c r="S543" s="369"/>
      <c r="T543" s="369"/>
      <c r="U543" s="369"/>
      <c r="V543" s="369"/>
      <c r="W543" s="369"/>
      <c r="X543" s="369"/>
      <c r="Y543" s="369"/>
      <c r="Z543" s="369"/>
      <c r="AA543" s="369"/>
      <c r="AB543" s="369"/>
      <c r="AC543" s="369"/>
      <c r="AD543" s="369"/>
      <c r="AE543" s="369"/>
      <c r="AF543" s="369"/>
      <c r="AG543" s="369"/>
      <c r="AH543" s="369"/>
      <c r="AI543" s="369"/>
      <c r="AJ543" s="369"/>
      <c r="AK543" s="369"/>
      <c r="AL543" s="369"/>
      <c r="AM543" s="369"/>
      <c r="AN543" s="369"/>
      <c r="AO543" s="369"/>
      <c r="AP543" s="369"/>
      <c r="AQ543" s="369"/>
      <c r="AR543" s="369"/>
      <c r="AS543" s="369"/>
      <c r="AT543" s="369"/>
      <c r="AU543" s="369"/>
      <c r="AV543" s="369"/>
      <c r="AW543" s="369"/>
      <c r="AX543" s="378"/>
    </row>
    <row r="544" spans="1:50" ht="132" customHeight="1" x14ac:dyDescent="0.55000000000000004">
      <c r="C544" s="377"/>
      <c r="D544" s="369"/>
      <c r="E544" s="369"/>
      <c r="F544" s="369"/>
      <c r="G544" s="369"/>
      <c r="H544" s="369"/>
      <c r="I544" s="369"/>
      <c r="J544" s="369"/>
      <c r="K544" s="369"/>
      <c r="L544" s="369"/>
      <c r="M544" s="369"/>
      <c r="N544" s="369"/>
      <c r="O544" s="369"/>
      <c r="P544" s="369"/>
      <c r="Q544" s="369"/>
      <c r="R544" s="369"/>
      <c r="S544" s="369"/>
      <c r="T544" s="369"/>
      <c r="U544" s="369"/>
      <c r="V544" s="369"/>
      <c r="W544" s="369"/>
      <c r="X544" s="369"/>
      <c r="Y544" s="369"/>
      <c r="Z544" s="369"/>
      <c r="AA544" s="369"/>
      <c r="AB544" s="369"/>
      <c r="AC544" s="369"/>
      <c r="AD544" s="369"/>
      <c r="AE544" s="369"/>
      <c r="AF544" s="369"/>
      <c r="AG544" s="369"/>
      <c r="AH544" s="369"/>
      <c r="AI544" s="369"/>
      <c r="AJ544" s="369"/>
      <c r="AK544" s="369"/>
      <c r="AL544" s="369"/>
      <c r="AM544" s="369"/>
      <c r="AN544" s="369"/>
      <c r="AO544" s="369"/>
      <c r="AP544" s="369"/>
      <c r="AQ544" s="369"/>
      <c r="AR544" s="369"/>
      <c r="AS544" s="369"/>
      <c r="AT544" s="369"/>
      <c r="AU544" s="369"/>
      <c r="AV544" s="369"/>
      <c r="AW544" s="369"/>
      <c r="AX544" s="378"/>
    </row>
    <row r="545" spans="1:50" ht="132" customHeight="1" x14ac:dyDescent="0.55000000000000004">
      <c r="C545" s="354"/>
      <c r="D545" s="355"/>
      <c r="E545" s="355"/>
      <c r="F545" s="355"/>
      <c r="G545" s="355"/>
      <c r="H545" s="355"/>
      <c r="I545" s="355"/>
      <c r="J545" s="355"/>
      <c r="K545" s="355"/>
      <c r="L545" s="355"/>
      <c r="M545" s="355"/>
      <c r="N545" s="355"/>
      <c r="O545" s="355"/>
      <c r="P545" s="355"/>
      <c r="Q545" s="355"/>
      <c r="R545" s="355"/>
      <c r="S545" s="355"/>
      <c r="T545" s="355"/>
      <c r="U545" s="355"/>
      <c r="V545" s="355"/>
      <c r="W545" s="355"/>
      <c r="X545" s="355"/>
      <c r="Y545" s="355"/>
      <c r="Z545" s="355"/>
      <c r="AA545" s="355"/>
      <c r="AB545" s="355"/>
      <c r="AC545" s="355"/>
      <c r="AD545" s="355"/>
      <c r="AE545" s="355"/>
      <c r="AF545" s="355"/>
      <c r="AG545" s="355"/>
      <c r="AH545" s="355"/>
      <c r="AI545" s="355"/>
      <c r="AJ545" s="355"/>
      <c r="AK545" s="355"/>
      <c r="AL545" s="355"/>
      <c r="AM545" s="355"/>
      <c r="AN545" s="355"/>
      <c r="AO545" s="355"/>
      <c r="AP545" s="355"/>
      <c r="AQ545" s="355"/>
      <c r="AR545" s="355"/>
      <c r="AS545" s="355"/>
      <c r="AT545" s="355"/>
      <c r="AU545" s="355"/>
      <c r="AV545" s="355"/>
      <c r="AW545" s="355"/>
      <c r="AX545" s="356"/>
    </row>
    <row r="546" spans="1:50" x14ac:dyDescent="0.55000000000000004">
      <c r="B546" s="2"/>
      <c r="C546" s="2"/>
    </row>
    <row r="548" spans="1:50" x14ac:dyDescent="0.55000000000000004">
      <c r="B548" s="275"/>
      <c r="C548" s="275"/>
    </row>
    <row r="549" spans="1:50" ht="21" customHeight="1" x14ac:dyDescent="0.55000000000000004">
      <c r="A549" s="375" t="s">
        <v>75</v>
      </c>
      <c r="B549" s="375"/>
      <c r="C549" s="375"/>
      <c r="D549" s="375"/>
      <c r="E549" s="375"/>
      <c r="F549" s="375"/>
      <c r="G549" s="375"/>
      <c r="H549" s="375"/>
      <c r="I549" s="375"/>
      <c r="J549" s="375"/>
      <c r="K549" s="375"/>
      <c r="L549" s="375"/>
      <c r="M549" s="375"/>
      <c r="N549" s="375"/>
      <c r="O549" s="375"/>
      <c r="P549" s="375"/>
      <c r="Q549" s="375"/>
      <c r="R549" s="375"/>
      <c r="S549" s="375"/>
      <c r="T549" s="375"/>
      <c r="U549" s="375"/>
      <c r="V549" s="375"/>
      <c r="W549" s="375"/>
      <c r="X549" s="375"/>
      <c r="Y549" s="375"/>
      <c r="Z549" s="375"/>
      <c r="AA549" s="375"/>
      <c r="AB549" s="375"/>
      <c r="AC549" s="375"/>
      <c r="AD549" s="375"/>
      <c r="AE549" s="375"/>
      <c r="AF549" s="375"/>
      <c r="AG549" s="375"/>
      <c r="AH549" s="375"/>
      <c r="AI549" s="375"/>
      <c r="AJ549" s="375"/>
      <c r="AK549" s="375"/>
      <c r="AL549" s="375"/>
      <c r="AM549" s="375"/>
      <c r="AN549" s="375"/>
      <c r="AO549" s="375"/>
      <c r="AP549" s="375"/>
      <c r="AQ549" s="375"/>
      <c r="AR549" s="375"/>
      <c r="AS549" s="375"/>
      <c r="AT549" s="375"/>
      <c r="AU549" s="375"/>
      <c r="AV549" s="375"/>
      <c r="AW549" s="375"/>
      <c r="AX549" s="375"/>
    </row>
    <row r="550" spans="1:50" ht="21" customHeight="1" x14ac:dyDescent="0.55000000000000004">
      <c r="B550" s="375" t="s">
        <v>76</v>
      </c>
      <c r="C550" s="375"/>
      <c r="D550" s="375"/>
      <c r="E550" s="375"/>
      <c r="F550" s="375"/>
      <c r="G550" s="375"/>
      <c r="H550" s="375"/>
      <c r="I550" s="375"/>
      <c r="J550" s="375"/>
      <c r="K550" s="375"/>
      <c r="L550" s="375"/>
      <c r="M550" s="375"/>
      <c r="N550" s="375"/>
      <c r="O550" s="375"/>
      <c r="P550" s="375"/>
      <c r="Q550" s="375"/>
      <c r="R550" s="375"/>
      <c r="S550" s="375"/>
      <c r="T550" s="375"/>
      <c r="U550" s="375"/>
      <c r="V550" s="375"/>
      <c r="W550" s="375"/>
      <c r="X550" s="375"/>
      <c r="Y550" s="375"/>
      <c r="Z550" s="375"/>
      <c r="AA550" s="375"/>
      <c r="AB550" s="375"/>
      <c r="AC550" s="375"/>
      <c r="AD550" s="375"/>
      <c r="AE550" s="375"/>
      <c r="AF550" s="375"/>
      <c r="AG550" s="375"/>
      <c r="AH550" s="375"/>
      <c r="AI550" s="375"/>
      <c r="AJ550" s="375"/>
      <c r="AK550" s="375"/>
      <c r="AL550" s="375"/>
      <c r="AM550" s="375"/>
      <c r="AN550" s="375"/>
      <c r="AO550" s="375"/>
      <c r="AP550" s="375"/>
      <c r="AQ550" s="375"/>
      <c r="AR550" s="375"/>
      <c r="AS550" s="375"/>
      <c r="AT550" s="375"/>
      <c r="AU550" s="375"/>
      <c r="AV550" s="375"/>
      <c r="AW550" s="375"/>
      <c r="AX550" s="375"/>
    </row>
    <row r="551" spans="1:50" ht="33" customHeight="1" x14ac:dyDescent="0.55000000000000004">
      <c r="B551" s="2"/>
      <c r="C551" s="397" t="s">
        <v>520</v>
      </c>
      <c r="D551" s="398"/>
      <c r="E551" s="398"/>
      <c r="F551" s="398"/>
      <c r="G551" s="398"/>
      <c r="H551" s="398"/>
      <c r="I551" s="398"/>
      <c r="J551" s="398"/>
      <c r="K551" s="398"/>
      <c r="L551" s="398"/>
      <c r="M551" s="398"/>
      <c r="N551" s="398"/>
      <c r="O551" s="398"/>
      <c r="P551" s="398"/>
      <c r="Q551" s="398"/>
      <c r="R551" s="398"/>
      <c r="S551" s="398"/>
      <c r="T551" s="398"/>
      <c r="U551" s="398"/>
      <c r="V551" s="398"/>
      <c r="W551" s="398"/>
      <c r="X551" s="398"/>
      <c r="Y551" s="398"/>
      <c r="Z551" s="398"/>
      <c r="AA551" s="398"/>
      <c r="AB551" s="398"/>
      <c r="AC551" s="398"/>
      <c r="AD551" s="398"/>
      <c r="AE551" s="398"/>
      <c r="AF551" s="398"/>
      <c r="AG551" s="398"/>
      <c r="AH551" s="398"/>
      <c r="AI551" s="398"/>
      <c r="AJ551" s="398"/>
      <c r="AK551" s="398"/>
      <c r="AL551" s="398"/>
      <c r="AM551" s="398"/>
      <c r="AN551" s="398"/>
      <c r="AO551" s="398"/>
      <c r="AP551" s="392"/>
      <c r="AQ551" s="393"/>
      <c r="AR551" s="393"/>
      <c r="AS551" s="393"/>
      <c r="AT551" s="393"/>
      <c r="AU551" s="393"/>
      <c r="AV551" s="393"/>
      <c r="AW551" s="393" t="s">
        <v>637</v>
      </c>
      <c r="AX551" s="394"/>
    </row>
    <row r="552" spans="1:50" ht="24" customHeight="1" x14ac:dyDescent="0.55000000000000004">
      <c r="B552" s="275"/>
      <c r="C552" s="275"/>
    </row>
    <row r="553" spans="1:50" ht="21" customHeight="1" x14ac:dyDescent="0.55000000000000004">
      <c r="B553" s="369" t="s">
        <v>77</v>
      </c>
      <c r="C553" s="369"/>
      <c r="D553" s="369"/>
      <c r="E553" s="369"/>
      <c r="F553" s="369"/>
      <c r="G553" s="369"/>
      <c r="H553" s="369"/>
      <c r="I553" s="369"/>
      <c r="J553" s="369"/>
      <c r="K553" s="369"/>
      <c r="L553" s="369"/>
      <c r="M553" s="369"/>
      <c r="N553" s="369"/>
      <c r="O553" s="369"/>
      <c r="P553" s="369"/>
      <c r="Q553" s="369"/>
      <c r="R553" s="369"/>
      <c r="S553" s="369"/>
      <c r="T553" s="369"/>
      <c r="U553" s="369"/>
      <c r="V553" s="369"/>
      <c r="W553" s="369"/>
      <c r="X553" s="369"/>
      <c r="Y553" s="369"/>
      <c r="Z553" s="369"/>
      <c r="AA553" s="369"/>
      <c r="AB553" s="369"/>
      <c r="AC553" s="369"/>
      <c r="AD553" s="369"/>
      <c r="AE553" s="369"/>
      <c r="AF553" s="369"/>
      <c r="AG553" s="369"/>
      <c r="AH553" s="369"/>
      <c r="AI553" s="369"/>
      <c r="AJ553" s="369"/>
      <c r="AK553" s="369"/>
      <c r="AL553" s="369"/>
      <c r="AM553" s="369"/>
      <c r="AN553" s="369"/>
      <c r="AO553" s="369"/>
      <c r="AP553" s="369"/>
      <c r="AQ553" s="369"/>
      <c r="AR553" s="369"/>
      <c r="AS553" s="369"/>
      <c r="AT553" s="369"/>
      <c r="AU553" s="369"/>
      <c r="AV553" s="369"/>
      <c r="AW553" s="369"/>
      <c r="AX553" s="369"/>
    </row>
    <row r="554" spans="1:50" ht="33" customHeight="1" x14ac:dyDescent="0.55000000000000004">
      <c r="B554" s="293"/>
      <c r="C554" s="389" t="s">
        <v>521</v>
      </c>
      <c r="D554" s="390"/>
      <c r="E554" s="390"/>
      <c r="F554" s="390"/>
      <c r="G554" s="390"/>
      <c r="H554" s="390"/>
      <c r="I554" s="390"/>
      <c r="J554" s="390"/>
      <c r="K554" s="390"/>
      <c r="L554" s="390"/>
      <c r="M554" s="390"/>
      <c r="N554" s="390"/>
      <c r="O554" s="390"/>
      <c r="P554" s="390"/>
      <c r="Q554" s="390"/>
      <c r="R554" s="390"/>
      <c r="S554" s="390"/>
      <c r="T554" s="390"/>
      <c r="U554" s="390"/>
      <c r="V554" s="390"/>
      <c r="W554" s="390"/>
      <c r="X554" s="390"/>
      <c r="Y554" s="390"/>
      <c r="Z554" s="390"/>
      <c r="AA554" s="390"/>
      <c r="AB554" s="390"/>
      <c r="AC554" s="390"/>
      <c r="AD554" s="390"/>
      <c r="AE554" s="390"/>
      <c r="AF554" s="390"/>
      <c r="AG554" s="390"/>
      <c r="AH554" s="390"/>
      <c r="AI554" s="390"/>
      <c r="AJ554" s="390"/>
      <c r="AK554" s="390"/>
      <c r="AL554" s="390"/>
      <c r="AM554" s="390"/>
      <c r="AN554" s="390"/>
      <c r="AO554" s="390"/>
      <c r="AP554" s="392"/>
      <c r="AQ554" s="393"/>
      <c r="AR554" s="393"/>
      <c r="AS554" s="393"/>
      <c r="AT554" s="393"/>
      <c r="AU554" s="393"/>
      <c r="AV554" s="393"/>
      <c r="AW554" s="393" t="s">
        <v>637</v>
      </c>
      <c r="AX554" s="394"/>
    </row>
    <row r="555" spans="1:50" ht="24" customHeight="1" x14ac:dyDescent="0.55000000000000004">
      <c r="B555" s="2"/>
      <c r="C555" s="2"/>
    </row>
    <row r="556" spans="1:50" ht="21" customHeight="1" x14ac:dyDescent="0.55000000000000004">
      <c r="B556" s="369" t="s">
        <v>78</v>
      </c>
      <c r="C556" s="369"/>
      <c r="D556" s="369"/>
      <c r="E556" s="369"/>
      <c r="F556" s="369"/>
      <c r="G556" s="369"/>
      <c r="H556" s="369"/>
      <c r="I556" s="369"/>
      <c r="J556" s="369"/>
      <c r="K556" s="369"/>
      <c r="L556" s="369"/>
      <c r="M556" s="369"/>
      <c r="N556" s="369"/>
      <c r="O556" s="369"/>
      <c r="P556" s="369"/>
      <c r="Q556" s="369"/>
      <c r="R556" s="369"/>
      <c r="S556" s="369"/>
      <c r="T556" s="369"/>
      <c r="U556" s="369"/>
      <c r="V556" s="369"/>
      <c r="W556" s="369"/>
      <c r="X556" s="369"/>
      <c r="Y556" s="369"/>
      <c r="Z556" s="369"/>
      <c r="AA556" s="369"/>
      <c r="AB556" s="369"/>
      <c r="AC556" s="369"/>
      <c r="AD556" s="369"/>
      <c r="AE556" s="369"/>
      <c r="AF556" s="369"/>
      <c r="AG556" s="369"/>
      <c r="AH556" s="369"/>
      <c r="AI556" s="369"/>
      <c r="AJ556" s="369"/>
      <c r="AK556" s="369"/>
      <c r="AL556" s="369"/>
      <c r="AM556" s="369"/>
      <c r="AN556" s="369"/>
      <c r="AO556" s="369"/>
      <c r="AP556" s="369"/>
      <c r="AQ556" s="369"/>
      <c r="AR556" s="369"/>
      <c r="AS556" s="369"/>
      <c r="AT556" s="369"/>
      <c r="AU556" s="369"/>
      <c r="AV556" s="369"/>
      <c r="AW556" s="369"/>
      <c r="AX556" s="369"/>
    </row>
    <row r="557" spans="1:50" ht="30" customHeight="1" x14ac:dyDescent="0.55000000000000004">
      <c r="B557" s="297"/>
      <c r="C557" s="339" t="s">
        <v>79</v>
      </c>
      <c r="D557" s="340"/>
      <c r="E557" s="340"/>
      <c r="F557" s="340"/>
      <c r="G557" s="340"/>
      <c r="H557" s="340"/>
      <c r="I557" s="340"/>
      <c r="J557" s="340"/>
      <c r="K557" s="340"/>
      <c r="L557" s="340"/>
      <c r="M557" s="340"/>
      <c r="N557" s="340"/>
      <c r="O557" s="340"/>
      <c r="P557" s="340"/>
      <c r="Q557" s="340"/>
      <c r="R557" s="340"/>
      <c r="S557" s="340"/>
      <c r="T557" s="340"/>
      <c r="U557" s="340"/>
      <c r="V557" s="340"/>
      <c r="W557" s="340"/>
      <c r="X557" s="340"/>
      <c r="Y557" s="340"/>
      <c r="Z557" s="340"/>
      <c r="AA557" s="340"/>
      <c r="AB557" s="340"/>
      <c r="AC557" s="340"/>
      <c r="AD557" s="340"/>
      <c r="AE557" s="340"/>
      <c r="AF557" s="340"/>
      <c r="AG557" s="340"/>
      <c r="AH557" s="340"/>
      <c r="AI557" s="340"/>
      <c r="AJ557" s="340"/>
      <c r="AK557" s="340"/>
      <c r="AL557" s="340"/>
      <c r="AM557" s="340"/>
      <c r="AN557" s="340"/>
      <c r="AO557" s="340"/>
      <c r="AP557" s="392"/>
      <c r="AQ557" s="393"/>
      <c r="AR557" s="393"/>
      <c r="AS557" s="393"/>
      <c r="AT557" s="393"/>
      <c r="AU557" s="393"/>
      <c r="AV557" s="393"/>
      <c r="AW557" s="393" t="s">
        <v>637</v>
      </c>
      <c r="AX557" s="394"/>
    </row>
    <row r="558" spans="1:50" ht="30" customHeight="1" x14ac:dyDescent="0.55000000000000004">
      <c r="B558" s="12"/>
      <c r="C558" s="339" t="s">
        <v>80</v>
      </c>
      <c r="D558" s="340"/>
      <c r="E558" s="340"/>
      <c r="F558" s="340"/>
      <c r="G558" s="340"/>
      <c r="H558" s="340"/>
      <c r="I558" s="340"/>
      <c r="J558" s="340"/>
      <c r="K558" s="340"/>
      <c r="L558" s="340"/>
      <c r="M558" s="340"/>
      <c r="N558" s="340"/>
      <c r="O558" s="340"/>
      <c r="P558" s="340"/>
      <c r="Q558" s="340"/>
      <c r="R558" s="340"/>
      <c r="S558" s="340"/>
      <c r="T558" s="340"/>
      <c r="U558" s="340"/>
      <c r="V558" s="340"/>
      <c r="W558" s="340"/>
      <c r="X558" s="340"/>
      <c r="Y558" s="340"/>
      <c r="Z558" s="340"/>
      <c r="AA558" s="340"/>
      <c r="AB558" s="340"/>
      <c r="AC558" s="340"/>
      <c r="AD558" s="340"/>
      <c r="AE558" s="340"/>
      <c r="AF558" s="340"/>
      <c r="AG558" s="340"/>
      <c r="AH558" s="340"/>
      <c r="AI558" s="340"/>
      <c r="AJ558" s="340"/>
      <c r="AK558" s="340"/>
      <c r="AL558" s="340"/>
      <c r="AM558" s="340"/>
      <c r="AN558" s="340"/>
      <c r="AO558" s="340"/>
      <c r="AP558" s="392"/>
      <c r="AQ558" s="393"/>
      <c r="AR558" s="393"/>
      <c r="AS558" s="393"/>
      <c r="AT558" s="393"/>
      <c r="AU558" s="393"/>
      <c r="AV558" s="393"/>
      <c r="AW558" s="393" t="s">
        <v>637</v>
      </c>
      <c r="AX558" s="394"/>
    </row>
    <row r="559" spans="1:50" ht="30" customHeight="1" x14ac:dyDescent="0.55000000000000004">
      <c r="B559" s="293"/>
      <c r="C559" s="327" t="s">
        <v>81</v>
      </c>
      <c r="D559" s="328"/>
      <c r="E559" s="328"/>
      <c r="F559" s="328"/>
      <c r="G559" s="328"/>
      <c r="H559" s="328"/>
      <c r="I559" s="328"/>
      <c r="J559" s="328"/>
      <c r="K559" s="328"/>
      <c r="L559" s="328"/>
      <c r="M559" s="328"/>
      <c r="N559" s="328"/>
      <c r="O559" s="328"/>
      <c r="P559" s="328"/>
      <c r="Q559" s="328"/>
      <c r="R559" s="328"/>
      <c r="S559" s="328"/>
      <c r="T559" s="328"/>
      <c r="U559" s="328"/>
      <c r="V559" s="328"/>
      <c r="W559" s="328"/>
      <c r="X559" s="328"/>
      <c r="Y559" s="328"/>
      <c r="Z559" s="328"/>
      <c r="AA559" s="328"/>
      <c r="AB559" s="328"/>
      <c r="AC559" s="328"/>
      <c r="AD559" s="328"/>
      <c r="AE559" s="328"/>
      <c r="AF559" s="328"/>
      <c r="AG559" s="328"/>
      <c r="AH559" s="328"/>
      <c r="AI559" s="328"/>
      <c r="AJ559" s="328"/>
      <c r="AK559" s="328"/>
      <c r="AL559" s="328"/>
      <c r="AM559" s="328"/>
      <c r="AN559" s="328"/>
      <c r="AO559" s="328"/>
      <c r="AP559" s="392"/>
      <c r="AQ559" s="393"/>
      <c r="AR559" s="393"/>
      <c r="AS559" s="393"/>
      <c r="AT559" s="393"/>
      <c r="AU559" s="393"/>
      <c r="AV559" s="393"/>
      <c r="AW559" s="393" t="s">
        <v>637</v>
      </c>
      <c r="AX559" s="394"/>
    </row>
    <row r="560" spans="1:50" ht="30" customHeight="1" x14ac:dyDescent="0.55000000000000004">
      <c r="B560" s="293"/>
      <c r="C560" s="327" t="s">
        <v>82</v>
      </c>
      <c r="D560" s="328"/>
      <c r="E560" s="328"/>
      <c r="F560" s="328"/>
      <c r="G560" s="328"/>
      <c r="H560" s="328"/>
      <c r="I560" s="328"/>
      <c r="J560" s="328"/>
      <c r="K560" s="328"/>
      <c r="L560" s="328"/>
      <c r="M560" s="328"/>
      <c r="N560" s="328"/>
      <c r="O560" s="328"/>
      <c r="P560" s="328"/>
      <c r="Q560" s="328"/>
      <c r="R560" s="328"/>
      <c r="S560" s="328"/>
      <c r="T560" s="328"/>
      <c r="U560" s="328"/>
      <c r="V560" s="328"/>
      <c r="W560" s="328"/>
      <c r="X560" s="328"/>
      <c r="Y560" s="328"/>
      <c r="Z560" s="328"/>
      <c r="AA560" s="328"/>
      <c r="AB560" s="328"/>
      <c r="AC560" s="328"/>
      <c r="AD560" s="328"/>
      <c r="AE560" s="328"/>
      <c r="AF560" s="328"/>
      <c r="AG560" s="328"/>
      <c r="AH560" s="328"/>
      <c r="AI560" s="328"/>
      <c r="AJ560" s="328"/>
      <c r="AK560" s="328"/>
      <c r="AL560" s="328"/>
      <c r="AM560" s="328"/>
      <c r="AN560" s="328"/>
      <c r="AO560" s="328"/>
      <c r="AP560" s="392"/>
      <c r="AQ560" s="393"/>
      <c r="AR560" s="393"/>
      <c r="AS560" s="393"/>
      <c r="AT560" s="393"/>
      <c r="AU560" s="393"/>
      <c r="AV560" s="393"/>
      <c r="AW560" s="393" t="s">
        <v>637</v>
      </c>
      <c r="AX560" s="394"/>
    </row>
    <row r="561" spans="1:50" ht="20.25" customHeight="1" x14ac:dyDescent="0.55000000000000004">
      <c r="A561" s="369" t="s">
        <v>18</v>
      </c>
      <c r="B561" s="369"/>
      <c r="C561" s="369"/>
      <c r="D561" s="369"/>
      <c r="E561" s="369"/>
      <c r="F561" s="369"/>
      <c r="G561" s="369"/>
      <c r="H561" s="369"/>
      <c r="I561" s="369"/>
      <c r="J561" s="369"/>
      <c r="K561" s="369"/>
      <c r="L561" s="369"/>
      <c r="M561" s="369"/>
      <c r="N561" s="369"/>
      <c r="O561" s="369"/>
      <c r="P561" s="369"/>
      <c r="Q561" s="369"/>
      <c r="R561" s="369"/>
      <c r="S561" s="369"/>
      <c r="T561" s="369"/>
      <c r="U561" s="369"/>
      <c r="V561" s="369"/>
      <c r="W561" s="369"/>
      <c r="X561" s="369"/>
      <c r="Y561" s="369"/>
      <c r="Z561" s="369"/>
      <c r="AA561" s="369"/>
      <c r="AB561" s="369"/>
      <c r="AC561" s="369"/>
      <c r="AD561" s="369"/>
      <c r="AE561" s="369"/>
      <c r="AF561" s="369"/>
      <c r="AG561" s="369"/>
      <c r="AH561" s="369"/>
      <c r="AI561" s="369"/>
      <c r="AJ561" s="369"/>
      <c r="AK561" s="369"/>
      <c r="AL561" s="369"/>
      <c r="AM561" s="369"/>
      <c r="AN561" s="369"/>
      <c r="AO561" s="369"/>
      <c r="AP561" s="369"/>
      <c r="AQ561" s="369"/>
      <c r="AR561" s="369"/>
      <c r="AS561" s="369"/>
      <c r="AT561" s="369"/>
      <c r="AU561" s="369"/>
      <c r="AV561" s="369"/>
      <c r="AW561" s="369"/>
      <c r="AX561" s="369"/>
    </row>
    <row r="562" spans="1:50" ht="20.25" customHeight="1" x14ac:dyDescent="0.55000000000000004">
      <c r="B562" s="369" t="s">
        <v>150</v>
      </c>
      <c r="C562" s="369"/>
      <c r="D562" s="369"/>
      <c r="E562" s="369"/>
      <c r="F562" s="369"/>
      <c r="G562" s="369"/>
      <c r="H562" s="369"/>
      <c r="I562" s="369"/>
      <c r="J562" s="369"/>
      <c r="K562" s="369"/>
      <c r="L562" s="369"/>
      <c r="M562" s="369"/>
      <c r="N562" s="369"/>
      <c r="O562" s="369"/>
      <c r="P562" s="369"/>
      <c r="Q562" s="369"/>
      <c r="R562" s="369"/>
      <c r="S562" s="369"/>
      <c r="T562" s="369"/>
      <c r="U562" s="369"/>
      <c r="V562" s="369"/>
      <c r="W562" s="369"/>
      <c r="X562" s="369"/>
      <c r="Y562" s="369"/>
      <c r="Z562" s="369"/>
      <c r="AA562" s="369"/>
      <c r="AB562" s="369"/>
      <c r="AC562" s="369"/>
      <c r="AD562" s="369"/>
      <c r="AE562" s="369"/>
      <c r="AF562" s="369"/>
      <c r="AG562" s="369"/>
      <c r="AH562" s="369"/>
      <c r="AI562" s="369"/>
      <c r="AJ562" s="369"/>
      <c r="AK562" s="369"/>
      <c r="AL562" s="369"/>
      <c r="AM562" s="369"/>
      <c r="AN562" s="369"/>
      <c r="AO562" s="369"/>
      <c r="AP562" s="369"/>
      <c r="AQ562" s="369"/>
      <c r="AR562" s="369"/>
      <c r="AS562" s="369"/>
      <c r="AT562" s="369"/>
      <c r="AU562" s="369"/>
      <c r="AV562" s="369"/>
      <c r="AW562" s="369"/>
      <c r="AX562" s="369"/>
    </row>
    <row r="563" spans="1:50" ht="81" customHeight="1" x14ac:dyDescent="0.55000000000000004">
      <c r="C563" s="439" t="s">
        <v>19</v>
      </c>
      <c r="D563" s="440"/>
      <c r="E563" s="441"/>
      <c r="F563" s="216"/>
      <c r="G563" s="360" t="s">
        <v>574</v>
      </c>
      <c r="H563" s="360"/>
      <c r="I563" s="217" t="s">
        <v>745</v>
      </c>
      <c r="J563" s="244"/>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44"/>
    </row>
    <row r="564" spans="1:50" ht="18" customHeight="1" x14ac:dyDescent="0.55000000000000004">
      <c r="B564" s="2"/>
      <c r="C564" s="2"/>
      <c r="J564" s="6"/>
    </row>
    <row r="565" spans="1:50" ht="33" customHeight="1" x14ac:dyDescent="0.55000000000000004">
      <c r="B565" s="369" t="s">
        <v>746</v>
      </c>
      <c r="C565" s="369"/>
      <c r="D565" s="369"/>
      <c r="E565" s="369"/>
      <c r="F565" s="369"/>
      <c r="G565" s="369"/>
      <c r="H565" s="369"/>
      <c r="I565" s="369"/>
      <c r="J565" s="369"/>
      <c r="K565" s="369"/>
      <c r="L565" s="369"/>
      <c r="M565" s="369"/>
      <c r="N565" s="369"/>
      <c r="O565" s="369"/>
      <c r="P565" s="369"/>
      <c r="Q565" s="369"/>
      <c r="R565" s="369"/>
      <c r="S565" s="369"/>
      <c r="T565" s="369"/>
      <c r="U565" s="369"/>
      <c r="V565" s="369"/>
      <c r="W565" s="369"/>
      <c r="X565" s="369"/>
      <c r="Y565" s="369"/>
      <c r="Z565" s="369"/>
      <c r="AA565" s="369"/>
      <c r="AB565" s="369"/>
      <c r="AC565" s="369"/>
      <c r="AD565" s="369"/>
      <c r="AE565" s="369"/>
      <c r="AF565" s="369"/>
      <c r="AG565" s="369"/>
      <c r="AH565" s="369"/>
      <c r="AI565" s="369"/>
      <c r="AJ565" s="369"/>
      <c r="AK565" s="369"/>
      <c r="AL565" s="369"/>
      <c r="AM565" s="369"/>
      <c r="AN565" s="369"/>
      <c r="AO565" s="369"/>
      <c r="AP565" s="369"/>
      <c r="AQ565" s="369"/>
      <c r="AR565" s="369"/>
      <c r="AS565" s="369"/>
      <c r="AT565" s="369"/>
      <c r="AU565" s="369"/>
      <c r="AV565" s="369"/>
      <c r="AW565" s="369"/>
      <c r="AX565" s="369"/>
    </row>
    <row r="566" spans="1:50" ht="18.75" customHeight="1" x14ac:dyDescent="0.55000000000000004">
      <c r="C566" s="427" t="s">
        <v>20</v>
      </c>
      <c r="D566" s="428"/>
      <c r="E566" s="429"/>
      <c r="F566" s="384" t="s">
        <v>522</v>
      </c>
      <c r="G566" s="385"/>
      <c r="H566" s="385"/>
      <c r="I566" s="385"/>
      <c r="J566" s="385"/>
      <c r="K566" s="385"/>
      <c r="L566" s="385"/>
      <c r="M566" s="385"/>
      <c r="N566" s="385"/>
      <c r="O566" s="385"/>
      <c r="P566" s="385"/>
      <c r="Q566" s="385"/>
      <c r="R566" s="385"/>
      <c r="S566" s="385"/>
      <c r="T566" s="385"/>
      <c r="U566" s="385"/>
      <c r="V566" s="385"/>
      <c r="W566" s="385"/>
      <c r="X566" s="385"/>
      <c r="Y566" s="385"/>
      <c r="Z566" s="385"/>
      <c r="AA566" s="385"/>
      <c r="AB566" s="385"/>
      <c r="AC566" s="385"/>
      <c r="AD566" s="385"/>
      <c r="AE566" s="385"/>
      <c r="AF566" s="385"/>
      <c r="AG566" s="385"/>
      <c r="AH566" s="385"/>
      <c r="AI566" s="385"/>
      <c r="AJ566" s="385"/>
      <c r="AK566" s="385"/>
      <c r="AL566" s="385"/>
      <c r="AM566" s="385"/>
      <c r="AN566" s="385"/>
      <c r="AO566" s="385"/>
      <c r="AP566" s="385"/>
      <c r="AQ566" s="385"/>
      <c r="AR566" s="385"/>
      <c r="AS566" s="385"/>
      <c r="AT566" s="385"/>
      <c r="AU566" s="385"/>
      <c r="AV566" s="385"/>
      <c r="AW566" s="385"/>
      <c r="AX566" s="386"/>
    </row>
    <row r="567" spans="1:50" ht="21" customHeight="1" x14ac:dyDescent="0.55000000000000004">
      <c r="C567" s="430"/>
      <c r="D567" s="431"/>
      <c r="E567" s="432"/>
      <c r="F567" s="234"/>
      <c r="G567" s="370" t="s">
        <v>574</v>
      </c>
      <c r="H567" s="370"/>
      <c r="I567" s="215" t="s">
        <v>747</v>
      </c>
      <c r="J567" s="236"/>
      <c r="K567" s="236"/>
      <c r="L567" s="236"/>
      <c r="M567" s="236"/>
      <c r="N567" s="236"/>
      <c r="O567" s="236"/>
      <c r="P567" s="370" t="s">
        <v>574</v>
      </c>
      <c r="Q567" s="370"/>
      <c r="R567" s="215" t="s">
        <v>748</v>
      </c>
      <c r="S567" s="236"/>
      <c r="T567" s="236"/>
      <c r="U567" s="236"/>
      <c r="V567" s="236"/>
      <c r="W567" s="236"/>
      <c r="X567" s="215"/>
      <c r="Y567" s="370" t="s">
        <v>574</v>
      </c>
      <c r="Z567" s="370"/>
      <c r="AA567" s="215" t="s">
        <v>749</v>
      </c>
      <c r="AB567" s="215"/>
      <c r="AC567" s="215"/>
      <c r="AD567" s="215"/>
      <c r="AE567" s="215"/>
      <c r="AF567" s="8" t="s">
        <v>574</v>
      </c>
      <c r="AG567" s="215" t="s">
        <v>750</v>
      </c>
      <c r="AH567" s="215"/>
      <c r="AI567" s="215"/>
      <c r="AJ567" s="215"/>
      <c r="AK567" s="215"/>
      <c r="AL567" s="215"/>
      <c r="AM567" s="215"/>
      <c r="AN567" s="215"/>
      <c r="AO567" s="215"/>
      <c r="AP567" s="215"/>
      <c r="AQ567" s="215"/>
      <c r="AR567" s="215"/>
      <c r="AS567" s="215"/>
      <c r="AT567" s="215"/>
      <c r="AU567" s="215"/>
      <c r="AV567" s="215"/>
      <c r="AW567" s="236"/>
      <c r="AX567" s="263"/>
    </row>
    <row r="568" spans="1:50" ht="99" customHeight="1" x14ac:dyDescent="0.55000000000000004">
      <c r="C568" s="433"/>
      <c r="D568" s="434"/>
      <c r="E568" s="435"/>
      <c r="F568" s="436" t="s">
        <v>83</v>
      </c>
      <c r="G568" s="437"/>
      <c r="H568" s="438"/>
      <c r="I568" s="327"/>
      <c r="J568" s="328"/>
      <c r="K568" s="328"/>
      <c r="L568" s="328"/>
      <c r="M568" s="328"/>
      <c r="N568" s="328"/>
      <c r="O568" s="328"/>
      <c r="P568" s="328"/>
      <c r="Q568" s="328"/>
      <c r="R568" s="328"/>
      <c r="S568" s="328"/>
      <c r="T568" s="328"/>
      <c r="U568" s="328"/>
      <c r="V568" s="328"/>
      <c r="W568" s="328"/>
      <c r="X568" s="328"/>
      <c r="Y568" s="328"/>
      <c r="Z568" s="328"/>
      <c r="AA568" s="328"/>
      <c r="AB568" s="328"/>
      <c r="AC568" s="328"/>
      <c r="AD568" s="328"/>
      <c r="AE568" s="328"/>
      <c r="AF568" s="328"/>
      <c r="AG568" s="328"/>
      <c r="AH568" s="328"/>
      <c r="AI568" s="328"/>
      <c r="AJ568" s="328"/>
      <c r="AK568" s="328"/>
      <c r="AL568" s="328"/>
      <c r="AM568" s="328"/>
      <c r="AN568" s="328"/>
      <c r="AO568" s="328"/>
      <c r="AP568" s="328"/>
      <c r="AQ568" s="328"/>
      <c r="AR568" s="328"/>
      <c r="AS568" s="328"/>
      <c r="AT568" s="328"/>
      <c r="AU568" s="328"/>
      <c r="AV568" s="328"/>
      <c r="AW568" s="328"/>
      <c r="AX568" s="329"/>
    </row>
    <row r="569" spans="1:50" ht="27" customHeight="1" x14ac:dyDescent="0.55000000000000004">
      <c r="C569" s="389" t="s">
        <v>523</v>
      </c>
      <c r="D569" s="390"/>
      <c r="E569" s="390"/>
      <c r="F569" s="390"/>
      <c r="G569" s="390"/>
      <c r="H569" s="390"/>
      <c r="I569" s="390"/>
      <c r="J569" s="390"/>
      <c r="K569" s="390"/>
      <c r="L569" s="390"/>
      <c r="M569" s="390"/>
      <c r="N569" s="390"/>
      <c r="O569" s="390"/>
      <c r="P569" s="390"/>
      <c r="Q569" s="390"/>
      <c r="R569" s="390"/>
      <c r="S569" s="390"/>
      <c r="T569" s="390"/>
      <c r="U569" s="390"/>
      <c r="V569" s="390"/>
      <c r="W569" s="390"/>
      <c r="X569" s="390"/>
      <c r="Y569" s="390"/>
      <c r="Z569" s="390"/>
      <c r="AA569" s="390"/>
      <c r="AB569" s="390"/>
      <c r="AC569" s="390"/>
      <c r="AD569" s="390"/>
      <c r="AE569" s="390"/>
      <c r="AF569" s="390"/>
      <c r="AG569" s="390"/>
      <c r="AH569" s="390"/>
      <c r="AI569" s="390"/>
      <c r="AJ569" s="390"/>
      <c r="AK569" s="391"/>
      <c r="AL569" s="392"/>
      <c r="AM569" s="393"/>
      <c r="AN569" s="393"/>
      <c r="AO569" s="393"/>
      <c r="AP569" s="393"/>
      <c r="AQ569" s="393"/>
      <c r="AR569" s="393"/>
      <c r="AS569" s="393"/>
      <c r="AT569" s="393"/>
      <c r="AU569" s="393"/>
      <c r="AV569" s="393"/>
      <c r="AW569" s="393" t="s">
        <v>637</v>
      </c>
      <c r="AX569" s="394"/>
    </row>
    <row r="570" spans="1:50" ht="27" customHeight="1" x14ac:dyDescent="0.55000000000000004">
      <c r="C570" s="389" t="s">
        <v>524</v>
      </c>
      <c r="D570" s="390"/>
      <c r="E570" s="390"/>
      <c r="F570" s="390"/>
      <c r="G570" s="390"/>
      <c r="H570" s="390"/>
      <c r="I570" s="390"/>
      <c r="J570" s="390"/>
      <c r="K570" s="390"/>
      <c r="L570" s="390"/>
      <c r="M570" s="390"/>
      <c r="N570" s="390"/>
      <c r="O570" s="390"/>
      <c r="P570" s="390"/>
      <c r="Q570" s="390"/>
      <c r="R570" s="390"/>
      <c r="S570" s="390"/>
      <c r="T570" s="390"/>
      <c r="U570" s="390"/>
      <c r="V570" s="390"/>
      <c r="W570" s="390"/>
      <c r="X570" s="390"/>
      <c r="Y570" s="390"/>
      <c r="Z570" s="390"/>
      <c r="AA570" s="390"/>
      <c r="AB570" s="390"/>
      <c r="AC570" s="390"/>
      <c r="AD570" s="390"/>
      <c r="AE570" s="390"/>
      <c r="AF570" s="390"/>
      <c r="AG570" s="390"/>
      <c r="AH570" s="390"/>
      <c r="AI570" s="390"/>
      <c r="AJ570" s="390"/>
      <c r="AK570" s="391"/>
      <c r="AL570" s="392"/>
      <c r="AM570" s="393"/>
      <c r="AN570" s="393"/>
      <c r="AO570" s="393"/>
      <c r="AP570" s="393"/>
      <c r="AQ570" s="393"/>
      <c r="AR570" s="393"/>
      <c r="AS570" s="393"/>
      <c r="AT570" s="393"/>
      <c r="AU570" s="393"/>
      <c r="AV570" s="393"/>
      <c r="AW570" s="393" t="s">
        <v>637</v>
      </c>
      <c r="AX570" s="394"/>
    </row>
    <row r="571" spans="1:50" ht="27" customHeight="1" x14ac:dyDescent="0.55000000000000004">
      <c r="C571" s="389" t="s">
        <v>113</v>
      </c>
      <c r="D571" s="390"/>
      <c r="E571" s="390"/>
      <c r="F571" s="390"/>
      <c r="G571" s="390"/>
      <c r="H571" s="390"/>
      <c r="I571" s="390"/>
      <c r="J571" s="390"/>
      <c r="K571" s="390"/>
      <c r="L571" s="390"/>
      <c r="M571" s="390"/>
      <c r="N571" s="390"/>
      <c r="O571" s="390"/>
      <c r="P571" s="390"/>
      <c r="Q571" s="390"/>
      <c r="R571" s="390"/>
      <c r="S571" s="390"/>
      <c r="T571" s="390"/>
      <c r="U571" s="390"/>
      <c r="V571" s="390"/>
      <c r="W571" s="390"/>
      <c r="X571" s="390"/>
      <c r="Y571" s="390"/>
      <c r="Z571" s="390"/>
      <c r="AA571" s="390"/>
      <c r="AB571" s="390"/>
      <c r="AC571" s="390"/>
      <c r="AD571" s="390"/>
      <c r="AE571" s="390"/>
      <c r="AF571" s="390"/>
      <c r="AG571" s="390"/>
      <c r="AH571" s="390"/>
      <c r="AI571" s="390"/>
      <c r="AJ571" s="390"/>
      <c r="AK571" s="391"/>
      <c r="AL571" s="339"/>
      <c r="AM571" s="340"/>
      <c r="AN571" s="340"/>
      <c r="AO571" s="340"/>
      <c r="AP571" s="340"/>
      <c r="AQ571" s="340"/>
      <c r="AR571" s="340"/>
      <c r="AS571" s="340"/>
      <c r="AT571" s="340"/>
      <c r="AU571" s="340"/>
      <c r="AV571" s="340"/>
      <c r="AW571" s="340"/>
      <c r="AX571" s="341"/>
    </row>
    <row r="572" spans="1:50" ht="27" customHeight="1" x14ac:dyDescent="0.55000000000000004">
      <c r="C572" s="389" t="s">
        <v>114</v>
      </c>
      <c r="D572" s="390"/>
      <c r="E572" s="390"/>
      <c r="F572" s="390"/>
      <c r="G572" s="390"/>
      <c r="H572" s="390"/>
      <c r="I572" s="390"/>
      <c r="J572" s="390"/>
      <c r="K572" s="390"/>
      <c r="L572" s="390"/>
      <c r="M572" s="390"/>
      <c r="N572" s="390"/>
      <c r="O572" s="390"/>
      <c r="P572" s="390"/>
      <c r="Q572" s="390"/>
      <c r="R572" s="390"/>
      <c r="S572" s="390"/>
      <c r="T572" s="390"/>
      <c r="U572" s="390"/>
      <c r="V572" s="390"/>
      <c r="W572" s="390"/>
      <c r="X572" s="390"/>
      <c r="Y572" s="390"/>
      <c r="Z572" s="390"/>
      <c r="AA572" s="390"/>
      <c r="AB572" s="390"/>
      <c r="AC572" s="390"/>
      <c r="AD572" s="390"/>
      <c r="AE572" s="390"/>
      <c r="AF572" s="390"/>
      <c r="AG572" s="390"/>
      <c r="AH572" s="390"/>
      <c r="AI572" s="390"/>
      <c r="AJ572" s="390"/>
      <c r="AK572" s="391"/>
      <c r="AL572" s="339" t="s">
        <v>101</v>
      </c>
      <c r="AM572" s="340"/>
      <c r="AN572" s="340"/>
      <c r="AO572" s="340"/>
      <c r="AP572" s="340"/>
      <c r="AQ572" s="340"/>
      <c r="AR572" s="340"/>
      <c r="AS572" s="340"/>
      <c r="AT572" s="340"/>
      <c r="AU572" s="340"/>
      <c r="AV572" s="340"/>
      <c r="AW572" s="340"/>
      <c r="AX572" s="341"/>
    </row>
    <row r="573" spans="1:50" ht="27" customHeight="1" x14ac:dyDescent="0.55000000000000004">
      <c r="C573" s="389" t="s">
        <v>115</v>
      </c>
      <c r="D573" s="390"/>
      <c r="E573" s="390"/>
      <c r="F573" s="390"/>
      <c r="G573" s="390"/>
      <c r="H573" s="390"/>
      <c r="I573" s="390"/>
      <c r="J573" s="390"/>
      <c r="K573" s="390"/>
      <c r="L573" s="390"/>
      <c r="M573" s="390"/>
      <c r="N573" s="390"/>
      <c r="O573" s="390"/>
      <c r="P573" s="390"/>
      <c r="Q573" s="390"/>
      <c r="R573" s="390"/>
      <c r="S573" s="390"/>
      <c r="T573" s="390"/>
      <c r="U573" s="390"/>
      <c r="V573" s="390"/>
      <c r="W573" s="390"/>
      <c r="X573" s="390"/>
      <c r="Y573" s="390"/>
      <c r="Z573" s="390"/>
      <c r="AA573" s="390"/>
      <c r="AB573" s="390"/>
      <c r="AC573" s="390"/>
      <c r="AD573" s="390"/>
      <c r="AE573" s="390"/>
      <c r="AF573" s="390"/>
      <c r="AG573" s="390"/>
      <c r="AH573" s="390"/>
      <c r="AI573" s="390"/>
      <c r="AJ573" s="390"/>
      <c r="AK573" s="391"/>
      <c r="AL573" s="339" t="s">
        <v>102</v>
      </c>
      <c r="AM573" s="340"/>
      <c r="AN573" s="340"/>
      <c r="AO573" s="340"/>
      <c r="AP573" s="340"/>
      <c r="AQ573" s="340"/>
      <c r="AR573" s="340"/>
      <c r="AS573" s="340"/>
      <c r="AT573" s="340"/>
      <c r="AU573" s="340"/>
      <c r="AV573" s="340"/>
      <c r="AW573" s="340"/>
      <c r="AX573" s="341"/>
    </row>
    <row r="574" spans="1:50" hidden="1" x14ac:dyDescent="0.55000000000000004">
      <c r="B574" s="275"/>
      <c r="C574" s="275"/>
      <c r="D574" s="275"/>
      <c r="E574" s="275"/>
      <c r="F574" s="275"/>
    </row>
    <row r="575" spans="1:50" x14ac:dyDescent="0.55000000000000004">
      <c r="B575" s="2"/>
      <c r="C575" s="2"/>
    </row>
    <row r="576" spans="1:50" x14ac:dyDescent="0.55000000000000004">
      <c r="B576" s="366" t="s">
        <v>21</v>
      </c>
      <c r="C576" s="366"/>
      <c r="D576" s="405"/>
      <c r="E576" s="405"/>
      <c r="F576" s="405"/>
      <c r="G576" s="405"/>
      <c r="H576" s="405"/>
      <c r="I576" s="405"/>
      <c r="J576" s="405"/>
      <c r="K576" s="405"/>
      <c r="L576" s="405"/>
      <c r="M576" s="405"/>
      <c r="N576" s="405"/>
      <c r="O576" s="405"/>
      <c r="P576" s="405"/>
      <c r="Q576" s="405"/>
      <c r="R576" s="405"/>
      <c r="S576" s="405"/>
      <c r="T576" s="405"/>
      <c r="U576" s="405"/>
      <c r="V576" s="405"/>
      <c r="W576" s="405"/>
      <c r="X576" s="405"/>
    </row>
    <row r="577" spans="2:50" ht="34" customHeight="1" x14ac:dyDescent="0.55000000000000004">
      <c r="B577" s="369" t="s">
        <v>751</v>
      </c>
      <c r="C577" s="369"/>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69"/>
      <c r="Z577" s="369"/>
      <c r="AA577" s="369"/>
      <c r="AB577" s="369"/>
      <c r="AC577" s="369"/>
      <c r="AD577" s="369"/>
      <c r="AE577" s="369"/>
      <c r="AF577" s="369"/>
      <c r="AG577" s="369"/>
      <c r="AH577" s="369"/>
      <c r="AI577" s="369"/>
      <c r="AJ577" s="369"/>
      <c r="AK577" s="369"/>
      <c r="AL577" s="369"/>
      <c r="AM577" s="369"/>
      <c r="AN577" s="369"/>
      <c r="AO577" s="369"/>
      <c r="AP577" s="369"/>
      <c r="AQ577" s="369"/>
      <c r="AR577" s="369"/>
      <c r="AS577" s="369"/>
      <c r="AT577" s="369"/>
      <c r="AU577" s="369"/>
      <c r="AV577" s="369"/>
      <c r="AW577" s="369"/>
      <c r="AX577" s="369"/>
    </row>
    <row r="578" spans="2:50" ht="39" customHeight="1" x14ac:dyDescent="0.55000000000000004">
      <c r="C578" s="406" t="s">
        <v>149</v>
      </c>
      <c r="D578" s="407"/>
      <c r="E578" s="407"/>
      <c r="F578" s="407"/>
      <c r="G578" s="408"/>
      <c r="H578" s="415" t="s">
        <v>526</v>
      </c>
      <c r="I578" s="415"/>
      <c r="J578" s="415"/>
      <c r="K578" s="415"/>
      <c r="L578" s="416"/>
      <c r="M578" s="397" t="s">
        <v>84</v>
      </c>
      <c r="N578" s="398"/>
      <c r="O578" s="398"/>
      <c r="P578" s="398"/>
      <c r="Q578" s="398"/>
      <c r="R578" s="398"/>
      <c r="S578" s="398"/>
      <c r="T578" s="398"/>
      <c r="U578" s="398"/>
      <c r="V578" s="398"/>
      <c r="W578" s="398"/>
      <c r="X578" s="398"/>
      <c r="Y578" s="398"/>
      <c r="Z578" s="399"/>
      <c r="AA578" s="397" t="s">
        <v>525</v>
      </c>
      <c r="AB578" s="398"/>
      <c r="AC578" s="398"/>
      <c r="AD578" s="398"/>
      <c r="AE578" s="398"/>
      <c r="AF578" s="398"/>
      <c r="AG578" s="398"/>
      <c r="AH578" s="398"/>
      <c r="AI578" s="398"/>
      <c r="AJ578" s="398"/>
      <c r="AK578" s="398"/>
      <c r="AL578" s="398"/>
      <c r="AM578" s="398"/>
      <c r="AN578" s="398"/>
      <c r="AO578" s="398"/>
      <c r="AP578" s="398"/>
      <c r="AQ578" s="398"/>
      <c r="AR578" s="398"/>
      <c r="AS578" s="398"/>
      <c r="AT578" s="398"/>
      <c r="AU578" s="398"/>
      <c r="AV578" s="398"/>
      <c r="AW578" s="398"/>
      <c r="AX578" s="399"/>
    </row>
    <row r="579" spans="2:50" ht="39" customHeight="1" x14ac:dyDescent="0.55000000000000004">
      <c r="C579" s="409"/>
      <c r="D579" s="410"/>
      <c r="E579" s="410"/>
      <c r="F579" s="410"/>
      <c r="G579" s="411"/>
      <c r="H579" s="417"/>
      <c r="I579" s="417"/>
      <c r="J579" s="417"/>
      <c r="K579" s="417"/>
      <c r="L579" s="418"/>
      <c r="M579" s="384" t="s">
        <v>527</v>
      </c>
      <c r="N579" s="385"/>
      <c r="O579" s="385"/>
      <c r="P579" s="385"/>
      <c r="Q579" s="385"/>
      <c r="R579" s="385"/>
      <c r="S579" s="385"/>
      <c r="T579" s="385"/>
      <c r="U579" s="385"/>
      <c r="V579" s="385"/>
      <c r="W579" s="385"/>
      <c r="X579" s="385"/>
      <c r="Y579" s="385"/>
      <c r="Z579" s="386"/>
      <c r="AA579" s="279" t="s">
        <v>578</v>
      </c>
      <c r="AB579" s="217" t="s">
        <v>780</v>
      </c>
      <c r="AC579" s="217"/>
      <c r="AD579" s="217"/>
      <c r="AE579" s="217"/>
      <c r="AF579" s="217"/>
      <c r="AG579" s="217"/>
      <c r="AH579" s="217"/>
      <c r="AI579" s="217"/>
      <c r="AJ579" s="217"/>
      <c r="AK579" s="217"/>
      <c r="AL579" s="217"/>
      <c r="AM579" s="217"/>
      <c r="AN579" s="217"/>
      <c r="AO579" s="217"/>
      <c r="AP579" s="217"/>
      <c r="AQ579" s="217"/>
      <c r="AR579" s="217"/>
      <c r="AS579" s="217"/>
      <c r="AT579" s="217"/>
      <c r="AU579" s="217"/>
      <c r="AV579" s="217"/>
      <c r="AW579" s="217"/>
      <c r="AX579" s="244"/>
    </row>
    <row r="580" spans="2:50" ht="39" customHeight="1" x14ac:dyDescent="0.55000000000000004">
      <c r="C580" s="409"/>
      <c r="D580" s="410"/>
      <c r="E580" s="410"/>
      <c r="F580" s="410"/>
      <c r="G580" s="411"/>
      <c r="H580" s="417"/>
      <c r="I580" s="417"/>
      <c r="J580" s="417"/>
      <c r="K580" s="417"/>
      <c r="L580" s="418"/>
      <c r="M580" s="421"/>
      <c r="N580" s="422"/>
      <c r="O580" s="422"/>
      <c r="P580" s="422"/>
      <c r="Q580" s="422"/>
      <c r="R580" s="422"/>
      <c r="S580" s="422"/>
      <c r="T580" s="422"/>
      <c r="U580" s="422"/>
      <c r="V580" s="422"/>
      <c r="W580" s="422"/>
      <c r="X580" s="422"/>
      <c r="Y580" s="422"/>
      <c r="Z580" s="423"/>
      <c r="AA580" s="317" t="s">
        <v>578</v>
      </c>
      <c r="AB580" s="217" t="s">
        <v>781</v>
      </c>
      <c r="AC580" s="244"/>
      <c r="AD580" s="217"/>
      <c r="AE580" s="217"/>
      <c r="AF580" s="217"/>
      <c r="AG580" s="217"/>
      <c r="AH580" s="217"/>
      <c r="AI580" s="217"/>
      <c r="AJ580" s="217"/>
      <c r="AK580" s="217"/>
      <c r="AL580" s="217"/>
      <c r="AM580" s="217"/>
      <c r="AN580" s="217"/>
      <c r="AO580" s="217"/>
      <c r="AP580" s="217"/>
      <c r="AQ580" s="217"/>
      <c r="AR580" s="217"/>
      <c r="AS580" s="217"/>
      <c r="AT580" s="217"/>
      <c r="AU580" s="217"/>
      <c r="AV580" s="217"/>
      <c r="AW580" s="217"/>
      <c r="AX580" s="244"/>
    </row>
    <row r="581" spans="2:50" ht="39" customHeight="1" x14ac:dyDescent="0.55000000000000004">
      <c r="C581" s="409"/>
      <c r="D581" s="410"/>
      <c r="E581" s="410"/>
      <c r="F581" s="410"/>
      <c r="G581" s="411"/>
      <c r="H581" s="419"/>
      <c r="I581" s="419"/>
      <c r="J581" s="419"/>
      <c r="K581" s="419"/>
      <c r="L581" s="420"/>
      <c r="M581" s="424"/>
      <c r="N581" s="425"/>
      <c r="O581" s="425"/>
      <c r="P581" s="425"/>
      <c r="Q581" s="425"/>
      <c r="R581" s="425"/>
      <c r="S581" s="425"/>
      <c r="T581" s="425"/>
      <c r="U581" s="425"/>
      <c r="V581" s="425"/>
      <c r="W581" s="425"/>
      <c r="X581" s="425"/>
      <c r="Y581" s="425"/>
      <c r="Z581" s="426"/>
      <c r="AA581" s="317" t="s">
        <v>578</v>
      </c>
      <c r="AB581" s="323" t="s">
        <v>782</v>
      </c>
      <c r="AC581" s="5"/>
      <c r="AD581" s="217"/>
      <c r="AE581" s="217"/>
      <c r="AF581" s="217"/>
      <c r="AG581" s="217"/>
      <c r="AH581" s="217"/>
      <c r="AI581" s="217"/>
      <c r="AJ581" s="217"/>
      <c r="AK581" s="217"/>
      <c r="AL581" s="217"/>
      <c r="AM581" s="217"/>
      <c r="AN581" s="217"/>
      <c r="AO581" s="217"/>
      <c r="AP581" s="217"/>
      <c r="AQ581" s="217"/>
      <c r="AR581" s="217"/>
      <c r="AS581" s="217"/>
      <c r="AT581" s="217"/>
      <c r="AU581" s="217"/>
      <c r="AV581" s="217"/>
      <c r="AW581" s="217"/>
      <c r="AX581" s="244"/>
    </row>
    <row r="582" spans="2:50" ht="24" customHeight="1" x14ac:dyDescent="0.55000000000000004">
      <c r="C582" s="409"/>
      <c r="D582" s="410"/>
      <c r="E582" s="410"/>
      <c r="F582" s="410"/>
      <c r="G582" s="411"/>
      <c r="H582" s="384" t="s">
        <v>152</v>
      </c>
      <c r="I582" s="385"/>
      <c r="J582" s="385"/>
      <c r="K582" s="385"/>
      <c r="L582" s="385"/>
      <c r="M582" s="385"/>
      <c r="N582" s="385"/>
      <c r="O582" s="385"/>
      <c r="P582" s="385"/>
      <c r="Q582" s="385"/>
      <c r="R582" s="385"/>
      <c r="S582" s="385"/>
      <c r="T582" s="385"/>
      <c r="U582" s="385"/>
      <c r="V582" s="385"/>
      <c r="W582" s="385"/>
      <c r="X582" s="385"/>
      <c r="Y582" s="385"/>
      <c r="Z582" s="386"/>
      <c r="AA582" s="275" t="s">
        <v>578</v>
      </c>
      <c r="AB582" s="254" t="s">
        <v>783</v>
      </c>
      <c r="AC582" s="217"/>
      <c r="AD582" s="254"/>
      <c r="AE582" s="254"/>
      <c r="AF582" s="254"/>
      <c r="AG582" s="254"/>
      <c r="AH582" s="254"/>
      <c r="AI582" s="254"/>
      <c r="AJ582" s="254"/>
      <c r="AK582" s="254"/>
      <c r="AL582" s="254"/>
      <c r="AM582" s="271"/>
      <c r="AN582" s="339" t="s">
        <v>151</v>
      </c>
      <c r="AO582" s="340"/>
      <c r="AP582" s="340"/>
      <c r="AQ582" s="340"/>
      <c r="AR582" s="340"/>
      <c r="AS582" s="340"/>
      <c r="AT582" s="340"/>
      <c r="AU582" s="340"/>
      <c r="AV582" s="340"/>
      <c r="AW582" s="340"/>
      <c r="AX582" s="341"/>
    </row>
    <row r="583" spans="2:50" ht="24" customHeight="1" x14ac:dyDescent="0.55000000000000004">
      <c r="C583" s="409"/>
      <c r="D583" s="410"/>
      <c r="E583" s="410"/>
      <c r="F583" s="410"/>
      <c r="G583" s="411"/>
      <c r="H583" s="421"/>
      <c r="I583" s="422"/>
      <c r="J583" s="422"/>
      <c r="K583" s="422"/>
      <c r="L583" s="422"/>
      <c r="M583" s="422"/>
      <c r="N583" s="422"/>
      <c r="O583" s="422"/>
      <c r="P583" s="422"/>
      <c r="Q583" s="422"/>
      <c r="R583" s="422"/>
      <c r="S583" s="422"/>
      <c r="T583" s="422"/>
      <c r="U583" s="422"/>
      <c r="V583" s="422"/>
      <c r="W583" s="422"/>
      <c r="X583" s="422"/>
      <c r="Y583" s="422"/>
      <c r="Z583" s="423"/>
      <c r="AA583" s="317" t="s">
        <v>578</v>
      </c>
      <c r="AB583" s="254" t="s">
        <v>784</v>
      </c>
      <c r="AC583" s="217"/>
      <c r="AD583" s="254"/>
      <c r="AE583" s="254"/>
      <c r="AF583" s="254"/>
      <c r="AG583" s="254"/>
      <c r="AH583" s="254"/>
      <c r="AI583" s="254"/>
      <c r="AJ583" s="254"/>
      <c r="AK583" s="254"/>
      <c r="AL583" s="254"/>
      <c r="AM583" s="271"/>
      <c r="AN583" s="339" t="s">
        <v>151</v>
      </c>
      <c r="AO583" s="340"/>
      <c r="AP583" s="340"/>
      <c r="AQ583" s="340"/>
      <c r="AR583" s="340"/>
      <c r="AS583" s="340"/>
      <c r="AT583" s="340"/>
      <c r="AU583" s="340"/>
      <c r="AV583" s="340"/>
      <c r="AW583" s="340"/>
      <c r="AX583" s="341"/>
    </row>
    <row r="584" spans="2:50" ht="24" customHeight="1" x14ac:dyDescent="0.55000000000000004">
      <c r="C584" s="409"/>
      <c r="D584" s="410"/>
      <c r="E584" s="410"/>
      <c r="F584" s="410"/>
      <c r="G584" s="411"/>
      <c r="H584" s="421"/>
      <c r="I584" s="422"/>
      <c r="J584" s="422"/>
      <c r="K584" s="422"/>
      <c r="L584" s="422"/>
      <c r="M584" s="422"/>
      <c r="N584" s="422"/>
      <c r="O584" s="422"/>
      <c r="P584" s="422"/>
      <c r="Q584" s="422"/>
      <c r="R584" s="422"/>
      <c r="S584" s="422"/>
      <c r="T584" s="422"/>
      <c r="U584" s="422"/>
      <c r="V584" s="422"/>
      <c r="W584" s="422"/>
      <c r="X584" s="422"/>
      <c r="Y584" s="422"/>
      <c r="Z584" s="423"/>
      <c r="AA584" s="275" t="s">
        <v>578</v>
      </c>
      <c r="AB584" s="254" t="s">
        <v>785</v>
      </c>
      <c r="AC584" s="218"/>
      <c r="AD584" s="254"/>
      <c r="AE584" s="254"/>
      <c r="AF584" s="254"/>
      <c r="AG584" s="254"/>
      <c r="AH584" s="254"/>
      <c r="AI584" s="254"/>
      <c r="AJ584" s="254"/>
      <c r="AK584" s="254"/>
      <c r="AL584" s="254"/>
      <c r="AM584" s="271"/>
      <c r="AN584" s="339" t="s">
        <v>151</v>
      </c>
      <c r="AO584" s="340"/>
      <c r="AP584" s="340"/>
      <c r="AQ584" s="340"/>
      <c r="AR584" s="340"/>
      <c r="AS584" s="340"/>
      <c r="AT584" s="340"/>
      <c r="AU584" s="340"/>
      <c r="AV584" s="340"/>
      <c r="AW584" s="340"/>
      <c r="AX584" s="341"/>
    </row>
    <row r="585" spans="2:50" ht="28.5" customHeight="1" x14ac:dyDescent="0.55000000000000004">
      <c r="C585" s="409"/>
      <c r="D585" s="410"/>
      <c r="E585" s="410"/>
      <c r="F585" s="410"/>
      <c r="G585" s="411"/>
      <c r="H585" s="421"/>
      <c r="I585" s="422"/>
      <c r="J585" s="422"/>
      <c r="K585" s="422"/>
      <c r="L585" s="422"/>
      <c r="M585" s="422"/>
      <c r="N585" s="422"/>
      <c r="O585" s="422"/>
      <c r="P585" s="422"/>
      <c r="Q585" s="422"/>
      <c r="R585" s="422"/>
      <c r="S585" s="422"/>
      <c r="T585" s="422"/>
      <c r="U585" s="422"/>
      <c r="V585" s="422"/>
      <c r="W585" s="422"/>
      <c r="X585" s="422"/>
      <c r="Y585" s="422"/>
      <c r="Z585" s="423"/>
      <c r="AA585" s="272" t="s">
        <v>578</v>
      </c>
      <c r="AB585" s="400" t="s">
        <v>786</v>
      </c>
      <c r="AC585" s="400"/>
      <c r="AD585" s="400"/>
      <c r="AE585" s="400"/>
      <c r="AF585" s="400"/>
      <c r="AG585" s="400"/>
      <c r="AH585" s="400"/>
      <c r="AI585" s="400"/>
      <c r="AJ585" s="400"/>
      <c r="AK585" s="400"/>
      <c r="AL585" s="400"/>
      <c r="AM585" s="401"/>
      <c r="AN585" s="339" t="s">
        <v>151</v>
      </c>
      <c r="AO585" s="340"/>
      <c r="AP585" s="340"/>
      <c r="AQ585" s="340"/>
      <c r="AR585" s="340"/>
      <c r="AS585" s="340"/>
      <c r="AT585" s="340"/>
      <c r="AU585" s="340"/>
      <c r="AV585" s="340"/>
      <c r="AW585" s="340"/>
      <c r="AX585" s="341"/>
    </row>
    <row r="586" spans="2:50" ht="24" customHeight="1" x14ac:dyDescent="0.55000000000000004">
      <c r="C586" s="409"/>
      <c r="D586" s="410"/>
      <c r="E586" s="410"/>
      <c r="F586" s="410"/>
      <c r="G586" s="411"/>
      <c r="H586" s="421"/>
      <c r="I586" s="422"/>
      <c r="J586" s="422"/>
      <c r="K586" s="422"/>
      <c r="L586" s="422"/>
      <c r="M586" s="422"/>
      <c r="N586" s="422"/>
      <c r="O586" s="422"/>
      <c r="P586" s="422"/>
      <c r="Q586" s="422"/>
      <c r="R586" s="422"/>
      <c r="S586" s="422"/>
      <c r="T586" s="422"/>
      <c r="U586" s="422"/>
      <c r="V586" s="422"/>
      <c r="W586" s="422"/>
      <c r="X586" s="422"/>
      <c r="Y586" s="422"/>
      <c r="Z586" s="423"/>
      <c r="AA586" s="275" t="s">
        <v>578</v>
      </c>
      <c r="AB586" s="217" t="s">
        <v>787</v>
      </c>
      <c r="AD586" s="217"/>
      <c r="AE586" s="217"/>
      <c r="AF586" s="217"/>
      <c r="AG586" s="217"/>
      <c r="AH586" s="217"/>
      <c r="AI586" s="217"/>
      <c r="AJ586" s="217"/>
      <c r="AK586" s="217"/>
      <c r="AL586" s="217"/>
      <c r="AM586" s="244"/>
      <c r="AN586" s="339" t="s">
        <v>151</v>
      </c>
      <c r="AO586" s="340"/>
      <c r="AP586" s="340"/>
      <c r="AQ586" s="340"/>
      <c r="AR586" s="340"/>
      <c r="AS586" s="340"/>
      <c r="AT586" s="340"/>
      <c r="AU586" s="340"/>
      <c r="AV586" s="340"/>
      <c r="AW586" s="340"/>
      <c r="AX586" s="341"/>
    </row>
    <row r="587" spans="2:50" ht="24" customHeight="1" x14ac:dyDescent="0.55000000000000004">
      <c r="C587" s="409"/>
      <c r="D587" s="410"/>
      <c r="E587" s="410"/>
      <c r="F587" s="410"/>
      <c r="G587" s="411"/>
      <c r="H587" s="424"/>
      <c r="I587" s="425"/>
      <c r="J587" s="425"/>
      <c r="K587" s="425"/>
      <c r="L587" s="425"/>
      <c r="M587" s="425"/>
      <c r="N587" s="425"/>
      <c r="O587" s="425"/>
      <c r="P587" s="425"/>
      <c r="Q587" s="425"/>
      <c r="R587" s="425"/>
      <c r="S587" s="425"/>
      <c r="T587" s="425"/>
      <c r="U587" s="425"/>
      <c r="V587" s="425"/>
      <c r="W587" s="425"/>
      <c r="X587" s="425"/>
      <c r="Y587" s="425"/>
      <c r="Z587" s="426"/>
      <c r="AA587" s="317" t="s">
        <v>578</v>
      </c>
      <c r="AB587" s="217" t="s">
        <v>788</v>
      </c>
      <c r="AC587" s="217"/>
      <c r="AD587" s="217"/>
      <c r="AE587" s="217"/>
      <c r="AF587" s="217"/>
      <c r="AG587" s="217"/>
      <c r="AH587" s="217"/>
      <c r="AI587" s="217"/>
      <c r="AJ587" s="217"/>
      <c r="AK587" s="217"/>
      <c r="AL587" s="217"/>
      <c r="AM587" s="244"/>
      <c r="AN587" s="339" t="s">
        <v>151</v>
      </c>
      <c r="AO587" s="340"/>
      <c r="AP587" s="340"/>
      <c r="AQ587" s="340"/>
      <c r="AR587" s="340"/>
      <c r="AS587" s="340"/>
      <c r="AT587" s="340"/>
      <c r="AU587" s="340"/>
      <c r="AV587" s="340"/>
      <c r="AW587" s="340"/>
      <c r="AX587" s="341"/>
    </row>
    <row r="588" spans="2:50" ht="96" customHeight="1" x14ac:dyDescent="0.55000000000000004">
      <c r="C588" s="412"/>
      <c r="D588" s="413"/>
      <c r="E588" s="413"/>
      <c r="F588" s="413"/>
      <c r="G588" s="414"/>
      <c r="H588" s="402" t="s">
        <v>83</v>
      </c>
      <c r="I588" s="403"/>
      <c r="J588" s="403"/>
      <c r="K588" s="403"/>
      <c r="L588" s="404"/>
      <c r="M588" s="339"/>
      <c r="N588" s="340"/>
      <c r="O588" s="340"/>
      <c r="P588" s="340"/>
      <c r="Q588" s="340"/>
      <c r="R588" s="340"/>
      <c r="S588" s="340"/>
      <c r="T588" s="340"/>
      <c r="U588" s="340"/>
      <c r="V588" s="340"/>
      <c r="W588" s="340"/>
      <c r="X588" s="340"/>
      <c r="Y588" s="340"/>
      <c r="Z588" s="340"/>
      <c r="AA588" s="340"/>
      <c r="AB588" s="340"/>
      <c r="AC588" s="340"/>
      <c r="AD588" s="340"/>
      <c r="AE588" s="340"/>
      <c r="AF588" s="340"/>
      <c r="AG588" s="340"/>
      <c r="AH588" s="340"/>
      <c r="AI588" s="340"/>
      <c r="AJ588" s="340"/>
      <c r="AK588" s="340"/>
      <c r="AL588" s="340"/>
      <c r="AM588" s="340"/>
      <c r="AN588" s="340"/>
      <c r="AO588" s="340"/>
      <c r="AP588" s="340"/>
      <c r="AQ588" s="340"/>
      <c r="AR588" s="340"/>
      <c r="AS588" s="340"/>
      <c r="AT588" s="340"/>
      <c r="AU588" s="340"/>
      <c r="AV588" s="340"/>
      <c r="AW588" s="340"/>
      <c r="AX588" s="341"/>
    </row>
    <row r="589" spans="2:50" ht="27.75" customHeight="1" x14ac:dyDescent="0.55000000000000004">
      <c r="C589" s="327" t="s">
        <v>22</v>
      </c>
      <c r="D589" s="328"/>
      <c r="E589" s="328"/>
      <c r="F589" s="328"/>
      <c r="G589" s="328"/>
      <c r="H589" s="328"/>
      <c r="I589" s="328"/>
      <c r="J589" s="328"/>
      <c r="K589" s="328"/>
      <c r="L589" s="328"/>
      <c r="M589" s="328"/>
      <c r="N589" s="328"/>
      <c r="O589" s="328"/>
      <c r="P589" s="328"/>
      <c r="Q589" s="328"/>
      <c r="R589" s="328"/>
      <c r="S589" s="328"/>
      <c r="T589" s="328"/>
      <c r="U589" s="328"/>
      <c r="V589" s="328"/>
      <c r="W589" s="328"/>
      <c r="X589" s="328"/>
      <c r="Y589" s="328"/>
      <c r="Z589" s="328"/>
      <c r="AA589" s="328"/>
      <c r="AB589" s="328"/>
      <c r="AC589" s="328"/>
      <c r="AD589" s="328"/>
      <c r="AE589" s="328"/>
      <c r="AF589" s="328"/>
      <c r="AG589" s="328"/>
      <c r="AH589" s="328"/>
      <c r="AI589" s="328"/>
      <c r="AJ589" s="328"/>
      <c r="AK589" s="328"/>
      <c r="AL589" s="328"/>
      <c r="AM589" s="329"/>
      <c r="AN589" s="392"/>
      <c r="AO589" s="393"/>
      <c r="AP589" s="393"/>
      <c r="AQ589" s="393"/>
      <c r="AR589" s="393"/>
      <c r="AS589" s="393"/>
      <c r="AT589" s="393"/>
      <c r="AU589" s="393"/>
      <c r="AV589" s="393"/>
      <c r="AW589" s="393" t="s">
        <v>637</v>
      </c>
      <c r="AX589" s="394"/>
    </row>
    <row r="590" spans="2:50" ht="27.75" customHeight="1" x14ac:dyDescent="0.55000000000000004">
      <c r="C590" s="351" t="s">
        <v>23</v>
      </c>
      <c r="D590" s="352"/>
      <c r="E590" s="352"/>
      <c r="F590" s="352"/>
      <c r="G590" s="352"/>
      <c r="H590" s="352"/>
      <c r="I590" s="352"/>
      <c r="J590" s="352"/>
      <c r="K590" s="352"/>
      <c r="L590" s="352"/>
      <c r="M590" s="352"/>
      <c r="N590" s="352"/>
      <c r="O590" s="352"/>
      <c r="P590" s="352"/>
      <c r="Q590" s="352"/>
      <c r="R590" s="352"/>
      <c r="S590" s="352"/>
      <c r="T590" s="352"/>
      <c r="U590" s="352"/>
      <c r="V590" s="352"/>
      <c r="W590" s="352"/>
      <c r="X590" s="352"/>
      <c r="Y590" s="352"/>
      <c r="Z590" s="352"/>
      <c r="AA590" s="352"/>
      <c r="AB590" s="352"/>
      <c r="AC590" s="352"/>
      <c r="AD590" s="352"/>
      <c r="AE590" s="352"/>
      <c r="AF590" s="352"/>
      <c r="AG590" s="352"/>
      <c r="AH590" s="352"/>
      <c r="AI590" s="352"/>
      <c r="AJ590" s="352"/>
      <c r="AK590" s="352"/>
      <c r="AL590" s="352"/>
      <c r="AM590" s="352"/>
      <c r="AN590" s="352"/>
      <c r="AO590" s="352"/>
      <c r="AP590" s="352"/>
      <c r="AQ590" s="352"/>
      <c r="AR590" s="352"/>
      <c r="AS590" s="352"/>
      <c r="AT590" s="352"/>
      <c r="AU590" s="352"/>
      <c r="AV590" s="352"/>
      <c r="AW590" s="352"/>
      <c r="AX590" s="353"/>
    </row>
    <row r="591" spans="2:50" ht="27.75" customHeight="1" x14ac:dyDescent="0.55000000000000004">
      <c r="C591" s="9"/>
      <c r="D591" s="268"/>
      <c r="E591" s="268"/>
      <c r="F591" s="268"/>
      <c r="G591" s="389" t="s">
        <v>528</v>
      </c>
      <c r="H591" s="390"/>
      <c r="I591" s="390"/>
      <c r="J591" s="390"/>
      <c r="K591" s="390"/>
      <c r="L591" s="390"/>
      <c r="M591" s="390"/>
      <c r="N591" s="390"/>
      <c r="O591" s="390"/>
      <c r="P591" s="390"/>
      <c r="Q591" s="390"/>
      <c r="R591" s="390"/>
      <c r="S591" s="390"/>
      <c r="T591" s="390"/>
      <c r="U591" s="390"/>
      <c r="V591" s="390"/>
      <c r="W591" s="390"/>
      <c r="X591" s="390"/>
      <c r="Y591" s="390"/>
      <c r="Z591" s="390"/>
      <c r="AA591" s="390"/>
      <c r="AB591" s="390"/>
      <c r="AC591" s="390"/>
      <c r="AD591" s="390"/>
      <c r="AE591" s="390"/>
      <c r="AF591" s="390"/>
      <c r="AG591" s="390"/>
      <c r="AH591" s="390"/>
      <c r="AI591" s="390"/>
      <c r="AJ591" s="390"/>
      <c r="AK591" s="390"/>
      <c r="AL591" s="390"/>
      <c r="AM591" s="390"/>
      <c r="AN591" s="392"/>
      <c r="AO591" s="393"/>
      <c r="AP591" s="393"/>
      <c r="AQ591" s="393"/>
      <c r="AR591" s="393"/>
      <c r="AS591" s="393"/>
      <c r="AT591" s="393"/>
      <c r="AU591" s="393"/>
      <c r="AV591" s="393"/>
      <c r="AW591" s="393" t="s">
        <v>637</v>
      </c>
      <c r="AX591" s="394"/>
    </row>
    <row r="592" spans="2:50" ht="27.75" customHeight="1" x14ac:dyDescent="0.55000000000000004">
      <c r="C592" s="9"/>
      <c r="D592" s="268"/>
      <c r="E592" s="268"/>
      <c r="F592" s="268"/>
      <c r="G592" s="384" t="s">
        <v>529</v>
      </c>
      <c r="H592" s="385"/>
      <c r="I592" s="385"/>
      <c r="J592" s="385"/>
      <c r="K592" s="385"/>
      <c r="L592" s="385"/>
      <c r="M592" s="385"/>
      <c r="N592" s="385"/>
      <c r="O592" s="385"/>
      <c r="P592" s="385"/>
      <c r="Q592" s="385"/>
      <c r="R592" s="385"/>
      <c r="S592" s="385"/>
      <c r="T592" s="385"/>
      <c r="U592" s="385"/>
      <c r="V592" s="385"/>
      <c r="W592" s="385"/>
      <c r="X592" s="385"/>
      <c r="Y592" s="385"/>
      <c r="Z592" s="385"/>
      <c r="AA592" s="385"/>
      <c r="AB592" s="385"/>
      <c r="AC592" s="385"/>
      <c r="AD592" s="385"/>
      <c r="AE592" s="385"/>
      <c r="AF592" s="385"/>
      <c r="AG592" s="385"/>
      <c r="AH592" s="385"/>
      <c r="AI592" s="385"/>
      <c r="AJ592" s="385"/>
      <c r="AK592" s="385"/>
      <c r="AL592" s="385"/>
      <c r="AM592" s="385"/>
      <c r="AN592" s="216"/>
      <c r="AO592" s="217"/>
      <c r="AP592" s="308" t="s">
        <v>578</v>
      </c>
      <c r="AQ592" s="217" t="s">
        <v>638</v>
      </c>
      <c r="AU592" s="308" t="s">
        <v>578</v>
      </c>
      <c r="AV592" s="217" t="s">
        <v>694</v>
      </c>
      <c r="AX592" s="5"/>
    </row>
    <row r="593" spans="2:50" ht="27.75" customHeight="1" x14ac:dyDescent="0.55000000000000004">
      <c r="C593" s="9"/>
      <c r="D593" s="268"/>
      <c r="E593" s="273"/>
      <c r="F593" s="273"/>
      <c r="G593" s="202"/>
      <c r="H593" s="203"/>
      <c r="I593" s="204"/>
      <c r="J593" s="315"/>
      <c r="K593" s="397" t="s">
        <v>34</v>
      </c>
      <c r="L593" s="398"/>
      <c r="M593" s="398"/>
      <c r="N593" s="398"/>
      <c r="O593" s="398"/>
      <c r="P593" s="398"/>
      <c r="Q593" s="398"/>
      <c r="R593" s="398"/>
      <c r="S593" s="398"/>
      <c r="T593" s="399"/>
      <c r="U593" s="397" t="s">
        <v>530</v>
      </c>
      <c r="V593" s="398"/>
      <c r="W593" s="398"/>
      <c r="X593" s="398"/>
      <c r="Y593" s="398"/>
      <c r="Z593" s="398"/>
      <c r="AA593" s="398"/>
      <c r="AB593" s="398"/>
      <c r="AC593" s="398"/>
      <c r="AD593" s="398"/>
      <c r="AE593" s="398"/>
      <c r="AF593" s="398"/>
      <c r="AG593" s="398"/>
      <c r="AH593" s="398"/>
      <c r="AI593" s="398"/>
      <c r="AJ593" s="398"/>
      <c r="AK593" s="398"/>
      <c r="AL593" s="398"/>
      <c r="AM593" s="398"/>
      <c r="AN593" s="392"/>
      <c r="AO593" s="393"/>
      <c r="AP593" s="393"/>
      <c r="AQ593" s="393"/>
      <c r="AR593" s="393"/>
      <c r="AS593" s="393"/>
      <c r="AT593" s="393"/>
      <c r="AU593" s="393"/>
      <c r="AV593" s="393"/>
      <c r="AW593" s="393" t="s">
        <v>637</v>
      </c>
      <c r="AX593" s="394"/>
    </row>
    <row r="594" spans="2:50" ht="27.75" customHeight="1" x14ac:dyDescent="0.55000000000000004">
      <c r="C594" s="9"/>
      <c r="D594" s="268"/>
      <c r="E594" s="268"/>
      <c r="F594" s="268"/>
      <c r="G594" s="389" t="s">
        <v>531</v>
      </c>
      <c r="H594" s="390"/>
      <c r="I594" s="390"/>
      <c r="J594" s="390"/>
      <c r="K594" s="390"/>
      <c r="L594" s="390"/>
      <c r="M594" s="390"/>
      <c r="N594" s="390"/>
      <c r="O594" s="390"/>
      <c r="P594" s="390"/>
      <c r="Q594" s="390"/>
      <c r="R594" s="390"/>
      <c r="S594" s="390"/>
      <c r="T594" s="390"/>
      <c r="U594" s="390"/>
      <c r="V594" s="390"/>
      <c r="W594" s="390"/>
      <c r="X594" s="390"/>
      <c r="Y594" s="390"/>
      <c r="Z594" s="390"/>
      <c r="AA594" s="390"/>
      <c r="AB594" s="390"/>
      <c r="AC594" s="390"/>
      <c r="AD594" s="390"/>
      <c r="AE594" s="390"/>
      <c r="AF594" s="390"/>
      <c r="AG594" s="390"/>
      <c r="AH594" s="390"/>
      <c r="AI594" s="390"/>
      <c r="AJ594" s="390"/>
      <c r="AK594" s="390"/>
      <c r="AL594" s="390"/>
      <c r="AM594" s="390"/>
      <c r="AN594" s="392"/>
      <c r="AO594" s="393"/>
      <c r="AP594" s="393"/>
      <c r="AQ594" s="393"/>
      <c r="AR594" s="393"/>
      <c r="AS594" s="393"/>
      <c r="AT594" s="393"/>
      <c r="AU594" s="393"/>
      <c r="AV594" s="393"/>
      <c r="AW594" s="393" t="s">
        <v>637</v>
      </c>
      <c r="AX594" s="394"/>
    </row>
    <row r="595" spans="2:50" ht="42" customHeight="1" x14ac:dyDescent="0.55000000000000004">
      <c r="C595" s="9"/>
      <c r="D595" s="268"/>
      <c r="E595" s="268"/>
      <c r="F595" s="268"/>
      <c r="G595" s="389" t="s">
        <v>532</v>
      </c>
      <c r="H595" s="390"/>
      <c r="I595" s="390"/>
      <c r="J595" s="390"/>
      <c r="K595" s="390"/>
      <c r="L595" s="390"/>
      <c r="M595" s="390"/>
      <c r="N595" s="390"/>
      <c r="O595" s="390"/>
      <c r="P595" s="390"/>
      <c r="Q595" s="390"/>
      <c r="R595" s="390"/>
      <c r="S595" s="390"/>
      <c r="T595" s="390"/>
      <c r="U595" s="390"/>
      <c r="V595" s="390"/>
      <c r="W595" s="390"/>
      <c r="X595" s="390"/>
      <c r="Y595" s="390"/>
      <c r="Z595" s="390"/>
      <c r="AA595" s="390"/>
      <c r="AB595" s="390"/>
      <c r="AC595" s="390"/>
      <c r="AD595" s="390"/>
      <c r="AE595" s="390"/>
      <c r="AF595" s="390"/>
      <c r="AG595" s="390"/>
      <c r="AH595" s="390"/>
      <c r="AI595" s="390"/>
      <c r="AJ595" s="390"/>
      <c r="AK595" s="390"/>
      <c r="AL595" s="390"/>
      <c r="AM595" s="390"/>
      <c r="AN595" s="392"/>
      <c r="AO595" s="393"/>
      <c r="AP595" s="393"/>
      <c r="AQ595" s="393"/>
      <c r="AR595" s="393"/>
      <c r="AS595" s="393"/>
      <c r="AT595" s="393"/>
      <c r="AU595" s="393"/>
      <c r="AV595" s="393"/>
      <c r="AW595" s="393" t="s">
        <v>637</v>
      </c>
      <c r="AX595" s="394"/>
    </row>
    <row r="596" spans="2:50" ht="27.75" customHeight="1" x14ac:dyDescent="0.55000000000000004">
      <c r="C596" s="9"/>
      <c r="D596" s="268"/>
      <c r="E596" s="268"/>
      <c r="F596" s="268"/>
      <c r="G596" s="384" t="s">
        <v>533</v>
      </c>
      <c r="H596" s="385"/>
      <c r="I596" s="385"/>
      <c r="J596" s="385"/>
      <c r="K596" s="385"/>
      <c r="L596" s="385"/>
      <c r="M596" s="385"/>
      <c r="N596" s="385"/>
      <c r="O596" s="385"/>
      <c r="P596" s="385"/>
      <c r="Q596" s="385"/>
      <c r="R596" s="385"/>
      <c r="S596" s="385"/>
      <c r="T596" s="385"/>
      <c r="U596" s="385"/>
      <c r="V596" s="385"/>
      <c r="W596" s="385"/>
      <c r="X596" s="385"/>
      <c r="Y596" s="385"/>
      <c r="Z596" s="385"/>
      <c r="AA596" s="385"/>
      <c r="AB596" s="385"/>
      <c r="AC596" s="385"/>
      <c r="AD596" s="385"/>
      <c r="AE596" s="385"/>
      <c r="AF596" s="385"/>
      <c r="AG596" s="385"/>
      <c r="AH596" s="385"/>
      <c r="AI596" s="385"/>
      <c r="AJ596" s="385"/>
      <c r="AK596" s="385"/>
      <c r="AL596" s="385"/>
      <c r="AM596" s="385"/>
      <c r="AN596" s="216"/>
      <c r="AO596" s="217"/>
      <c r="AP596" s="308" t="s">
        <v>578</v>
      </c>
      <c r="AQ596" s="217" t="s">
        <v>638</v>
      </c>
      <c r="AU596" s="308" t="s">
        <v>578</v>
      </c>
      <c r="AV596" s="217" t="s">
        <v>694</v>
      </c>
      <c r="AX596" s="5"/>
    </row>
    <row r="597" spans="2:50" ht="27.75" customHeight="1" x14ac:dyDescent="0.55000000000000004">
      <c r="C597" s="9"/>
      <c r="D597" s="268"/>
      <c r="E597" s="273"/>
      <c r="F597" s="273"/>
      <c r="G597" s="202"/>
      <c r="H597" s="203"/>
      <c r="I597" s="204"/>
      <c r="J597" s="315"/>
      <c r="K597" s="397" t="s">
        <v>34</v>
      </c>
      <c r="L597" s="398"/>
      <c r="M597" s="398"/>
      <c r="N597" s="398"/>
      <c r="O597" s="398"/>
      <c r="P597" s="398"/>
      <c r="Q597" s="398"/>
      <c r="R597" s="398"/>
      <c r="S597" s="398"/>
      <c r="T597" s="399"/>
      <c r="U597" s="397" t="s">
        <v>534</v>
      </c>
      <c r="V597" s="398"/>
      <c r="W597" s="398"/>
      <c r="X597" s="398"/>
      <c r="Y597" s="398"/>
      <c r="Z597" s="398"/>
      <c r="AA597" s="398"/>
      <c r="AB597" s="398"/>
      <c r="AC597" s="398"/>
      <c r="AD597" s="398"/>
      <c r="AE597" s="398"/>
      <c r="AF597" s="398"/>
      <c r="AG597" s="398"/>
      <c r="AH597" s="398"/>
      <c r="AI597" s="398"/>
      <c r="AJ597" s="398"/>
      <c r="AK597" s="398"/>
      <c r="AL597" s="398"/>
      <c r="AM597" s="398"/>
      <c r="AN597" s="392"/>
      <c r="AO597" s="393"/>
      <c r="AP597" s="393"/>
      <c r="AQ597" s="393"/>
      <c r="AR597" s="393"/>
      <c r="AS597" s="393"/>
      <c r="AT597" s="393"/>
      <c r="AU597" s="393"/>
      <c r="AV597" s="393"/>
      <c r="AW597" s="393" t="s">
        <v>637</v>
      </c>
      <c r="AX597" s="394"/>
    </row>
    <row r="598" spans="2:50" ht="27.75" customHeight="1" x14ac:dyDescent="0.55000000000000004">
      <c r="C598" s="10"/>
      <c r="D598" s="11"/>
      <c r="E598" s="11"/>
      <c r="F598" s="11"/>
      <c r="G598" s="389" t="s">
        <v>535</v>
      </c>
      <c r="H598" s="390"/>
      <c r="I598" s="390"/>
      <c r="J598" s="390"/>
      <c r="K598" s="390"/>
      <c r="L598" s="390"/>
      <c r="M598" s="390"/>
      <c r="N598" s="390"/>
      <c r="O598" s="390"/>
      <c r="P598" s="390"/>
      <c r="Q598" s="390"/>
      <c r="R598" s="390"/>
      <c r="S598" s="390"/>
      <c r="T598" s="390"/>
      <c r="U598" s="390"/>
      <c r="V598" s="390"/>
      <c r="W598" s="390"/>
      <c r="X598" s="390"/>
      <c r="Y598" s="390"/>
      <c r="Z598" s="390"/>
      <c r="AA598" s="390"/>
      <c r="AB598" s="390"/>
      <c r="AC598" s="390"/>
      <c r="AD598" s="390"/>
      <c r="AE598" s="390"/>
      <c r="AF598" s="390"/>
      <c r="AG598" s="390"/>
      <c r="AH598" s="390"/>
      <c r="AI598" s="390"/>
      <c r="AJ598" s="390"/>
      <c r="AK598" s="390"/>
      <c r="AL598" s="390"/>
      <c r="AM598" s="390"/>
      <c r="AN598" s="392"/>
      <c r="AO598" s="393"/>
      <c r="AP598" s="393"/>
      <c r="AQ598" s="393"/>
      <c r="AR598" s="393"/>
      <c r="AS598" s="393"/>
      <c r="AT598" s="393"/>
      <c r="AU598" s="393"/>
      <c r="AV598" s="393"/>
      <c r="AW598" s="393" t="s">
        <v>637</v>
      </c>
      <c r="AX598" s="394"/>
    </row>
    <row r="599" spans="2:50" ht="27.75" customHeight="1" x14ac:dyDescent="0.55000000000000004">
      <c r="C599" s="384" t="s">
        <v>536</v>
      </c>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5"/>
      <c r="AL599" s="385"/>
      <c r="AM599" s="385"/>
      <c r="AN599" s="385"/>
      <c r="AO599" s="385"/>
      <c r="AP599" s="385"/>
      <c r="AQ599" s="385"/>
      <c r="AR599" s="385"/>
      <c r="AS599" s="385"/>
      <c r="AT599" s="385"/>
      <c r="AU599" s="385"/>
      <c r="AV599" s="385"/>
      <c r="AW599" s="385"/>
      <c r="AX599" s="386"/>
    </row>
    <row r="600" spans="2:50" ht="27.75" customHeight="1" x14ac:dyDescent="0.55000000000000004">
      <c r="C600" s="395"/>
      <c r="D600" s="319"/>
      <c r="E600" s="268"/>
      <c r="F600" s="268"/>
      <c r="G600" s="389" t="s">
        <v>537</v>
      </c>
      <c r="H600" s="390"/>
      <c r="I600" s="390"/>
      <c r="J600" s="390"/>
      <c r="K600" s="390"/>
      <c r="L600" s="390"/>
      <c r="M600" s="390"/>
      <c r="N600" s="390"/>
      <c r="O600" s="390"/>
      <c r="P600" s="390"/>
      <c r="Q600" s="390"/>
      <c r="R600" s="390"/>
      <c r="S600" s="390"/>
      <c r="T600" s="390"/>
      <c r="U600" s="390"/>
      <c r="V600" s="390"/>
      <c r="W600" s="390"/>
      <c r="X600" s="390"/>
      <c r="Y600" s="390"/>
      <c r="Z600" s="390"/>
      <c r="AA600" s="390"/>
      <c r="AB600" s="390"/>
      <c r="AC600" s="390"/>
      <c r="AD600" s="390"/>
      <c r="AE600" s="390"/>
      <c r="AF600" s="390"/>
      <c r="AG600" s="390"/>
      <c r="AH600" s="390"/>
      <c r="AI600" s="390"/>
      <c r="AJ600" s="390"/>
      <c r="AK600" s="390"/>
      <c r="AL600" s="390"/>
      <c r="AM600" s="390"/>
      <c r="AN600" s="216"/>
      <c r="AO600" s="217"/>
      <c r="AP600" s="308" t="s">
        <v>578</v>
      </c>
      <c r="AQ600" s="217" t="s">
        <v>752</v>
      </c>
      <c r="AR600" s="217"/>
      <c r="AS600" s="217"/>
      <c r="AT600" s="217"/>
      <c r="AU600" s="217"/>
      <c r="AV600" s="217"/>
      <c r="AW600" s="217"/>
      <c r="AX600" s="244"/>
    </row>
    <row r="601" spans="2:50" ht="46.5" customHeight="1" x14ac:dyDescent="0.55000000000000004">
      <c r="C601" s="396"/>
      <c r="D601" s="15"/>
      <c r="E601" s="11"/>
      <c r="F601" s="11"/>
      <c r="G601" s="389" t="s">
        <v>538</v>
      </c>
      <c r="H601" s="390"/>
      <c r="I601" s="390"/>
      <c r="J601" s="390"/>
      <c r="K601" s="390"/>
      <c r="L601" s="390"/>
      <c r="M601" s="390"/>
      <c r="N601" s="390"/>
      <c r="O601" s="390"/>
      <c r="P601" s="390"/>
      <c r="Q601" s="390"/>
      <c r="R601" s="390"/>
      <c r="S601" s="390"/>
      <c r="T601" s="390"/>
      <c r="U601" s="390"/>
      <c r="V601" s="390"/>
      <c r="W601" s="390"/>
      <c r="X601" s="390"/>
      <c r="Y601" s="390"/>
      <c r="Z601" s="390"/>
      <c r="AA601" s="390"/>
      <c r="AB601" s="390"/>
      <c r="AC601" s="390"/>
      <c r="AD601" s="390"/>
      <c r="AE601" s="390"/>
      <c r="AF601" s="390"/>
      <c r="AG601" s="390"/>
      <c r="AH601" s="390"/>
      <c r="AI601" s="390"/>
      <c r="AJ601" s="390"/>
      <c r="AK601" s="390"/>
      <c r="AL601" s="390"/>
      <c r="AM601" s="390"/>
      <c r="AN601" s="216"/>
      <c r="AO601" s="217"/>
      <c r="AP601" s="308" t="s">
        <v>578</v>
      </c>
      <c r="AQ601" s="217" t="s">
        <v>752</v>
      </c>
      <c r="AR601" s="217"/>
      <c r="AS601" s="217"/>
      <c r="AT601" s="217"/>
      <c r="AU601" s="217"/>
      <c r="AV601" s="217"/>
      <c r="AW601" s="217"/>
      <c r="AX601" s="244"/>
    </row>
    <row r="602" spans="2:50" ht="27.75" customHeight="1" x14ac:dyDescent="0.55000000000000004">
      <c r="C602" s="384" t="s">
        <v>539</v>
      </c>
      <c r="D602" s="385"/>
      <c r="E602" s="385"/>
      <c r="F602" s="385"/>
      <c r="G602" s="385"/>
      <c r="H602" s="385"/>
      <c r="I602" s="385"/>
      <c r="J602" s="385"/>
      <c r="K602" s="385"/>
      <c r="L602" s="385"/>
      <c r="M602" s="385"/>
      <c r="N602" s="385"/>
      <c r="O602" s="385"/>
      <c r="P602" s="385"/>
      <c r="Q602" s="385"/>
      <c r="R602" s="385"/>
      <c r="S602" s="385"/>
      <c r="T602" s="385"/>
      <c r="U602" s="385"/>
      <c r="V602" s="385"/>
      <c r="W602" s="385"/>
      <c r="X602" s="385"/>
      <c r="Y602" s="385"/>
      <c r="Z602" s="385"/>
      <c r="AA602" s="385"/>
      <c r="AB602" s="385"/>
      <c r="AC602" s="385"/>
      <c r="AD602" s="385"/>
      <c r="AE602" s="385"/>
      <c r="AF602" s="385"/>
      <c r="AG602" s="385"/>
      <c r="AH602" s="385"/>
      <c r="AI602" s="385"/>
      <c r="AJ602" s="385"/>
      <c r="AK602" s="385"/>
      <c r="AL602" s="385"/>
      <c r="AM602" s="385"/>
      <c r="AN602" s="385"/>
      <c r="AO602" s="385"/>
      <c r="AP602" s="385"/>
      <c r="AQ602" s="385"/>
      <c r="AR602" s="385"/>
      <c r="AS602" s="385"/>
      <c r="AT602" s="385"/>
      <c r="AU602" s="385"/>
      <c r="AV602" s="385"/>
      <c r="AW602" s="385"/>
      <c r="AX602" s="386"/>
    </row>
    <row r="603" spans="2:50" ht="27.75" customHeight="1" x14ac:dyDescent="0.55000000000000004">
      <c r="C603" s="387"/>
      <c r="D603" s="274"/>
      <c r="E603" s="268"/>
      <c r="F603" s="268"/>
      <c r="G603" s="389" t="s">
        <v>113</v>
      </c>
      <c r="H603" s="390"/>
      <c r="I603" s="390"/>
      <c r="J603" s="390"/>
      <c r="K603" s="390"/>
      <c r="L603" s="390"/>
      <c r="M603" s="390"/>
      <c r="N603" s="390"/>
      <c r="O603" s="390"/>
      <c r="P603" s="390"/>
      <c r="Q603" s="390"/>
      <c r="R603" s="390"/>
      <c r="S603" s="390"/>
      <c r="T603" s="390"/>
      <c r="U603" s="390"/>
      <c r="V603" s="390"/>
      <c r="W603" s="390"/>
      <c r="X603" s="390"/>
      <c r="Y603" s="390"/>
      <c r="Z603" s="390"/>
      <c r="AA603" s="390"/>
      <c r="AB603" s="390"/>
      <c r="AC603" s="390"/>
      <c r="AD603" s="390"/>
      <c r="AE603" s="390"/>
      <c r="AF603" s="390"/>
      <c r="AG603" s="390"/>
      <c r="AH603" s="390"/>
      <c r="AI603" s="390"/>
      <c r="AJ603" s="390"/>
      <c r="AK603" s="390"/>
      <c r="AL603" s="390"/>
      <c r="AM603" s="391"/>
      <c r="AN603" s="339"/>
      <c r="AO603" s="340"/>
      <c r="AP603" s="340"/>
      <c r="AQ603" s="340"/>
      <c r="AR603" s="340"/>
      <c r="AS603" s="340"/>
      <c r="AT603" s="340"/>
      <c r="AU603" s="340"/>
      <c r="AV603" s="340"/>
      <c r="AW603" s="340"/>
      <c r="AX603" s="341"/>
    </row>
    <row r="604" spans="2:50" ht="27.75" customHeight="1" x14ac:dyDescent="0.55000000000000004">
      <c r="C604" s="387"/>
      <c r="D604" s="274"/>
      <c r="E604" s="268"/>
      <c r="F604" s="268"/>
      <c r="G604" s="389" t="s">
        <v>114</v>
      </c>
      <c r="H604" s="390"/>
      <c r="I604" s="390"/>
      <c r="J604" s="390"/>
      <c r="K604" s="390"/>
      <c r="L604" s="390"/>
      <c r="M604" s="390"/>
      <c r="N604" s="390"/>
      <c r="O604" s="390"/>
      <c r="P604" s="390"/>
      <c r="Q604" s="390"/>
      <c r="R604" s="390"/>
      <c r="S604" s="390"/>
      <c r="T604" s="390"/>
      <c r="U604" s="390"/>
      <c r="V604" s="390"/>
      <c r="W604" s="390"/>
      <c r="X604" s="390"/>
      <c r="Y604" s="390"/>
      <c r="Z604" s="390"/>
      <c r="AA604" s="390"/>
      <c r="AB604" s="390"/>
      <c r="AC604" s="390"/>
      <c r="AD604" s="390"/>
      <c r="AE604" s="390"/>
      <c r="AF604" s="390"/>
      <c r="AG604" s="390"/>
      <c r="AH604" s="390"/>
      <c r="AI604" s="390"/>
      <c r="AJ604" s="390"/>
      <c r="AK604" s="390"/>
      <c r="AL604" s="390"/>
      <c r="AM604" s="391"/>
      <c r="AN604" s="339" t="s">
        <v>153</v>
      </c>
      <c r="AO604" s="340"/>
      <c r="AP604" s="340"/>
      <c r="AQ604" s="340"/>
      <c r="AR604" s="340"/>
      <c r="AS604" s="340"/>
      <c r="AT604" s="340"/>
      <c r="AU604" s="340"/>
      <c r="AV604" s="340"/>
      <c r="AW604" s="340"/>
      <c r="AX604" s="341"/>
    </row>
    <row r="605" spans="2:50" ht="27.75" customHeight="1" x14ac:dyDescent="0.55000000000000004">
      <c r="C605" s="388"/>
      <c r="D605" s="13"/>
      <c r="E605" s="11"/>
      <c r="F605" s="11"/>
      <c r="G605" s="389" t="s">
        <v>115</v>
      </c>
      <c r="H605" s="390"/>
      <c r="I605" s="390"/>
      <c r="J605" s="390"/>
      <c r="K605" s="390"/>
      <c r="L605" s="390"/>
      <c r="M605" s="390"/>
      <c r="N605" s="390"/>
      <c r="O605" s="390"/>
      <c r="P605" s="390"/>
      <c r="Q605" s="390"/>
      <c r="R605" s="390"/>
      <c r="S605" s="390"/>
      <c r="T605" s="390"/>
      <c r="U605" s="390"/>
      <c r="V605" s="390"/>
      <c r="W605" s="390"/>
      <c r="X605" s="390"/>
      <c r="Y605" s="390"/>
      <c r="Z605" s="390"/>
      <c r="AA605" s="390"/>
      <c r="AB605" s="390"/>
      <c r="AC605" s="390"/>
      <c r="AD605" s="390"/>
      <c r="AE605" s="390"/>
      <c r="AF605" s="390"/>
      <c r="AG605" s="390"/>
      <c r="AH605" s="390"/>
      <c r="AI605" s="390"/>
      <c r="AJ605" s="390"/>
      <c r="AK605" s="390"/>
      <c r="AL605" s="390"/>
      <c r="AM605" s="391"/>
      <c r="AN605" s="339" t="s">
        <v>154</v>
      </c>
      <c r="AO605" s="340"/>
      <c r="AP605" s="340"/>
      <c r="AQ605" s="340"/>
      <c r="AR605" s="340"/>
      <c r="AS605" s="340"/>
      <c r="AT605" s="340"/>
      <c r="AU605" s="340"/>
      <c r="AV605" s="340"/>
      <c r="AW605" s="340"/>
      <c r="AX605" s="341"/>
    </row>
    <row r="606" spans="2:50" hidden="1" x14ac:dyDescent="0.55000000000000004">
      <c r="B606" s="275"/>
      <c r="C606" s="275"/>
      <c r="D606" s="275"/>
      <c r="E606" s="275"/>
      <c r="F606" s="275"/>
      <c r="G606" s="275"/>
      <c r="H606" s="275"/>
      <c r="AX606" s="5"/>
    </row>
    <row r="607" spans="2:50" x14ac:dyDescent="0.55000000000000004">
      <c r="B607" s="2"/>
      <c r="C607" s="2"/>
    </row>
    <row r="608" spans="2:50" x14ac:dyDescent="0.55000000000000004">
      <c r="B608" s="2"/>
      <c r="C608" s="2"/>
    </row>
    <row r="609" spans="1:60" ht="57" customHeight="1" x14ac:dyDescent="0.55000000000000004">
      <c r="A609" s="275"/>
      <c r="B609" s="369" t="s">
        <v>753</v>
      </c>
      <c r="C609" s="369"/>
      <c r="D609" s="369"/>
      <c r="E609" s="369"/>
      <c r="F609" s="369"/>
      <c r="G609" s="369"/>
      <c r="H609" s="369"/>
      <c r="I609" s="369"/>
      <c r="J609" s="369"/>
      <c r="K609" s="369"/>
      <c r="L609" s="369"/>
      <c r="M609" s="369"/>
      <c r="N609" s="369"/>
      <c r="O609" s="369"/>
      <c r="P609" s="369"/>
      <c r="Q609" s="369"/>
      <c r="R609" s="369"/>
      <c r="S609" s="369"/>
      <c r="T609" s="369"/>
      <c r="U609" s="369"/>
      <c r="V609" s="369"/>
      <c r="W609" s="369"/>
      <c r="X609" s="369"/>
      <c r="Y609" s="369"/>
      <c r="Z609" s="369"/>
      <c r="AA609" s="369"/>
      <c r="AB609" s="369"/>
      <c r="AC609" s="369"/>
      <c r="AD609" s="369"/>
      <c r="AE609" s="369"/>
      <c r="AF609" s="369"/>
      <c r="AG609" s="369"/>
      <c r="AH609" s="369"/>
      <c r="AI609" s="369"/>
      <c r="AJ609" s="369"/>
      <c r="AK609" s="369"/>
      <c r="AL609" s="369"/>
      <c r="AM609" s="369"/>
      <c r="AN609" s="369"/>
      <c r="AO609" s="369"/>
      <c r="AP609" s="369"/>
      <c r="AQ609" s="369"/>
      <c r="AR609" s="369"/>
      <c r="AS609" s="369"/>
      <c r="AT609" s="369"/>
      <c r="AU609" s="369"/>
      <c r="AV609" s="369"/>
      <c r="AW609" s="369"/>
      <c r="AX609" s="369"/>
    </row>
    <row r="610" spans="1:60" ht="15" customHeight="1" x14ac:dyDescent="0.55000000000000004">
      <c r="B610" s="2"/>
      <c r="C610" s="2"/>
    </row>
    <row r="611" spans="1:60" ht="27" customHeight="1" x14ac:dyDescent="0.55000000000000004">
      <c r="C611" s="327" t="s">
        <v>24</v>
      </c>
      <c r="D611" s="328"/>
      <c r="E611" s="328"/>
      <c r="F611" s="328"/>
      <c r="G611" s="328"/>
      <c r="H611" s="328"/>
      <c r="I611" s="328"/>
      <c r="J611" s="328"/>
      <c r="K611" s="328"/>
      <c r="L611" s="328"/>
      <c r="M611" s="328"/>
      <c r="N611" s="328"/>
      <c r="O611" s="329"/>
      <c r="P611" s="339" t="s">
        <v>155</v>
      </c>
      <c r="Q611" s="340"/>
      <c r="R611" s="340"/>
      <c r="S611" s="340"/>
      <c r="T611" s="340"/>
      <c r="U611" s="340"/>
      <c r="V611" s="340"/>
      <c r="W611" s="340"/>
      <c r="X611" s="340"/>
      <c r="Y611" s="340"/>
      <c r="Z611" s="340"/>
      <c r="AA611" s="340"/>
      <c r="AB611" s="340"/>
      <c r="AC611" s="340"/>
      <c r="AD611" s="340"/>
      <c r="AE611" s="340"/>
      <c r="AF611" s="340"/>
      <c r="AG611" s="340"/>
      <c r="AH611" s="340"/>
      <c r="AI611" s="340"/>
      <c r="AJ611" s="340"/>
      <c r="AK611" s="340"/>
      <c r="AL611" s="340"/>
      <c r="AM611" s="340"/>
      <c r="AN611" s="340"/>
      <c r="AO611" s="340"/>
      <c r="AP611" s="340"/>
      <c r="AQ611" s="340"/>
      <c r="AR611" s="340"/>
      <c r="AS611" s="340"/>
      <c r="AT611" s="340"/>
      <c r="AU611" s="340"/>
      <c r="AV611" s="340"/>
      <c r="AW611" s="340"/>
      <c r="AX611" s="341"/>
    </row>
    <row r="612" spans="1:60" x14ac:dyDescent="0.55000000000000004">
      <c r="B612" s="2"/>
      <c r="C612" s="2"/>
    </row>
    <row r="613" spans="1:60" x14ac:dyDescent="0.55000000000000004">
      <c r="B613" s="2"/>
      <c r="C613" s="2"/>
    </row>
    <row r="614" spans="1:60" ht="21" customHeight="1" x14ac:dyDescent="0.55000000000000004">
      <c r="A614" s="369" t="s">
        <v>160</v>
      </c>
      <c r="B614" s="369"/>
      <c r="C614" s="369"/>
      <c r="D614" s="369"/>
      <c r="E614" s="369"/>
      <c r="F614" s="369"/>
      <c r="G614" s="369"/>
      <c r="H614" s="369"/>
      <c r="I614" s="369"/>
      <c r="J614" s="369"/>
      <c r="K614" s="369"/>
      <c r="L614" s="369"/>
      <c r="M614" s="369"/>
      <c r="N614" s="369"/>
      <c r="O614" s="369"/>
      <c r="P614" s="369"/>
      <c r="Q614" s="369"/>
      <c r="R614" s="369"/>
      <c r="S614" s="369"/>
      <c r="T614" s="369"/>
      <c r="U614" s="369"/>
      <c r="V614" s="369"/>
      <c r="W614" s="369"/>
      <c r="X614" s="369"/>
      <c r="Y614" s="369"/>
      <c r="Z614" s="369"/>
      <c r="AA614" s="369"/>
      <c r="AB614" s="369"/>
      <c r="AC614" s="369"/>
      <c r="AD614" s="369"/>
      <c r="AE614" s="369"/>
      <c r="AF614" s="369"/>
      <c r="AG614" s="369"/>
      <c r="AH614" s="369"/>
      <c r="AI614" s="369"/>
      <c r="AJ614" s="369"/>
      <c r="AK614" s="369"/>
      <c r="AL614" s="369"/>
      <c r="AM614" s="369"/>
      <c r="AN614" s="369"/>
      <c r="AO614" s="369"/>
      <c r="AP614" s="369"/>
      <c r="AQ614" s="369"/>
      <c r="AR614" s="369"/>
      <c r="AS614" s="369"/>
      <c r="AT614" s="369"/>
    </row>
    <row r="615" spans="1:60" ht="15" customHeight="1" x14ac:dyDescent="0.55000000000000004">
      <c r="A615" s="368"/>
      <c r="B615" s="368"/>
      <c r="C615" s="368"/>
      <c r="D615" s="368"/>
      <c r="E615" s="368"/>
      <c r="F615" s="368"/>
      <c r="G615" s="368"/>
      <c r="H615" s="368"/>
      <c r="I615" s="368"/>
      <c r="J615" s="368"/>
      <c r="K615" s="368"/>
      <c r="L615" s="368"/>
      <c r="M615" s="368"/>
      <c r="N615" s="368"/>
      <c r="O615" s="368"/>
      <c r="P615" s="368"/>
      <c r="Q615" s="368"/>
      <c r="R615" s="368"/>
      <c r="S615" s="368"/>
      <c r="T615" s="368"/>
      <c r="U615" s="368"/>
      <c r="V615" s="368"/>
      <c r="W615" s="368"/>
      <c r="X615" s="368"/>
      <c r="Y615" s="368"/>
      <c r="Z615" s="368"/>
      <c r="AA615" s="368"/>
      <c r="AB615" s="368"/>
      <c r="AC615" s="368"/>
      <c r="AD615" s="368"/>
      <c r="AE615" s="368"/>
      <c r="AF615" s="368"/>
      <c r="AG615" s="368"/>
      <c r="AH615" s="368"/>
      <c r="AI615" s="368"/>
      <c r="AJ615" s="368"/>
      <c r="AK615" s="368"/>
      <c r="AL615" s="368"/>
      <c r="AM615" s="368"/>
      <c r="AN615" s="368"/>
      <c r="AO615" s="368"/>
      <c r="AP615" s="368"/>
      <c r="AQ615" s="368"/>
      <c r="AR615" s="368"/>
      <c r="AS615" s="368"/>
      <c r="AT615" s="368"/>
    </row>
    <row r="616" spans="1:60" ht="57" customHeight="1" x14ac:dyDescent="0.55000000000000004">
      <c r="C616" s="351" t="s">
        <v>25</v>
      </c>
      <c r="D616" s="352"/>
      <c r="E616" s="352"/>
      <c r="F616" s="352"/>
      <c r="G616" s="352"/>
      <c r="H616" s="352"/>
      <c r="I616" s="352"/>
      <c r="J616" s="352"/>
      <c r="K616" s="352"/>
      <c r="L616" s="352"/>
      <c r="M616" s="352"/>
      <c r="N616" s="353"/>
      <c r="O616" s="362" t="s">
        <v>89</v>
      </c>
      <c r="P616" s="337"/>
      <c r="Q616" s="337"/>
      <c r="R616" s="337"/>
      <c r="S616" s="337"/>
      <c r="T616" s="337"/>
      <c r="U616" s="337"/>
      <c r="V616" s="337"/>
      <c r="W616" s="337"/>
      <c r="X616" s="337"/>
      <c r="Y616" s="337"/>
      <c r="Z616" s="339"/>
      <c r="AA616" s="340"/>
      <c r="AB616" s="340"/>
      <c r="AC616" s="340"/>
      <c r="AD616" s="340"/>
      <c r="AE616" s="340"/>
      <c r="AF616" s="340"/>
      <c r="AG616" s="340"/>
      <c r="AH616" s="340"/>
      <c r="AI616" s="340"/>
      <c r="AJ616" s="340"/>
      <c r="AK616" s="340"/>
      <c r="AL616" s="340"/>
      <c r="AM616" s="340"/>
      <c r="AN616" s="340"/>
      <c r="AO616" s="340"/>
      <c r="AP616" s="340"/>
      <c r="AQ616" s="340"/>
      <c r="AR616" s="340"/>
      <c r="AS616" s="340"/>
      <c r="AT616" s="340"/>
      <c r="AU616" s="340"/>
      <c r="AV616" s="340"/>
      <c r="AW616" s="360" t="s">
        <v>85</v>
      </c>
      <c r="AX616" s="361"/>
      <c r="BA616" s="369"/>
      <c r="BB616" s="369"/>
      <c r="BC616" s="369"/>
      <c r="BD616" s="369"/>
      <c r="BE616" s="369"/>
      <c r="BF616" s="369"/>
      <c r="BG616" s="369"/>
      <c r="BH616" s="369"/>
    </row>
    <row r="617" spans="1:60" ht="39" customHeight="1" x14ac:dyDescent="0.55000000000000004">
      <c r="C617" s="377"/>
      <c r="D617" s="369"/>
      <c r="E617" s="369"/>
      <c r="F617" s="369"/>
      <c r="G617" s="369"/>
      <c r="H617" s="369"/>
      <c r="I617" s="369"/>
      <c r="J617" s="369"/>
      <c r="K617" s="369"/>
      <c r="L617" s="369"/>
      <c r="M617" s="369"/>
      <c r="N617" s="378"/>
      <c r="O617" s="351" t="s">
        <v>157</v>
      </c>
      <c r="P617" s="352"/>
      <c r="Q617" s="352"/>
      <c r="R617" s="352"/>
      <c r="S617" s="352"/>
      <c r="T617" s="352"/>
      <c r="U617" s="352"/>
      <c r="V617" s="352"/>
      <c r="W617" s="352"/>
      <c r="X617" s="352"/>
      <c r="Y617" s="353"/>
      <c r="Z617" s="377"/>
      <c r="AA617" s="369"/>
      <c r="AB617" s="369"/>
      <c r="AC617" s="369"/>
      <c r="AD617" s="369"/>
      <c r="AE617" s="369"/>
      <c r="AF617" s="369"/>
      <c r="AG617" s="369"/>
      <c r="AH617" s="369"/>
      <c r="AI617" s="378"/>
      <c r="AJ617" s="379" t="s">
        <v>109</v>
      </c>
      <c r="AK617" s="380"/>
      <c r="AL617" s="380"/>
      <c r="AM617" s="380"/>
      <c r="AN617" s="380"/>
      <c r="AO617" s="380"/>
      <c r="AP617" s="380"/>
      <c r="AQ617" s="380"/>
      <c r="AR617" s="381"/>
      <c r="AS617" s="382"/>
      <c r="AT617" s="370"/>
      <c r="AU617" s="370"/>
      <c r="AV617" s="370"/>
      <c r="AW617" s="370"/>
      <c r="AX617" s="383"/>
      <c r="BA617" s="369"/>
      <c r="BB617" s="369"/>
      <c r="BC617" s="369"/>
      <c r="BD617" s="369"/>
      <c r="BE617" s="369"/>
      <c r="BF617" s="369"/>
      <c r="BG617" s="369"/>
      <c r="BH617" s="369"/>
    </row>
    <row r="618" spans="1:60" ht="69" customHeight="1" x14ac:dyDescent="0.55000000000000004">
      <c r="C618" s="354"/>
      <c r="D618" s="355"/>
      <c r="E618" s="355"/>
      <c r="F618" s="355"/>
      <c r="G618" s="355"/>
      <c r="H618" s="355"/>
      <c r="I618" s="355"/>
      <c r="J618" s="355"/>
      <c r="K618" s="355"/>
      <c r="L618" s="355"/>
      <c r="M618" s="355"/>
      <c r="N618" s="356"/>
      <c r="O618" s="354"/>
      <c r="P618" s="355"/>
      <c r="Q618" s="355"/>
      <c r="R618" s="355"/>
      <c r="S618" s="355"/>
      <c r="T618" s="355"/>
      <c r="U618" s="355"/>
      <c r="V618" s="355"/>
      <c r="W618" s="355"/>
      <c r="X618" s="355"/>
      <c r="Y618" s="356"/>
      <c r="Z618" s="354"/>
      <c r="AA618" s="355"/>
      <c r="AB618" s="355"/>
      <c r="AC618" s="355"/>
      <c r="AD618" s="355"/>
      <c r="AE618" s="355"/>
      <c r="AF618" s="355"/>
      <c r="AG618" s="355"/>
      <c r="AH618" s="355"/>
      <c r="AI618" s="356"/>
      <c r="AJ618" s="327" t="s">
        <v>156</v>
      </c>
      <c r="AK618" s="328"/>
      <c r="AL618" s="328"/>
      <c r="AM618" s="328"/>
      <c r="AN618" s="328"/>
      <c r="AO618" s="328"/>
      <c r="AP618" s="328"/>
      <c r="AQ618" s="328"/>
      <c r="AR618" s="329"/>
      <c r="AS618" s="371"/>
      <c r="AT618" s="360"/>
      <c r="AU618" s="360"/>
      <c r="AV618" s="360"/>
      <c r="AW618" s="360"/>
      <c r="AX618" s="361"/>
    </row>
    <row r="619" spans="1:60" ht="27" customHeight="1" x14ac:dyDescent="0.55000000000000004">
      <c r="C619" s="351" t="s">
        <v>26</v>
      </c>
      <c r="D619" s="352"/>
      <c r="E619" s="352"/>
      <c r="F619" s="352"/>
      <c r="G619" s="352"/>
      <c r="H619" s="352"/>
      <c r="I619" s="352"/>
      <c r="J619" s="352"/>
      <c r="K619" s="352"/>
      <c r="L619" s="352"/>
      <c r="M619" s="352"/>
      <c r="N619" s="353"/>
      <c r="O619" s="362" t="s">
        <v>86</v>
      </c>
      <c r="P619" s="337"/>
      <c r="Q619" s="337"/>
      <c r="R619" s="337"/>
      <c r="S619" s="337"/>
      <c r="T619" s="337"/>
      <c r="U619" s="337"/>
      <c r="V619" s="337"/>
      <c r="W619" s="337"/>
      <c r="X619" s="337"/>
      <c r="Y619" s="338"/>
      <c r="Z619" s="339"/>
      <c r="AA619" s="340"/>
      <c r="AB619" s="340"/>
      <c r="AC619" s="340"/>
      <c r="AD619" s="340"/>
      <c r="AE619" s="340"/>
      <c r="AF619" s="340"/>
      <c r="AG619" s="340"/>
      <c r="AH619" s="340"/>
      <c r="AI619" s="340"/>
      <c r="AJ619" s="340"/>
      <c r="AK619" s="340"/>
      <c r="AL619" s="340"/>
      <c r="AM619" s="340"/>
      <c r="AN619" s="340"/>
      <c r="AO619" s="340"/>
      <c r="AP619" s="340"/>
      <c r="AQ619" s="340"/>
      <c r="AR619" s="340"/>
      <c r="AS619" s="340"/>
      <c r="AT619" s="340"/>
      <c r="AU619" s="340"/>
      <c r="AV619" s="340"/>
      <c r="AW619" s="340"/>
      <c r="AX619" s="341"/>
    </row>
    <row r="620" spans="1:60" ht="39" customHeight="1" x14ac:dyDescent="0.55000000000000004">
      <c r="C620" s="377"/>
      <c r="D620" s="369"/>
      <c r="E620" s="369"/>
      <c r="F620" s="369"/>
      <c r="G620" s="369"/>
      <c r="H620" s="369"/>
      <c r="I620" s="369"/>
      <c r="J620" s="369"/>
      <c r="K620" s="369"/>
      <c r="L620" s="369"/>
      <c r="M620" s="369"/>
      <c r="N620" s="378"/>
      <c r="O620" s="362" t="s">
        <v>158</v>
      </c>
      <c r="P620" s="337"/>
      <c r="Q620" s="337"/>
      <c r="R620" s="337"/>
      <c r="S620" s="337"/>
      <c r="T620" s="337"/>
      <c r="U620" s="337"/>
      <c r="V620" s="337"/>
      <c r="W620" s="337"/>
      <c r="X620" s="337"/>
      <c r="Y620" s="338"/>
      <c r="Z620" s="339"/>
      <c r="AA620" s="340"/>
      <c r="AB620" s="340"/>
      <c r="AC620" s="340"/>
      <c r="AD620" s="340"/>
      <c r="AE620" s="340"/>
      <c r="AF620" s="340"/>
      <c r="AG620" s="340"/>
      <c r="AH620" s="340"/>
      <c r="AI620" s="340"/>
      <c r="AJ620" s="340"/>
      <c r="AK620" s="340"/>
      <c r="AL620" s="340"/>
      <c r="AM620" s="340"/>
      <c r="AN620" s="340"/>
      <c r="AO620" s="340"/>
      <c r="AP620" s="340"/>
      <c r="AQ620" s="340"/>
      <c r="AR620" s="340"/>
      <c r="AS620" s="340"/>
      <c r="AT620" s="340"/>
      <c r="AU620" s="340"/>
      <c r="AV620" s="340"/>
      <c r="AW620" s="340"/>
      <c r="AX620" s="341"/>
    </row>
    <row r="621" spans="1:60" ht="48" customHeight="1" x14ac:dyDescent="0.55000000000000004">
      <c r="C621" s="377"/>
      <c r="D621" s="369"/>
      <c r="E621" s="369"/>
      <c r="F621" s="369"/>
      <c r="G621" s="369"/>
      <c r="H621" s="369"/>
      <c r="I621" s="369"/>
      <c r="J621" s="369"/>
      <c r="K621" s="369"/>
      <c r="L621" s="369"/>
      <c r="M621" s="369"/>
      <c r="N621" s="378"/>
      <c r="O621" s="327" t="s">
        <v>754</v>
      </c>
      <c r="P621" s="328"/>
      <c r="Q621" s="328"/>
      <c r="R621" s="328"/>
      <c r="S621" s="328"/>
      <c r="T621" s="328"/>
      <c r="U621" s="328"/>
      <c r="V621" s="328"/>
      <c r="W621" s="328"/>
      <c r="X621" s="328"/>
      <c r="Y621" s="328"/>
      <c r="Z621" s="328"/>
      <c r="AA621" s="328"/>
      <c r="AB621" s="328"/>
      <c r="AC621" s="328"/>
      <c r="AD621" s="328"/>
      <c r="AE621" s="328"/>
      <c r="AF621" s="328"/>
      <c r="AG621" s="328"/>
      <c r="AH621" s="328"/>
      <c r="AI621" s="328"/>
      <c r="AJ621" s="328"/>
      <c r="AK621" s="328"/>
      <c r="AL621" s="328"/>
      <c r="AM621" s="329"/>
      <c r="AN621" s="339"/>
      <c r="AO621" s="340"/>
      <c r="AP621" s="340"/>
      <c r="AQ621" s="340"/>
      <c r="AR621" s="340"/>
      <c r="AS621" s="340"/>
      <c r="AT621" s="340"/>
      <c r="AU621" s="340"/>
      <c r="AV621" s="340"/>
      <c r="AW621" s="340"/>
      <c r="AX621" s="341"/>
    </row>
    <row r="622" spans="1:60" ht="33" customHeight="1" x14ac:dyDescent="0.55000000000000004">
      <c r="C622" s="354"/>
      <c r="D622" s="355"/>
      <c r="E622" s="355"/>
      <c r="F622" s="355"/>
      <c r="G622" s="355"/>
      <c r="H622" s="355"/>
      <c r="I622" s="355"/>
      <c r="J622" s="355"/>
      <c r="K622" s="355"/>
      <c r="L622" s="355"/>
      <c r="M622" s="355"/>
      <c r="N622" s="356"/>
      <c r="O622" s="339" t="s">
        <v>159</v>
      </c>
      <c r="P622" s="340"/>
      <c r="Q622" s="340"/>
      <c r="R622" s="340"/>
      <c r="S622" s="340"/>
      <c r="T622" s="340"/>
      <c r="U622" s="340"/>
      <c r="V622" s="340"/>
      <c r="W622" s="340"/>
      <c r="X622" s="340"/>
      <c r="Y622" s="340"/>
      <c r="Z622" s="340"/>
      <c r="AA622" s="340"/>
      <c r="AB622" s="340"/>
      <c r="AC622" s="340"/>
      <c r="AD622" s="340"/>
      <c r="AE622" s="340"/>
      <c r="AF622" s="340"/>
      <c r="AG622" s="340"/>
      <c r="AH622" s="340"/>
      <c r="AI622" s="340"/>
      <c r="AJ622" s="340"/>
      <c r="AK622" s="340"/>
      <c r="AL622" s="340"/>
      <c r="AM622" s="341"/>
      <c r="AN622" s="339"/>
      <c r="AO622" s="340"/>
      <c r="AP622" s="340"/>
      <c r="AQ622" s="340"/>
      <c r="AR622" s="340"/>
      <c r="AS622" s="340"/>
      <c r="AT622" s="340"/>
      <c r="AU622" s="340"/>
      <c r="AV622" s="340"/>
      <c r="AW622" s="340"/>
      <c r="AX622" s="341"/>
    </row>
    <row r="623" spans="1:60" hidden="1" x14ac:dyDescent="0.55000000000000004">
      <c r="B623" s="275"/>
      <c r="C623" s="275"/>
      <c r="D623" s="275"/>
      <c r="E623" s="275"/>
      <c r="F623" s="275"/>
      <c r="G623" s="275"/>
      <c r="H623" s="275"/>
    </row>
    <row r="624" spans="1:60" x14ac:dyDescent="0.55000000000000004">
      <c r="B624" s="2"/>
      <c r="C624" s="2"/>
    </row>
    <row r="625" spans="1:50" x14ac:dyDescent="0.55000000000000004">
      <c r="B625" s="2"/>
      <c r="C625" s="2"/>
    </row>
    <row r="626" spans="1:50" ht="21" customHeight="1" x14ac:dyDescent="0.55000000000000004">
      <c r="A626" s="369" t="s">
        <v>161</v>
      </c>
      <c r="B626" s="369"/>
      <c r="C626" s="369"/>
      <c r="D626" s="369"/>
      <c r="E626" s="369"/>
      <c r="F626" s="369"/>
      <c r="G626" s="369"/>
      <c r="H626" s="369"/>
      <c r="I626" s="369"/>
      <c r="J626" s="369"/>
      <c r="K626" s="369"/>
      <c r="L626" s="369"/>
      <c r="M626" s="369"/>
      <c r="N626" s="369"/>
      <c r="O626" s="369"/>
      <c r="P626" s="369"/>
      <c r="Q626" s="369"/>
      <c r="R626" s="369"/>
      <c r="S626" s="369"/>
      <c r="T626" s="369"/>
      <c r="U626" s="369"/>
      <c r="V626" s="369"/>
      <c r="W626" s="369"/>
      <c r="X626" s="369"/>
      <c r="Y626" s="369"/>
      <c r="Z626" s="369"/>
      <c r="AA626" s="369"/>
      <c r="AB626" s="369"/>
      <c r="AC626" s="369"/>
      <c r="AD626" s="369"/>
      <c r="AE626" s="369"/>
      <c r="AF626" s="369"/>
      <c r="AG626" s="369"/>
      <c r="AH626" s="369"/>
      <c r="AI626" s="369"/>
      <c r="AJ626" s="369"/>
      <c r="AK626" s="369"/>
      <c r="AL626" s="369"/>
      <c r="AM626" s="369"/>
      <c r="AN626" s="369"/>
      <c r="AO626" s="369"/>
      <c r="AP626" s="369"/>
      <c r="AQ626" s="369"/>
      <c r="AR626" s="369"/>
      <c r="AS626" s="369"/>
      <c r="AT626" s="369"/>
      <c r="AU626" s="369"/>
      <c r="AV626" s="369"/>
      <c r="AW626" s="369"/>
      <c r="AX626" s="369"/>
    </row>
    <row r="627" spans="1:50" ht="15" customHeight="1" x14ac:dyDescent="0.55000000000000004">
      <c r="B627" s="2"/>
      <c r="C627" s="2"/>
    </row>
    <row r="628" spans="1:50" ht="24" customHeight="1" x14ac:dyDescent="0.55000000000000004">
      <c r="C628" s="345" t="s">
        <v>27</v>
      </c>
      <c r="D628" s="346"/>
      <c r="E628" s="346"/>
      <c r="F628" s="346"/>
      <c r="G628" s="346"/>
      <c r="H628" s="346"/>
      <c r="I628" s="346"/>
      <c r="J628" s="346"/>
      <c r="K628" s="346"/>
      <c r="L628" s="346"/>
      <c r="M628" s="346"/>
      <c r="N628" s="347"/>
      <c r="O628" s="362" t="s">
        <v>86</v>
      </c>
      <c r="P628" s="337"/>
      <c r="Q628" s="337"/>
      <c r="R628" s="337"/>
      <c r="S628" s="337"/>
      <c r="T628" s="337"/>
      <c r="U628" s="337"/>
      <c r="V628" s="337"/>
      <c r="W628" s="337"/>
      <c r="X628" s="337"/>
      <c r="Y628" s="337"/>
      <c r="Z628" s="339"/>
      <c r="AA628" s="340"/>
      <c r="AB628" s="340"/>
      <c r="AC628" s="340"/>
      <c r="AD628" s="340"/>
      <c r="AE628" s="340"/>
      <c r="AF628" s="340"/>
      <c r="AG628" s="340"/>
      <c r="AH628" s="340"/>
      <c r="AI628" s="340"/>
      <c r="AJ628" s="340"/>
      <c r="AK628" s="340"/>
      <c r="AL628" s="340"/>
      <c r="AM628" s="340"/>
      <c r="AN628" s="340"/>
      <c r="AO628" s="340"/>
      <c r="AP628" s="340"/>
      <c r="AQ628" s="340"/>
      <c r="AR628" s="340"/>
      <c r="AS628" s="340"/>
      <c r="AT628" s="340"/>
      <c r="AU628" s="340"/>
      <c r="AV628" s="340"/>
      <c r="AW628" s="360" t="s">
        <v>85</v>
      </c>
      <c r="AX628" s="361"/>
    </row>
    <row r="629" spans="1:50" ht="27" customHeight="1" x14ac:dyDescent="0.55000000000000004">
      <c r="C629" s="365"/>
      <c r="D629" s="366"/>
      <c r="E629" s="366"/>
      <c r="F629" s="366"/>
      <c r="G629" s="366"/>
      <c r="H629" s="366"/>
      <c r="I629" s="366"/>
      <c r="J629" s="366"/>
      <c r="K629" s="366"/>
      <c r="L629" s="366"/>
      <c r="M629" s="366"/>
      <c r="N629" s="367"/>
      <c r="O629" s="362" t="s">
        <v>162</v>
      </c>
      <c r="P629" s="337"/>
      <c r="Q629" s="337"/>
      <c r="R629" s="337"/>
      <c r="S629" s="337"/>
      <c r="T629" s="337"/>
      <c r="U629" s="337"/>
      <c r="V629" s="337"/>
      <c r="W629" s="337"/>
      <c r="X629" s="337"/>
      <c r="Y629" s="337"/>
      <c r="Z629" s="339"/>
      <c r="AA629" s="340"/>
      <c r="AB629" s="340"/>
      <c r="AC629" s="340"/>
      <c r="AD629" s="340"/>
      <c r="AE629" s="340"/>
      <c r="AF629" s="340"/>
      <c r="AG629" s="340"/>
      <c r="AH629" s="340"/>
      <c r="AI629" s="340"/>
      <c r="AJ629" s="340"/>
      <c r="AK629" s="340"/>
      <c r="AL629" s="340"/>
      <c r="AM629" s="340"/>
      <c r="AN629" s="340"/>
      <c r="AO629" s="340"/>
      <c r="AP629" s="340"/>
      <c r="AQ629" s="340"/>
      <c r="AR629" s="340"/>
      <c r="AS629" s="340"/>
      <c r="AT629" s="340"/>
      <c r="AU629" s="340"/>
      <c r="AV629" s="340"/>
      <c r="AW629" s="340"/>
      <c r="AX629" s="341"/>
    </row>
    <row r="630" spans="1:50" ht="33" customHeight="1" x14ac:dyDescent="0.55000000000000004">
      <c r="C630" s="365"/>
      <c r="D630" s="366"/>
      <c r="E630" s="366"/>
      <c r="F630" s="366"/>
      <c r="G630" s="366"/>
      <c r="H630" s="366"/>
      <c r="I630" s="366"/>
      <c r="J630" s="366"/>
      <c r="K630" s="366"/>
      <c r="L630" s="366"/>
      <c r="M630" s="366"/>
      <c r="N630" s="367"/>
      <c r="O630" s="372" t="s">
        <v>87</v>
      </c>
      <c r="P630" s="373"/>
      <c r="Q630" s="373"/>
      <c r="R630" s="373"/>
      <c r="S630" s="373"/>
      <c r="T630" s="373"/>
      <c r="U630" s="373"/>
      <c r="V630" s="373"/>
      <c r="W630" s="373"/>
      <c r="X630" s="373"/>
      <c r="Y630" s="373"/>
      <c r="Z630" s="339"/>
      <c r="AA630" s="340"/>
      <c r="AB630" s="340"/>
      <c r="AC630" s="340"/>
      <c r="AD630" s="340"/>
      <c r="AE630" s="340"/>
      <c r="AF630" s="340"/>
      <c r="AG630" s="340"/>
      <c r="AH630" s="340"/>
      <c r="AI630" s="340"/>
      <c r="AJ630" s="340"/>
      <c r="AK630" s="340"/>
      <c r="AL630" s="340"/>
      <c r="AM630" s="340"/>
      <c r="AN630" s="340"/>
      <c r="AO630" s="340"/>
      <c r="AP630" s="340"/>
      <c r="AQ630" s="340"/>
      <c r="AR630" s="340"/>
      <c r="AS630" s="340"/>
      <c r="AT630" s="340"/>
      <c r="AU630" s="340"/>
      <c r="AV630" s="340"/>
      <c r="AW630" s="340"/>
      <c r="AX630" s="341"/>
    </row>
    <row r="631" spans="1:50" ht="21" customHeight="1" x14ac:dyDescent="0.55000000000000004">
      <c r="C631" s="348"/>
      <c r="D631" s="349"/>
      <c r="E631" s="349"/>
      <c r="F631" s="349"/>
      <c r="G631" s="349"/>
      <c r="H631" s="349"/>
      <c r="I631" s="349"/>
      <c r="J631" s="349"/>
      <c r="K631" s="349"/>
      <c r="L631" s="349"/>
      <c r="M631" s="349"/>
      <c r="N631" s="350"/>
      <c r="O631" s="339" t="s">
        <v>88</v>
      </c>
      <c r="P631" s="340"/>
      <c r="Q631" s="340"/>
      <c r="R631" s="340"/>
      <c r="S631" s="340"/>
      <c r="T631" s="340"/>
      <c r="U631" s="340"/>
      <c r="V631" s="340"/>
      <c r="W631" s="340"/>
      <c r="X631" s="340"/>
      <c r="Y631" s="341"/>
      <c r="Z631" s="339"/>
      <c r="AA631" s="340"/>
      <c r="AB631" s="340"/>
      <c r="AC631" s="340"/>
      <c r="AD631" s="340"/>
      <c r="AE631" s="340"/>
      <c r="AF631" s="340"/>
      <c r="AG631" s="340"/>
      <c r="AH631" s="340"/>
      <c r="AI631" s="340"/>
      <c r="AJ631" s="340"/>
      <c r="AK631" s="340"/>
      <c r="AL631" s="340"/>
      <c r="AM631" s="340"/>
      <c r="AN631" s="340"/>
      <c r="AO631" s="340"/>
      <c r="AP631" s="340"/>
      <c r="AQ631" s="340"/>
      <c r="AR631" s="340"/>
      <c r="AS631" s="340"/>
      <c r="AT631" s="340"/>
      <c r="AU631" s="340"/>
      <c r="AV631" s="340"/>
      <c r="AW631" s="340"/>
      <c r="AX631" s="341"/>
    </row>
    <row r="632" spans="1:50" ht="66" customHeight="1" x14ac:dyDescent="0.55000000000000004">
      <c r="C632" s="345" t="s">
        <v>28</v>
      </c>
      <c r="D632" s="346"/>
      <c r="E632" s="346"/>
      <c r="F632" s="346"/>
      <c r="G632" s="346"/>
      <c r="H632" s="346"/>
      <c r="I632" s="346"/>
      <c r="J632" s="346"/>
      <c r="K632" s="346"/>
      <c r="L632" s="346"/>
      <c r="M632" s="346"/>
      <c r="N632" s="347"/>
      <c r="O632" s="337" t="s">
        <v>89</v>
      </c>
      <c r="P632" s="337"/>
      <c r="Q632" s="337"/>
      <c r="R632" s="337"/>
      <c r="S632" s="337"/>
      <c r="T632" s="337"/>
      <c r="U632" s="337"/>
      <c r="V632" s="337"/>
      <c r="W632" s="337"/>
      <c r="X632" s="337"/>
      <c r="Y632" s="337"/>
      <c r="Z632" s="339"/>
      <c r="AA632" s="340"/>
      <c r="AB632" s="340"/>
      <c r="AC632" s="340"/>
      <c r="AD632" s="340"/>
      <c r="AE632" s="340"/>
      <c r="AF632" s="340"/>
      <c r="AG632" s="340"/>
      <c r="AH632" s="340"/>
      <c r="AI632" s="340"/>
      <c r="AJ632" s="340"/>
      <c r="AK632" s="340"/>
      <c r="AL632" s="340"/>
      <c r="AM632" s="340"/>
      <c r="AN632" s="340"/>
      <c r="AO632" s="340"/>
      <c r="AP632" s="340"/>
      <c r="AQ632" s="340"/>
      <c r="AR632" s="340"/>
      <c r="AS632" s="340"/>
      <c r="AT632" s="340"/>
      <c r="AU632" s="340"/>
      <c r="AV632" s="340"/>
      <c r="AW632" s="340"/>
      <c r="AX632" s="341"/>
    </row>
    <row r="633" spans="1:50" ht="36" customHeight="1" x14ac:dyDescent="0.55000000000000004">
      <c r="C633" s="365"/>
      <c r="D633" s="366"/>
      <c r="E633" s="366"/>
      <c r="F633" s="366"/>
      <c r="G633" s="366"/>
      <c r="H633" s="366"/>
      <c r="I633" s="366"/>
      <c r="J633" s="366"/>
      <c r="K633" s="366"/>
      <c r="L633" s="366"/>
      <c r="M633" s="366"/>
      <c r="N633" s="367"/>
      <c r="O633" s="346" t="s">
        <v>90</v>
      </c>
      <c r="P633" s="346"/>
      <c r="Q633" s="346"/>
      <c r="R633" s="346"/>
      <c r="S633" s="346"/>
      <c r="T633" s="346"/>
      <c r="U633" s="347"/>
      <c r="V633" s="345" t="s">
        <v>157</v>
      </c>
      <c r="W633" s="346"/>
      <c r="X633" s="346"/>
      <c r="Y633" s="346"/>
      <c r="Z633" s="346"/>
      <c r="AA633" s="346"/>
      <c r="AB633" s="346"/>
      <c r="AC633" s="346"/>
      <c r="AD633" s="347"/>
      <c r="AE633" s="334"/>
      <c r="AF633" s="335"/>
      <c r="AG633" s="335"/>
      <c r="AH633" s="335"/>
      <c r="AI633" s="336"/>
      <c r="AJ633" s="337" t="s">
        <v>109</v>
      </c>
      <c r="AK633" s="337"/>
      <c r="AL633" s="337"/>
      <c r="AM633" s="337"/>
      <c r="AN633" s="337"/>
      <c r="AO633" s="337"/>
      <c r="AP633" s="337"/>
      <c r="AQ633" s="337"/>
      <c r="AR633" s="338"/>
      <c r="AS633" s="339"/>
      <c r="AT633" s="340"/>
      <c r="AU633" s="340"/>
      <c r="AV633" s="340"/>
      <c r="AW633" s="340"/>
      <c r="AX633" s="341"/>
    </row>
    <row r="634" spans="1:50" ht="60" customHeight="1" x14ac:dyDescent="0.55000000000000004">
      <c r="C634" s="365"/>
      <c r="D634" s="366"/>
      <c r="E634" s="366"/>
      <c r="F634" s="366"/>
      <c r="G634" s="366"/>
      <c r="H634" s="366"/>
      <c r="I634" s="366"/>
      <c r="J634" s="366"/>
      <c r="K634" s="366"/>
      <c r="L634" s="366"/>
      <c r="M634" s="366"/>
      <c r="N634" s="367"/>
      <c r="O634" s="349"/>
      <c r="P634" s="349"/>
      <c r="Q634" s="349"/>
      <c r="R634" s="349"/>
      <c r="S634" s="349"/>
      <c r="T634" s="349"/>
      <c r="U634" s="350"/>
      <c r="V634" s="348"/>
      <c r="W634" s="349"/>
      <c r="X634" s="349"/>
      <c r="Y634" s="349"/>
      <c r="Z634" s="349"/>
      <c r="AA634" s="349"/>
      <c r="AB634" s="349"/>
      <c r="AC634" s="349"/>
      <c r="AD634" s="350"/>
      <c r="AE634" s="330"/>
      <c r="AF634" s="331"/>
      <c r="AG634" s="331"/>
      <c r="AH634" s="331"/>
      <c r="AI634" s="332"/>
      <c r="AJ634" s="328" t="s">
        <v>755</v>
      </c>
      <c r="AK634" s="328"/>
      <c r="AL634" s="328"/>
      <c r="AM634" s="328"/>
      <c r="AN634" s="328"/>
      <c r="AO634" s="328"/>
      <c r="AP634" s="328"/>
      <c r="AQ634" s="328"/>
      <c r="AR634" s="329"/>
      <c r="AS634" s="371"/>
      <c r="AT634" s="360"/>
      <c r="AU634" s="360"/>
      <c r="AV634" s="360"/>
      <c r="AW634" s="360"/>
      <c r="AX634" s="361"/>
    </row>
    <row r="635" spans="1:50" ht="36" customHeight="1" x14ac:dyDescent="0.55000000000000004">
      <c r="C635" s="365"/>
      <c r="D635" s="366"/>
      <c r="E635" s="366"/>
      <c r="F635" s="366"/>
      <c r="G635" s="366"/>
      <c r="H635" s="366"/>
      <c r="I635" s="366"/>
      <c r="J635" s="366"/>
      <c r="K635" s="366"/>
      <c r="L635" s="366"/>
      <c r="M635" s="366"/>
      <c r="N635" s="367"/>
      <c r="O635" s="345" t="s">
        <v>91</v>
      </c>
      <c r="P635" s="346"/>
      <c r="Q635" s="346"/>
      <c r="R635" s="346"/>
      <c r="S635" s="346"/>
      <c r="T635" s="346"/>
      <c r="U635" s="347"/>
      <c r="V635" s="345" t="s">
        <v>373</v>
      </c>
      <c r="W635" s="346"/>
      <c r="X635" s="346"/>
      <c r="Y635" s="346"/>
      <c r="Z635" s="346"/>
      <c r="AA635" s="346"/>
      <c r="AB635" s="346"/>
      <c r="AC635" s="346"/>
      <c r="AD635" s="347"/>
      <c r="AE635" s="334"/>
      <c r="AF635" s="335"/>
      <c r="AG635" s="335"/>
      <c r="AH635" s="335"/>
      <c r="AI635" s="336"/>
      <c r="AJ635" s="337" t="s">
        <v>109</v>
      </c>
      <c r="AK635" s="337"/>
      <c r="AL635" s="337"/>
      <c r="AM635" s="337"/>
      <c r="AN635" s="337"/>
      <c r="AO635" s="337"/>
      <c r="AP635" s="337"/>
      <c r="AQ635" s="337"/>
      <c r="AR635" s="338"/>
      <c r="AS635" s="339"/>
      <c r="AT635" s="340"/>
      <c r="AU635" s="340"/>
      <c r="AV635" s="340"/>
      <c r="AW635" s="340"/>
      <c r="AX635" s="341"/>
    </row>
    <row r="636" spans="1:50" ht="33" customHeight="1" x14ac:dyDescent="0.55000000000000004">
      <c r="C636" s="365"/>
      <c r="D636" s="366"/>
      <c r="E636" s="366"/>
      <c r="F636" s="366"/>
      <c r="G636" s="366"/>
      <c r="H636" s="366"/>
      <c r="I636" s="366"/>
      <c r="J636" s="366"/>
      <c r="K636" s="366"/>
      <c r="L636" s="366"/>
      <c r="M636" s="366"/>
      <c r="N636" s="367"/>
      <c r="O636" s="365"/>
      <c r="P636" s="366"/>
      <c r="Q636" s="366"/>
      <c r="R636" s="366"/>
      <c r="S636" s="366"/>
      <c r="T636" s="366"/>
      <c r="U636" s="367"/>
      <c r="V636" s="365"/>
      <c r="W636" s="366"/>
      <c r="X636" s="366"/>
      <c r="Y636" s="366"/>
      <c r="Z636" s="366"/>
      <c r="AA636" s="366"/>
      <c r="AB636" s="366"/>
      <c r="AC636" s="366"/>
      <c r="AD636" s="367"/>
      <c r="AE636" s="374"/>
      <c r="AF636" s="375"/>
      <c r="AG636" s="375"/>
      <c r="AH636" s="375"/>
      <c r="AI636" s="376"/>
      <c r="AJ636" s="351" t="s">
        <v>756</v>
      </c>
      <c r="AK636" s="352"/>
      <c r="AL636" s="352"/>
      <c r="AM636" s="352"/>
      <c r="AN636" s="352"/>
      <c r="AO636" s="352"/>
      <c r="AP636" s="352"/>
      <c r="AQ636" s="352"/>
      <c r="AR636" s="353"/>
      <c r="AS636" s="334"/>
      <c r="AT636" s="335"/>
      <c r="AU636" s="335"/>
      <c r="AV636" s="335"/>
      <c r="AW636" s="335"/>
      <c r="AX636" s="336"/>
    </row>
    <row r="637" spans="1:50" ht="15" customHeight="1" x14ac:dyDescent="0.55000000000000004">
      <c r="B637" s="275"/>
      <c r="C637" s="348"/>
      <c r="D637" s="349"/>
      <c r="E637" s="349"/>
      <c r="F637" s="349"/>
      <c r="G637" s="349"/>
      <c r="H637" s="349"/>
      <c r="I637" s="349"/>
      <c r="J637" s="349"/>
      <c r="K637" s="349"/>
      <c r="L637" s="349"/>
      <c r="M637" s="349"/>
      <c r="N637" s="350"/>
      <c r="O637" s="348"/>
      <c r="P637" s="349"/>
      <c r="Q637" s="349"/>
      <c r="R637" s="349"/>
      <c r="S637" s="349"/>
      <c r="T637" s="349"/>
      <c r="U637" s="350"/>
      <c r="V637" s="348"/>
      <c r="W637" s="349"/>
      <c r="X637" s="349"/>
      <c r="Y637" s="349"/>
      <c r="Z637" s="349"/>
      <c r="AA637" s="349"/>
      <c r="AB637" s="349"/>
      <c r="AC637" s="349"/>
      <c r="AD637" s="350"/>
      <c r="AE637" s="330"/>
      <c r="AF637" s="331"/>
      <c r="AG637" s="331"/>
      <c r="AH637" s="331"/>
      <c r="AI637" s="332"/>
      <c r="AJ637" s="354"/>
      <c r="AK637" s="355"/>
      <c r="AL637" s="355"/>
      <c r="AM637" s="355"/>
      <c r="AN637" s="355"/>
      <c r="AO637" s="355"/>
      <c r="AP637" s="355"/>
      <c r="AQ637" s="355"/>
      <c r="AR637" s="356"/>
      <c r="AS637" s="330"/>
      <c r="AT637" s="331"/>
      <c r="AU637" s="331"/>
      <c r="AV637" s="331"/>
      <c r="AW637" s="331"/>
      <c r="AX637" s="332"/>
    </row>
    <row r="638" spans="1:50" x14ac:dyDescent="0.55000000000000004">
      <c r="B638" s="2"/>
      <c r="C638" s="2"/>
    </row>
    <row r="639" spans="1:50" x14ac:dyDescent="0.55000000000000004">
      <c r="B639" s="2"/>
      <c r="C639" s="2"/>
    </row>
    <row r="640" spans="1:50" ht="21" customHeight="1" x14ac:dyDescent="0.55000000000000004">
      <c r="A640" s="369" t="s">
        <v>29</v>
      </c>
      <c r="B640" s="369"/>
      <c r="C640" s="369"/>
      <c r="D640" s="369"/>
      <c r="E640" s="369"/>
      <c r="F640" s="369"/>
      <c r="G640" s="369"/>
      <c r="H640" s="369"/>
      <c r="I640" s="369"/>
      <c r="J640" s="369"/>
      <c r="K640" s="369"/>
      <c r="L640" s="369"/>
      <c r="M640" s="369"/>
      <c r="N640" s="369"/>
      <c r="O640" s="369"/>
      <c r="P640" s="369"/>
      <c r="Q640" s="369"/>
      <c r="R640" s="369"/>
      <c r="S640" s="369"/>
      <c r="T640" s="369"/>
      <c r="U640" s="369"/>
      <c r="V640" s="369"/>
      <c r="W640" s="369"/>
      <c r="X640" s="369"/>
      <c r="Y640" s="369"/>
      <c r="Z640" s="369"/>
      <c r="AA640" s="369"/>
      <c r="AB640" s="369"/>
      <c r="AC640" s="369"/>
      <c r="AD640" s="369"/>
      <c r="AE640" s="369"/>
      <c r="AF640" s="369"/>
      <c r="AG640" s="369"/>
      <c r="AH640" s="369"/>
      <c r="AI640" s="369"/>
      <c r="AJ640" s="369"/>
      <c r="AK640" s="369"/>
      <c r="AL640" s="369"/>
      <c r="AM640" s="369"/>
      <c r="AN640" s="369"/>
      <c r="AO640" s="369"/>
      <c r="AP640" s="369"/>
      <c r="AQ640" s="369"/>
      <c r="AR640" s="369"/>
      <c r="AS640" s="369"/>
      <c r="AT640" s="369"/>
    </row>
    <row r="641" spans="1:50" x14ac:dyDescent="0.55000000000000004">
      <c r="B641" s="2"/>
      <c r="C641" s="2"/>
    </row>
    <row r="642" spans="1:50" ht="24" customHeight="1" x14ac:dyDescent="0.55000000000000004">
      <c r="C642" s="345" t="s">
        <v>163</v>
      </c>
      <c r="D642" s="346"/>
      <c r="E642" s="346"/>
      <c r="F642" s="346"/>
      <c r="G642" s="346"/>
      <c r="H642" s="346"/>
      <c r="I642" s="346"/>
      <c r="J642" s="346"/>
      <c r="K642" s="346"/>
      <c r="L642" s="346"/>
      <c r="M642" s="346"/>
      <c r="N642" s="347"/>
      <c r="O642" s="362" t="s">
        <v>86</v>
      </c>
      <c r="P642" s="337"/>
      <c r="Q642" s="337"/>
      <c r="R642" s="337"/>
      <c r="S642" s="337"/>
      <c r="T642" s="337"/>
      <c r="U642" s="337"/>
      <c r="V642" s="337"/>
      <c r="W642" s="337"/>
      <c r="X642" s="337"/>
      <c r="Y642" s="337"/>
      <c r="Z642" s="339"/>
      <c r="AA642" s="340"/>
      <c r="AB642" s="340"/>
      <c r="AC642" s="340"/>
      <c r="AD642" s="340"/>
      <c r="AE642" s="340"/>
      <c r="AF642" s="340"/>
      <c r="AG642" s="340"/>
      <c r="AH642" s="340"/>
      <c r="AI642" s="340"/>
      <c r="AJ642" s="340"/>
      <c r="AK642" s="340"/>
      <c r="AL642" s="340"/>
      <c r="AM642" s="340"/>
      <c r="AN642" s="340"/>
      <c r="AO642" s="340"/>
      <c r="AP642" s="340"/>
      <c r="AQ642" s="340"/>
      <c r="AR642" s="340"/>
      <c r="AS642" s="340"/>
      <c r="AT642" s="340"/>
      <c r="AU642" s="340"/>
      <c r="AV642" s="340"/>
      <c r="AW642" s="360" t="s">
        <v>85</v>
      </c>
      <c r="AX642" s="361"/>
    </row>
    <row r="643" spans="1:50" ht="27" customHeight="1" x14ac:dyDescent="0.55000000000000004">
      <c r="C643" s="365"/>
      <c r="D643" s="366"/>
      <c r="E643" s="366"/>
      <c r="F643" s="366"/>
      <c r="G643" s="366"/>
      <c r="H643" s="366"/>
      <c r="I643" s="366"/>
      <c r="J643" s="366"/>
      <c r="K643" s="366"/>
      <c r="L643" s="366"/>
      <c r="M643" s="366"/>
      <c r="N643" s="367"/>
      <c r="O643" s="362" t="s">
        <v>162</v>
      </c>
      <c r="P643" s="337"/>
      <c r="Q643" s="337"/>
      <c r="R643" s="337"/>
      <c r="S643" s="337"/>
      <c r="T643" s="337"/>
      <c r="U643" s="337"/>
      <c r="V643" s="337"/>
      <c r="W643" s="337"/>
      <c r="X643" s="337"/>
      <c r="Y643" s="337"/>
      <c r="Z643" s="339"/>
      <c r="AA643" s="340"/>
      <c r="AB643" s="340"/>
      <c r="AC643" s="340"/>
      <c r="AD643" s="340"/>
      <c r="AE643" s="340"/>
      <c r="AF643" s="340"/>
      <c r="AG643" s="340"/>
      <c r="AH643" s="340"/>
      <c r="AI643" s="340"/>
      <c r="AJ643" s="340"/>
      <c r="AK643" s="340"/>
      <c r="AL643" s="340"/>
      <c r="AM643" s="340"/>
      <c r="AN643" s="340"/>
      <c r="AO643" s="340"/>
      <c r="AP643" s="340"/>
      <c r="AQ643" s="340"/>
      <c r="AR643" s="340"/>
      <c r="AS643" s="340"/>
      <c r="AT643" s="340"/>
      <c r="AU643" s="340"/>
      <c r="AV643" s="340"/>
      <c r="AW643" s="340"/>
      <c r="AX643" s="341"/>
    </row>
    <row r="644" spans="1:50" ht="33" customHeight="1" x14ac:dyDescent="0.55000000000000004">
      <c r="C644" s="365"/>
      <c r="D644" s="366"/>
      <c r="E644" s="366"/>
      <c r="F644" s="366"/>
      <c r="G644" s="366"/>
      <c r="H644" s="366"/>
      <c r="I644" s="366"/>
      <c r="J644" s="366"/>
      <c r="K644" s="366"/>
      <c r="L644" s="366"/>
      <c r="M644" s="366"/>
      <c r="N644" s="367"/>
      <c r="O644" s="372" t="s">
        <v>164</v>
      </c>
      <c r="P644" s="373"/>
      <c r="Q644" s="373"/>
      <c r="R644" s="373"/>
      <c r="S644" s="373"/>
      <c r="T644" s="373"/>
      <c r="U644" s="373"/>
      <c r="V644" s="373"/>
      <c r="W644" s="373"/>
      <c r="X644" s="373"/>
      <c r="Y644" s="373"/>
      <c r="Z644" s="339"/>
      <c r="AA644" s="340"/>
      <c r="AB644" s="340"/>
      <c r="AC644" s="340"/>
      <c r="AD644" s="340"/>
      <c r="AE644" s="340"/>
      <c r="AF644" s="340"/>
      <c r="AG644" s="340"/>
      <c r="AH644" s="340"/>
      <c r="AI644" s="340"/>
      <c r="AJ644" s="340"/>
      <c r="AK644" s="340"/>
      <c r="AL644" s="340"/>
      <c r="AM644" s="340"/>
      <c r="AN644" s="340"/>
      <c r="AO644" s="340"/>
      <c r="AP644" s="340"/>
      <c r="AQ644" s="340"/>
      <c r="AR644" s="340"/>
      <c r="AS644" s="340"/>
      <c r="AT644" s="340"/>
      <c r="AU644" s="340"/>
      <c r="AV644" s="340"/>
      <c r="AW644" s="340"/>
      <c r="AX644" s="341"/>
    </row>
    <row r="645" spans="1:50" ht="21" customHeight="1" x14ac:dyDescent="0.55000000000000004">
      <c r="C645" s="348"/>
      <c r="D645" s="349"/>
      <c r="E645" s="349"/>
      <c r="F645" s="349"/>
      <c r="G645" s="349"/>
      <c r="H645" s="349"/>
      <c r="I645" s="349"/>
      <c r="J645" s="349"/>
      <c r="K645" s="349"/>
      <c r="L645" s="349"/>
      <c r="M645" s="349"/>
      <c r="N645" s="350"/>
      <c r="O645" s="339" t="s">
        <v>92</v>
      </c>
      <c r="P645" s="340"/>
      <c r="Q645" s="340"/>
      <c r="R645" s="340"/>
      <c r="S645" s="340"/>
      <c r="T645" s="340"/>
      <c r="U645" s="340"/>
      <c r="V645" s="340"/>
      <c r="W645" s="340"/>
      <c r="X645" s="340"/>
      <c r="Y645" s="341"/>
      <c r="Z645" s="339"/>
      <c r="AA645" s="340"/>
      <c r="AB645" s="340"/>
      <c r="AC645" s="340"/>
      <c r="AD645" s="340"/>
      <c r="AE645" s="340"/>
      <c r="AF645" s="340"/>
      <c r="AG645" s="340"/>
      <c r="AH645" s="340"/>
      <c r="AI645" s="340"/>
      <c r="AJ645" s="340"/>
      <c r="AK645" s="340"/>
      <c r="AL645" s="340"/>
      <c r="AM645" s="340"/>
      <c r="AN645" s="340"/>
      <c r="AO645" s="340"/>
      <c r="AP645" s="340"/>
      <c r="AQ645" s="340"/>
      <c r="AR645" s="340"/>
      <c r="AS645" s="340"/>
      <c r="AT645" s="340"/>
      <c r="AU645" s="340"/>
      <c r="AV645" s="340"/>
      <c r="AW645" s="340"/>
      <c r="AX645" s="341"/>
    </row>
    <row r="646" spans="1:50" ht="72" customHeight="1" x14ac:dyDescent="0.55000000000000004">
      <c r="C646" s="345" t="s">
        <v>374</v>
      </c>
      <c r="D646" s="346"/>
      <c r="E646" s="346"/>
      <c r="F646" s="346"/>
      <c r="G646" s="346"/>
      <c r="H646" s="346"/>
      <c r="I646" s="346"/>
      <c r="J646" s="346"/>
      <c r="K646" s="346"/>
      <c r="L646" s="346"/>
      <c r="M646" s="346"/>
      <c r="N646" s="347"/>
      <c r="O646" s="362" t="s">
        <v>89</v>
      </c>
      <c r="P646" s="337"/>
      <c r="Q646" s="337"/>
      <c r="R646" s="337"/>
      <c r="S646" s="337"/>
      <c r="T646" s="337"/>
      <c r="U646" s="337"/>
      <c r="V646" s="337"/>
      <c r="W646" s="337"/>
      <c r="X646" s="337"/>
      <c r="Y646" s="337"/>
      <c r="Z646" s="339"/>
      <c r="AA646" s="340"/>
      <c r="AB646" s="340"/>
      <c r="AC646" s="340"/>
      <c r="AD646" s="340"/>
      <c r="AE646" s="340"/>
      <c r="AF646" s="340"/>
      <c r="AG646" s="340"/>
      <c r="AH646" s="340"/>
      <c r="AI646" s="340"/>
      <c r="AJ646" s="340"/>
      <c r="AK646" s="340"/>
      <c r="AL646" s="340"/>
      <c r="AM646" s="340"/>
      <c r="AN646" s="340"/>
      <c r="AO646" s="340"/>
      <c r="AP646" s="340"/>
      <c r="AQ646" s="340"/>
      <c r="AR646" s="340"/>
      <c r="AS646" s="340"/>
      <c r="AT646" s="340"/>
      <c r="AU646" s="340"/>
      <c r="AV646" s="340"/>
      <c r="AW646" s="340"/>
      <c r="AX646" s="341"/>
    </row>
    <row r="647" spans="1:50" ht="39" customHeight="1" x14ac:dyDescent="0.55000000000000004">
      <c r="C647" s="365"/>
      <c r="D647" s="366"/>
      <c r="E647" s="366"/>
      <c r="F647" s="366"/>
      <c r="G647" s="366"/>
      <c r="H647" s="366"/>
      <c r="I647" s="366"/>
      <c r="J647" s="366"/>
      <c r="K647" s="366"/>
      <c r="L647" s="366"/>
      <c r="M647" s="366"/>
      <c r="N647" s="367"/>
      <c r="O647" s="345" t="s">
        <v>90</v>
      </c>
      <c r="P647" s="346"/>
      <c r="Q647" s="346"/>
      <c r="R647" s="346"/>
      <c r="S647" s="346"/>
      <c r="T647" s="346"/>
      <c r="U647" s="347"/>
      <c r="V647" s="345" t="s">
        <v>157</v>
      </c>
      <c r="W647" s="346"/>
      <c r="X647" s="346"/>
      <c r="Y647" s="346"/>
      <c r="Z647" s="346"/>
      <c r="AA647" s="346"/>
      <c r="AB647" s="346"/>
      <c r="AC647" s="346"/>
      <c r="AD647" s="347"/>
      <c r="AE647" s="334"/>
      <c r="AF647" s="335"/>
      <c r="AG647" s="335"/>
      <c r="AH647" s="335"/>
      <c r="AI647" s="336"/>
      <c r="AJ647" s="337" t="s">
        <v>109</v>
      </c>
      <c r="AK647" s="337"/>
      <c r="AL647" s="337"/>
      <c r="AM647" s="337"/>
      <c r="AN647" s="337"/>
      <c r="AO647" s="337"/>
      <c r="AP647" s="337"/>
      <c r="AQ647" s="337"/>
      <c r="AR647" s="338"/>
      <c r="AS647" s="339"/>
      <c r="AT647" s="340"/>
      <c r="AU647" s="340"/>
      <c r="AV647" s="340"/>
      <c r="AW647" s="340"/>
      <c r="AX647" s="341"/>
    </row>
    <row r="648" spans="1:50" ht="60" customHeight="1" x14ac:dyDescent="0.55000000000000004">
      <c r="C648" s="365"/>
      <c r="D648" s="366"/>
      <c r="E648" s="366"/>
      <c r="F648" s="366"/>
      <c r="G648" s="366"/>
      <c r="H648" s="366"/>
      <c r="I648" s="366"/>
      <c r="J648" s="366"/>
      <c r="K648" s="366"/>
      <c r="L648" s="366"/>
      <c r="M648" s="366"/>
      <c r="N648" s="367"/>
      <c r="O648" s="348"/>
      <c r="P648" s="349"/>
      <c r="Q648" s="349"/>
      <c r="R648" s="349"/>
      <c r="S648" s="349"/>
      <c r="T648" s="349"/>
      <c r="U648" s="350"/>
      <c r="V648" s="348"/>
      <c r="W648" s="349"/>
      <c r="X648" s="349"/>
      <c r="Y648" s="349"/>
      <c r="Z648" s="349"/>
      <c r="AA648" s="349"/>
      <c r="AB648" s="349"/>
      <c r="AC648" s="349"/>
      <c r="AD648" s="350"/>
      <c r="AE648" s="330"/>
      <c r="AF648" s="331"/>
      <c r="AG648" s="331"/>
      <c r="AH648" s="331"/>
      <c r="AI648" s="332"/>
      <c r="AJ648" s="328" t="s">
        <v>755</v>
      </c>
      <c r="AK648" s="328"/>
      <c r="AL648" s="328"/>
      <c r="AM648" s="328"/>
      <c r="AN648" s="328"/>
      <c r="AO648" s="328"/>
      <c r="AP648" s="328"/>
      <c r="AQ648" s="328"/>
      <c r="AR648" s="329"/>
      <c r="AS648" s="371"/>
      <c r="AT648" s="360"/>
      <c r="AU648" s="360"/>
      <c r="AV648" s="360"/>
      <c r="AW648" s="360"/>
      <c r="AX648" s="361"/>
    </row>
    <row r="649" spans="1:50" ht="42" customHeight="1" x14ac:dyDescent="0.55000000000000004">
      <c r="C649" s="365"/>
      <c r="D649" s="366"/>
      <c r="E649" s="366"/>
      <c r="F649" s="366"/>
      <c r="G649" s="366"/>
      <c r="H649" s="366"/>
      <c r="I649" s="366"/>
      <c r="J649" s="366"/>
      <c r="K649" s="366"/>
      <c r="L649" s="366"/>
      <c r="M649" s="366"/>
      <c r="N649" s="367"/>
      <c r="O649" s="345" t="s">
        <v>91</v>
      </c>
      <c r="P649" s="346"/>
      <c r="Q649" s="346"/>
      <c r="R649" s="346"/>
      <c r="S649" s="346"/>
      <c r="T649" s="346"/>
      <c r="U649" s="347"/>
      <c r="V649" s="345" t="s">
        <v>373</v>
      </c>
      <c r="W649" s="346"/>
      <c r="X649" s="346"/>
      <c r="Y649" s="346"/>
      <c r="Z649" s="346"/>
      <c r="AA649" s="346"/>
      <c r="AB649" s="346"/>
      <c r="AC649" s="346"/>
      <c r="AD649" s="347"/>
      <c r="AE649" s="351"/>
      <c r="AF649" s="352"/>
      <c r="AG649" s="352"/>
      <c r="AH649" s="352"/>
      <c r="AI649" s="353"/>
      <c r="AJ649" s="337" t="s">
        <v>109</v>
      </c>
      <c r="AK649" s="337"/>
      <c r="AL649" s="337"/>
      <c r="AM649" s="337"/>
      <c r="AN649" s="337"/>
      <c r="AO649" s="337"/>
      <c r="AP649" s="337"/>
      <c r="AQ649" s="337"/>
      <c r="AR649" s="338"/>
      <c r="AS649" s="339"/>
      <c r="AT649" s="340"/>
      <c r="AU649" s="340"/>
      <c r="AV649" s="340"/>
      <c r="AW649" s="340"/>
      <c r="AX649" s="341"/>
    </row>
    <row r="650" spans="1:50" ht="42" customHeight="1" x14ac:dyDescent="0.55000000000000004">
      <c r="C650" s="348"/>
      <c r="D650" s="349"/>
      <c r="E650" s="349"/>
      <c r="F650" s="349"/>
      <c r="G650" s="349"/>
      <c r="H650" s="349"/>
      <c r="I650" s="349"/>
      <c r="J650" s="349"/>
      <c r="K650" s="349"/>
      <c r="L650" s="349"/>
      <c r="M650" s="349"/>
      <c r="N650" s="350"/>
      <c r="O650" s="348"/>
      <c r="P650" s="349"/>
      <c r="Q650" s="349"/>
      <c r="R650" s="349"/>
      <c r="S650" s="349"/>
      <c r="T650" s="349"/>
      <c r="U650" s="350"/>
      <c r="V650" s="348"/>
      <c r="W650" s="349"/>
      <c r="X650" s="349"/>
      <c r="Y650" s="349"/>
      <c r="Z650" s="349"/>
      <c r="AA650" s="349"/>
      <c r="AB650" s="349"/>
      <c r="AC650" s="349"/>
      <c r="AD650" s="350"/>
      <c r="AE650" s="354"/>
      <c r="AF650" s="355"/>
      <c r="AG650" s="355"/>
      <c r="AH650" s="355"/>
      <c r="AI650" s="356"/>
      <c r="AJ650" s="327" t="s">
        <v>756</v>
      </c>
      <c r="AK650" s="328"/>
      <c r="AL650" s="328"/>
      <c r="AM650" s="328"/>
      <c r="AN650" s="328"/>
      <c r="AO650" s="328"/>
      <c r="AP650" s="328"/>
      <c r="AQ650" s="328"/>
      <c r="AR650" s="329"/>
      <c r="AS650" s="339"/>
      <c r="AT650" s="340"/>
      <c r="AU650" s="340"/>
      <c r="AV650" s="340"/>
      <c r="AW650" s="340"/>
      <c r="AX650" s="341"/>
    </row>
    <row r="651" spans="1:50" hidden="1" x14ac:dyDescent="0.55000000000000004">
      <c r="B651" s="275"/>
      <c r="C651" s="275"/>
      <c r="D651" s="275"/>
      <c r="E651" s="275"/>
      <c r="F651" s="275"/>
      <c r="G651" s="275"/>
      <c r="H651" s="275"/>
      <c r="I651" s="275"/>
    </row>
    <row r="652" spans="1:50" ht="15" customHeight="1" x14ac:dyDescent="0.55000000000000004">
      <c r="B652" s="368"/>
      <c r="C652" s="368"/>
      <c r="D652" s="368"/>
      <c r="E652" s="368"/>
      <c r="F652" s="368"/>
      <c r="G652" s="368"/>
      <c r="H652" s="368"/>
      <c r="I652" s="368"/>
      <c r="J652" s="368"/>
      <c r="K652" s="368"/>
      <c r="L652" s="368"/>
      <c r="M652" s="368"/>
      <c r="N652" s="368"/>
      <c r="O652" s="368"/>
      <c r="P652" s="368"/>
      <c r="Q652" s="368"/>
      <c r="R652" s="368"/>
      <c r="S652" s="368"/>
      <c r="T652" s="368"/>
      <c r="U652" s="368"/>
      <c r="V652" s="368"/>
      <c r="W652" s="368"/>
      <c r="X652" s="368"/>
      <c r="Y652" s="368"/>
      <c r="Z652" s="368"/>
      <c r="AA652" s="368"/>
      <c r="AB652" s="368"/>
      <c r="AC652" s="368"/>
      <c r="AD652" s="368"/>
      <c r="AE652" s="368"/>
      <c r="AF652" s="368"/>
      <c r="AG652" s="368"/>
      <c r="AH652" s="368"/>
      <c r="AI652" s="368"/>
      <c r="AJ652" s="368"/>
      <c r="AK652" s="368"/>
      <c r="AL652" s="368"/>
      <c r="AM652" s="368"/>
      <c r="AN652" s="368"/>
      <c r="AO652" s="368"/>
      <c r="AP652" s="368"/>
      <c r="AQ652" s="368"/>
      <c r="AR652" s="368"/>
      <c r="AS652" s="368"/>
      <c r="AT652" s="368"/>
    </row>
    <row r="653" spans="1:50" ht="21" customHeight="1" x14ac:dyDescent="0.55000000000000004">
      <c r="A653" s="369" t="s">
        <v>30</v>
      </c>
      <c r="B653" s="369"/>
      <c r="C653" s="369"/>
      <c r="D653" s="369"/>
      <c r="E653" s="369"/>
      <c r="F653" s="369"/>
      <c r="G653" s="369"/>
      <c r="H653" s="369"/>
      <c r="I653" s="369"/>
      <c r="J653" s="369"/>
      <c r="K653" s="369"/>
      <c r="L653" s="369"/>
      <c r="M653" s="369"/>
      <c r="N653" s="369"/>
      <c r="O653" s="369"/>
      <c r="P653" s="369"/>
      <c r="Q653" s="369"/>
      <c r="R653" s="369"/>
      <c r="S653" s="369"/>
      <c r="T653" s="369"/>
      <c r="U653" s="369"/>
      <c r="V653" s="369"/>
      <c r="W653" s="369"/>
      <c r="X653" s="369"/>
      <c r="Y653" s="369"/>
      <c r="Z653" s="369"/>
      <c r="AA653" s="369"/>
      <c r="AB653" s="369"/>
      <c r="AC653" s="369"/>
      <c r="AD653" s="369"/>
      <c r="AE653" s="369"/>
      <c r="AF653" s="369"/>
      <c r="AG653" s="369"/>
      <c r="AH653" s="369"/>
      <c r="AI653" s="369"/>
      <c r="AJ653" s="369"/>
      <c r="AK653" s="369"/>
      <c r="AL653" s="369"/>
      <c r="AM653" s="369"/>
      <c r="AN653" s="369"/>
      <c r="AO653" s="369"/>
      <c r="AP653" s="369"/>
      <c r="AQ653" s="369"/>
      <c r="AR653" s="369"/>
      <c r="AS653" s="369"/>
      <c r="AT653" s="369"/>
    </row>
    <row r="654" spans="1:50" x14ac:dyDescent="0.55000000000000004">
      <c r="B654" s="368"/>
      <c r="C654" s="370"/>
      <c r="D654" s="370"/>
      <c r="E654" s="370"/>
      <c r="F654" s="370"/>
      <c r="G654" s="370"/>
      <c r="H654" s="370"/>
      <c r="I654" s="370"/>
      <c r="J654" s="370"/>
      <c r="K654" s="370"/>
      <c r="L654" s="370"/>
      <c r="M654" s="370"/>
      <c r="N654" s="370"/>
      <c r="O654" s="370"/>
      <c r="P654" s="370"/>
      <c r="Q654" s="370"/>
      <c r="R654" s="370"/>
      <c r="S654" s="370"/>
      <c r="T654" s="370"/>
      <c r="U654" s="370"/>
      <c r="V654" s="370"/>
      <c r="W654" s="370"/>
      <c r="X654" s="370"/>
      <c r="Y654" s="370"/>
      <c r="Z654" s="370"/>
      <c r="AA654" s="370"/>
      <c r="AB654" s="370"/>
      <c r="AC654" s="370"/>
      <c r="AD654" s="370"/>
      <c r="AE654" s="370"/>
      <c r="AF654" s="370"/>
      <c r="AG654" s="370"/>
      <c r="AH654" s="370"/>
      <c r="AI654" s="370"/>
      <c r="AJ654" s="370"/>
      <c r="AK654" s="370"/>
      <c r="AL654" s="370"/>
      <c r="AM654" s="370"/>
      <c r="AN654" s="370"/>
      <c r="AO654" s="370"/>
      <c r="AP654" s="370"/>
      <c r="AQ654" s="370"/>
      <c r="AR654" s="370"/>
      <c r="AS654" s="370"/>
      <c r="AT654" s="370"/>
    </row>
    <row r="655" spans="1:50" ht="24" customHeight="1" x14ac:dyDescent="0.55000000000000004">
      <c r="B655" s="5"/>
      <c r="C655" s="345" t="s">
        <v>165</v>
      </c>
      <c r="D655" s="346"/>
      <c r="E655" s="346"/>
      <c r="F655" s="346"/>
      <c r="G655" s="346"/>
      <c r="H655" s="346"/>
      <c r="I655" s="346"/>
      <c r="J655" s="346"/>
      <c r="K655" s="346"/>
      <c r="L655" s="346"/>
      <c r="M655" s="346"/>
      <c r="N655" s="347"/>
      <c r="O655" s="362" t="s">
        <v>86</v>
      </c>
      <c r="P655" s="337"/>
      <c r="Q655" s="337"/>
      <c r="R655" s="337"/>
      <c r="S655" s="337"/>
      <c r="T655" s="337"/>
      <c r="U655" s="337"/>
      <c r="V655" s="337"/>
      <c r="W655" s="337"/>
      <c r="X655" s="337"/>
      <c r="Y655" s="337"/>
      <c r="Z655" s="339"/>
      <c r="AA655" s="340"/>
      <c r="AB655" s="340"/>
      <c r="AC655" s="340"/>
      <c r="AD655" s="340"/>
      <c r="AE655" s="340"/>
      <c r="AF655" s="340"/>
      <c r="AG655" s="340"/>
      <c r="AH655" s="340"/>
      <c r="AI655" s="340"/>
      <c r="AJ655" s="340"/>
      <c r="AK655" s="340"/>
      <c r="AL655" s="340"/>
      <c r="AM655" s="340"/>
      <c r="AN655" s="340"/>
      <c r="AO655" s="340"/>
      <c r="AP655" s="340"/>
      <c r="AQ655" s="340"/>
      <c r="AR655" s="340"/>
      <c r="AS655" s="340"/>
      <c r="AT655" s="340"/>
      <c r="AU655" s="340"/>
      <c r="AV655" s="340"/>
      <c r="AW655" s="360" t="s">
        <v>85</v>
      </c>
      <c r="AX655" s="361"/>
    </row>
    <row r="656" spans="1:50" ht="27" customHeight="1" x14ac:dyDescent="0.55000000000000004">
      <c r="C656" s="365"/>
      <c r="D656" s="366"/>
      <c r="E656" s="366"/>
      <c r="F656" s="366"/>
      <c r="G656" s="366"/>
      <c r="H656" s="366"/>
      <c r="I656" s="366"/>
      <c r="J656" s="366"/>
      <c r="K656" s="366"/>
      <c r="L656" s="366"/>
      <c r="M656" s="366"/>
      <c r="N656" s="367"/>
      <c r="O656" s="362" t="s">
        <v>162</v>
      </c>
      <c r="P656" s="337"/>
      <c r="Q656" s="337"/>
      <c r="R656" s="337"/>
      <c r="S656" s="337"/>
      <c r="T656" s="337"/>
      <c r="U656" s="337"/>
      <c r="V656" s="337"/>
      <c r="W656" s="337"/>
      <c r="X656" s="337"/>
      <c r="Y656" s="337"/>
      <c r="Z656" s="339"/>
      <c r="AA656" s="340"/>
      <c r="AB656" s="340"/>
      <c r="AC656" s="340"/>
      <c r="AD656" s="340"/>
      <c r="AE656" s="340"/>
      <c r="AF656" s="340"/>
      <c r="AG656" s="340"/>
      <c r="AH656" s="340"/>
      <c r="AI656" s="340"/>
      <c r="AJ656" s="340"/>
      <c r="AK656" s="340"/>
      <c r="AL656" s="340"/>
      <c r="AM656" s="340"/>
      <c r="AN656" s="340"/>
      <c r="AO656" s="340"/>
      <c r="AP656" s="340"/>
      <c r="AQ656" s="340"/>
      <c r="AR656" s="340"/>
      <c r="AS656" s="340"/>
      <c r="AT656" s="340"/>
      <c r="AU656" s="340"/>
      <c r="AV656" s="340"/>
      <c r="AW656" s="340"/>
      <c r="AX656" s="341"/>
    </row>
    <row r="657" spans="2:50" ht="27" customHeight="1" x14ac:dyDescent="0.55000000000000004">
      <c r="C657" s="365"/>
      <c r="D657" s="366"/>
      <c r="E657" s="366"/>
      <c r="F657" s="366"/>
      <c r="G657" s="366"/>
      <c r="H657" s="366"/>
      <c r="I657" s="366"/>
      <c r="J657" s="366"/>
      <c r="K657" s="366"/>
      <c r="L657" s="366"/>
      <c r="M657" s="366"/>
      <c r="N657" s="367"/>
      <c r="O657" s="363" t="s">
        <v>93</v>
      </c>
      <c r="P657" s="364"/>
      <c r="Q657" s="364"/>
      <c r="R657" s="364"/>
      <c r="S657" s="364"/>
      <c r="T657" s="364"/>
      <c r="U657" s="364"/>
      <c r="V657" s="364"/>
      <c r="W657" s="364"/>
      <c r="X657" s="364"/>
      <c r="Y657" s="364"/>
      <c r="Z657" s="339"/>
      <c r="AA657" s="340"/>
      <c r="AB657" s="340"/>
      <c r="AC657" s="340"/>
      <c r="AD657" s="340"/>
      <c r="AE657" s="340"/>
      <c r="AF657" s="340"/>
      <c r="AG657" s="340"/>
      <c r="AH657" s="340"/>
      <c r="AI657" s="340"/>
      <c r="AJ657" s="340"/>
      <c r="AK657" s="340"/>
      <c r="AL657" s="340"/>
      <c r="AM657" s="340"/>
      <c r="AN657" s="340"/>
      <c r="AO657" s="340"/>
      <c r="AP657" s="340"/>
      <c r="AQ657" s="340"/>
      <c r="AR657" s="340"/>
      <c r="AS657" s="340"/>
      <c r="AT657" s="340"/>
      <c r="AU657" s="340"/>
      <c r="AV657" s="340"/>
      <c r="AW657" s="340"/>
      <c r="AX657" s="341"/>
    </row>
    <row r="658" spans="2:50" ht="72" customHeight="1" x14ac:dyDescent="0.55000000000000004">
      <c r="C658" s="345" t="s">
        <v>374</v>
      </c>
      <c r="D658" s="346"/>
      <c r="E658" s="346"/>
      <c r="F658" s="346"/>
      <c r="G658" s="346"/>
      <c r="H658" s="346"/>
      <c r="I658" s="346"/>
      <c r="J658" s="346"/>
      <c r="K658" s="346"/>
      <c r="L658" s="346"/>
      <c r="M658" s="346"/>
      <c r="N658" s="347"/>
      <c r="O658" s="362" t="s">
        <v>89</v>
      </c>
      <c r="P658" s="337"/>
      <c r="Q658" s="337"/>
      <c r="R658" s="337"/>
      <c r="S658" s="337"/>
      <c r="T658" s="337"/>
      <c r="U658" s="337"/>
      <c r="V658" s="337"/>
      <c r="W658" s="337"/>
      <c r="X658" s="337"/>
      <c r="Y658" s="337"/>
      <c r="Z658" s="339"/>
      <c r="AA658" s="340"/>
      <c r="AB658" s="340"/>
      <c r="AC658" s="340"/>
      <c r="AD658" s="340"/>
      <c r="AE658" s="340"/>
      <c r="AF658" s="340"/>
      <c r="AG658" s="340"/>
      <c r="AH658" s="340"/>
      <c r="AI658" s="340"/>
      <c r="AJ658" s="340"/>
      <c r="AK658" s="340"/>
      <c r="AL658" s="340"/>
      <c r="AM658" s="340"/>
      <c r="AN658" s="340"/>
      <c r="AO658" s="340"/>
      <c r="AP658" s="340"/>
      <c r="AQ658" s="340"/>
      <c r="AR658" s="340"/>
      <c r="AS658" s="340"/>
      <c r="AT658" s="340"/>
      <c r="AU658" s="340"/>
      <c r="AV658" s="340"/>
      <c r="AW658" s="340"/>
      <c r="AX658" s="341"/>
    </row>
    <row r="659" spans="2:50" ht="39" customHeight="1" x14ac:dyDescent="0.55000000000000004">
      <c r="C659" s="365"/>
      <c r="D659" s="366"/>
      <c r="E659" s="366"/>
      <c r="F659" s="366"/>
      <c r="G659" s="366"/>
      <c r="H659" s="366"/>
      <c r="I659" s="366"/>
      <c r="J659" s="366"/>
      <c r="K659" s="366"/>
      <c r="L659" s="366"/>
      <c r="M659" s="366"/>
      <c r="N659" s="367"/>
      <c r="O659" s="345" t="s">
        <v>90</v>
      </c>
      <c r="P659" s="346"/>
      <c r="Q659" s="346"/>
      <c r="R659" s="346"/>
      <c r="S659" s="346"/>
      <c r="T659" s="346"/>
      <c r="U659" s="347"/>
      <c r="V659" s="345" t="s">
        <v>157</v>
      </c>
      <c r="W659" s="346"/>
      <c r="X659" s="346"/>
      <c r="Y659" s="346"/>
      <c r="Z659" s="346"/>
      <c r="AA659" s="346"/>
      <c r="AB659" s="346"/>
      <c r="AC659" s="346"/>
      <c r="AD659" s="347"/>
      <c r="AE659" s="334"/>
      <c r="AF659" s="335"/>
      <c r="AG659" s="335"/>
      <c r="AH659" s="335"/>
      <c r="AI659" s="336"/>
      <c r="AJ659" s="337" t="s">
        <v>109</v>
      </c>
      <c r="AK659" s="337"/>
      <c r="AL659" s="337"/>
      <c r="AM659" s="337"/>
      <c r="AN659" s="337"/>
      <c r="AO659" s="337"/>
      <c r="AP659" s="337"/>
      <c r="AQ659" s="337"/>
      <c r="AR659" s="338"/>
      <c r="AS659" s="339"/>
      <c r="AT659" s="340"/>
      <c r="AU659" s="340"/>
      <c r="AV659" s="340"/>
      <c r="AW659" s="340"/>
      <c r="AX659" s="341"/>
    </row>
    <row r="660" spans="2:50" ht="60" customHeight="1" x14ac:dyDescent="0.55000000000000004">
      <c r="C660" s="365"/>
      <c r="D660" s="366"/>
      <c r="E660" s="366"/>
      <c r="F660" s="366"/>
      <c r="G660" s="366"/>
      <c r="H660" s="366"/>
      <c r="I660" s="366"/>
      <c r="J660" s="366"/>
      <c r="K660" s="366"/>
      <c r="L660" s="366"/>
      <c r="M660" s="366"/>
      <c r="N660" s="367"/>
      <c r="O660" s="348"/>
      <c r="P660" s="349"/>
      <c r="Q660" s="349"/>
      <c r="R660" s="349"/>
      <c r="S660" s="349"/>
      <c r="T660" s="349"/>
      <c r="U660" s="350"/>
      <c r="V660" s="348"/>
      <c r="W660" s="349"/>
      <c r="X660" s="349"/>
      <c r="Y660" s="349"/>
      <c r="Z660" s="349"/>
      <c r="AA660" s="349"/>
      <c r="AB660" s="349"/>
      <c r="AC660" s="349"/>
      <c r="AD660" s="350"/>
      <c r="AE660" s="330"/>
      <c r="AF660" s="331"/>
      <c r="AG660" s="331"/>
      <c r="AH660" s="331"/>
      <c r="AI660" s="332"/>
      <c r="AJ660" s="328" t="s">
        <v>755</v>
      </c>
      <c r="AK660" s="328"/>
      <c r="AL660" s="328"/>
      <c r="AM660" s="328"/>
      <c r="AN660" s="328"/>
      <c r="AO660" s="328"/>
      <c r="AP660" s="328"/>
      <c r="AQ660" s="328"/>
      <c r="AR660" s="329"/>
      <c r="AS660" s="342"/>
      <c r="AT660" s="343"/>
      <c r="AU660" s="343"/>
      <c r="AV660" s="343"/>
      <c r="AW660" s="343"/>
      <c r="AX660" s="344"/>
    </row>
    <row r="661" spans="2:50" ht="42" customHeight="1" x14ac:dyDescent="0.55000000000000004">
      <c r="C661" s="365"/>
      <c r="D661" s="366"/>
      <c r="E661" s="366"/>
      <c r="F661" s="366"/>
      <c r="G661" s="366"/>
      <c r="H661" s="366"/>
      <c r="I661" s="366"/>
      <c r="J661" s="366"/>
      <c r="K661" s="366"/>
      <c r="L661" s="366"/>
      <c r="M661" s="366"/>
      <c r="N661" s="367"/>
      <c r="O661" s="345" t="s">
        <v>91</v>
      </c>
      <c r="P661" s="346"/>
      <c r="Q661" s="346"/>
      <c r="R661" s="346"/>
      <c r="S661" s="346"/>
      <c r="T661" s="346"/>
      <c r="U661" s="347"/>
      <c r="V661" s="345" t="s">
        <v>373</v>
      </c>
      <c r="W661" s="346"/>
      <c r="X661" s="346"/>
      <c r="Y661" s="346"/>
      <c r="Z661" s="346"/>
      <c r="AA661" s="346"/>
      <c r="AB661" s="346"/>
      <c r="AC661" s="346"/>
      <c r="AD661" s="347"/>
      <c r="AE661" s="351"/>
      <c r="AF661" s="352"/>
      <c r="AG661" s="352"/>
      <c r="AH661" s="352"/>
      <c r="AI661" s="353"/>
      <c r="AJ661" s="337" t="s">
        <v>109</v>
      </c>
      <c r="AK661" s="337"/>
      <c r="AL661" s="337"/>
      <c r="AM661" s="337"/>
      <c r="AN661" s="337"/>
      <c r="AO661" s="337"/>
      <c r="AP661" s="337"/>
      <c r="AQ661" s="337"/>
      <c r="AR661" s="337"/>
      <c r="AS661" s="357"/>
      <c r="AT661" s="358"/>
      <c r="AU661" s="358"/>
      <c r="AV661" s="358"/>
      <c r="AW661" s="358"/>
      <c r="AX661" s="359"/>
    </row>
    <row r="662" spans="2:50" ht="42" customHeight="1" x14ac:dyDescent="0.55000000000000004">
      <c r="B662" s="14"/>
      <c r="C662" s="348"/>
      <c r="D662" s="349"/>
      <c r="E662" s="349"/>
      <c r="F662" s="349"/>
      <c r="G662" s="349"/>
      <c r="H662" s="349"/>
      <c r="I662" s="349"/>
      <c r="J662" s="349"/>
      <c r="K662" s="349"/>
      <c r="L662" s="349"/>
      <c r="M662" s="349"/>
      <c r="N662" s="350"/>
      <c r="O662" s="348"/>
      <c r="P662" s="349"/>
      <c r="Q662" s="349"/>
      <c r="R662" s="349"/>
      <c r="S662" s="349"/>
      <c r="T662" s="349"/>
      <c r="U662" s="350"/>
      <c r="V662" s="348"/>
      <c r="W662" s="349"/>
      <c r="X662" s="349"/>
      <c r="Y662" s="349"/>
      <c r="Z662" s="349"/>
      <c r="AA662" s="349"/>
      <c r="AB662" s="349"/>
      <c r="AC662" s="349"/>
      <c r="AD662" s="350"/>
      <c r="AE662" s="354"/>
      <c r="AF662" s="355"/>
      <c r="AG662" s="355"/>
      <c r="AH662" s="355"/>
      <c r="AI662" s="356"/>
      <c r="AJ662" s="327" t="s">
        <v>756</v>
      </c>
      <c r="AK662" s="328"/>
      <c r="AL662" s="328"/>
      <c r="AM662" s="328"/>
      <c r="AN662" s="328"/>
      <c r="AO662" s="328"/>
      <c r="AP662" s="328"/>
      <c r="AQ662" s="328"/>
      <c r="AR662" s="329"/>
      <c r="AS662" s="330"/>
      <c r="AT662" s="331"/>
      <c r="AU662" s="331"/>
      <c r="AV662" s="331"/>
      <c r="AW662" s="331"/>
      <c r="AX662" s="332"/>
    </row>
    <row r="663" spans="2:50" x14ac:dyDescent="0.55000000000000004">
      <c r="B663" s="14"/>
      <c r="C663" s="293"/>
      <c r="D663" s="293"/>
      <c r="E663" s="293"/>
      <c r="F663" s="293"/>
      <c r="G663" s="293"/>
      <c r="H663" s="293"/>
      <c r="I663" s="293"/>
      <c r="J663" s="293"/>
      <c r="K663" s="293"/>
      <c r="L663" s="293"/>
      <c r="M663" s="293"/>
      <c r="N663" s="293"/>
      <c r="O663" s="279"/>
      <c r="P663" s="279"/>
      <c r="Q663" s="279"/>
      <c r="R663" s="279"/>
      <c r="S663" s="279"/>
      <c r="T663" s="279"/>
      <c r="U663" s="279"/>
      <c r="V663" s="279"/>
      <c r="W663" s="279"/>
      <c r="X663" s="279"/>
      <c r="Y663" s="279"/>
      <c r="Z663" s="279"/>
      <c r="AA663" s="279"/>
      <c r="AB663" s="279"/>
      <c r="AC663" s="279"/>
      <c r="AD663" s="279"/>
      <c r="AE663" s="279"/>
      <c r="AF663" s="279"/>
      <c r="AG663" s="279"/>
      <c r="AH663" s="279"/>
      <c r="AI663" s="279"/>
      <c r="AJ663" s="279"/>
      <c r="AK663" s="279"/>
      <c r="AL663" s="279"/>
      <c r="AM663" s="279"/>
      <c r="AN663" s="279"/>
      <c r="AO663" s="279"/>
      <c r="AP663" s="279"/>
      <c r="AQ663" s="279"/>
      <c r="AR663" s="279"/>
      <c r="AS663" s="297"/>
      <c r="AT663" s="297"/>
      <c r="AU663" s="297"/>
      <c r="AV663" s="297"/>
      <c r="AW663" s="297"/>
      <c r="AX663" s="297"/>
    </row>
    <row r="664" spans="2:50" ht="14.25" customHeight="1" x14ac:dyDescent="0.55000000000000004">
      <c r="B664" s="333" t="s">
        <v>94</v>
      </c>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c r="AE664" s="333"/>
      <c r="AF664" s="333"/>
      <c r="AG664" s="333"/>
      <c r="AH664" s="333"/>
      <c r="AI664" s="333"/>
      <c r="AJ664" s="333"/>
      <c r="AK664" s="333"/>
      <c r="AL664" s="333"/>
      <c r="AM664" s="333"/>
      <c r="AN664" s="333"/>
      <c r="AO664" s="333"/>
      <c r="AP664" s="333"/>
      <c r="AQ664" s="333"/>
      <c r="AR664" s="333"/>
      <c r="AS664" s="333"/>
      <c r="AT664" s="333"/>
    </row>
    <row r="665" spans="2:50" x14ac:dyDescent="0.55000000000000004">
      <c r="B665" s="297"/>
      <c r="C665" s="297"/>
    </row>
  </sheetData>
  <dataConsolidate/>
  <mergeCells count="1009">
    <mergeCell ref="C11:K11"/>
    <mergeCell ref="N11:O11"/>
    <mergeCell ref="W11:X11"/>
    <mergeCell ref="C12:K14"/>
    <mergeCell ref="L12:AX12"/>
    <mergeCell ref="N13:O13"/>
    <mergeCell ref="N14:O14"/>
    <mergeCell ref="BA4:BH10"/>
    <mergeCell ref="C5:P5"/>
    <mergeCell ref="Q5:AX5"/>
    <mergeCell ref="C6:P6"/>
    <mergeCell ref="Q6:AX6"/>
    <mergeCell ref="B7:Y7"/>
    <mergeCell ref="A8:AW8"/>
    <mergeCell ref="A9:AX9"/>
    <mergeCell ref="A10:AW10"/>
    <mergeCell ref="A1:AX1"/>
    <mergeCell ref="A2:AX2"/>
    <mergeCell ref="C3:J4"/>
    <mergeCell ref="K3:P3"/>
    <mergeCell ref="Q3:AX3"/>
    <mergeCell ref="K4:P4"/>
    <mergeCell ref="Q4:AX4"/>
    <mergeCell ref="W28:X28"/>
    <mergeCell ref="V29:AX29"/>
    <mergeCell ref="T30:AX30"/>
    <mergeCell ref="W31:X31"/>
    <mergeCell ref="W32:X32"/>
    <mergeCell ref="V33:AB34"/>
    <mergeCell ref="C21:K24"/>
    <mergeCell ref="L21:AX21"/>
    <mergeCell ref="N22:O22"/>
    <mergeCell ref="N23:O23"/>
    <mergeCell ref="N24:O24"/>
    <mergeCell ref="C25:K35"/>
    <mergeCell ref="L25:S35"/>
    <mergeCell ref="T25:AX25"/>
    <mergeCell ref="W26:X26"/>
    <mergeCell ref="W27:X27"/>
    <mergeCell ref="C15:K17"/>
    <mergeCell ref="L15:AX15"/>
    <mergeCell ref="N16:O16"/>
    <mergeCell ref="N17:O17"/>
    <mergeCell ref="C18:K20"/>
    <mergeCell ref="L18:AX18"/>
    <mergeCell ref="N19:O19"/>
    <mergeCell ref="N20:O20"/>
    <mergeCell ref="AA47:AX47"/>
    <mergeCell ref="AA51:AH53"/>
    <mergeCell ref="AA54:AH54"/>
    <mergeCell ref="V35:AB35"/>
    <mergeCell ref="C36:K72"/>
    <mergeCell ref="L36:S43"/>
    <mergeCell ref="T36:Z43"/>
    <mergeCell ref="AA36:AX36"/>
    <mergeCell ref="AB38:AX38"/>
    <mergeCell ref="AA39:AX39"/>
    <mergeCell ref="AA41:AL41"/>
    <mergeCell ref="AM41:AX41"/>
    <mergeCell ref="AA42:AL42"/>
    <mergeCell ref="AA60:AM60"/>
    <mergeCell ref="AN60:AX60"/>
    <mergeCell ref="AA61:AM61"/>
    <mergeCell ref="AN61:AX61"/>
    <mergeCell ref="T62:Z72"/>
    <mergeCell ref="AA62:AX62"/>
    <mergeCell ref="AA64:AX64"/>
    <mergeCell ref="AA65:AX65"/>
    <mergeCell ref="AA69:AH71"/>
    <mergeCell ref="AA72:AH72"/>
    <mergeCell ref="AA55:AH57"/>
    <mergeCell ref="AA58:AH59"/>
    <mergeCell ref="AI58:AM58"/>
    <mergeCell ref="AN58:AX58"/>
    <mergeCell ref="AI59:AM59"/>
    <mergeCell ref="AN59:AX59"/>
    <mergeCell ref="AM42:AX42"/>
    <mergeCell ref="AA43:AL43"/>
    <mergeCell ref="AM43:AX43"/>
    <mergeCell ref="C87:AP87"/>
    <mergeCell ref="D88:O88"/>
    <mergeCell ref="P88:AP88"/>
    <mergeCell ref="AQ88:AV88"/>
    <mergeCell ref="AW88:AX88"/>
    <mergeCell ref="C89:AP89"/>
    <mergeCell ref="AQ89:AV89"/>
    <mergeCell ref="AW89:AX89"/>
    <mergeCell ref="A80:AX80"/>
    <mergeCell ref="C81:AX83"/>
    <mergeCell ref="A85:AX85"/>
    <mergeCell ref="C86:AP86"/>
    <mergeCell ref="AQ86:AV86"/>
    <mergeCell ref="AW86:AX86"/>
    <mergeCell ref="C73:K77"/>
    <mergeCell ref="L73:S77"/>
    <mergeCell ref="T73:Z77"/>
    <mergeCell ref="AA73:AH74"/>
    <mergeCell ref="AA75:AL75"/>
    <mergeCell ref="AM75:AX75"/>
    <mergeCell ref="AA76:AL76"/>
    <mergeCell ref="AM76:AX76"/>
    <mergeCell ref="AA77:AL77"/>
    <mergeCell ref="AM77:AX77"/>
    <mergeCell ref="L44:S72"/>
    <mergeCell ref="T44:Z61"/>
    <mergeCell ref="AA44:AX44"/>
    <mergeCell ref="AA46:AX46"/>
    <mergeCell ref="C98:J126"/>
    <mergeCell ref="K98:S116"/>
    <mergeCell ref="T98:AX98"/>
    <mergeCell ref="U99:V99"/>
    <mergeCell ref="U100:V100"/>
    <mergeCell ref="U101:V101"/>
    <mergeCell ref="T103:AX103"/>
    <mergeCell ref="U104:V104"/>
    <mergeCell ref="U105:V105"/>
    <mergeCell ref="T106:U108"/>
    <mergeCell ref="A92:AX92"/>
    <mergeCell ref="A93:AX93"/>
    <mergeCell ref="C94:J97"/>
    <mergeCell ref="K94:AX94"/>
    <mergeCell ref="L95:M95"/>
    <mergeCell ref="L96:M96"/>
    <mergeCell ref="Z96:AA96"/>
    <mergeCell ref="L97:M97"/>
    <mergeCell ref="AA116:AM116"/>
    <mergeCell ref="AN116:AX116"/>
    <mergeCell ref="K117:S126"/>
    <mergeCell ref="T117:Z126"/>
    <mergeCell ref="AA117:AX117"/>
    <mergeCell ref="AA119:AX119"/>
    <mergeCell ref="AA120:AX120"/>
    <mergeCell ref="AA124:AH126"/>
    <mergeCell ref="V106:AB107"/>
    <mergeCell ref="V108:AB108"/>
    <mergeCell ref="T109:Z116"/>
    <mergeCell ref="AA109:AX109"/>
    <mergeCell ref="AA111:AX111"/>
    <mergeCell ref="AA112:AX112"/>
    <mergeCell ref="AA114:AM114"/>
    <mergeCell ref="AN114:AX114"/>
    <mergeCell ref="AA115:AM115"/>
    <mergeCell ref="AN115:AX115"/>
    <mergeCell ref="AA144:AH144"/>
    <mergeCell ref="AA145:AH146"/>
    <mergeCell ref="AJ146:AX146"/>
    <mergeCell ref="AA147:AM147"/>
    <mergeCell ref="AN147:AX147"/>
    <mergeCell ref="AA148:AM148"/>
    <mergeCell ref="AN148:AX148"/>
    <mergeCell ref="AN131:AX131"/>
    <mergeCell ref="AA132:AM132"/>
    <mergeCell ref="AN132:AX132"/>
    <mergeCell ref="AA133:AM133"/>
    <mergeCell ref="AN133:AX133"/>
    <mergeCell ref="T134:Z149"/>
    <mergeCell ref="AA134:AX134"/>
    <mergeCell ref="AA136:AX136"/>
    <mergeCell ref="AA137:AX137"/>
    <mergeCell ref="AA141:AH143"/>
    <mergeCell ref="T127:Z133"/>
    <mergeCell ref="AA127:AH127"/>
    <mergeCell ref="AA128:AH129"/>
    <mergeCell ref="AJ129:AX129"/>
    <mergeCell ref="AA130:AH131"/>
    <mergeCell ref="AI130:AM130"/>
    <mergeCell ref="AN130:AX130"/>
    <mergeCell ref="AI131:AM131"/>
    <mergeCell ref="C161:J168"/>
    <mergeCell ref="K161:U168"/>
    <mergeCell ref="V161:AX161"/>
    <mergeCell ref="V164:AX164"/>
    <mergeCell ref="V166:AN166"/>
    <mergeCell ref="AO166:AX166"/>
    <mergeCell ref="V167:AN167"/>
    <mergeCell ref="AO167:AX167"/>
    <mergeCell ref="V168:AN168"/>
    <mergeCell ref="AO168:AX168"/>
    <mergeCell ref="K158:L160"/>
    <mergeCell ref="M158:U159"/>
    <mergeCell ref="X158:Y158"/>
    <mergeCell ref="X159:Y159"/>
    <mergeCell ref="M160:U160"/>
    <mergeCell ref="X160:Y160"/>
    <mergeCell ref="AA149:AM149"/>
    <mergeCell ref="AN149:AX149"/>
    <mergeCell ref="C150:J160"/>
    <mergeCell ref="K150:AX150"/>
    <mergeCell ref="M151:N151"/>
    <mergeCell ref="M152:N152"/>
    <mergeCell ref="M153:N153"/>
    <mergeCell ref="K155:AX155"/>
    <mergeCell ref="M156:N156"/>
    <mergeCell ref="M157:N157"/>
    <mergeCell ref="C127:J149"/>
    <mergeCell ref="K127:S149"/>
    <mergeCell ref="Z173:AF173"/>
    <mergeCell ref="AG173:AL173"/>
    <mergeCell ref="AM173:AR173"/>
    <mergeCell ref="AS173:AX173"/>
    <mergeCell ref="M174:Y174"/>
    <mergeCell ref="Z174:AF174"/>
    <mergeCell ref="AG174:AL174"/>
    <mergeCell ref="AM174:AR174"/>
    <mergeCell ref="AS174:AX174"/>
    <mergeCell ref="C169:J174"/>
    <mergeCell ref="K169:AX169"/>
    <mergeCell ref="M170:N170"/>
    <mergeCell ref="M171:N171"/>
    <mergeCell ref="M172:Y172"/>
    <mergeCell ref="Z172:AF172"/>
    <mergeCell ref="AG172:AL172"/>
    <mergeCell ref="AM172:AR172"/>
    <mergeCell ref="AS172:AX172"/>
    <mergeCell ref="M173:Y173"/>
    <mergeCell ref="M192:AI192"/>
    <mergeCell ref="AJ192:AX192"/>
    <mergeCell ref="M193:AI193"/>
    <mergeCell ref="AJ193:AX193"/>
    <mergeCell ref="C194:J205"/>
    <mergeCell ref="K194:S194"/>
    <mergeCell ref="U194:V194"/>
    <mergeCell ref="K195:S199"/>
    <mergeCell ref="T195:AX195"/>
    <mergeCell ref="U196:V196"/>
    <mergeCell ref="M188:U190"/>
    <mergeCell ref="V188:AX188"/>
    <mergeCell ref="W189:X189"/>
    <mergeCell ref="W190:X190"/>
    <mergeCell ref="M191:AI191"/>
    <mergeCell ref="AJ191:AX191"/>
    <mergeCell ref="M183:U187"/>
    <mergeCell ref="V183:AX183"/>
    <mergeCell ref="W184:X184"/>
    <mergeCell ref="W185:X185"/>
    <mergeCell ref="W186:X186"/>
    <mergeCell ref="W187:X187"/>
    <mergeCell ref="C175:J193"/>
    <mergeCell ref="K175:AX175"/>
    <mergeCell ref="M176:N176"/>
    <mergeCell ref="M177:N177"/>
    <mergeCell ref="M178:N178"/>
    <mergeCell ref="M179:N179"/>
    <mergeCell ref="M180:N180"/>
    <mergeCell ref="M181:N181"/>
    <mergeCell ref="M182:U182"/>
    <mergeCell ref="W182:X182"/>
    <mergeCell ref="A212:AT212"/>
    <mergeCell ref="C213:AP213"/>
    <mergeCell ref="AQ213:AV213"/>
    <mergeCell ref="AW213:AX213"/>
    <mergeCell ref="C214:AP214"/>
    <mergeCell ref="AQ214:AX214"/>
    <mergeCell ref="K203:S205"/>
    <mergeCell ref="T203:AX203"/>
    <mergeCell ref="U204:V204"/>
    <mergeCell ref="U205:V205"/>
    <mergeCell ref="A208:AX208"/>
    <mergeCell ref="C209:AX211"/>
    <mergeCell ref="U197:V197"/>
    <mergeCell ref="U198:V198"/>
    <mergeCell ref="U199:V199"/>
    <mergeCell ref="K200:S202"/>
    <mergeCell ref="T200:AX200"/>
    <mergeCell ref="U201:V201"/>
    <mergeCell ref="U202:V202"/>
    <mergeCell ref="C224:AP224"/>
    <mergeCell ref="AQ224:AX224"/>
    <mergeCell ref="D225:AP225"/>
    <mergeCell ref="AQ225:AV225"/>
    <mergeCell ref="AW225:AX225"/>
    <mergeCell ref="D226:AP226"/>
    <mergeCell ref="Q222:AP222"/>
    <mergeCell ref="AQ222:AV222"/>
    <mergeCell ref="AW222:AX222"/>
    <mergeCell ref="D223:AP223"/>
    <mergeCell ref="AQ223:AV223"/>
    <mergeCell ref="AW223:AX223"/>
    <mergeCell ref="AQ218:AV218"/>
    <mergeCell ref="AW218:AX218"/>
    <mergeCell ref="C219:AP219"/>
    <mergeCell ref="AQ219:AX219"/>
    <mergeCell ref="C220:C223"/>
    <mergeCell ref="D220:AP220"/>
    <mergeCell ref="AQ220:AV220"/>
    <mergeCell ref="AW220:AX220"/>
    <mergeCell ref="D221:AP221"/>
    <mergeCell ref="E222:P222"/>
    <mergeCell ref="C215:C218"/>
    <mergeCell ref="D215:AP215"/>
    <mergeCell ref="AQ215:AV215"/>
    <mergeCell ref="AW215:AX215"/>
    <mergeCell ref="D216:AP216"/>
    <mergeCell ref="E217:P217"/>
    <mergeCell ref="Q217:AP217"/>
    <mergeCell ref="AQ217:AV217"/>
    <mergeCell ref="AW217:AX217"/>
    <mergeCell ref="D218:AP218"/>
    <mergeCell ref="C229:AP229"/>
    <mergeCell ref="AQ229:AX229"/>
    <mergeCell ref="C230:C233"/>
    <mergeCell ref="D230:AP230"/>
    <mergeCell ref="AQ230:AV230"/>
    <mergeCell ref="AW230:AX230"/>
    <mergeCell ref="D231:AP231"/>
    <mergeCell ref="E232:P232"/>
    <mergeCell ref="Q232:AP232"/>
    <mergeCell ref="AQ232:AV232"/>
    <mergeCell ref="E227:P227"/>
    <mergeCell ref="Q227:AP227"/>
    <mergeCell ref="AQ227:AV227"/>
    <mergeCell ref="AW227:AX227"/>
    <mergeCell ref="D228:AP228"/>
    <mergeCell ref="AQ228:AV228"/>
    <mergeCell ref="AW228:AX228"/>
    <mergeCell ref="C235:AP235"/>
    <mergeCell ref="AQ235:AX235"/>
    <mergeCell ref="C236:C239"/>
    <mergeCell ref="D236:AP236"/>
    <mergeCell ref="AQ236:AV236"/>
    <mergeCell ref="AW236:AX236"/>
    <mergeCell ref="D237:AP237"/>
    <mergeCell ref="E238:P238"/>
    <mergeCell ref="Q238:AP238"/>
    <mergeCell ref="AQ238:AV238"/>
    <mergeCell ref="AW232:AX232"/>
    <mergeCell ref="D233:AP233"/>
    <mergeCell ref="AQ233:AV233"/>
    <mergeCell ref="AW233:AX233"/>
    <mergeCell ref="C234:AP234"/>
    <mergeCell ref="AQ234:AV234"/>
    <mergeCell ref="AW234:AX234"/>
    <mergeCell ref="C247:J250"/>
    <mergeCell ref="K247:AX247"/>
    <mergeCell ref="L248:M248"/>
    <mergeCell ref="L249:M249"/>
    <mergeCell ref="L250:M250"/>
    <mergeCell ref="C251:J278"/>
    <mergeCell ref="K251:R266"/>
    <mergeCell ref="S251:AX251"/>
    <mergeCell ref="U252:V252"/>
    <mergeCell ref="U253:AX253"/>
    <mergeCell ref="C244:J246"/>
    <mergeCell ref="K244:AX244"/>
    <mergeCell ref="L245:M245"/>
    <mergeCell ref="N245:AT245"/>
    <mergeCell ref="L246:M246"/>
    <mergeCell ref="N246:AK246"/>
    <mergeCell ref="AW238:AX238"/>
    <mergeCell ref="D239:AP239"/>
    <mergeCell ref="AQ239:AV239"/>
    <mergeCell ref="AW239:AX239"/>
    <mergeCell ref="A242:AX242"/>
    <mergeCell ref="A243:AX243"/>
    <mergeCell ref="AN266:AX266"/>
    <mergeCell ref="K267:AC267"/>
    <mergeCell ref="AD267:AX267"/>
    <mergeCell ref="K268:AC268"/>
    <mergeCell ref="AD268:AX268"/>
    <mergeCell ref="K269:AC269"/>
    <mergeCell ref="AD269:AX269"/>
    <mergeCell ref="S254:AX254"/>
    <mergeCell ref="U255:V255"/>
    <mergeCell ref="U256:V256"/>
    <mergeCell ref="V257:AA258"/>
    <mergeCell ref="S259:Y266"/>
    <mergeCell ref="Z264:AM264"/>
    <mergeCell ref="AN264:AX264"/>
    <mergeCell ref="Z265:AM265"/>
    <mergeCell ref="AN265:AX265"/>
    <mergeCell ref="Z266:AM266"/>
    <mergeCell ref="M278:AC278"/>
    <mergeCell ref="C279:J284"/>
    <mergeCell ref="K279:AX279"/>
    <mergeCell ref="M282:Y282"/>
    <mergeCell ref="Z282:AF282"/>
    <mergeCell ref="AG282:AL282"/>
    <mergeCell ref="AM282:AR282"/>
    <mergeCell ref="AS282:AX282"/>
    <mergeCell ref="M283:Y283"/>
    <mergeCell ref="Z283:AF283"/>
    <mergeCell ref="K273:AC273"/>
    <mergeCell ref="AD273:AX273"/>
    <mergeCell ref="M274:AC274"/>
    <mergeCell ref="M275:AC275"/>
    <mergeCell ref="M276:AC276"/>
    <mergeCell ref="M277:AC277"/>
    <mergeCell ref="K270:AC270"/>
    <mergeCell ref="AD270:AX270"/>
    <mergeCell ref="K271:AC271"/>
    <mergeCell ref="AD271:AX271"/>
    <mergeCell ref="K272:AC272"/>
    <mergeCell ref="AD272:AX272"/>
    <mergeCell ref="C295:J299"/>
    <mergeCell ref="K295:AX295"/>
    <mergeCell ref="L296:M296"/>
    <mergeCell ref="L297:M297"/>
    <mergeCell ref="L298:M298"/>
    <mergeCell ref="L299:M299"/>
    <mergeCell ref="C285:J294"/>
    <mergeCell ref="K285:AX285"/>
    <mergeCell ref="M292:AI292"/>
    <mergeCell ref="AJ292:AX292"/>
    <mergeCell ref="M293:AI293"/>
    <mergeCell ref="AJ293:AX293"/>
    <mergeCell ref="M294:AI294"/>
    <mergeCell ref="AJ294:AX294"/>
    <mergeCell ref="AG283:AL283"/>
    <mergeCell ref="AM283:AR283"/>
    <mergeCell ref="AS283:AX283"/>
    <mergeCell ref="M284:Y284"/>
    <mergeCell ref="Z284:AF284"/>
    <mergeCell ref="AG284:AL284"/>
    <mergeCell ref="AM284:AR284"/>
    <mergeCell ref="AS284:AX284"/>
    <mergeCell ref="F307:N309"/>
    <mergeCell ref="O307:AX307"/>
    <mergeCell ref="P308:Q308"/>
    <mergeCell ref="P309:Q309"/>
    <mergeCell ref="C310:E340"/>
    <mergeCell ref="F310:N313"/>
    <mergeCell ref="O310:AX310"/>
    <mergeCell ref="Q311:R311"/>
    <mergeCell ref="Q312:R312"/>
    <mergeCell ref="Q313:R313"/>
    <mergeCell ref="F304:N306"/>
    <mergeCell ref="O304:AX304"/>
    <mergeCell ref="P305:Q305"/>
    <mergeCell ref="W305:X305"/>
    <mergeCell ref="P306:Q306"/>
    <mergeCell ref="W306:X306"/>
    <mergeCell ref="C300:E309"/>
    <mergeCell ref="F300:N300"/>
    <mergeCell ref="P300:Q300"/>
    <mergeCell ref="X300:Y300"/>
    <mergeCell ref="AD300:AE300"/>
    <mergeCell ref="F301:N303"/>
    <mergeCell ref="O301:AX301"/>
    <mergeCell ref="P302:Q302"/>
    <mergeCell ref="P303:Q303"/>
    <mergeCell ref="AK303:AL303"/>
    <mergeCell ref="X322:AD324"/>
    <mergeCell ref="X325:AD325"/>
    <mergeCell ref="V326:AB333"/>
    <mergeCell ref="AC326:AX326"/>
    <mergeCell ref="AC328:AX328"/>
    <mergeCell ref="AC329:AX329"/>
    <mergeCell ref="AC331:AN331"/>
    <mergeCell ref="AO331:AX331"/>
    <mergeCell ref="AC332:AN332"/>
    <mergeCell ref="AO332:AX332"/>
    <mergeCell ref="F314:N340"/>
    <mergeCell ref="O314:U333"/>
    <mergeCell ref="V314:AX314"/>
    <mergeCell ref="W315:X315"/>
    <mergeCell ref="W316:X316"/>
    <mergeCell ref="W317:X317"/>
    <mergeCell ref="V318:AX318"/>
    <mergeCell ref="V319:AX319"/>
    <mergeCell ref="W320:X320"/>
    <mergeCell ref="W321:X321"/>
    <mergeCell ref="AJ349:AN349"/>
    <mergeCell ref="AO349:AX349"/>
    <mergeCell ref="AJ350:AN350"/>
    <mergeCell ref="AO350:AX350"/>
    <mergeCell ref="AC351:AN351"/>
    <mergeCell ref="AO351:AX351"/>
    <mergeCell ref="C341:E369"/>
    <mergeCell ref="F341:N369"/>
    <mergeCell ref="O341:U369"/>
    <mergeCell ref="V341:AB352"/>
    <mergeCell ref="AC341:AI344"/>
    <mergeCell ref="AC345:AI345"/>
    <mergeCell ref="AC346:AI348"/>
    <mergeCell ref="AC349:AI350"/>
    <mergeCell ref="AC352:AN352"/>
    <mergeCell ref="AC368:AN368"/>
    <mergeCell ref="AC333:AN333"/>
    <mergeCell ref="AO333:AX333"/>
    <mergeCell ref="O334:U340"/>
    <mergeCell ref="V334:AB340"/>
    <mergeCell ref="AC334:AX334"/>
    <mergeCell ref="AC336:AX336"/>
    <mergeCell ref="AC337:AX337"/>
    <mergeCell ref="A378:AT378"/>
    <mergeCell ref="C379:AX379"/>
    <mergeCell ref="E380:AP380"/>
    <mergeCell ref="AQ380:AV380"/>
    <mergeCell ref="AW380:AX380"/>
    <mergeCell ref="BA380:BH388"/>
    <mergeCell ref="E381:AP381"/>
    <mergeCell ref="G382:Q382"/>
    <mergeCell ref="R382:AP382"/>
    <mergeCell ref="AQ382:AV382"/>
    <mergeCell ref="AO368:AX368"/>
    <mergeCell ref="AC369:AN369"/>
    <mergeCell ref="AO369:AX369"/>
    <mergeCell ref="A373:AX373"/>
    <mergeCell ref="C374:AX376"/>
    <mergeCell ref="B377:AT377"/>
    <mergeCell ref="AO352:AX352"/>
    <mergeCell ref="V353:AB369"/>
    <mergeCell ref="AC353:AX353"/>
    <mergeCell ref="AC355:AX355"/>
    <mergeCell ref="AC356:AX356"/>
    <mergeCell ref="AC360:AI363"/>
    <mergeCell ref="AC364:AI364"/>
    <mergeCell ref="AC365:AI366"/>
    <mergeCell ref="AC367:AN367"/>
    <mergeCell ref="AO367:AX367"/>
    <mergeCell ref="E388:AP388"/>
    <mergeCell ref="G389:R389"/>
    <mergeCell ref="S389:AP389"/>
    <mergeCell ref="AQ389:AV389"/>
    <mergeCell ref="AW389:AX389"/>
    <mergeCell ref="E390:AP390"/>
    <mergeCell ref="AQ390:AV390"/>
    <mergeCell ref="AW390:AX390"/>
    <mergeCell ref="E385:AP385"/>
    <mergeCell ref="AQ385:AV385"/>
    <mergeCell ref="AW385:AX385"/>
    <mergeCell ref="C386:AX386"/>
    <mergeCell ref="E387:AP387"/>
    <mergeCell ref="AQ387:AV387"/>
    <mergeCell ref="AW387:AX387"/>
    <mergeCell ref="AW382:AX382"/>
    <mergeCell ref="E383:AP383"/>
    <mergeCell ref="AQ383:AV383"/>
    <mergeCell ref="AW383:AX383"/>
    <mergeCell ref="E384:AP384"/>
    <mergeCell ref="AQ384:AV384"/>
    <mergeCell ref="AW384:AX384"/>
    <mergeCell ref="E397:AP397"/>
    <mergeCell ref="AQ397:AV397"/>
    <mergeCell ref="AW397:AX397"/>
    <mergeCell ref="E398:AP398"/>
    <mergeCell ref="AQ398:AV398"/>
    <mergeCell ref="AW398:AX398"/>
    <mergeCell ref="AW394:AX394"/>
    <mergeCell ref="E395:AP395"/>
    <mergeCell ref="G396:R396"/>
    <mergeCell ref="S396:AP396"/>
    <mergeCell ref="AQ396:AV396"/>
    <mergeCell ref="AW396:AX396"/>
    <mergeCell ref="E391:AP391"/>
    <mergeCell ref="AQ391:AV391"/>
    <mergeCell ref="AW391:AX391"/>
    <mergeCell ref="BA391:BH396"/>
    <mergeCell ref="E392:AP392"/>
    <mergeCell ref="AQ392:AV392"/>
    <mergeCell ref="AW392:AX392"/>
    <mergeCell ref="C393:AX393"/>
    <mergeCell ref="E394:AP394"/>
    <mergeCell ref="AQ394:AV394"/>
    <mergeCell ref="E405:AP405"/>
    <mergeCell ref="AQ405:AV405"/>
    <mergeCell ref="AW405:AX405"/>
    <mergeCell ref="E406:AP406"/>
    <mergeCell ref="AQ406:AV406"/>
    <mergeCell ref="AW406:AX406"/>
    <mergeCell ref="E402:AP402"/>
    <mergeCell ref="G403:R403"/>
    <mergeCell ref="S403:AP403"/>
    <mergeCell ref="AQ403:AV403"/>
    <mergeCell ref="AW403:AX403"/>
    <mergeCell ref="E404:AP404"/>
    <mergeCell ref="AQ404:AV404"/>
    <mergeCell ref="AW404:AX404"/>
    <mergeCell ref="E399:AP399"/>
    <mergeCell ref="AQ399:AV399"/>
    <mergeCell ref="AW399:AX399"/>
    <mergeCell ref="C400:AX400"/>
    <mergeCell ref="E401:AP401"/>
    <mergeCell ref="AQ401:AV401"/>
    <mergeCell ref="AW401:AX401"/>
    <mergeCell ref="E413:AP413"/>
    <mergeCell ref="G414:R414"/>
    <mergeCell ref="S414:AP414"/>
    <mergeCell ref="AQ414:AV414"/>
    <mergeCell ref="AW414:AX414"/>
    <mergeCell ref="E415:AP415"/>
    <mergeCell ref="AQ415:AV415"/>
    <mergeCell ref="AW415:AX415"/>
    <mergeCell ref="E411:AP411"/>
    <mergeCell ref="AQ411:AV411"/>
    <mergeCell ref="AW411:AX411"/>
    <mergeCell ref="E412:AP412"/>
    <mergeCell ref="AQ412:AV412"/>
    <mergeCell ref="AW412:AX412"/>
    <mergeCell ref="C407:AX407"/>
    <mergeCell ref="E408:AP408"/>
    <mergeCell ref="AQ408:AV408"/>
    <mergeCell ref="AW408:AX408"/>
    <mergeCell ref="E409:AP409"/>
    <mergeCell ref="G410:R410"/>
    <mergeCell ref="S410:AP410"/>
    <mergeCell ref="AQ410:AV410"/>
    <mergeCell ref="AW410:AX410"/>
    <mergeCell ref="E421:AP421"/>
    <mergeCell ref="G422:R422"/>
    <mergeCell ref="S422:AP422"/>
    <mergeCell ref="AQ422:AV422"/>
    <mergeCell ref="AW422:AX422"/>
    <mergeCell ref="E423:AP423"/>
    <mergeCell ref="AQ423:AV423"/>
    <mergeCell ref="AW423:AX423"/>
    <mergeCell ref="E418:AP418"/>
    <mergeCell ref="AQ418:AV418"/>
    <mergeCell ref="AW418:AX418"/>
    <mergeCell ref="C419:AX419"/>
    <mergeCell ref="E420:AP420"/>
    <mergeCell ref="AQ420:AV420"/>
    <mergeCell ref="AW420:AX420"/>
    <mergeCell ref="E416:AP416"/>
    <mergeCell ref="AQ416:AV416"/>
    <mergeCell ref="AW416:AX416"/>
    <mergeCell ref="E417:AP417"/>
    <mergeCell ref="AQ417:AV417"/>
    <mergeCell ref="AW417:AX417"/>
    <mergeCell ref="E429:AP429"/>
    <mergeCell ref="G430:R430"/>
    <mergeCell ref="S430:AP430"/>
    <mergeCell ref="AQ430:AV430"/>
    <mergeCell ref="AW430:AX430"/>
    <mergeCell ref="E431:AP431"/>
    <mergeCell ref="AQ431:AV431"/>
    <mergeCell ref="AW431:AX431"/>
    <mergeCell ref="E427:AP427"/>
    <mergeCell ref="AQ427:AV427"/>
    <mergeCell ref="AW427:AX427"/>
    <mergeCell ref="E428:AP428"/>
    <mergeCell ref="AQ428:AV428"/>
    <mergeCell ref="AW428:AX428"/>
    <mergeCell ref="E424:AP424"/>
    <mergeCell ref="AQ424:AV424"/>
    <mergeCell ref="AW424:AX424"/>
    <mergeCell ref="E425:AP425"/>
    <mergeCell ref="G426:R426"/>
    <mergeCell ref="S426:AP426"/>
    <mergeCell ref="AQ426:AV426"/>
    <mergeCell ref="AW426:AX426"/>
    <mergeCell ref="S438:AP438"/>
    <mergeCell ref="AQ438:AV438"/>
    <mergeCell ref="AW438:AX438"/>
    <mergeCell ref="E439:AP439"/>
    <mergeCell ref="AQ439:AV439"/>
    <mergeCell ref="AW439:AX439"/>
    <mergeCell ref="E434:AP434"/>
    <mergeCell ref="AQ434:AV434"/>
    <mergeCell ref="AW434:AX434"/>
    <mergeCell ref="C435:AX435"/>
    <mergeCell ref="C436:D441"/>
    <mergeCell ref="E436:AP436"/>
    <mergeCell ref="AQ436:AV436"/>
    <mergeCell ref="AW436:AX436"/>
    <mergeCell ref="E437:AP437"/>
    <mergeCell ref="G438:R438"/>
    <mergeCell ref="E432:AP432"/>
    <mergeCell ref="AQ432:AV432"/>
    <mergeCell ref="AW432:AX432"/>
    <mergeCell ref="E433:AP433"/>
    <mergeCell ref="AQ433:AV433"/>
    <mergeCell ref="AW433:AX433"/>
    <mergeCell ref="C444:AP444"/>
    <mergeCell ref="AQ444:AV444"/>
    <mergeCell ref="AW444:AX444"/>
    <mergeCell ref="C445:AP445"/>
    <mergeCell ref="AQ445:AV445"/>
    <mergeCell ref="AW445:AX445"/>
    <mergeCell ref="C442:AP442"/>
    <mergeCell ref="AQ442:AV442"/>
    <mergeCell ref="AW442:AX442"/>
    <mergeCell ref="C443:AP443"/>
    <mergeCell ref="AQ443:AV443"/>
    <mergeCell ref="AW443:AX443"/>
    <mergeCell ref="E440:AP440"/>
    <mergeCell ref="AQ440:AV440"/>
    <mergeCell ref="AW440:AX440"/>
    <mergeCell ref="E441:AP441"/>
    <mergeCell ref="AQ441:AV441"/>
    <mergeCell ref="AW441:AX441"/>
    <mergeCell ref="C450:AP450"/>
    <mergeCell ref="AQ450:AV450"/>
    <mergeCell ref="AW450:AX450"/>
    <mergeCell ref="C451:AP451"/>
    <mergeCell ref="AQ451:AV451"/>
    <mergeCell ref="AW451:AX451"/>
    <mergeCell ref="C448:AP448"/>
    <mergeCell ref="AQ448:AV448"/>
    <mergeCell ref="AW448:AX448"/>
    <mergeCell ref="C449:AP449"/>
    <mergeCell ref="AQ449:AV449"/>
    <mergeCell ref="AW449:AX449"/>
    <mergeCell ref="C446:AP446"/>
    <mergeCell ref="AQ446:AV446"/>
    <mergeCell ref="AW446:AX446"/>
    <mergeCell ref="C447:AP447"/>
    <mergeCell ref="AQ447:AV447"/>
    <mergeCell ref="AW447:AX447"/>
    <mergeCell ref="E458:AP458"/>
    <mergeCell ref="AQ458:AV458"/>
    <mergeCell ref="AW458:AX458"/>
    <mergeCell ref="C459:AP459"/>
    <mergeCell ref="AQ459:AV459"/>
    <mergeCell ref="AW459:AX459"/>
    <mergeCell ref="C454:AX454"/>
    <mergeCell ref="E455:AP455"/>
    <mergeCell ref="AQ455:AV455"/>
    <mergeCell ref="AW455:AX455"/>
    <mergeCell ref="E456:AP456"/>
    <mergeCell ref="G457:R457"/>
    <mergeCell ref="S457:AP457"/>
    <mergeCell ref="AQ457:AV457"/>
    <mergeCell ref="AW457:AX457"/>
    <mergeCell ref="C452:AP452"/>
    <mergeCell ref="AQ452:AV452"/>
    <mergeCell ref="AW452:AX452"/>
    <mergeCell ref="C453:AP453"/>
    <mergeCell ref="AQ453:AV453"/>
    <mergeCell ref="AW453:AX453"/>
    <mergeCell ref="C468:K470"/>
    <mergeCell ref="L468:AX468"/>
    <mergeCell ref="M469:N469"/>
    <mergeCell ref="U469:V469"/>
    <mergeCell ref="M470:N470"/>
    <mergeCell ref="U470:V470"/>
    <mergeCell ref="A462:AX462"/>
    <mergeCell ref="A463:AX463"/>
    <mergeCell ref="C464:K464"/>
    <mergeCell ref="M464:N464"/>
    <mergeCell ref="W464:X464"/>
    <mergeCell ref="C465:K467"/>
    <mergeCell ref="L465:AX465"/>
    <mergeCell ref="M466:N466"/>
    <mergeCell ref="M467:N467"/>
    <mergeCell ref="C460:AP460"/>
    <mergeCell ref="AQ460:AV460"/>
    <mergeCell ref="AW460:AX460"/>
    <mergeCell ref="C461:AP461"/>
    <mergeCell ref="AQ461:AV461"/>
    <mergeCell ref="AW461:AX461"/>
    <mergeCell ref="C478:K501"/>
    <mergeCell ref="L478:S485"/>
    <mergeCell ref="T478:AX478"/>
    <mergeCell ref="U479:V479"/>
    <mergeCell ref="T480:AX480"/>
    <mergeCell ref="T481:AX481"/>
    <mergeCell ref="U482:V482"/>
    <mergeCell ref="U483:V483"/>
    <mergeCell ref="T484:AA485"/>
    <mergeCell ref="L486:S501"/>
    <mergeCell ref="C471:K473"/>
    <mergeCell ref="L471:AX471"/>
    <mergeCell ref="M472:N472"/>
    <mergeCell ref="M473:N473"/>
    <mergeCell ref="C474:K477"/>
    <mergeCell ref="M475:N475"/>
    <mergeCell ref="M476:N476"/>
    <mergeCell ref="Z476:AA476"/>
    <mergeCell ref="M477:N477"/>
    <mergeCell ref="AJ513:AX513"/>
    <mergeCell ref="AB514:AM514"/>
    <mergeCell ref="AN498:AX498"/>
    <mergeCell ref="AI499:AM499"/>
    <mergeCell ref="AN499:AX499"/>
    <mergeCell ref="AB500:AM500"/>
    <mergeCell ref="AN500:AX500"/>
    <mergeCell ref="AB501:AM501"/>
    <mergeCell ref="AN501:AX501"/>
    <mergeCell ref="T486:AA501"/>
    <mergeCell ref="AB486:AX486"/>
    <mergeCell ref="AB488:AX488"/>
    <mergeCell ref="AB489:AX489"/>
    <mergeCell ref="BA490:BO490"/>
    <mergeCell ref="AB493:AH495"/>
    <mergeCell ref="AB496:AH497"/>
    <mergeCell ref="AJ497:AX497"/>
    <mergeCell ref="AB498:AH499"/>
    <mergeCell ref="AI498:AM498"/>
    <mergeCell ref="B553:AX553"/>
    <mergeCell ref="C554:AO554"/>
    <mergeCell ref="AP554:AV554"/>
    <mergeCell ref="AW554:AX554"/>
    <mergeCell ref="B556:AX556"/>
    <mergeCell ref="C557:AO557"/>
    <mergeCell ref="AP557:AV557"/>
    <mergeCell ref="AW557:AX557"/>
    <mergeCell ref="A541:AX541"/>
    <mergeCell ref="C542:AX545"/>
    <mergeCell ref="A549:AX549"/>
    <mergeCell ref="B550:AX550"/>
    <mergeCell ref="C551:AO551"/>
    <mergeCell ref="AP551:AV551"/>
    <mergeCell ref="AW551:AX551"/>
    <mergeCell ref="AN514:AX514"/>
    <mergeCell ref="AB515:AM515"/>
    <mergeCell ref="AN515:AX515"/>
    <mergeCell ref="AB516:AM516"/>
    <mergeCell ref="AN516:AX516"/>
    <mergeCell ref="C517:K519"/>
    <mergeCell ref="N517:O517"/>
    <mergeCell ref="N518:O518"/>
    <mergeCell ref="N519:O519"/>
    <mergeCell ref="C502:K516"/>
    <mergeCell ref="L502:S516"/>
    <mergeCell ref="T502:AA516"/>
    <mergeCell ref="AB502:AX502"/>
    <mergeCell ref="AB504:AX504"/>
    <mergeCell ref="AB505:AX505"/>
    <mergeCell ref="AB509:AH511"/>
    <mergeCell ref="AB512:AH513"/>
    <mergeCell ref="B565:AX565"/>
    <mergeCell ref="C566:E568"/>
    <mergeCell ref="F566:AX566"/>
    <mergeCell ref="G567:H567"/>
    <mergeCell ref="P567:Q567"/>
    <mergeCell ref="Y567:Z567"/>
    <mergeCell ref="F568:H568"/>
    <mergeCell ref="I568:AX568"/>
    <mergeCell ref="C560:AO560"/>
    <mergeCell ref="AP560:AV560"/>
    <mergeCell ref="AW560:AX560"/>
    <mergeCell ref="A561:AX561"/>
    <mergeCell ref="B562:AX562"/>
    <mergeCell ref="C563:E563"/>
    <mergeCell ref="G563:H563"/>
    <mergeCell ref="C558:AO558"/>
    <mergeCell ref="AP558:AV558"/>
    <mergeCell ref="AW558:AX558"/>
    <mergeCell ref="C559:AO559"/>
    <mergeCell ref="AP559:AV559"/>
    <mergeCell ref="AW559:AX559"/>
    <mergeCell ref="B576:X576"/>
    <mergeCell ref="B577:AX577"/>
    <mergeCell ref="C578:G588"/>
    <mergeCell ref="H578:L581"/>
    <mergeCell ref="M578:Z578"/>
    <mergeCell ref="AA578:AX578"/>
    <mergeCell ref="M579:Z581"/>
    <mergeCell ref="H582:Z587"/>
    <mergeCell ref="AN582:AX582"/>
    <mergeCell ref="AN583:AX583"/>
    <mergeCell ref="C571:AK571"/>
    <mergeCell ref="AL571:AX571"/>
    <mergeCell ref="C572:AK572"/>
    <mergeCell ref="AL572:AX572"/>
    <mergeCell ref="C573:AK573"/>
    <mergeCell ref="AL573:AX573"/>
    <mergeCell ref="C569:AK569"/>
    <mergeCell ref="AL569:AV569"/>
    <mergeCell ref="AW569:AX569"/>
    <mergeCell ref="C570:AK570"/>
    <mergeCell ref="AL570:AV570"/>
    <mergeCell ref="AW570:AX570"/>
    <mergeCell ref="G592:AM592"/>
    <mergeCell ref="K593:T593"/>
    <mergeCell ref="U593:AM593"/>
    <mergeCell ref="AN593:AV593"/>
    <mergeCell ref="AW593:AX593"/>
    <mergeCell ref="G594:AM594"/>
    <mergeCell ref="AN594:AV594"/>
    <mergeCell ref="AW594:AX594"/>
    <mergeCell ref="C589:AM589"/>
    <mergeCell ref="AN589:AV589"/>
    <mergeCell ref="AW589:AX589"/>
    <mergeCell ref="C590:AX590"/>
    <mergeCell ref="G591:AM591"/>
    <mergeCell ref="AN591:AV591"/>
    <mergeCell ref="AW591:AX591"/>
    <mergeCell ref="AN584:AX584"/>
    <mergeCell ref="AB585:AM585"/>
    <mergeCell ref="AN585:AX585"/>
    <mergeCell ref="AN586:AX586"/>
    <mergeCell ref="AN587:AX587"/>
    <mergeCell ref="H588:L588"/>
    <mergeCell ref="M588:AX588"/>
    <mergeCell ref="C602:AX602"/>
    <mergeCell ref="C603:C605"/>
    <mergeCell ref="G603:AM603"/>
    <mergeCell ref="AN603:AX603"/>
    <mergeCell ref="G604:AM604"/>
    <mergeCell ref="AN604:AX604"/>
    <mergeCell ref="G605:AM605"/>
    <mergeCell ref="AN605:AX605"/>
    <mergeCell ref="G598:AM598"/>
    <mergeCell ref="AN598:AV598"/>
    <mergeCell ref="AW598:AX598"/>
    <mergeCell ref="C599:AX599"/>
    <mergeCell ref="C600:C601"/>
    <mergeCell ref="G600:AM600"/>
    <mergeCell ref="G601:AM601"/>
    <mergeCell ref="G595:AM595"/>
    <mergeCell ref="AN595:AV595"/>
    <mergeCell ref="AW595:AX595"/>
    <mergeCell ref="G596:AM596"/>
    <mergeCell ref="K597:T597"/>
    <mergeCell ref="U597:AM597"/>
    <mergeCell ref="AN597:AV597"/>
    <mergeCell ref="AW597:AX597"/>
    <mergeCell ref="C619:N622"/>
    <mergeCell ref="O619:Y619"/>
    <mergeCell ref="Z619:AX619"/>
    <mergeCell ref="O620:Y620"/>
    <mergeCell ref="Z620:AX620"/>
    <mergeCell ref="O621:AM621"/>
    <mergeCell ref="AN621:AX621"/>
    <mergeCell ref="O622:AM622"/>
    <mergeCell ref="AN622:AX622"/>
    <mergeCell ref="BA616:BH617"/>
    <mergeCell ref="O617:Y618"/>
    <mergeCell ref="Z617:AI618"/>
    <mergeCell ref="AJ617:AR617"/>
    <mergeCell ref="AS617:AX617"/>
    <mergeCell ref="AJ618:AR618"/>
    <mergeCell ref="AS618:AX618"/>
    <mergeCell ref="B609:AX609"/>
    <mergeCell ref="C611:O611"/>
    <mergeCell ref="P611:AX611"/>
    <mergeCell ref="A614:AT614"/>
    <mergeCell ref="A615:AT615"/>
    <mergeCell ref="C616:N618"/>
    <mergeCell ref="O616:Y616"/>
    <mergeCell ref="Z616:AV616"/>
    <mergeCell ref="AW616:AX616"/>
    <mergeCell ref="Z631:AX631"/>
    <mergeCell ref="C632:N637"/>
    <mergeCell ref="O632:Y632"/>
    <mergeCell ref="Z632:AX632"/>
    <mergeCell ref="O633:U634"/>
    <mergeCell ref="V633:AD634"/>
    <mergeCell ref="AE633:AI634"/>
    <mergeCell ref="AJ633:AR633"/>
    <mergeCell ref="AS633:AX633"/>
    <mergeCell ref="AJ634:AR634"/>
    <mergeCell ref="A626:AX626"/>
    <mergeCell ref="C628:N631"/>
    <mergeCell ref="O628:Y628"/>
    <mergeCell ref="Z628:AV628"/>
    <mergeCell ref="AW628:AX628"/>
    <mergeCell ref="O629:Y629"/>
    <mergeCell ref="Z629:AX629"/>
    <mergeCell ref="O630:Y630"/>
    <mergeCell ref="Z630:AX630"/>
    <mergeCell ref="O631:Y631"/>
    <mergeCell ref="A640:AT640"/>
    <mergeCell ref="C642:N645"/>
    <mergeCell ref="O642:Y642"/>
    <mergeCell ref="Z642:AV642"/>
    <mergeCell ref="AW642:AX642"/>
    <mergeCell ref="O643:Y643"/>
    <mergeCell ref="Z643:AX643"/>
    <mergeCell ref="O644:Y644"/>
    <mergeCell ref="Z644:AX644"/>
    <mergeCell ref="O645:Y645"/>
    <mergeCell ref="AS634:AX634"/>
    <mergeCell ref="O635:U637"/>
    <mergeCell ref="V635:AD637"/>
    <mergeCell ref="AE635:AI637"/>
    <mergeCell ref="AJ635:AR635"/>
    <mergeCell ref="AS635:AX635"/>
    <mergeCell ref="AJ636:AR637"/>
    <mergeCell ref="AS636:AX637"/>
    <mergeCell ref="B652:AT652"/>
    <mergeCell ref="A653:AT653"/>
    <mergeCell ref="B654:AT654"/>
    <mergeCell ref="C655:N657"/>
    <mergeCell ref="O655:Y655"/>
    <mergeCell ref="Z655:AV655"/>
    <mergeCell ref="AS648:AX648"/>
    <mergeCell ref="O649:U650"/>
    <mergeCell ref="V649:AD650"/>
    <mergeCell ref="AE649:AI650"/>
    <mergeCell ref="AJ649:AR649"/>
    <mergeCell ref="AS649:AX649"/>
    <mergeCell ref="AJ650:AR650"/>
    <mergeCell ref="AS650:AX650"/>
    <mergeCell ref="Z645:AX645"/>
    <mergeCell ref="C646:N650"/>
    <mergeCell ref="O646:Y646"/>
    <mergeCell ref="Z646:AX646"/>
    <mergeCell ref="O647:U648"/>
    <mergeCell ref="V647:AD648"/>
    <mergeCell ref="AE647:AI648"/>
    <mergeCell ref="AJ647:AR647"/>
    <mergeCell ref="AS647:AX647"/>
    <mergeCell ref="AJ648:AR648"/>
    <mergeCell ref="AJ662:AR662"/>
    <mergeCell ref="AS662:AX662"/>
    <mergeCell ref="B664:AT664"/>
    <mergeCell ref="AE659:AI660"/>
    <mergeCell ref="AJ659:AR659"/>
    <mergeCell ref="AS659:AX659"/>
    <mergeCell ref="AJ660:AR660"/>
    <mergeCell ref="AS660:AX660"/>
    <mergeCell ref="O661:U662"/>
    <mergeCell ref="V661:AD662"/>
    <mergeCell ref="AE661:AI662"/>
    <mergeCell ref="AJ661:AR661"/>
    <mergeCell ref="AS661:AX661"/>
    <mergeCell ref="AW655:AX655"/>
    <mergeCell ref="O656:Y656"/>
    <mergeCell ref="Z656:AX656"/>
    <mergeCell ref="O657:Y657"/>
    <mergeCell ref="Z657:AX657"/>
    <mergeCell ref="C658:N662"/>
    <mergeCell ref="O658:Y658"/>
    <mergeCell ref="Z658:AX658"/>
    <mergeCell ref="O659:U660"/>
    <mergeCell ref="V659:AD660"/>
  </mergeCells>
  <phoneticPr fontId="18"/>
  <dataValidations count="1">
    <dataValidation type="list" allowBlank="1" showInputMessage="1" showErrorMessage="1" sqref="N11:O11 W11:X11 AE11 AM11 AG13 AI14 AM31 N19:O20 W26:X28 W31:X32 AJ467 AR456 AI141:AI146 W305:W306 N22:O24 AE22:AE24 AO22:AO23 AK330 AP330 AD338:AD340 AC37 AC40 AI40 AN40 AC45 AI96 AS54 AC63 AO124:AO126 AR429 AU429 AU456 AL104 AD327 AD330 AI51:AI57 AS72 AN127 AJ108 AB110 AB113 AH113 AL113 AB118 AC48:AC50 AS51:AS52 AC66:AC68 L95:M97 AD95 Z96 AB97 AN95 AB121:AB123 AR325 G563:H563 AS69:AS70 G567:H567 P567:Q567 Y567:Z567 AF567 AJ35 AQ341:AQ344 AB135 AB138:AB140 AP596 M151:N153 M156:N157 AH156 AL158:AL159 AR158:AR159 N16 W162 AE165 AJ165 AS144 AN170 AD170 AE176:AE180 M170:M171 AD182 AI182 AQ182 W184:X187 W189:X190 AD189 AE190 AJ189:AJ190 AO189:AO190 U194:V194 AC194 AH194 AP194 U196:V199 U201:V202 AC201 AD202 AI201:AI202 AN201:AN202 U204:V205 AI69:AI72 AJ73:AJ74 AP592 AR437 AR216 AU216 AW346:AW347 AR221 AU221 AS33:AS34 AI33:AI34 AN33:AN34 U252 U255:U256 AL255 M17:N17 AB260 AH263 AL263 AH274:AH278 AM274:AM278 W182 V16:V17 L296:L299 P300 X300 AD300 AM300 P302:P303 AH302 AK303 P305:P306 AE305 AJ305 AO305 AT305 P308:P309 W315:W317 W320:W321 AM320 Q311:Q313 AG311:AG313 AP311:AP312 AF322:AF325 AL322:AL325 AR322:AR323 AB263 X158:Y160 AF158:AF160 AD335 L286:L291 AD354 AD357:AD359 AT345 M176:M181 AR226 AR231 AU226 AU231 AR237 AU237 AR381 AU381 AR388 AU388 AR395 AU395 AR402 AU402 AR409 AU409 AR413 AU413 AR421 AU421 AR425 AU425 L245:L246 W464:X464 AE464 AN464 M466:N467 AG466 U104:U105 M469:M470 AD469 AI469 AN469 AT469 U469:U470 M472:M473 M475:M477 AE475 Z476 U482:U483 AP475 AK476 U479 AM482 AC477 AS106:AS107 AS257:AS258 AH257:AH258 AC257:AC258 AI106:AI107 AN106:AN107 AM257:AM258 AC487 W165 M464 L280:L281 AC503 AC490:AC492 AC506:AC508 AO345 AI493:AI497 U99:U101 N517:N519 AU592 AU437 AP600:AP601 AR87 AV87 AD33:AD35 AD106:AD108 AP35 AP108 AS484:AS485 AH484:AH485 AC484:AC485 AM484:AM485 AN51:AN54 AN69:AN72 AU596 AT124:AT125 AS127 AS141:AS142 AN141:AN144 AD280 AN280 N13:N14 AS493:AS494 AN493:AN495 AD16 AI16 AN16 AT16 AD286:AD290 AJ341:AJ348 AQ346:AQ347 AO364 AQ360:AQ363 AJ360:AJ366 AT364 AF297:AF298 AJ124:AJ126 AI127:AI129 L248:L250 AE248:AE250 AO248:AO249 AI509:AI513 AS509:AS510 AN509:AN511 AA579:AA587" xr:uid="{37629C7C-9BB7-4BE1-9324-C3853899351E}">
      <formula1>$AZ$3:$AZ$4</formula1>
    </dataValidation>
  </dataValidations>
  <pageMargins left="0.6692913385826772" right="0.39370078740157483" top="0.78740157480314965" bottom="0.98425196850393704" header="0.51181102362204722" footer="0.51181102362204722"/>
  <pageSetup paperSize="9" scale="72" orientation="portrait" r:id="rId1"/>
  <headerFooter>
    <oddFooter>&amp;C&amp;P</oddFooter>
  </headerFooter>
  <rowBreaks count="22" manualBreakCount="22">
    <brk id="35" max="49" man="1"/>
    <brk id="72" max="49" man="1"/>
    <brk id="89" max="49" man="1"/>
    <brk id="126" max="49" man="1"/>
    <brk id="160" max="49" man="1"/>
    <brk id="193" max="49" man="1"/>
    <brk id="211" max="49" man="1"/>
    <brk id="241" max="49" man="1"/>
    <brk id="278" max="49" man="1"/>
    <brk id="309" max="49" man="1"/>
    <brk id="340" max="49" man="1"/>
    <brk id="372" max="49" man="1"/>
    <brk id="392" max="49" man="1"/>
    <brk id="418" max="49" man="1"/>
    <brk id="441" max="49" man="1"/>
    <brk id="461" max="49" man="1"/>
    <brk id="501" max="49" man="1"/>
    <brk id="540" max="49" man="1"/>
    <brk id="560" max="49" man="1"/>
    <brk id="588" max="49" man="1"/>
    <brk id="608" max="49" man="1"/>
    <brk id="63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A54C8-6915-40DF-B539-746E2F814838}">
  <dimension ref="A2:N31"/>
  <sheetViews>
    <sheetView showZeros="0" zoomScale="115" zoomScaleNormal="115" workbookViewId="0">
      <selection activeCell="H8" sqref="H8"/>
    </sheetView>
  </sheetViews>
  <sheetFormatPr defaultRowHeight="18" x14ac:dyDescent="0.55000000000000004"/>
  <cols>
    <col min="1" max="1" width="21" bestFit="1" customWidth="1"/>
    <col min="2" max="2" width="26.58203125" customWidth="1"/>
    <col min="3" max="3" width="18.9140625" bestFit="1" customWidth="1"/>
    <col min="4" max="4" width="3.4140625" customWidth="1"/>
    <col min="5" max="5" width="25.4140625" style="18" bestFit="1" customWidth="1"/>
    <col min="7" max="7" width="12.58203125" customWidth="1"/>
    <col min="8" max="8" width="10.58203125" style="48" customWidth="1"/>
    <col min="10" max="10" width="11.6640625" customWidth="1"/>
    <col min="12" max="12" width="8.58203125" customWidth="1"/>
    <col min="13" max="13" width="10.6640625" customWidth="1"/>
  </cols>
  <sheetData>
    <row r="2" spans="1:14" ht="24.5" customHeight="1" x14ac:dyDescent="0.55000000000000004">
      <c r="A2" s="37" t="s">
        <v>183</v>
      </c>
    </row>
    <row r="3" spans="1:14" x14ac:dyDescent="0.55000000000000004">
      <c r="A3" s="148" t="s">
        <v>406</v>
      </c>
      <c r="B3" s="149"/>
      <c r="C3" s="149"/>
      <c r="D3" s="149"/>
      <c r="E3" s="150"/>
      <c r="F3" s="149"/>
      <c r="G3" s="149"/>
      <c r="H3" s="151"/>
      <c r="I3" s="149"/>
      <c r="J3" s="149"/>
      <c r="K3" s="149"/>
      <c r="L3" s="102"/>
    </row>
    <row r="4" spans="1:14" ht="54" customHeight="1" x14ac:dyDescent="0.55000000000000004">
      <c r="A4" s="615" t="s">
        <v>448</v>
      </c>
      <c r="B4" s="616"/>
      <c r="C4" s="616"/>
      <c r="D4" s="616"/>
      <c r="E4" s="617"/>
      <c r="F4" s="31"/>
      <c r="G4" s="31"/>
    </row>
    <row r="5" spans="1:14" ht="18.5" thickBot="1" x14ac:dyDescent="0.6">
      <c r="E5" s="45"/>
      <c r="J5" s="613" t="s">
        <v>460</v>
      </c>
      <c r="L5" s="154"/>
    </row>
    <row r="6" spans="1:14" s="18" customFormat="1" x14ac:dyDescent="0.55000000000000004">
      <c r="A6" s="33" t="s">
        <v>184</v>
      </c>
      <c r="B6" s="33" t="s">
        <v>185</v>
      </c>
      <c r="C6" s="34" t="s">
        <v>186</v>
      </c>
      <c r="D6" s="34"/>
      <c r="E6" s="43" t="s">
        <v>187</v>
      </c>
      <c r="H6" s="49"/>
      <c r="I6" s="147"/>
      <c r="J6" s="614"/>
      <c r="K6" s="147"/>
      <c r="L6" s="154"/>
    </row>
    <row r="7" spans="1:14" ht="18.5" thickBot="1" x14ac:dyDescent="0.6">
      <c r="E7" s="46"/>
    </row>
    <row r="8" spans="1:14" ht="18.5" thickBot="1" x14ac:dyDescent="0.6">
      <c r="A8" s="624" t="s">
        <v>188</v>
      </c>
      <c r="B8" s="35" t="s">
        <v>189</v>
      </c>
      <c r="C8" s="39">
        <v>15400</v>
      </c>
      <c r="D8" s="47" t="s">
        <v>349</v>
      </c>
      <c r="E8" s="133" t="s">
        <v>190</v>
      </c>
      <c r="F8" s="42"/>
      <c r="G8" s="17" t="s">
        <v>408</v>
      </c>
      <c r="H8" s="152">
        <f>IF(ISNUMBER(J8),C8*F8*J8,C8*F8)</f>
        <v>0</v>
      </c>
      <c r="J8" s="146"/>
    </row>
    <row r="9" spans="1:14" ht="18.5" thickBot="1" x14ac:dyDescent="0.6">
      <c r="A9" s="624"/>
      <c r="E9" s="46"/>
      <c r="G9" s="17"/>
      <c r="H9" s="123"/>
    </row>
    <row r="10" spans="1:14" ht="18.5" thickBot="1" x14ac:dyDescent="0.6">
      <c r="A10" s="624"/>
      <c r="B10" s="35" t="s">
        <v>191</v>
      </c>
      <c r="C10" s="40">
        <v>22500</v>
      </c>
      <c r="D10" s="47" t="s">
        <v>349</v>
      </c>
      <c r="E10" s="133" t="s">
        <v>192</v>
      </c>
      <c r="F10" s="42"/>
      <c r="G10" s="17" t="s">
        <v>408</v>
      </c>
      <c r="H10" s="152">
        <f t="shared" ref="H10:H24" si="0">IF(ISNUMBER(J10),C10*F10*J10,C10*F10)</f>
        <v>0</v>
      </c>
      <c r="J10" s="146"/>
    </row>
    <row r="11" spans="1:14" ht="18.5" thickBot="1" x14ac:dyDescent="0.6">
      <c r="A11" s="624"/>
      <c r="E11" s="46"/>
      <c r="G11" s="17"/>
      <c r="H11" s="123"/>
    </row>
    <row r="12" spans="1:14" ht="18.5" thickBot="1" x14ac:dyDescent="0.6">
      <c r="A12" s="624"/>
      <c r="B12" s="35" t="s">
        <v>193</v>
      </c>
      <c r="C12" s="40">
        <v>19300</v>
      </c>
      <c r="D12" s="47" t="s">
        <v>349</v>
      </c>
      <c r="E12" s="134" t="s">
        <v>194</v>
      </c>
      <c r="F12" s="42"/>
      <c r="G12" s="17" t="s">
        <v>408</v>
      </c>
      <c r="H12" s="152">
        <f t="shared" si="0"/>
        <v>0</v>
      </c>
      <c r="J12" s="146"/>
    </row>
    <row r="13" spans="1:14" ht="18.5" thickBot="1" x14ac:dyDescent="0.6">
      <c r="A13" s="624"/>
      <c r="E13" s="46"/>
      <c r="G13" s="17"/>
      <c r="H13" s="123"/>
      <c r="N13" s="44"/>
    </row>
    <row r="14" spans="1:14" ht="26.5" thickBot="1" x14ac:dyDescent="0.6">
      <c r="A14" s="624"/>
      <c r="B14" s="36" t="s">
        <v>195</v>
      </c>
      <c r="C14" s="40">
        <v>33000</v>
      </c>
      <c r="D14" s="47" t="s">
        <v>349</v>
      </c>
      <c r="E14" s="133" t="s">
        <v>192</v>
      </c>
      <c r="F14" s="42"/>
      <c r="G14" s="17" t="s">
        <v>408</v>
      </c>
      <c r="H14" s="152">
        <f t="shared" si="0"/>
        <v>0</v>
      </c>
      <c r="J14" s="146"/>
    </row>
    <row r="15" spans="1:14" ht="18.5" thickBot="1" x14ac:dyDescent="0.6">
      <c r="E15" s="46"/>
      <c r="G15" s="17"/>
      <c r="H15" s="123"/>
    </row>
    <row r="16" spans="1:14" ht="18.5" thickBot="1" x14ac:dyDescent="0.6">
      <c r="A16" s="625" t="s">
        <v>196</v>
      </c>
      <c r="B16" s="35" t="s">
        <v>191</v>
      </c>
      <c r="C16" s="40">
        <v>75500</v>
      </c>
      <c r="D16" s="47" t="s">
        <v>349</v>
      </c>
      <c r="E16" s="133" t="s">
        <v>192</v>
      </c>
      <c r="F16" s="42"/>
      <c r="G16" s="17" t="s">
        <v>408</v>
      </c>
      <c r="H16" s="152">
        <f t="shared" si="0"/>
        <v>0</v>
      </c>
      <c r="J16" s="146"/>
    </row>
    <row r="17" spans="1:11" ht="18.5" thickBot="1" x14ac:dyDescent="0.6">
      <c r="A17" s="625"/>
      <c r="E17" s="46"/>
      <c r="G17" s="17"/>
      <c r="H17" s="123"/>
    </row>
    <row r="18" spans="1:11" ht="55.5" customHeight="1" thickBot="1" x14ac:dyDescent="0.6">
      <c r="A18" s="625"/>
      <c r="B18" s="36" t="s">
        <v>197</v>
      </c>
      <c r="C18" s="40">
        <v>1434500</v>
      </c>
      <c r="D18" s="47" t="s">
        <v>349</v>
      </c>
      <c r="E18" s="133" t="s">
        <v>198</v>
      </c>
      <c r="F18" s="42"/>
      <c r="G18" s="17" t="s">
        <v>409</v>
      </c>
      <c r="H18" s="152">
        <f t="shared" si="0"/>
        <v>0</v>
      </c>
      <c r="J18" s="146"/>
    </row>
    <row r="19" spans="1:11" ht="18.5" thickBot="1" x14ac:dyDescent="0.6">
      <c r="A19" s="625"/>
      <c r="E19" s="46"/>
      <c r="G19" s="17"/>
      <c r="H19" s="123"/>
    </row>
    <row r="20" spans="1:11" ht="26.5" thickBot="1" x14ac:dyDescent="0.6">
      <c r="A20" s="625"/>
      <c r="B20" s="36" t="s">
        <v>199</v>
      </c>
      <c r="C20" s="39">
        <v>33100</v>
      </c>
      <c r="D20" s="47" t="s">
        <v>349</v>
      </c>
      <c r="E20" s="133" t="s">
        <v>198</v>
      </c>
      <c r="F20" s="42"/>
      <c r="G20" s="17" t="s">
        <v>409</v>
      </c>
      <c r="H20" s="152">
        <f t="shared" si="0"/>
        <v>0</v>
      </c>
      <c r="J20" s="146"/>
    </row>
    <row r="21" spans="1:11" ht="18.5" thickBot="1" x14ac:dyDescent="0.6">
      <c r="A21" s="625"/>
      <c r="E21" s="46"/>
      <c r="G21" s="17"/>
      <c r="H21" s="123"/>
    </row>
    <row r="22" spans="1:11" ht="18.5" thickBot="1" x14ac:dyDescent="0.6">
      <c r="A22" s="625"/>
      <c r="B22" s="35" t="s">
        <v>200</v>
      </c>
      <c r="C22" s="40">
        <v>591500</v>
      </c>
      <c r="D22" s="47" t="s">
        <v>349</v>
      </c>
      <c r="E22" s="133" t="s">
        <v>198</v>
      </c>
      <c r="F22" s="42"/>
      <c r="G22" s="17" t="s">
        <v>409</v>
      </c>
      <c r="H22" s="152">
        <f t="shared" si="0"/>
        <v>0</v>
      </c>
      <c r="J22" s="146"/>
    </row>
    <row r="23" spans="1:11" ht="18.5" thickBot="1" x14ac:dyDescent="0.6">
      <c r="A23" s="625"/>
      <c r="E23" s="46"/>
      <c r="G23" s="17"/>
      <c r="H23" s="153"/>
    </row>
    <row r="24" spans="1:11" ht="26.5" thickBot="1" x14ac:dyDescent="0.6">
      <c r="A24" s="625"/>
      <c r="B24" s="36" t="s">
        <v>201</v>
      </c>
      <c r="C24" s="40">
        <v>20700</v>
      </c>
      <c r="D24" s="47" t="s">
        <v>349</v>
      </c>
      <c r="E24" s="132" t="s">
        <v>192</v>
      </c>
      <c r="F24" s="42"/>
      <c r="G24" s="17" t="s">
        <v>408</v>
      </c>
      <c r="H24" s="152">
        <f t="shared" si="0"/>
        <v>0</v>
      </c>
      <c r="J24" s="146"/>
    </row>
    <row r="25" spans="1:11" ht="18.5" thickBot="1" x14ac:dyDescent="0.6"/>
    <row r="26" spans="1:11" ht="19" thickTop="1" thickBot="1" x14ac:dyDescent="0.6">
      <c r="G26" s="38" t="s">
        <v>348</v>
      </c>
      <c r="H26" s="51">
        <f>H8+H10+H12+H14+H16+H18+H20+H22+H24</f>
        <v>0</v>
      </c>
      <c r="J26" s="104"/>
      <c r="K26" s="104"/>
    </row>
    <row r="27" spans="1:11" ht="19" thickTop="1" thickBot="1" x14ac:dyDescent="0.6">
      <c r="J27" s="104"/>
      <c r="K27" s="104"/>
    </row>
    <row r="28" spans="1:11" ht="18.5" thickBot="1" x14ac:dyDescent="0.6">
      <c r="A28" s="148" t="s">
        <v>410</v>
      </c>
      <c r="B28" s="149"/>
      <c r="C28" s="149"/>
      <c r="G28" s="139" t="s">
        <v>407</v>
      </c>
      <c r="H28" s="52"/>
      <c r="J28" s="104"/>
      <c r="K28" s="104"/>
    </row>
    <row r="29" spans="1:11" ht="18.5" thickBot="1" x14ac:dyDescent="0.6">
      <c r="J29" s="104"/>
      <c r="K29" s="104"/>
    </row>
    <row r="30" spans="1:11" x14ac:dyDescent="0.55000000000000004">
      <c r="A30" s="618" t="s">
        <v>381</v>
      </c>
      <c r="B30" s="619"/>
      <c r="C30" s="619"/>
      <c r="D30" s="619"/>
      <c r="E30" s="620"/>
      <c r="G30" s="626" t="s">
        <v>203</v>
      </c>
      <c r="H30" s="626"/>
    </row>
    <row r="31" spans="1:11" ht="18.5" thickBot="1" x14ac:dyDescent="0.6">
      <c r="A31" s="621"/>
      <c r="B31" s="622"/>
      <c r="C31" s="622"/>
      <c r="D31" s="622"/>
      <c r="E31" s="623"/>
      <c r="G31" s="626"/>
      <c r="H31" s="626"/>
    </row>
  </sheetData>
  <mergeCells count="6">
    <mergeCell ref="J5:J6"/>
    <mergeCell ref="A4:E4"/>
    <mergeCell ref="A30:E31"/>
    <mergeCell ref="A8:A14"/>
    <mergeCell ref="A16:A24"/>
    <mergeCell ref="G30:H31"/>
  </mergeCells>
  <phoneticPr fontId="18"/>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5929-33C8-4379-8E97-DDD42197C771}">
  <dimension ref="A2:X56"/>
  <sheetViews>
    <sheetView showZeros="0" zoomScale="115" zoomScaleNormal="115" workbookViewId="0">
      <selection activeCell="H53" sqref="H53"/>
    </sheetView>
  </sheetViews>
  <sheetFormatPr defaultRowHeight="18" x14ac:dyDescent="0.55000000000000004"/>
  <cols>
    <col min="1" max="1" width="28.5" customWidth="1"/>
    <col min="2" max="2" width="27" customWidth="1"/>
    <col min="3" max="3" width="18.83203125" customWidth="1"/>
    <col min="4" max="4" width="3.33203125" customWidth="1"/>
    <col min="5" max="5" width="25.4140625" customWidth="1"/>
    <col min="7" max="7" width="12.58203125" customWidth="1"/>
    <col min="8" max="8" width="10.6640625" style="48" customWidth="1"/>
    <col min="10" max="10" width="11.58203125" customWidth="1"/>
  </cols>
  <sheetData>
    <row r="2" spans="1:24" ht="25" customHeight="1" x14ac:dyDescent="0.55000000000000004">
      <c r="A2" s="53" t="s">
        <v>204</v>
      </c>
    </row>
    <row r="3" spans="1:24" x14ac:dyDescent="0.55000000000000004">
      <c r="A3" s="148" t="s">
        <v>405</v>
      </c>
      <c r="B3" s="149"/>
      <c r="C3" s="149"/>
      <c r="D3" s="149"/>
      <c r="E3" s="149"/>
      <c r="F3" s="149"/>
      <c r="G3" s="149"/>
      <c r="H3" s="151"/>
    </row>
    <row r="4" spans="1:24" x14ac:dyDescent="0.55000000000000004">
      <c r="A4" s="629" t="s">
        <v>449</v>
      </c>
      <c r="B4" s="630"/>
      <c r="C4" s="630"/>
      <c r="D4" s="630"/>
      <c r="E4" s="631"/>
    </row>
    <row r="5" spans="1:24" ht="30.5" customHeight="1" x14ac:dyDescent="0.55000000000000004">
      <c r="A5" s="632"/>
      <c r="B5" s="633"/>
      <c r="C5" s="633"/>
      <c r="D5" s="633"/>
      <c r="E5" s="634"/>
    </row>
    <row r="6" spans="1:24" ht="18.5" thickBot="1" x14ac:dyDescent="0.6">
      <c r="J6" s="627" t="s">
        <v>394</v>
      </c>
    </row>
    <row r="7" spans="1:24" x14ac:dyDescent="0.55000000000000004">
      <c r="A7" s="54" t="s">
        <v>205</v>
      </c>
      <c r="B7" s="54" t="s">
        <v>206</v>
      </c>
      <c r="C7" s="54" t="s">
        <v>186</v>
      </c>
      <c r="D7" s="54"/>
      <c r="E7" s="56" t="s">
        <v>187</v>
      </c>
      <c r="J7" s="628"/>
    </row>
    <row r="8" spans="1:24" ht="18.5" thickBot="1" x14ac:dyDescent="0.6">
      <c r="E8" s="58"/>
    </row>
    <row r="9" spans="1:24" ht="40.5" customHeight="1" thickBot="1" x14ac:dyDescent="0.6">
      <c r="A9" s="635" t="s">
        <v>207</v>
      </c>
      <c r="B9" s="35" t="s">
        <v>208</v>
      </c>
      <c r="C9" s="40">
        <v>166100</v>
      </c>
      <c r="D9" s="62" t="s">
        <v>349</v>
      </c>
      <c r="E9" s="59" t="s">
        <v>209</v>
      </c>
      <c r="F9" s="42"/>
      <c r="G9" s="17" t="s">
        <v>408</v>
      </c>
      <c r="H9" s="173">
        <f>IF(ISNUMBER(J9),C9*F9*J9,C9*F9)</f>
        <v>0</v>
      </c>
      <c r="J9" s="157"/>
    </row>
    <row r="10" spans="1:24" ht="18.5" thickBot="1" x14ac:dyDescent="0.6">
      <c r="A10" s="635"/>
      <c r="C10" s="61"/>
      <c r="D10" s="61"/>
      <c r="E10" s="58"/>
      <c r="H10" s="172"/>
      <c r="I10" s="44"/>
    </row>
    <row r="11" spans="1:24" ht="18.5" thickBot="1" x14ac:dyDescent="0.6">
      <c r="A11" s="635"/>
      <c r="B11" s="35" t="s">
        <v>210</v>
      </c>
      <c r="C11" s="40">
        <v>189200</v>
      </c>
      <c r="D11" s="62" t="s">
        <v>349</v>
      </c>
      <c r="E11" s="59" t="s">
        <v>211</v>
      </c>
      <c r="F11" s="42"/>
      <c r="G11" s="17" t="s">
        <v>409</v>
      </c>
      <c r="H11" s="173">
        <f t="shared" ref="H11:H49" si="0">IF(ISNUMBER(J11),C11*F11*J11,C11*F11)</f>
        <v>0</v>
      </c>
      <c r="J11" s="158"/>
      <c r="X11" s="44"/>
    </row>
    <row r="12" spans="1:24" ht="18.5" thickBot="1" x14ac:dyDescent="0.6">
      <c r="C12" s="61"/>
      <c r="D12" s="61"/>
      <c r="E12" s="58"/>
    </row>
    <row r="13" spans="1:24" ht="41.25" customHeight="1" thickBot="1" x14ac:dyDescent="0.6">
      <c r="A13" s="636" t="s">
        <v>212</v>
      </c>
      <c r="B13" s="636"/>
      <c r="C13" s="40">
        <v>585000</v>
      </c>
      <c r="D13" s="62" t="s">
        <v>349</v>
      </c>
      <c r="E13" s="59" t="s">
        <v>211</v>
      </c>
      <c r="F13" s="42"/>
      <c r="G13" s="17" t="s">
        <v>409</v>
      </c>
      <c r="H13" s="173">
        <f t="shared" si="0"/>
        <v>0</v>
      </c>
      <c r="J13" s="158"/>
    </row>
    <row r="14" spans="1:24" ht="18.5" thickBot="1" x14ac:dyDescent="0.6">
      <c r="C14" s="61"/>
      <c r="D14" s="61"/>
      <c r="E14" s="58"/>
    </row>
    <row r="15" spans="1:24" ht="39.5" thickBot="1" x14ac:dyDescent="0.6">
      <c r="A15" s="637" t="s">
        <v>213</v>
      </c>
      <c r="B15" s="55" t="s">
        <v>214</v>
      </c>
      <c r="C15" s="40">
        <v>471700</v>
      </c>
      <c r="D15" s="62" t="s">
        <v>349</v>
      </c>
      <c r="E15" s="59" t="s">
        <v>209</v>
      </c>
      <c r="F15" s="42"/>
      <c r="G15" s="17" t="s">
        <v>408</v>
      </c>
      <c r="H15" s="173">
        <f t="shared" si="0"/>
        <v>0</v>
      </c>
      <c r="J15" s="158"/>
    </row>
    <row r="16" spans="1:24" ht="18.5" thickBot="1" x14ac:dyDescent="0.6">
      <c r="A16" s="637"/>
      <c r="C16" s="61"/>
      <c r="D16" s="61"/>
      <c r="E16" s="58"/>
    </row>
    <row r="17" spans="1:10" ht="26.5" thickBot="1" x14ac:dyDescent="0.6">
      <c r="A17" s="637"/>
      <c r="B17" s="36" t="s">
        <v>215</v>
      </c>
      <c r="C17" s="40">
        <v>529100</v>
      </c>
      <c r="D17" s="62" t="s">
        <v>349</v>
      </c>
      <c r="E17" s="59" t="s">
        <v>211</v>
      </c>
      <c r="F17" s="42"/>
      <c r="G17" s="17" t="s">
        <v>409</v>
      </c>
      <c r="H17" s="173">
        <f t="shared" si="0"/>
        <v>0</v>
      </c>
      <c r="J17" s="158"/>
    </row>
    <row r="18" spans="1:10" ht="18.5" thickBot="1" x14ac:dyDescent="0.6">
      <c r="A18" s="637"/>
      <c r="C18" s="61"/>
      <c r="D18" s="61"/>
      <c r="E18" s="58"/>
    </row>
    <row r="19" spans="1:10" ht="39.5" thickBot="1" x14ac:dyDescent="0.6">
      <c r="A19" s="637"/>
      <c r="B19" s="36" t="s">
        <v>216</v>
      </c>
      <c r="C19" s="40">
        <v>27700</v>
      </c>
      <c r="D19" s="62" t="s">
        <v>349</v>
      </c>
      <c r="E19" s="59" t="s">
        <v>211</v>
      </c>
      <c r="F19" s="42"/>
      <c r="G19" s="17" t="s">
        <v>409</v>
      </c>
      <c r="H19" s="173">
        <f t="shared" si="0"/>
        <v>0</v>
      </c>
      <c r="J19" s="158"/>
    </row>
    <row r="20" spans="1:10" ht="18.5" thickBot="1" x14ac:dyDescent="0.6">
      <c r="A20" s="637"/>
      <c r="C20" s="61"/>
      <c r="D20" s="61"/>
      <c r="E20" s="58"/>
    </row>
    <row r="21" spans="1:10" ht="39.5" thickBot="1" x14ac:dyDescent="0.6">
      <c r="A21" s="637"/>
      <c r="B21" s="36" t="s">
        <v>217</v>
      </c>
      <c r="C21" s="40">
        <v>56900</v>
      </c>
      <c r="D21" s="62" t="s">
        <v>349</v>
      </c>
      <c r="E21" s="59" t="s">
        <v>211</v>
      </c>
      <c r="F21" s="42"/>
      <c r="G21" s="17" t="s">
        <v>409</v>
      </c>
      <c r="H21" s="173">
        <f t="shared" si="0"/>
        <v>0</v>
      </c>
      <c r="J21" s="158"/>
    </row>
    <row r="22" spans="1:10" ht="18.5" thickBot="1" x14ac:dyDescent="0.6">
      <c r="C22" s="61"/>
      <c r="D22" s="61"/>
      <c r="E22" s="58"/>
    </row>
    <row r="23" spans="1:10" ht="39.5" thickBot="1" x14ac:dyDescent="0.6">
      <c r="A23" s="637" t="s">
        <v>218</v>
      </c>
      <c r="B23" s="36" t="s">
        <v>219</v>
      </c>
      <c r="C23" s="40">
        <v>260600</v>
      </c>
      <c r="D23" s="62" t="s">
        <v>349</v>
      </c>
      <c r="E23" s="59" t="s">
        <v>209</v>
      </c>
      <c r="F23" s="42"/>
      <c r="G23" s="17" t="s">
        <v>408</v>
      </c>
      <c r="H23" s="173">
        <f t="shared" si="0"/>
        <v>0</v>
      </c>
      <c r="J23" s="158"/>
    </row>
    <row r="24" spans="1:10" ht="18.5" thickBot="1" x14ac:dyDescent="0.6">
      <c r="A24" s="637"/>
      <c r="C24" s="61"/>
      <c r="D24" s="61"/>
      <c r="E24" s="58"/>
    </row>
    <row r="25" spans="1:10" ht="26.5" thickBot="1" x14ac:dyDescent="0.6">
      <c r="A25" s="637"/>
      <c r="B25" s="36" t="s">
        <v>220</v>
      </c>
      <c r="C25" s="40">
        <v>359700</v>
      </c>
      <c r="D25" s="62" t="s">
        <v>349</v>
      </c>
      <c r="E25" s="59" t="s">
        <v>211</v>
      </c>
      <c r="F25" s="42"/>
      <c r="G25" s="17" t="s">
        <v>409</v>
      </c>
      <c r="H25" s="173">
        <f t="shared" si="0"/>
        <v>0</v>
      </c>
      <c r="J25" s="158"/>
    </row>
    <row r="26" spans="1:10" ht="18.5" thickBot="1" x14ac:dyDescent="0.6">
      <c r="A26" s="637"/>
      <c r="C26" s="61"/>
      <c r="D26" s="61"/>
      <c r="E26" s="58"/>
    </row>
    <row r="27" spans="1:10" ht="26.5" thickBot="1" x14ac:dyDescent="0.6">
      <c r="A27" s="637"/>
      <c r="B27" s="36" t="s">
        <v>221</v>
      </c>
      <c r="C27" s="40">
        <v>298900</v>
      </c>
      <c r="D27" s="62" t="s">
        <v>349</v>
      </c>
      <c r="E27" s="59" t="s">
        <v>211</v>
      </c>
      <c r="F27" s="42"/>
      <c r="G27" s="17" t="s">
        <v>409</v>
      </c>
      <c r="H27" s="173">
        <f t="shared" si="0"/>
        <v>0</v>
      </c>
      <c r="J27" s="158"/>
    </row>
    <row r="28" spans="1:10" ht="18.5" thickBot="1" x14ac:dyDescent="0.6">
      <c r="C28" s="61"/>
      <c r="D28" s="61"/>
      <c r="E28" s="58"/>
    </row>
    <row r="29" spans="1:10" ht="41.25" customHeight="1" thickBot="1" x14ac:dyDescent="0.6">
      <c r="A29" s="635" t="s">
        <v>222</v>
      </c>
      <c r="B29" s="36" t="s">
        <v>223</v>
      </c>
      <c r="C29" s="40">
        <v>19600</v>
      </c>
      <c r="D29" s="62" t="s">
        <v>349</v>
      </c>
      <c r="E29" s="59" t="s">
        <v>224</v>
      </c>
      <c r="F29" s="42"/>
      <c r="G29" s="17" t="s">
        <v>412</v>
      </c>
      <c r="H29" s="173">
        <f t="shared" si="0"/>
        <v>0</v>
      </c>
      <c r="J29" s="158"/>
    </row>
    <row r="30" spans="1:10" ht="18.5" thickBot="1" x14ac:dyDescent="0.6">
      <c r="A30" s="635"/>
      <c r="C30" s="61"/>
      <c r="D30" s="61"/>
      <c r="E30" s="58"/>
    </row>
    <row r="31" spans="1:10" ht="26.5" thickBot="1" x14ac:dyDescent="0.6">
      <c r="A31" s="635"/>
      <c r="B31" s="36" t="s">
        <v>225</v>
      </c>
      <c r="C31" s="40">
        <v>32800</v>
      </c>
      <c r="D31" s="62" t="s">
        <v>349</v>
      </c>
      <c r="E31" s="59" t="s">
        <v>211</v>
      </c>
      <c r="F31" s="42"/>
      <c r="G31" s="17" t="s">
        <v>409</v>
      </c>
      <c r="H31" s="173">
        <f t="shared" si="0"/>
        <v>0</v>
      </c>
      <c r="J31" s="158"/>
    </row>
    <row r="32" spans="1:10" ht="18.5" thickBot="1" x14ac:dyDescent="0.6">
      <c r="C32" s="61"/>
      <c r="D32" s="61"/>
      <c r="E32" s="58"/>
    </row>
    <row r="33" spans="1:10" ht="135" customHeight="1" thickBot="1" x14ac:dyDescent="0.6">
      <c r="A33" s="635" t="s">
        <v>226</v>
      </c>
      <c r="B33" s="36" t="s">
        <v>227</v>
      </c>
      <c r="C33" s="40">
        <v>43900</v>
      </c>
      <c r="D33" s="62" t="s">
        <v>349</v>
      </c>
      <c r="E33" s="59" t="s">
        <v>211</v>
      </c>
      <c r="F33" s="42"/>
      <c r="G33" s="17" t="s">
        <v>409</v>
      </c>
      <c r="H33" s="173">
        <f t="shared" si="0"/>
        <v>0</v>
      </c>
      <c r="J33" s="158"/>
    </row>
    <row r="34" spans="1:10" ht="18.5" thickBot="1" x14ac:dyDescent="0.6">
      <c r="A34" s="635"/>
      <c r="C34" s="61"/>
      <c r="D34" s="61"/>
      <c r="E34" s="58"/>
    </row>
    <row r="35" spans="1:10" ht="39.5" thickBot="1" x14ac:dyDescent="0.6">
      <c r="A35" s="635"/>
      <c r="B35" s="36" t="s">
        <v>228</v>
      </c>
      <c r="C35" s="40">
        <v>96000</v>
      </c>
      <c r="D35" s="62" t="s">
        <v>349</v>
      </c>
      <c r="E35" s="59" t="s">
        <v>209</v>
      </c>
      <c r="F35" s="42"/>
      <c r="G35" s="17" t="s">
        <v>408</v>
      </c>
      <c r="H35" s="173">
        <f t="shared" si="0"/>
        <v>0</v>
      </c>
      <c r="J35" s="158"/>
    </row>
    <row r="36" spans="1:10" ht="18.5" thickBot="1" x14ac:dyDescent="0.6">
      <c r="A36" s="635"/>
      <c r="C36" s="61"/>
      <c r="D36" s="61"/>
      <c r="E36" s="58"/>
    </row>
    <row r="37" spans="1:10" ht="26.5" thickBot="1" x14ac:dyDescent="0.6">
      <c r="A37" s="635"/>
      <c r="B37" s="36" t="s">
        <v>229</v>
      </c>
      <c r="C37" s="40">
        <v>35100</v>
      </c>
      <c r="D37" s="62" t="s">
        <v>349</v>
      </c>
      <c r="E37" s="59" t="s">
        <v>230</v>
      </c>
      <c r="F37" s="42"/>
      <c r="G37" s="17" t="s">
        <v>408</v>
      </c>
      <c r="H37" s="173">
        <f t="shared" si="0"/>
        <v>0</v>
      </c>
      <c r="J37" s="158"/>
    </row>
    <row r="38" spans="1:10" ht="18.5" thickBot="1" x14ac:dyDescent="0.6">
      <c r="C38" s="61"/>
      <c r="D38" s="61"/>
      <c r="E38" s="58"/>
    </row>
    <row r="39" spans="1:10" ht="26.5" thickBot="1" x14ac:dyDescent="0.6">
      <c r="A39" s="635" t="s">
        <v>231</v>
      </c>
      <c r="B39" s="36" t="s">
        <v>232</v>
      </c>
      <c r="C39" s="40">
        <v>149700</v>
      </c>
      <c r="D39" s="62" t="s">
        <v>349</v>
      </c>
      <c r="E39" s="59" t="s">
        <v>211</v>
      </c>
      <c r="F39" s="42"/>
      <c r="G39" s="17" t="s">
        <v>409</v>
      </c>
      <c r="H39" s="173">
        <f t="shared" si="0"/>
        <v>0</v>
      </c>
      <c r="J39" s="158"/>
    </row>
    <row r="40" spans="1:10" ht="18.5" thickBot="1" x14ac:dyDescent="0.6">
      <c r="A40" s="635"/>
      <c r="C40" s="61"/>
      <c r="D40" s="61"/>
      <c r="E40" s="58"/>
    </row>
    <row r="41" spans="1:10" ht="26.5" thickBot="1" x14ac:dyDescent="0.6">
      <c r="A41" s="635"/>
      <c r="B41" s="36" t="s">
        <v>233</v>
      </c>
      <c r="C41" s="40">
        <v>13800</v>
      </c>
      <c r="D41" s="62" t="s">
        <v>349</v>
      </c>
      <c r="E41" s="59" t="s">
        <v>211</v>
      </c>
      <c r="F41" s="42"/>
      <c r="G41" s="17" t="s">
        <v>409</v>
      </c>
      <c r="H41" s="173">
        <f t="shared" si="0"/>
        <v>0</v>
      </c>
      <c r="J41" s="158"/>
    </row>
    <row r="42" spans="1:10" ht="18.5" thickBot="1" x14ac:dyDescent="0.6">
      <c r="A42" s="635"/>
      <c r="C42" s="61"/>
      <c r="D42" s="61"/>
      <c r="E42" s="58"/>
    </row>
    <row r="43" spans="1:10" ht="65.5" thickBot="1" x14ac:dyDescent="0.6">
      <c r="A43" s="635"/>
      <c r="B43" s="36" t="s">
        <v>234</v>
      </c>
      <c r="C43" s="40">
        <v>447500</v>
      </c>
      <c r="D43" s="62" t="s">
        <v>349</v>
      </c>
      <c r="E43" s="59" t="s">
        <v>211</v>
      </c>
      <c r="F43" s="42"/>
      <c r="G43" s="17" t="s">
        <v>409</v>
      </c>
      <c r="H43" s="173">
        <f t="shared" si="0"/>
        <v>0</v>
      </c>
      <c r="J43" s="158"/>
    </row>
    <row r="44" spans="1:10" ht="18.5" thickBot="1" x14ac:dyDescent="0.6">
      <c r="A44" s="635"/>
      <c r="C44" s="61"/>
      <c r="D44" s="61"/>
      <c r="E44" s="58"/>
    </row>
    <row r="45" spans="1:10" ht="52.5" thickBot="1" x14ac:dyDescent="0.6">
      <c r="A45" s="635"/>
      <c r="B45" s="36" t="s">
        <v>235</v>
      </c>
      <c r="C45" s="40">
        <v>134600</v>
      </c>
      <c r="D45" s="62" t="s">
        <v>349</v>
      </c>
      <c r="E45" s="59" t="s">
        <v>211</v>
      </c>
      <c r="F45" s="42"/>
      <c r="G45" s="17" t="s">
        <v>409</v>
      </c>
      <c r="H45" s="173">
        <f t="shared" si="0"/>
        <v>0</v>
      </c>
      <c r="J45" s="158"/>
    </row>
    <row r="46" spans="1:10" ht="18.5" thickBot="1" x14ac:dyDescent="0.6">
      <c r="A46" s="635"/>
      <c r="C46" s="61"/>
      <c r="D46" s="61"/>
      <c r="E46" s="58"/>
    </row>
    <row r="47" spans="1:10" ht="39.5" thickBot="1" x14ac:dyDescent="0.6">
      <c r="A47" s="635"/>
      <c r="B47" s="36" t="s">
        <v>236</v>
      </c>
      <c r="C47" s="40">
        <v>26400</v>
      </c>
      <c r="D47" s="62" t="s">
        <v>349</v>
      </c>
      <c r="E47" s="59" t="s">
        <v>211</v>
      </c>
      <c r="F47" s="42"/>
      <c r="G47" s="17" t="s">
        <v>409</v>
      </c>
      <c r="H47" s="173">
        <f t="shared" si="0"/>
        <v>0</v>
      </c>
      <c r="J47" s="158"/>
    </row>
    <row r="48" spans="1:10" ht="18.5" thickBot="1" x14ac:dyDescent="0.6">
      <c r="C48" s="61"/>
      <c r="D48" s="61"/>
      <c r="E48" s="58"/>
    </row>
    <row r="49" spans="1:13" ht="54.75" customHeight="1" thickBot="1" x14ac:dyDescent="0.6">
      <c r="A49" s="636" t="s">
        <v>237</v>
      </c>
      <c r="B49" s="636"/>
      <c r="C49" s="39">
        <v>19800</v>
      </c>
      <c r="D49" s="62" t="s">
        <v>349</v>
      </c>
      <c r="E49" s="60" t="s">
        <v>238</v>
      </c>
      <c r="F49" s="42"/>
      <c r="G49" s="17" t="s">
        <v>408</v>
      </c>
      <c r="H49" s="173">
        <f t="shared" si="0"/>
        <v>0</v>
      </c>
      <c r="J49" s="158"/>
    </row>
    <row r="50" spans="1:13" ht="18.5" thickBot="1" x14ac:dyDescent="0.6"/>
    <row r="51" spans="1:13" ht="19" thickTop="1" thickBot="1" x14ac:dyDescent="0.6">
      <c r="G51" s="63" t="s">
        <v>377</v>
      </c>
      <c r="H51" s="174">
        <f>H9+H11+H13+H15+H17+H19+H21+H23+H25+H27+H29+H31+H33+H35+H37+H39+H41+H43+H45+H47+H49</f>
        <v>0</v>
      </c>
      <c r="J51" s="104"/>
      <c r="K51" s="104"/>
      <c r="L51" s="114"/>
      <c r="M51" s="114"/>
    </row>
    <row r="52" spans="1:13" ht="19" thickTop="1" thickBot="1" x14ac:dyDescent="0.6">
      <c r="J52" s="104"/>
      <c r="K52" s="104"/>
    </row>
    <row r="53" spans="1:13" ht="18.5" thickBot="1" x14ac:dyDescent="0.6">
      <c r="A53" s="148" t="s">
        <v>411</v>
      </c>
      <c r="B53" s="149"/>
      <c r="C53" s="149"/>
      <c r="G53" s="139" t="s">
        <v>407</v>
      </c>
      <c r="H53" s="175"/>
      <c r="J53" s="104"/>
      <c r="K53" s="104"/>
    </row>
    <row r="54" spans="1:13" ht="18.5" thickBot="1" x14ac:dyDescent="0.6">
      <c r="J54" s="104"/>
      <c r="K54" s="104"/>
    </row>
    <row r="55" spans="1:13" x14ac:dyDescent="0.55000000000000004">
      <c r="A55" s="618" t="s">
        <v>382</v>
      </c>
      <c r="B55" s="619"/>
      <c r="C55" s="619"/>
      <c r="D55" s="619"/>
      <c r="E55" s="620"/>
      <c r="G55" s="626" t="s">
        <v>239</v>
      </c>
      <c r="H55" s="626"/>
    </row>
    <row r="56" spans="1:13" ht="18.5" thickBot="1" x14ac:dyDescent="0.6">
      <c r="A56" s="621"/>
      <c r="B56" s="622"/>
      <c r="C56" s="622"/>
      <c r="D56" s="622"/>
      <c r="E56" s="623"/>
      <c r="G56" s="626"/>
      <c r="H56" s="626"/>
    </row>
  </sheetData>
  <mergeCells count="12">
    <mergeCell ref="G55:H56"/>
    <mergeCell ref="J6:J7"/>
    <mergeCell ref="A55:E56"/>
    <mergeCell ref="A4:E5"/>
    <mergeCell ref="A39:A47"/>
    <mergeCell ref="A49:B49"/>
    <mergeCell ref="A9:A11"/>
    <mergeCell ref="A13:B13"/>
    <mergeCell ref="A15:A21"/>
    <mergeCell ref="A23:A27"/>
    <mergeCell ref="A29:A31"/>
    <mergeCell ref="A33:A37"/>
  </mergeCells>
  <phoneticPr fontId="18"/>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ACBFB-3ED1-4754-B492-01C21CBD07E5}">
  <sheetPr>
    <pageSetUpPr autoPageBreaks="0"/>
  </sheetPr>
  <dimension ref="A2:N56"/>
  <sheetViews>
    <sheetView showZeros="0" topLeftCell="B9" zoomScale="115" zoomScaleNormal="115" workbookViewId="0">
      <selection activeCell="H17" sqref="H17"/>
    </sheetView>
  </sheetViews>
  <sheetFormatPr defaultRowHeight="18" x14ac:dyDescent="0.55000000000000004"/>
  <cols>
    <col min="1" max="1" width="26.33203125" customWidth="1"/>
    <col min="2" max="2" width="26.58203125" customWidth="1"/>
    <col min="3" max="3" width="18.9140625" style="61" bestFit="1" customWidth="1"/>
    <col min="4" max="4" width="3.4140625" style="61" customWidth="1"/>
    <col min="5" max="5" width="33.83203125" style="61" customWidth="1"/>
    <col min="7" max="7" width="6.33203125" customWidth="1"/>
    <col min="9" max="9" width="12.6640625" customWidth="1"/>
    <col min="10" max="10" width="10.5" style="48" bestFit="1" customWidth="1"/>
    <col min="11" max="11" width="6.6640625" customWidth="1"/>
    <col min="12" max="12" width="11.6640625" customWidth="1"/>
    <col min="14" max="14" width="8.6640625" customWidth="1"/>
  </cols>
  <sheetData>
    <row r="2" spans="1:14" ht="25" customHeight="1" x14ac:dyDescent="0.55000000000000004">
      <c r="A2" s="64" t="s">
        <v>240</v>
      </c>
      <c r="B2" s="17"/>
    </row>
    <row r="3" spans="1:14" x14ac:dyDescent="0.55000000000000004">
      <c r="A3" s="148" t="s">
        <v>439</v>
      </c>
      <c r="B3" s="148"/>
      <c r="C3" s="160"/>
      <c r="D3" s="160"/>
      <c r="E3" s="160"/>
      <c r="F3" s="149"/>
      <c r="G3" s="149"/>
      <c r="H3" s="149"/>
      <c r="I3" s="149"/>
      <c r="J3" s="151"/>
      <c r="K3" s="149"/>
      <c r="L3" s="149"/>
    </row>
    <row r="4" spans="1:14" ht="36" customHeight="1" x14ac:dyDescent="0.55000000000000004">
      <c r="A4" s="638" t="s">
        <v>571</v>
      </c>
      <c r="B4" s="639"/>
      <c r="C4" s="639"/>
      <c r="D4" s="639"/>
      <c r="E4" s="640"/>
      <c r="F4" s="31"/>
      <c r="G4" s="31"/>
      <c r="H4" s="31"/>
      <c r="I4" s="31"/>
      <c r="J4" s="117"/>
      <c r="K4" s="20"/>
      <c r="L4" s="20"/>
      <c r="M4" s="20"/>
    </row>
    <row r="5" spans="1:14" ht="72" customHeight="1" x14ac:dyDescent="0.55000000000000004">
      <c r="A5" s="615" t="s">
        <v>450</v>
      </c>
      <c r="B5" s="642"/>
      <c r="C5" s="642"/>
      <c r="D5" s="642"/>
      <c r="E5" s="643"/>
      <c r="F5" s="105"/>
      <c r="G5" s="31"/>
      <c r="H5" s="31"/>
      <c r="I5" s="31"/>
      <c r="J5" s="117"/>
      <c r="K5" s="31"/>
      <c r="L5" s="31"/>
      <c r="M5" s="31"/>
    </row>
    <row r="6" spans="1:14" ht="18.5" customHeight="1" thickBot="1" x14ac:dyDescent="0.6">
      <c r="L6" s="627" t="s">
        <v>394</v>
      </c>
      <c r="N6" s="191"/>
    </row>
    <row r="7" spans="1:14" x14ac:dyDescent="0.55000000000000004">
      <c r="A7" s="645" t="s">
        <v>367</v>
      </c>
      <c r="B7" s="645"/>
      <c r="C7" s="65" t="s">
        <v>186</v>
      </c>
      <c r="D7" s="65"/>
      <c r="E7" s="66" t="s">
        <v>187</v>
      </c>
      <c r="H7" s="65" t="s">
        <v>390</v>
      </c>
      <c r="L7" s="646"/>
      <c r="N7" s="192"/>
    </row>
    <row r="8" spans="1:14" ht="18.5" thickBot="1" x14ac:dyDescent="0.6">
      <c r="A8" s="155"/>
      <c r="B8" s="155"/>
      <c r="C8" s="155"/>
      <c r="D8" s="155"/>
      <c r="E8" s="156"/>
      <c r="H8" s="155"/>
      <c r="N8" s="114"/>
    </row>
    <row r="9" spans="1:14" ht="54" customHeight="1" thickBot="1" x14ac:dyDescent="0.6">
      <c r="A9" s="644" t="s">
        <v>398</v>
      </c>
      <c r="B9" s="36" t="s">
        <v>243</v>
      </c>
      <c r="C9" s="40">
        <v>6300</v>
      </c>
      <c r="D9" s="62" t="s">
        <v>349</v>
      </c>
      <c r="E9" s="59" t="s">
        <v>244</v>
      </c>
      <c r="F9" s="92"/>
      <c r="G9" s="69" t="s">
        <v>355</v>
      </c>
      <c r="H9" s="135"/>
      <c r="I9" s="17" t="s">
        <v>354</v>
      </c>
      <c r="J9" s="152">
        <f>IF(AND(H9&gt;0,L9&gt;0),C9*F9*H9*L9,IF(ISNUMBER(H9),C9*F9*H9,IF(ISNUMBER(L9),C9*F9*L9,C9*F9)))</f>
        <v>0</v>
      </c>
      <c r="L9" s="158"/>
      <c r="N9" s="161"/>
    </row>
    <row r="10" spans="1:14" ht="18.5" thickBot="1" x14ac:dyDescent="0.6">
      <c r="A10" s="644"/>
      <c r="E10" s="58"/>
      <c r="G10" s="67"/>
      <c r="J10" s="123"/>
      <c r="N10" s="114"/>
    </row>
    <row r="11" spans="1:14" ht="26.5" thickBot="1" x14ac:dyDescent="0.6">
      <c r="A11" s="644"/>
      <c r="B11" s="36" t="s">
        <v>245</v>
      </c>
      <c r="C11" s="40">
        <v>11300</v>
      </c>
      <c r="D11" s="62" t="s">
        <v>349</v>
      </c>
      <c r="E11" s="59" t="s">
        <v>244</v>
      </c>
      <c r="F11" s="42"/>
      <c r="G11" s="69" t="s">
        <v>355</v>
      </c>
      <c r="H11" s="214"/>
      <c r="I11" s="17" t="s">
        <v>354</v>
      </c>
      <c r="J11" s="152">
        <f t="shared" ref="J11" si="0">IF(AND(H11&gt;0,L11&gt;0),C11*F11*H11*L11,IF(ISNUMBER(H11),C11*F11*H11,IF(ISNUMBER(L11),C11*F11*L11,C11*F11)))</f>
        <v>0</v>
      </c>
      <c r="L11" s="158"/>
      <c r="N11" s="161"/>
    </row>
    <row r="12" spans="1:14" ht="18.5" thickBot="1" x14ac:dyDescent="0.6">
      <c r="A12" s="644"/>
      <c r="E12" s="58"/>
      <c r="G12" s="67"/>
      <c r="J12" s="123"/>
      <c r="N12" s="114"/>
    </row>
    <row r="13" spans="1:14" ht="26.5" thickBot="1" x14ac:dyDescent="0.6">
      <c r="A13" s="644"/>
      <c r="B13" s="36" t="s">
        <v>246</v>
      </c>
      <c r="C13" s="40">
        <v>8100</v>
      </c>
      <c r="D13" s="62" t="s">
        <v>349</v>
      </c>
      <c r="E13" s="59" t="s">
        <v>244</v>
      </c>
      <c r="F13" s="42"/>
      <c r="G13" s="69" t="s">
        <v>355</v>
      </c>
      <c r="H13" s="214"/>
      <c r="I13" s="17" t="s">
        <v>354</v>
      </c>
      <c r="J13" s="152">
        <f t="shared" ref="J13" si="1">IF(AND(H13&gt;0,L13&gt;0),C13*F13*H13*L13,IF(ISNUMBER(H13),C13*F13*H13,IF(ISNUMBER(L13),C13*F13*L13,C13*F13)))</f>
        <v>0</v>
      </c>
      <c r="L13" s="158"/>
      <c r="N13" s="161"/>
    </row>
    <row r="14" spans="1:14" ht="18.5" thickBot="1" x14ac:dyDescent="0.6">
      <c r="A14" s="644"/>
      <c r="E14" s="58"/>
      <c r="G14" s="67"/>
      <c r="J14" s="123"/>
      <c r="N14" s="114"/>
    </row>
    <row r="15" spans="1:14" ht="26.5" thickBot="1" x14ac:dyDescent="0.6">
      <c r="A15" s="644"/>
      <c r="B15" s="36" t="s">
        <v>247</v>
      </c>
      <c r="C15" s="40">
        <v>19000</v>
      </c>
      <c r="D15" s="62" t="s">
        <v>349</v>
      </c>
      <c r="E15" s="59" t="s">
        <v>244</v>
      </c>
      <c r="F15" s="42"/>
      <c r="G15" s="69" t="s">
        <v>355</v>
      </c>
      <c r="H15" s="214"/>
      <c r="I15" s="17" t="s">
        <v>354</v>
      </c>
      <c r="J15" s="152">
        <f t="shared" ref="J15" si="2">IF(AND(H15&gt;0,L15&gt;0),C15*F15*H15*L15,IF(ISNUMBER(H15),C15*F15*H15,IF(ISNUMBER(L15),C15*F15*L15,C15*F15)))</f>
        <v>0</v>
      </c>
      <c r="L15" s="158"/>
      <c r="N15" s="161"/>
    </row>
    <row r="16" spans="1:14" ht="18.5" thickBot="1" x14ac:dyDescent="0.6">
      <c r="A16" s="644"/>
      <c r="E16" s="58"/>
      <c r="G16" s="67"/>
      <c r="J16" s="123"/>
      <c r="N16" s="114"/>
    </row>
    <row r="17" spans="1:14" ht="26.5" thickBot="1" x14ac:dyDescent="0.6">
      <c r="A17" s="644"/>
      <c r="B17" s="36" t="s">
        <v>248</v>
      </c>
      <c r="C17" s="40">
        <v>15000</v>
      </c>
      <c r="D17" s="62" t="s">
        <v>349</v>
      </c>
      <c r="E17" s="59" t="s">
        <v>244</v>
      </c>
      <c r="F17" s="42"/>
      <c r="G17" s="69" t="s">
        <v>355</v>
      </c>
      <c r="H17" s="214"/>
      <c r="I17" s="17" t="s">
        <v>354</v>
      </c>
      <c r="J17" s="152">
        <f t="shared" ref="J17" si="3">IF(AND(H17&gt;0,L17&gt;0),C17*F17*H17*L17,IF(ISNUMBER(H17),C17*F17*H17,IF(ISNUMBER(L17),C17*F17*L17,C17*F17)))</f>
        <v>0</v>
      </c>
      <c r="L17" s="158"/>
      <c r="N17" s="161"/>
    </row>
    <row r="18" spans="1:14" ht="18.5" thickBot="1" x14ac:dyDescent="0.6">
      <c r="E18" s="58"/>
      <c r="J18" s="123"/>
      <c r="N18" s="114"/>
    </row>
    <row r="19" spans="1:14" ht="26.5" thickBot="1" x14ac:dyDescent="0.6">
      <c r="A19" s="641" t="s">
        <v>249</v>
      </c>
      <c r="B19" s="641"/>
      <c r="C19" s="40">
        <v>2700</v>
      </c>
      <c r="D19" s="62" t="s">
        <v>349</v>
      </c>
      <c r="E19" s="145" t="s">
        <v>567</v>
      </c>
      <c r="F19" s="42"/>
      <c r="G19" s="647" t="s">
        <v>350</v>
      </c>
      <c r="H19" s="648"/>
      <c r="I19" s="649"/>
      <c r="J19" s="152">
        <f>IF(ISNUMBER(L19),C19*F19*L19,C19*F19)</f>
        <v>0</v>
      </c>
      <c r="L19" s="158"/>
      <c r="N19" s="161"/>
    </row>
    <row r="20" spans="1:14" ht="18.5" thickBot="1" x14ac:dyDescent="0.6">
      <c r="E20" s="58"/>
      <c r="H20" s="44"/>
      <c r="J20" s="123"/>
      <c r="N20" s="114"/>
    </row>
    <row r="21" spans="1:14" ht="26.5" thickBot="1" x14ac:dyDescent="0.6">
      <c r="A21" s="641" t="s">
        <v>250</v>
      </c>
      <c r="B21" s="641"/>
      <c r="C21" s="40">
        <v>19400</v>
      </c>
      <c r="D21" s="62" t="s">
        <v>349</v>
      </c>
      <c r="E21" s="145" t="s">
        <v>567</v>
      </c>
      <c r="F21" s="42"/>
      <c r="G21" s="647" t="s">
        <v>350</v>
      </c>
      <c r="H21" s="648"/>
      <c r="I21" s="649"/>
      <c r="J21" s="152">
        <f t="shared" ref="J21" si="4">IF(ISNUMBER(L21),C21*F21*L21,C21*F21)</f>
        <v>0</v>
      </c>
      <c r="L21" s="158"/>
      <c r="N21" s="161"/>
    </row>
    <row r="22" spans="1:14" ht="18.5" thickBot="1" x14ac:dyDescent="0.6">
      <c r="E22" s="58"/>
      <c r="H22" s="44"/>
      <c r="J22" s="123"/>
      <c r="N22" s="114"/>
    </row>
    <row r="23" spans="1:14" ht="26.5" thickBot="1" x14ac:dyDescent="0.6">
      <c r="A23" s="641" t="s">
        <v>251</v>
      </c>
      <c r="B23" s="641"/>
      <c r="C23" s="40">
        <v>5800</v>
      </c>
      <c r="D23" s="62" t="s">
        <v>349</v>
      </c>
      <c r="E23" s="145" t="s">
        <v>567</v>
      </c>
      <c r="F23" s="42"/>
      <c r="G23" s="647" t="s">
        <v>350</v>
      </c>
      <c r="H23" s="648"/>
      <c r="I23" s="649"/>
      <c r="J23" s="152">
        <f t="shared" ref="J23" si="5">IF(ISNUMBER(L23),C23*F23*L23,C23*F23)</f>
        <v>0</v>
      </c>
      <c r="L23" s="158"/>
      <c r="N23" s="161"/>
    </row>
    <row r="24" spans="1:14" ht="18.5" thickBot="1" x14ac:dyDescent="0.6">
      <c r="E24" s="58"/>
      <c r="H24" s="44"/>
      <c r="J24" s="123"/>
      <c r="N24" s="114"/>
    </row>
    <row r="25" spans="1:14" ht="26.5" thickBot="1" x14ac:dyDescent="0.6">
      <c r="A25" s="641" t="s">
        <v>252</v>
      </c>
      <c r="B25" s="641"/>
      <c r="C25" s="40">
        <v>4600</v>
      </c>
      <c r="D25" s="62" t="s">
        <v>349</v>
      </c>
      <c r="E25" s="145" t="s">
        <v>567</v>
      </c>
      <c r="F25" s="42"/>
      <c r="G25" s="647" t="s">
        <v>350</v>
      </c>
      <c r="H25" s="648"/>
      <c r="I25" s="649"/>
      <c r="J25" s="152">
        <f t="shared" ref="J25" si="6">IF(ISNUMBER(L25),C25*F25*L25,C25*F25)</f>
        <v>0</v>
      </c>
      <c r="L25" s="158"/>
      <c r="N25" s="161"/>
    </row>
    <row r="26" spans="1:14" ht="18.5" thickBot="1" x14ac:dyDescent="0.6">
      <c r="E26" s="58"/>
      <c r="H26" s="44"/>
      <c r="J26" s="123"/>
      <c r="N26" s="114"/>
    </row>
    <row r="27" spans="1:14" ht="28.5" customHeight="1" thickBot="1" x14ac:dyDescent="0.6">
      <c r="A27" s="636" t="s">
        <v>253</v>
      </c>
      <c r="B27" s="636"/>
      <c r="C27" s="40">
        <v>151600</v>
      </c>
      <c r="D27" s="62" t="s">
        <v>349</v>
      </c>
      <c r="E27" s="59" t="s">
        <v>254</v>
      </c>
      <c r="F27" s="42"/>
      <c r="G27" s="647" t="s">
        <v>350</v>
      </c>
      <c r="H27" s="648"/>
      <c r="I27" s="649"/>
      <c r="J27" s="152">
        <f t="shared" ref="J27" si="7">IF(ISNUMBER(L27),C27*F27*L27,C27*F27)</f>
        <v>0</v>
      </c>
      <c r="L27" s="158"/>
      <c r="N27" s="161"/>
    </row>
    <row r="28" spans="1:14" ht="18.5" thickBot="1" x14ac:dyDescent="0.6">
      <c r="E28" s="58"/>
      <c r="H28" s="44"/>
      <c r="J28" s="123"/>
      <c r="N28" s="114"/>
    </row>
    <row r="29" spans="1:14" ht="28.5" customHeight="1" thickBot="1" x14ac:dyDescent="0.6">
      <c r="A29" s="636" t="s">
        <v>255</v>
      </c>
      <c r="B29" s="636"/>
      <c r="C29" s="40">
        <v>365400</v>
      </c>
      <c r="D29" s="62" t="s">
        <v>349</v>
      </c>
      <c r="E29" s="59" t="s">
        <v>256</v>
      </c>
      <c r="F29" s="42"/>
      <c r="G29" s="647" t="s">
        <v>351</v>
      </c>
      <c r="H29" s="648"/>
      <c r="I29" s="649"/>
      <c r="J29" s="152">
        <f t="shared" ref="J29" si="8">IF(ISNUMBER(L29),C29*F29*L29,C29*F29)</f>
        <v>0</v>
      </c>
      <c r="L29" s="158"/>
      <c r="N29" s="161"/>
    </row>
    <row r="30" spans="1:14" ht="18.5" thickBot="1" x14ac:dyDescent="0.6">
      <c r="E30" s="58"/>
      <c r="H30" s="44"/>
      <c r="J30" s="123"/>
      <c r="N30" s="114"/>
    </row>
    <row r="31" spans="1:14" ht="18.5" thickBot="1" x14ac:dyDescent="0.6">
      <c r="A31" s="641" t="s">
        <v>257</v>
      </c>
      <c r="B31" s="641"/>
      <c r="C31" s="40">
        <v>49700</v>
      </c>
      <c r="D31" s="62" t="s">
        <v>349</v>
      </c>
      <c r="E31" s="59" t="s">
        <v>256</v>
      </c>
      <c r="F31" s="42"/>
      <c r="G31" s="647" t="s">
        <v>351</v>
      </c>
      <c r="H31" s="648"/>
      <c r="I31" s="649"/>
      <c r="J31" s="152">
        <f t="shared" ref="J31" si="9">IF(ISNUMBER(L31),C31*F31*L31,C31*F31)</f>
        <v>0</v>
      </c>
      <c r="L31" s="158"/>
      <c r="N31" s="161"/>
    </row>
    <row r="32" spans="1:14" ht="18.5" thickBot="1" x14ac:dyDescent="0.6">
      <c r="E32" s="58"/>
      <c r="H32" s="44"/>
      <c r="J32" s="123"/>
      <c r="N32" s="114"/>
    </row>
    <row r="33" spans="1:14" ht="18.5" thickBot="1" x14ac:dyDescent="0.6">
      <c r="A33" s="641" t="s">
        <v>258</v>
      </c>
      <c r="B33" s="641"/>
      <c r="C33" s="40">
        <v>412200</v>
      </c>
      <c r="D33" s="62" t="s">
        <v>349</v>
      </c>
      <c r="E33" s="59" t="s">
        <v>256</v>
      </c>
      <c r="F33" s="42"/>
      <c r="G33" s="647" t="s">
        <v>351</v>
      </c>
      <c r="H33" s="648"/>
      <c r="I33" s="649"/>
      <c r="J33" s="152">
        <f t="shared" ref="J33" si="10">IF(ISNUMBER(L33),C33*F33*L33,C33*F33)</f>
        <v>0</v>
      </c>
      <c r="L33" s="158"/>
      <c r="N33" s="161"/>
    </row>
    <row r="34" spans="1:14" ht="18.5" thickBot="1" x14ac:dyDescent="0.6">
      <c r="E34" s="58"/>
      <c r="H34" s="44"/>
      <c r="J34" s="123"/>
      <c r="N34" s="114"/>
    </row>
    <row r="35" spans="1:14" ht="18.5" thickBot="1" x14ac:dyDescent="0.6">
      <c r="A35" s="641" t="s">
        <v>259</v>
      </c>
      <c r="B35" s="641"/>
      <c r="C35" s="40">
        <v>789800</v>
      </c>
      <c r="D35" s="62" t="s">
        <v>349</v>
      </c>
      <c r="E35" s="59" t="s">
        <v>256</v>
      </c>
      <c r="F35" s="42"/>
      <c r="G35" s="647" t="s">
        <v>351</v>
      </c>
      <c r="H35" s="648"/>
      <c r="I35" s="649"/>
      <c r="J35" s="152">
        <f t="shared" ref="J35" si="11">IF(ISNUMBER(L35),C35*F35*L35,C35*F35)</f>
        <v>0</v>
      </c>
      <c r="L35" s="158"/>
      <c r="N35" s="161"/>
    </row>
    <row r="36" spans="1:14" ht="18.5" thickBot="1" x14ac:dyDescent="0.6">
      <c r="E36" s="58"/>
      <c r="H36" s="44"/>
      <c r="J36" s="123"/>
      <c r="N36" s="114"/>
    </row>
    <row r="37" spans="1:14" ht="18.5" thickBot="1" x14ac:dyDescent="0.6">
      <c r="A37" s="641" t="s">
        <v>260</v>
      </c>
      <c r="B37" s="641"/>
      <c r="C37" s="40">
        <v>88600</v>
      </c>
      <c r="D37" s="62" t="s">
        <v>349</v>
      </c>
      <c r="E37" s="59" t="s">
        <v>256</v>
      </c>
      <c r="F37" s="42"/>
      <c r="G37" s="647" t="s">
        <v>351</v>
      </c>
      <c r="H37" s="648"/>
      <c r="I37" s="649"/>
      <c r="J37" s="152">
        <f>IF(ISNUMBER(L37),C37*F37*L37,C37*F37)</f>
        <v>0</v>
      </c>
      <c r="L37" s="158"/>
      <c r="N37" s="161"/>
    </row>
    <row r="38" spans="1:14" ht="18.5" thickBot="1" x14ac:dyDescent="0.6">
      <c r="E38" s="58"/>
      <c r="H38" s="44"/>
      <c r="J38" s="123"/>
      <c r="N38" s="114"/>
    </row>
    <row r="39" spans="1:14" ht="18.5" thickBot="1" x14ac:dyDescent="0.6">
      <c r="A39" s="637" t="s">
        <v>261</v>
      </c>
      <c r="B39" s="35" t="s">
        <v>261</v>
      </c>
      <c r="C39" s="40">
        <v>425500</v>
      </c>
      <c r="D39" s="62" t="s">
        <v>349</v>
      </c>
      <c r="E39" s="59" t="s">
        <v>357</v>
      </c>
      <c r="F39" s="42"/>
      <c r="G39" s="647" t="s">
        <v>352</v>
      </c>
      <c r="H39" s="648"/>
      <c r="I39" s="649"/>
      <c r="J39" s="152">
        <f>IF(ISNUMBER(L39),C39*F39*L39,C39*F39)</f>
        <v>0</v>
      </c>
      <c r="L39" s="158"/>
      <c r="N39" s="161"/>
    </row>
    <row r="40" spans="1:14" ht="18.5" thickBot="1" x14ac:dyDescent="0.6">
      <c r="A40" s="637"/>
      <c r="E40" s="58"/>
      <c r="H40" s="44"/>
      <c r="J40" s="123"/>
      <c r="N40" s="114"/>
    </row>
    <row r="41" spans="1:14" ht="18.5" thickBot="1" x14ac:dyDescent="0.6">
      <c r="A41" s="637"/>
      <c r="B41" s="35" t="s">
        <v>262</v>
      </c>
      <c r="C41" s="40">
        <v>37600</v>
      </c>
      <c r="D41" s="62" t="s">
        <v>349</v>
      </c>
      <c r="E41" s="59" t="s">
        <v>357</v>
      </c>
      <c r="F41" s="42"/>
      <c r="G41" s="647" t="s">
        <v>352</v>
      </c>
      <c r="H41" s="648"/>
      <c r="I41" s="649"/>
      <c r="J41" s="152">
        <f t="shared" ref="J41" si="12">IF(ISNUMBER(L41),C41*F41*L41,C41*F41)</f>
        <v>0</v>
      </c>
      <c r="L41" s="158"/>
      <c r="N41" s="161"/>
    </row>
    <row r="42" spans="1:14" ht="18.5" thickBot="1" x14ac:dyDescent="0.6">
      <c r="A42" s="637"/>
      <c r="E42" s="58"/>
      <c r="H42" s="44"/>
      <c r="J42" s="123"/>
      <c r="N42" s="114"/>
    </row>
    <row r="43" spans="1:14" ht="18.5" thickBot="1" x14ac:dyDescent="0.6">
      <c r="A43" s="637"/>
      <c r="B43" s="35" t="s">
        <v>263</v>
      </c>
      <c r="C43" s="40">
        <v>55500</v>
      </c>
      <c r="D43" s="62" t="s">
        <v>349</v>
      </c>
      <c r="E43" s="59" t="s">
        <v>357</v>
      </c>
      <c r="F43" s="42"/>
      <c r="G43" s="647" t="s">
        <v>352</v>
      </c>
      <c r="H43" s="648"/>
      <c r="I43" s="649"/>
      <c r="J43" s="152">
        <f t="shared" ref="J43" si="13">IF(ISNUMBER(L43),C43*F43*L43,C43*F43)</f>
        <v>0</v>
      </c>
      <c r="L43" s="158"/>
      <c r="N43" s="161"/>
    </row>
    <row r="44" spans="1:14" ht="18.5" thickBot="1" x14ac:dyDescent="0.6">
      <c r="A44" s="637"/>
      <c r="E44" s="58"/>
      <c r="H44" s="44"/>
      <c r="J44" s="123"/>
      <c r="N44" s="114"/>
    </row>
    <row r="45" spans="1:14" ht="18.5" thickBot="1" x14ac:dyDescent="0.6">
      <c r="A45" s="637"/>
      <c r="B45" s="35" t="s">
        <v>264</v>
      </c>
      <c r="C45" s="40">
        <v>27800</v>
      </c>
      <c r="D45" s="62" t="s">
        <v>349</v>
      </c>
      <c r="E45" s="59" t="s">
        <v>357</v>
      </c>
      <c r="F45" s="42"/>
      <c r="G45" s="647" t="s">
        <v>352</v>
      </c>
      <c r="H45" s="648"/>
      <c r="I45" s="649"/>
      <c r="J45" s="152">
        <f t="shared" ref="J45" si="14">IF(ISNUMBER(L45),C45*F45*L45,C45*F45)</f>
        <v>0</v>
      </c>
      <c r="L45" s="158"/>
      <c r="N45" s="161"/>
    </row>
    <row r="46" spans="1:14" ht="18.5" thickBot="1" x14ac:dyDescent="0.6">
      <c r="A46" s="637"/>
      <c r="E46" s="58"/>
      <c r="H46" s="44"/>
      <c r="J46" s="123"/>
      <c r="N46" s="114"/>
    </row>
    <row r="47" spans="1:14" ht="18.5" thickBot="1" x14ac:dyDescent="0.6">
      <c r="A47" s="637"/>
      <c r="B47" s="35" t="s">
        <v>265</v>
      </c>
      <c r="C47" s="40">
        <v>9000</v>
      </c>
      <c r="D47" s="62" t="s">
        <v>349</v>
      </c>
      <c r="E47" s="59" t="s">
        <v>357</v>
      </c>
      <c r="F47" s="42"/>
      <c r="G47" s="647" t="s">
        <v>352</v>
      </c>
      <c r="H47" s="648"/>
      <c r="I47" s="649"/>
      <c r="J47" s="152">
        <f t="shared" ref="J47" si="15">IF(ISNUMBER(L47),C47*F47*L47,C47*F47)</f>
        <v>0</v>
      </c>
      <c r="L47" s="158"/>
      <c r="N47" s="161"/>
    </row>
    <row r="48" spans="1:14" ht="18.5" thickBot="1" x14ac:dyDescent="0.6">
      <c r="A48" s="637"/>
      <c r="E48" s="58"/>
      <c r="H48" s="44"/>
      <c r="J48" s="123"/>
      <c r="N48" s="114"/>
    </row>
    <row r="49" spans="1:14" ht="18.5" thickBot="1" x14ac:dyDescent="0.6">
      <c r="A49" s="637"/>
      <c r="B49" s="35" t="s">
        <v>266</v>
      </c>
      <c r="C49" s="40">
        <v>106800</v>
      </c>
      <c r="D49" s="62" t="s">
        <v>349</v>
      </c>
      <c r="E49" s="60" t="s">
        <v>267</v>
      </c>
      <c r="F49" s="42"/>
      <c r="G49" s="647" t="s">
        <v>353</v>
      </c>
      <c r="H49" s="648"/>
      <c r="I49" s="649"/>
      <c r="J49" s="152">
        <f t="shared" ref="J49" si="16">IF(ISNUMBER(L49),C49*F49*L49,C49*F49)</f>
        <v>0</v>
      </c>
      <c r="L49" s="158"/>
      <c r="N49" s="161"/>
    </row>
    <row r="50" spans="1:14" ht="18.5" thickBot="1" x14ac:dyDescent="0.6">
      <c r="J50" s="123"/>
    </row>
    <row r="51" spans="1:14" ht="19" thickTop="1" thickBot="1" x14ac:dyDescent="0.6">
      <c r="I51" s="68" t="s">
        <v>377</v>
      </c>
      <c r="J51" s="116">
        <f>J9+J11+J13+J15+J17+J19+J21+J23+J25+J27+J29+J31+J33+J35+J37+J39+J41+J43+J45+J47+J49</f>
        <v>0</v>
      </c>
    </row>
    <row r="52" spans="1:14" ht="19" thickTop="1" thickBot="1" x14ac:dyDescent="0.6"/>
    <row r="53" spans="1:14" ht="18.5" thickBot="1" x14ac:dyDescent="0.6">
      <c r="A53" s="148" t="s">
        <v>438</v>
      </c>
      <c r="B53" s="149"/>
      <c r="C53" s="160"/>
      <c r="I53" s="139" t="s">
        <v>413</v>
      </c>
      <c r="J53" s="52"/>
    </row>
    <row r="54" spans="1:14" ht="18.5" thickBot="1" x14ac:dyDescent="0.6"/>
    <row r="55" spans="1:14" ht="18" customHeight="1" x14ac:dyDescent="0.55000000000000004">
      <c r="A55" s="618" t="s">
        <v>383</v>
      </c>
      <c r="B55" s="619"/>
      <c r="C55" s="619"/>
      <c r="D55" s="619"/>
      <c r="E55" s="620"/>
      <c r="I55" s="626" t="s">
        <v>370</v>
      </c>
      <c r="J55" s="626"/>
      <c r="K55" s="31"/>
    </row>
    <row r="56" spans="1:14" ht="18.5" thickBot="1" x14ac:dyDescent="0.6">
      <c r="A56" s="621"/>
      <c r="B56" s="622"/>
      <c r="C56" s="622"/>
      <c r="D56" s="622"/>
      <c r="E56" s="623"/>
      <c r="I56" s="626"/>
      <c r="J56" s="626"/>
      <c r="K56" s="31"/>
    </row>
  </sheetData>
  <mergeCells count="34">
    <mergeCell ref="A55:E56"/>
    <mergeCell ref="G41:I41"/>
    <mergeCell ref="G43:I43"/>
    <mergeCell ref="G45:I45"/>
    <mergeCell ref="G47:I47"/>
    <mergeCell ref="G49:I49"/>
    <mergeCell ref="I55:J56"/>
    <mergeCell ref="G39:I39"/>
    <mergeCell ref="G27:I27"/>
    <mergeCell ref="G29:I29"/>
    <mergeCell ref="G31:I31"/>
    <mergeCell ref="G33:I33"/>
    <mergeCell ref="G35:I35"/>
    <mergeCell ref="L6:L7"/>
    <mergeCell ref="G37:I37"/>
    <mergeCell ref="G19:I19"/>
    <mergeCell ref="G21:I21"/>
    <mergeCell ref="G23:I23"/>
    <mergeCell ref="G25:I25"/>
    <mergeCell ref="A4:E4"/>
    <mergeCell ref="A37:B37"/>
    <mergeCell ref="A39:A49"/>
    <mergeCell ref="A25:B25"/>
    <mergeCell ref="A27:B27"/>
    <mergeCell ref="A29:B29"/>
    <mergeCell ref="A31:B31"/>
    <mergeCell ref="A33:B33"/>
    <mergeCell ref="A35:B35"/>
    <mergeCell ref="A5:E5"/>
    <mergeCell ref="A23:B23"/>
    <mergeCell ref="A9:A17"/>
    <mergeCell ref="A19:B19"/>
    <mergeCell ref="A21:B21"/>
    <mergeCell ref="A7:B7"/>
  </mergeCells>
  <phoneticPr fontId="18"/>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1558-7FF0-485D-B4BB-536419630E66}">
  <sheetPr>
    <pageSetUpPr autoPageBreaks="0"/>
  </sheetPr>
  <dimension ref="A2:L30"/>
  <sheetViews>
    <sheetView showZeros="0" zoomScale="115" zoomScaleNormal="115" workbookViewId="0">
      <selection activeCell="G27" sqref="G27"/>
    </sheetView>
  </sheetViews>
  <sheetFormatPr defaultRowHeight="18" x14ac:dyDescent="0.55000000000000004"/>
  <cols>
    <col min="1" max="1" width="25.6640625" customWidth="1"/>
    <col min="2" max="2" width="31.1640625" customWidth="1"/>
    <col min="3" max="3" width="19" style="61" customWidth="1"/>
    <col min="4" max="4" width="3.33203125" customWidth="1"/>
    <col min="6" max="6" width="12.5" customWidth="1"/>
    <col min="7" max="7" width="10.25" style="48" bestFit="1" customWidth="1"/>
    <col min="9" max="9" width="11.6640625" customWidth="1"/>
  </cols>
  <sheetData>
    <row r="2" spans="1:9" ht="25" customHeight="1" x14ac:dyDescent="0.55000000000000004">
      <c r="A2" s="70" t="s">
        <v>268</v>
      </c>
    </row>
    <row r="3" spans="1:9" x14ac:dyDescent="0.55000000000000004">
      <c r="A3" s="148" t="s">
        <v>415</v>
      </c>
      <c r="B3" s="149"/>
      <c r="C3" s="160"/>
      <c r="D3" s="149"/>
      <c r="E3" s="149"/>
      <c r="F3" s="149"/>
      <c r="G3" s="151"/>
    </row>
    <row r="4" spans="1:9" ht="18" customHeight="1" x14ac:dyDescent="0.55000000000000004">
      <c r="A4" s="650" t="s">
        <v>451</v>
      </c>
      <c r="B4" s="651"/>
      <c r="C4" s="651"/>
      <c r="D4" s="651"/>
      <c r="E4" s="651"/>
      <c r="F4" s="651"/>
      <c r="G4" s="652"/>
    </row>
    <row r="5" spans="1:9" ht="25.5" customHeight="1" x14ac:dyDescent="0.55000000000000004">
      <c r="A5" s="653"/>
      <c r="B5" s="654"/>
      <c r="C5" s="654"/>
      <c r="D5" s="654"/>
      <c r="E5" s="654"/>
      <c r="F5" s="654"/>
      <c r="G5" s="655"/>
    </row>
    <row r="6" spans="1:9" ht="18.5" thickBot="1" x14ac:dyDescent="0.6">
      <c r="I6" s="627" t="s">
        <v>394</v>
      </c>
    </row>
    <row r="7" spans="1:9" x14ac:dyDescent="0.55000000000000004">
      <c r="A7" s="71" t="s">
        <v>184</v>
      </c>
      <c r="B7" s="71" t="s">
        <v>368</v>
      </c>
      <c r="C7" s="71" t="s">
        <v>269</v>
      </c>
      <c r="D7" s="71"/>
      <c r="E7" s="72" t="s">
        <v>211</v>
      </c>
      <c r="I7" s="628"/>
    </row>
    <row r="8" spans="1:9" ht="18.5" thickBot="1" x14ac:dyDescent="0.6">
      <c r="E8" s="57"/>
    </row>
    <row r="9" spans="1:9" ht="40.5" customHeight="1" thickBot="1" x14ac:dyDescent="0.6">
      <c r="A9" s="635" t="s">
        <v>270</v>
      </c>
      <c r="B9" s="36" t="s">
        <v>271</v>
      </c>
      <c r="C9" s="40">
        <v>1622000</v>
      </c>
      <c r="D9" s="47" t="s">
        <v>349</v>
      </c>
      <c r="E9" s="73"/>
      <c r="F9" s="17" t="s">
        <v>356</v>
      </c>
      <c r="G9" s="50">
        <f>IF(ISNUMBER(I9),C9*E9*I9,C9*E9)</f>
        <v>0</v>
      </c>
      <c r="I9" s="158"/>
    </row>
    <row r="10" spans="1:9" ht="18.5" thickBot="1" x14ac:dyDescent="0.6">
      <c r="A10" s="635"/>
      <c r="E10" s="57"/>
    </row>
    <row r="11" spans="1:9" ht="18.5" thickBot="1" x14ac:dyDescent="0.6">
      <c r="A11" s="635"/>
      <c r="B11" s="35" t="s">
        <v>272</v>
      </c>
      <c r="C11" s="40">
        <v>476100</v>
      </c>
      <c r="D11" s="47" t="s">
        <v>349</v>
      </c>
      <c r="E11" s="73"/>
      <c r="F11" s="17" t="s">
        <v>356</v>
      </c>
      <c r="G11" s="176">
        <f>IF(ISNUMBER(I11),C11*E11*I11,C11*E11)</f>
        <v>0</v>
      </c>
      <c r="I11" s="158"/>
    </row>
    <row r="12" spans="1:9" ht="18.5" thickBot="1" x14ac:dyDescent="0.6">
      <c r="E12" s="57"/>
    </row>
    <row r="13" spans="1:9" ht="40.5" customHeight="1" thickBot="1" x14ac:dyDescent="0.6">
      <c r="A13" s="635" t="s">
        <v>273</v>
      </c>
      <c r="B13" s="36" t="s">
        <v>274</v>
      </c>
      <c r="C13" s="40">
        <v>1373800</v>
      </c>
      <c r="D13" s="47" t="s">
        <v>349</v>
      </c>
      <c r="E13" s="73"/>
      <c r="F13" s="17" t="s">
        <v>356</v>
      </c>
      <c r="G13" s="176">
        <f t="shared" ref="G13" si="0">IF(ISNUMBER(I13),C13*E13*I13,C13*E13)</f>
        <v>0</v>
      </c>
      <c r="I13" s="158"/>
    </row>
    <row r="14" spans="1:9" ht="18.5" thickBot="1" x14ac:dyDescent="0.6">
      <c r="A14" s="635"/>
      <c r="E14" s="57"/>
    </row>
    <row r="15" spans="1:9" ht="26.5" thickBot="1" x14ac:dyDescent="0.6">
      <c r="A15" s="635"/>
      <c r="B15" s="36" t="s">
        <v>275</v>
      </c>
      <c r="C15" s="40">
        <v>855400</v>
      </c>
      <c r="D15" s="47" t="s">
        <v>349</v>
      </c>
      <c r="E15" s="73"/>
      <c r="F15" s="17" t="s">
        <v>356</v>
      </c>
      <c r="G15" s="176">
        <f t="shared" ref="G15" si="1">IF(ISNUMBER(I15),C15*E15*I15,C15*E15)</f>
        <v>0</v>
      </c>
      <c r="I15" s="158"/>
    </row>
    <row r="16" spans="1:9" ht="18.5" thickBot="1" x14ac:dyDescent="0.6">
      <c r="A16" s="635"/>
      <c r="E16" s="57"/>
    </row>
    <row r="17" spans="1:12" ht="26.5" thickBot="1" x14ac:dyDescent="0.6">
      <c r="A17" s="635"/>
      <c r="B17" s="36" t="s">
        <v>276</v>
      </c>
      <c r="C17" s="40">
        <v>584100</v>
      </c>
      <c r="D17" s="47" t="s">
        <v>349</v>
      </c>
      <c r="E17" s="73"/>
      <c r="F17" s="17" t="s">
        <v>356</v>
      </c>
      <c r="G17" s="176">
        <f t="shared" ref="G17" si="2">IF(ISNUMBER(I17),C17*E17*I17,C17*E17)</f>
        <v>0</v>
      </c>
      <c r="I17" s="158"/>
    </row>
    <row r="18" spans="1:12" ht="18.5" thickBot="1" x14ac:dyDescent="0.6">
      <c r="E18" s="57"/>
    </row>
    <row r="19" spans="1:12" ht="18.5" thickBot="1" x14ac:dyDescent="0.6">
      <c r="A19" s="641" t="s">
        <v>277</v>
      </c>
      <c r="B19" s="641"/>
      <c r="C19" s="40">
        <v>526200</v>
      </c>
      <c r="D19" s="47" t="s">
        <v>349</v>
      </c>
      <c r="E19" s="73"/>
      <c r="F19" s="17" t="s">
        <v>356</v>
      </c>
      <c r="G19" s="176">
        <f t="shared" ref="G19" si="3">IF(ISNUMBER(I19),C19*E19*I19,C19*E19)</f>
        <v>0</v>
      </c>
      <c r="I19" s="158"/>
    </row>
    <row r="20" spans="1:12" ht="18.5" thickBot="1" x14ac:dyDescent="0.6">
      <c r="E20" s="57"/>
    </row>
    <row r="21" spans="1:12" ht="18.5" thickBot="1" x14ac:dyDescent="0.6">
      <c r="A21" s="637" t="s">
        <v>278</v>
      </c>
      <c r="B21" s="35" t="s">
        <v>279</v>
      </c>
      <c r="C21" s="40">
        <v>658700</v>
      </c>
      <c r="D21" s="47" t="s">
        <v>349</v>
      </c>
      <c r="E21" s="73"/>
      <c r="F21" s="17" t="s">
        <v>356</v>
      </c>
      <c r="G21" s="176">
        <f t="shared" ref="G21" si="4">IF(ISNUMBER(I21),C21*E21*I21,C21*E21)</f>
        <v>0</v>
      </c>
      <c r="I21" s="158"/>
    </row>
    <row r="22" spans="1:12" ht="18.5" thickBot="1" x14ac:dyDescent="0.6">
      <c r="A22" s="637"/>
      <c r="E22" s="57"/>
    </row>
    <row r="23" spans="1:12" ht="18.5" thickBot="1" x14ac:dyDescent="0.6">
      <c r="A23" s="637"/>
      <c r="B23" s="35" t="s">
        <v>280</v>
      </c>
      <c r="C23" s="40">
        <v>1254100</v>
      </c>
      <c r="D23" s="47" t="s">
        <v>349</v>
      </c>
      <c r="E23" s="74"/>
      <c r="F23" s="17" t="s">
        <v>356</v>
      </c>
      <c r="G23" s="176">
        <f t="shared" ref="G23" si="5">IF(ISNUMBER(I23),C23*E23*I23,C23*E23)</f>
        <v>0</v>
      </c>
      <c r="I23" s="158"/>
    </row>
    <row r="24" spans="1:12" ht="18.5" thickBot="1" x14ac:dyDescent="0.6"/>
    <row r="25" spans="1:12" ht="19" thickTop="1" thickBot="1" x14ac:dyDescent="0.6">
      <c r="F25" s="75" t="s">
        <v>348</v>
      </c>
      <c r="G25" s="131">
        <f>G9+G11+G13+G15+G17+G19+G21+G23</f>
        <v>0</v>
      </c>
      <c r="I25" s="144"/>
      <c r="J25" s="144"/>
      <c r="K25" s="114"/>
      <c r="L25" s="114"/>
    </row>
    <row r="26" spans="1:12" ht="19" thickTop="1" thickBot="1" x14ac:dyDescent="0.6">
      <c r="F26" s="112"/>
      <c r="G26" s="118"/>
      <c r="I26" s="144"/>
      <c r="J26" s="144"/>
      <c r="K26" s="44"/>
      <c r="L26" s="114"/>
    </row>
    <row r="27" spans="1:12" ht="18.5" thickBot="1" x14ac:dyDescent="0.6">
      <c r="A27" s="148" t="s">
        <v>414</v>
      </c>
      <c r="B27" s="149"/>
      <c r="C27" s="160"/>
      <c r="F27" s="139" t="s">
        <v>407</v>
      </c>
      <c r="G27" s="52"/>
    </row>
    <row r="28" spans="1:12" ht="18.5" thickBot="1" x14ac:dyDescent="0.6"/>
    <row r="29" spans="1:12" ht="18" customHeight="1" x14ac:dyDescent="0.55000000000000004">
      <c r="A29" s="618" t="s">
        <v>384</v>
      </c>
      <c r="B29" s="656"/>
      <c r="C29" s="656"/>
      <c r="D29" s="656"/>
      <c r="E29" s="657"/>
      <c r="F29" s="661" t="s">
        <v>370</v>
      </c>
      <c r="G29" s="661"/>
    </row>
    <row r="30" spans="1:12" ht="18.5" thickBot="1" x14ac:dyDescent="0.6">
      <c r="A30" s="658"/>
      <c r="B30" s="659"/>
      <c r="C30" s="659"/>
      <c r="D30" s="659"/>
      <c r="E30" s="660"/>
      <c r="F30" s="661"/>
      <c r="G30" s="661"/>
    </row>
  </sheetData>
  <mergeCells count="8">
    <mergeCell ref="I6:I7"/>
    <mergeCell ref="A4:G5"/>
    <mergeCell ref="A29:E30"/>
    <mergeCell ref="A9:A11"/>
    <mergeCell ref="A13:A17"/>
    <mergeCell ref="A19:B19"/>
    <mergeCell ref="A21:A23"/>
    <mergeCell ref="F29:G30"/>
  </mergeCells>
  <phoneticPr fontId="1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15CD-5662-46B4-8E86-771639F7A711}">
  <dimension ref="A2:P163"/>
  <sheetViews>
    <sheetView showZeros="0" zoomScale="115" zoomScaleNormal="115" workbookViewId="0">
      <selection activeCell="L159" sqref="L159"/>
    </sheetView>
  </sheetViews>
  <sheetFormatPr defaultRowHeight="18" x14ac:dyDescent="0.55000000000000004"/>
  <cols>
    <col min="1" max="1" width="11.58203125" customWidth="1"/>
    <col min="2" max="2" width="23.75" customWidth="1"/>
    <col min="3" max="3" width="27.9140625" customWidth="1"/>
    <col min="4" max="4" width="3.33203125" customWidth="1"/>
    <col min="5" max="6" width="13.33203125" customWidth="1"/>
    <col min="7" max="7" width="3.33203125" customWidth="1"/>
    <col min="8" max="8" width="13.4140625" customWidth="1"/>
    <col min="9" max="9" width="10.83203125" customWidth="1"/>
    <col min="10" max="11" width="10.08203125" style="48" customWidth="1"/>
    <col min="12" max="12" width="11.6640625" style="48" customWidth="1"/>
    <col min="13" max="13" width="6.58203125" customWidth="1"/>
    <col min="14" max="14" width="11.6640625" customWidth="1"/>
    <col min="15" max="16" width="8.6640625" customWidth="1"/>
  </cols>
  <sheetData>
    <row r="2" spans="1:16" ht="24.5" customHeight="1" x14ac:dyDescent="0.55000000000000004">
      <c r="A2" s="76" t="s">
        <v>281</v>
      </c>
      <c r="B2" s="76"/>
      <c r="C2" s="17"/>
      <c r="D2" s="17"/>
      <c r="E2" s="17"/>
      <c r="F2" s="17"/>
      <c r="G2" s="17"/>
    </row>
    <row r="3" spans="1:16" ht="25" customHeight="1" x14ac:dyDescent="0.55000000000000004">
      <c r="A3" s="698" t="s">
        <v>375</v>
      </c>
      <c r="B3" s="699"/>
      <c r="C3" s="699"/>
      <c r="D3" s="699"/>
      <c r="E3" s="699"/>
      <c r="F3" s="699"/>
      <c r="G3" s="699"/>
      <c r="H3" s="699"/>
      <c r="I3" s="699"/>
      <c r="J3" s="700"/>
    </row>
    <row r="4" spans="1:16" x14ac:dyDescent="0.55000000000000004">
      <c r="A4" s="111"/>
      <c r="B4" s="112"/>
      <c r="C4" s="113"/>
      <c r="D4" s="113"/>
      <c r="E4" s="113"/>
      <c r="F4" s="113"/>
      <c r="G4" s="113"/>
      <c r="H4" s="44"/>
      <c r="I4" s="44"/>
      <c r="J4" s="123"/>
    </row>
    <row r="5" spans="1:16" x14ac:dyDescent="0.55000000000000004">
      <c r="A5" s="148" t="s">
        <v>399</v>
      </c>
      <c r="B5" s="148"/>
      <c r="C5" s="148"/>
      <c r="D5" s="148"/>
      <c r="E5" s="148"/>
      <c r="F5" s="148"/>
      <c r="G5" s="148"/>
      <c r="H5" s="149"/>
      <c r="I5" s="149"/>
      <c r="J5" s="151"/>
    </row>
    <row r="6" spans="1:16" ht="72" customHeight="1" x14ac:dyDescent="0.55000000000000004">
      <c r="A6" s="615" t="s">
        <v>452</v>
      </c>
      <c r="B6" s="642"/>
      <c r="C6" s="642"/>
      <c r="D6" s="642"/>
      <c r="E6" s="642"/>
      <c r="F6" s="642"/>
      <c r="G6" s="642"/>
      <c r="H6" s="643"/>
    </row>
    <row r="7" spans="1:16" ht="18.5" thickBot="1" x14ac:dyDescent="0.6">
      <c r="M7" s="162"/>
      <c r="N7" s="662" t="s">
        <v>460</v>
      </c>
      <c r="O7" s="194"/>
      <c r="P7" s="191"/>
    </row>
    <row r="8" spans="1:16" x14ac:dyDescent="0.55000000000000004">
      <c r="A8" s="688" t="s">
        <v>369</v>
      </c>
      <c r="B8" s="688"/>
      <c r="C8" s="688"/>
      <c r="D8" s="77"/>
      <c r="E8" s="688" t="s">
        <v>186</v>
      </c>
      <c r="F8" s="688"/>
      <c r="G8" s="689"/>
      <c r="H8" s="78" t="s">
        <v>187</v>
      </c>
      <c r="I8" s="19"/>
      <c r="M8" s="163"/>
      <c r="N8" s="663"/>
      <c r="O8" s="195"/>
      <c r="P8" s="192"/>
    </row>
    <row r="9" spans="1:16" ht="18.5" thickBot="1" x14ac:dyDescent="0.6">
      <c r="A9" s="155"/>
      <c r="B9" s="155"/>
      <c r="C9" s="155"/>
      <c r="D9" s="155"/>
      <c r="E9" s="155"/>
      <c r="F9" s="155"/>
      <c r="G9" s="159"/>
      <c r="H9" s="156"/>
      <c r="I9" s="19"/>
      <c r="O9" s="114"/>
      <c r="P9" s="114"/>
    </row>
    <row r="10" spans="1:16" ht="27" customHeight="1" thickBot="1" x14ac:dyDescent="0.6">
      <c r="A10" s="697" t="s">
        <v>282</v>
      </c>
      <c r="B10" s="636" t="s">
        <v>283</v>
      </c>
      <c r="C10" s="636"/>
      <c r="D10" s="55"/>
      <c r="E10" s="669">
        <v>20900</v>
      </c>
      <c r="F10" s="669"/>
      <c r="G10" s="47" t="s">
        <v>349</v>
      </c>
      <c r="H10" s="59" t="s">
        <v>211</v>
      </c>
      <c r="I10" s="42"/>
      <c r="J10" s="124" t="s">
        <v>356</v>
      </c>
      <c r="K10" s="50">
        <f>IF(ISNUMBER(N10),E10*I10*N10,E10*I10)</f>
        <v>0</v>
      </c>
      <c r="M10" s="161"/>
      <c r="N10" s="158"/>
      <c r="O10" s="168"/>
      <c r="P10" s="161"/>
    </row>
    <row r="11" spans="1:16" ht="13.5" customHeight="1" thickBot="1" x14ac:dyDescent="0.6">
      <c r="A11" s="697"/>
      <c r="B11" s="22"/>
      <c r="C11" s="22"/>
      <c r="D11" s="29"/>
      <c r="E11" s="109"/>
      <c r="F11" s="61"/>
      <c r="H11" s="58"/>
      <c r="M11" s="44"/>
      <c r="O11" s="114"/>
      <c r="P11" s="114"/>
    </row>
    <row r="12" spans="1:16" ht="26.5" thickBot="1" x14ac:dyDescent="0.6">
      <c r="A12" s="697"/>
      <c r="B12" s="635" t="s">
        <v>284</v>
      </c>
      <c r="C12" s="36" t="s">
        <v>285</v>
      </c>
      <c r="D12" s="36"/>
      <c r="E12" s="669">
        <v>7800</v>
      </c>
      <c r="F12" s="669"/>
      <c r="G12" s="47" t="s">
        <v>349</v>
      </c>
      <c r="H12" s="59" t="s">
        <v>211</v>
      </c>
      <c r="I12" s="42"/>
      <c r="J12" s="124" t="s">
        <v>356</v>
      </c>
      <c r="K12" s="50">
        <f t="shared" ref="K12" si="0">IF(ISNUMBER(N12),E12*I12*N12,E12*I12)</f>
        <v>0</v>
      </c>
      <c r="M12" s="161"/>
      <c r="N12" s="158"/>
      <c r="O12" s="168"/>
      <c r="P12" s="161"/>
    </row>
    <row r="13" spans="1:16" ht="18.5" thickBot="1" x14ac:dyDescent="0.6">
      <c r="A13" s="697"/>
      <c r="B13" s="635"/>
      <c r="C13" s="20"/>
      <c r="D13" s="31"/>
      <c r="E13" s="31"/>
      <c r="F13" s="61"/>
      <c r="H13" s="79"/>
      <c r="M13" s="114"/>
      <c r="O13" s="114"/>
      <c r="P13" s="114"/>
    </row>
    <row r="14" spans="1:16" ht="18.5" thickBot="1" x14ac:dyDescent="0.6">
      <c r="A14" s="697"/>
      <c r="B14" s="635"/>
      <c r="C14" s="35" t="s">
        <v>286</v>
      </c>
      <c r="D14" s="35"/>
      <c r="E14" s="669">
        <v>5900</v>
      </c>
      <c r="F14" s="669"/>
      <c r="G14" s="47" t="s">
        <v>349</v>
      </c>
      <c r="H14" s="59" t="s">
        <v>209</v>
      </c>
      <c r="I14" s="42"/>
      <c r="J14" s="124" t="s">
        <v>358</v>
      </c>
      <c r="K14" s="50">
        <f t="shared" ref="K14" si="1">IF(ISNUMBER(N14),E14*I14*N14,E14*I14)</f>
        <v>0</v>
      </c>
      <c r="M14" s="161"/>
      <c r="N14" s="158"/>
      <c r="O14" s="168"/>
      <c r="P14" s="161"/>
    </row>
    <row r="15" spans="1:16" ht="18.5" thickBot="1" x14ac:dyDescent="0.6">
      <c r="A15" s="697"/>
      <c r="B15" s="22"/>
      <c r="C15" s="17"/>
      <c r="D15" s="17"/>
      <c r="E15" s="17"/>
      <c r="F15" s="61"/>
      <c r="H15" s="58"/>
      <c r="M15" s="114"/>
      <c r="O15" s="114"/>
      <c r="P15" s="114"/>
    </row>
    <row r="16" spans="1:16" ht="18.5" thickBot="1" x14ac:dyDescent="0.6">
      <c r="A16" s="697"/>
      <c r="B16" s="641" t="s">
        <v>287</v>
      </c>
      <c r="C16" s="641"/>
      <c r="D16" s="82"/>
      <c r="E16" s="669">
        <v>47400</v>
      </c>
      <c r="F16" s="669"/>
      <c r="G16" s="47" t="s">
        <v>349</v>
      </c>
      <c r="H16" s="59" t="s">
        <v>288</v>
      </c>
      <c r="I16" s="42"/>
      <c r="J16" s="124" t="s">
        <v>356</v>
      </c>
      <c r="K16" s="50">
        <f t="shared" ref="K16" si="2">IF(ISNUMBER(N16),E16*I16*N16,E16*I16)</f>
        <v>0</v>
      </c>
      <c r="M16" s="161"/>
      <c r="N16" s="158"/>
      <c r="O16" s="168"/>
      <c r="P16" s="161"/>
    </row>
    <row r="17" spans="1:16" ht="18.5" thickBot="1" x14ac:dyDescent="0.6">
      <c r="F17" s="61"/>
      <c r="H17" s="58"/>
      <c r="M17" s="114"/>
      <c r="O17" s="114"/>
      <c r="P17" s="114"/>
    </row>
    <row r="18" spans="1:16" ht="18.5" thickBot="1" x14ac:dyDescent="0.6">
      <c r="A18" s="641" t="s">
        <v>289</v>
      </c>
      <c r="B18" s="641"/>
      <c r="C18" s="641"/>
      <c r="D18" s="82"/>
      <c r="E18" s="669">
        <v>18300</v>
      </c>
      <c r="F18" s="669"/>
      <c r="G18" s="47" t="s">
        <v>349</v>
      </c>
      <c r="H18" s="59" t="s">
        <v>211</v>
      </c>
      <c r="I18" s="42"/>
      <c r="J18" s="124" t="s">
        <v>356</v>
      </c>
      <c r="K18" s="50">
        <f t="shared" ref="K18" si="3">IF(ISNUMBER(N18),E18*I18*N18,E18*I18)</f>
        <v>0</v>
      </c>
      <c r="M18" s="161"/>
      <c r="N18" s="158"/>
      <c r="O18" s="168"/>
      <c r="P18" s="161"/>
    </row>
    <row r="19" spans="1:16" ht="18.5" thickBot="1" x14ac:dyDescent="0.6">
      <c r="F19" s="61"/>
      <c r="H19" s="58"/>
      <c r="M19" s="114"/>
      <c r="O19" s="114"/>
      <c r="P19" s="114"/>
    </row>
    <row r="20" spans="1:16" ht="18.5" thickBot="1" x14ac:dyDescent="0.6">
      <c r="A20" s="641" t="s">
        <v>290</v>
      </c>
      <c r="B20" s="641"/>
      <c r="C20" s="641"/>
      <c r="D20" s="82"/>
      <c r="E20" s="669">
        <v>14200</v>
      </c>
      <c r="F20" s="669"/>
      <c r="G20" s="47" t="s">
        <v>349</v>
      </c>
      <c r="H20" s="59" t="s">
        <v>209</v>
      </c>
      <c r="I20" s="42"/>
      <c r="J20" s="124" t="s">
        <v>358</v>
      </c>
      <c r="K20" s="50">
        <f t="shared" ref="K20" si="4">IF(ISNUMBER(N20),E20*I20*N20,E20*I20)</f>
        <v>0</v>
      </c>
      <c r="M20" s="161"/>
      <c r="N20" s="158"/>
      <c r="O20" s="168"/>
      <c r="P20" s="161"/>
    </row>
    <row r="21" spans="1:16" ht="18.5" thickBot="1" x14ac:dyDescent="0.6">
      <c r="F21" s="61"/>
      <c r="H21" s="58"/>
      <c r="I21" s="17"/>
      <c r="M21" s="114"/>
      <c r="O21" s="114"/>
      <c r="P21" s="114"/>
    </row>
    <row r="22" spans="1:16" ht="40.5" customHeight="1" thickBot="1" x14ac:dyDescent="0.6">
      <c r="A22" s="704" t="s">
        <v>291</v>
      </c>
      <c r="B22" s="636" t="s">
        <v>292</v>
      </c>
      <c r="C22" s="636"/>
      <c r="D22" s="55"/>
      <c r="E22" s="669">
        <v>896900</v>
      </c>
      <c r="F22" s="669"/>
      <c r="G22" s="47" t="s">
        <v>349</v>
      </c>
      <c r="H22" s="59" t="s">
        <v>211</v>
      </c>
      <c r="I22" s="42"/>
      <c r="J22" s="124" t="s">
        <v>356</v>
      </c>
      <c r="K22" s="50">
        <f t="shared" ref="K22" si="5">IF(ISNUMBER(N22),E22*I22*N22,E22*I22)</f>
        <v>0</v>
      </c>
      <c r="M22" s="161"/>
      <c r="N22" s="158"/>
      <c r="O22" s="168"/>
      <c r="P22" s="161"/>
    </row>
    <row r="23" spans="1:16" ht="18.5" thickBot="1" x14ac:dyDescent="0.6">
      <c r="A23" s="704"/>
      <c r="F23" s="61"/>
      <c r="H23" s="58"/>
      <c r="M23" s="114"/>
      <c r="O23" s="114"/>
      <c r="P23" s="114"/>
    </row>
    <row r="24" spans="1:16" ht="26.5" thickBot="1" x14ac:dyDescent="0.6">
      <c r="A24" s="704"/>
      <c r="B24" s="635" t="s">
        <v>293</v>
      </c>
      <c r="C24" s="55" t="s">
        <v>294</v>
      </c>
      <c r="D24" s="55"/>
      <c r="E24" s="669">
        <v>12800</v>
      </c>
      <c r="F24" s="669"/>
      <c r="G24" s="47" t="s">
        <v>349</v>
      </c>
      <c r="H24" s="59" t="s">
        <v>209</v>
      </c>
      <c r="I24" s="42"/>
      <c r="J24" s="124" t="s">
        <v>358</v>
      </c>
      <c r="K24" s="50">
        <f t="shared" ref="K24" si="6">IF(ISNUMBER(N24),E24*I24*N24,E24*I24)</f>
        <v>0</v>
      </c>
      <c r="M24" s="161"/>
      <c r="N24" s="158"/>
      <c r="O24" s="168"/>
      <c r="P24" s="161"/>
    </row>
    <row r="25" spans="1:16" ht="18.5" thickBot="1" x14ac:dyDescent="0.6">
      <c r="A25" s="704"/>
      <c r="B25" s="635"/>
      <c r="F25" s="61"/>
      <c r="H25" s="79"/>
      <c r="M25" s="114"/>
      <c r="O25" s="114"/>
      <c r="P25" s="114"/>
    </row>
    <row r="26" spans="1:16" ht="18.5" thickBot="1" x14ac:dyDescent="0.6">
      <c r="A26" s="704"/>
      <c r="B26" s="635"/>
      <c r="C26" s="35" t="s">
        <v>295</v>
      </c>
      <c r="D26" s="35"/>
      <c r="E26" s="669">
        <v>5400</v>
      </c>
      <c r="F26" s="669"/>
      <c r="G26" s="47" t="s">
        <v>349</v>
      </c>
      <c r="H26" s="59" t="s">
        <v>209</v>
      </c>
      <c r="I26" s="42"/>
      <c r="J26" s="124" t="s">
        <v>358</v>
      </c>
      <c r="K26" s="50">
        <f t="shared" ref="K26" si="7">IF(ISNUMBER(N26),E26*I26*N26,E26*I26)</f>
        <v>0</v>
      </c>
      <c r="M26" s="161"/>
      <c r="N26" s="158"/>
      <c r="O26" s="168"/>
      <c r="P26" s="161"/>
    </row>
    <row r="27" spans="1:16" ht="18.5" thickBot="1" x14ac:dyDescent="0.6">
      <c r="A27" s="704"/>
      <c r="F27" s="61"/>
      <c r="H27" s="79"/>
      <c r="M27" s="114"/>
      <c r="O27" s="114"/>
      <c r="P27" s="114"/>
    </row>
    <row r="28" spans="1:16" ht="26.5" thickBot="1" x14ac:dyDescent="0.6">
      <c r="A28" s="704"/>
      <c r="B28" s="635" t="s">
        <v>296</v>
      </c>
      <c r="C28" s="36" t="s">
        <v>297</v>
      </c>
      <c r="D28" s="36"/>
      <c r="E28" s="669">
        <v>6600</v>
      </c>
      <c r="F28" s="669"/>
      <c r="G28" s="47" t="s">
        <v>349</v>
      </c>
      <c r="H28" s="59" t="s">
        <v>209</v>
      </c>
      <c r="I28" s="42"/>
      <c r="J28" s="124" t="s">
        <v>358</v>
      </c>
      <c r="K28" s="50">
        <f t="shared" ref="K28" si="8">IF(ISNUMBER(N28),E28*I28*N28,E28*I28)</f>
        <v>0</v>
      </c>
      <c r="M28" s="161"/>
      <c r="N28" s="158"/>
      <c r="O28" s="168"/>
      <c r="P28" s="161"/>
    </row>
    <row r="29" spans="1:16" ht="18.5" thickBot="1" x14ac:dyDescent="0.6">
      <c r="A29" s="704"/>
      <c r="B29" s="635"/>
      <c r="F29" s="61"/>
      <c r="H29" s="79"/>
      <c r="M29" s="114"/>
      <c r="O29" s="114"/>
      <c r="P29" s="114"/>
    </row>
    <row r="30" spans="1:16" ht="18.5" thickBot="1" x14ac:dyDescent="0.6">
      <c r="A30" s="704"/>
      <c r="B30" s="635"/>
      <c r="C30" s="35" t="s">
        <v>298</v>
      </c>
      <c r="D30" s="35"/>
      <c r="E30" s="669">
        <v>12000</v>
      </c>
      <c r="F30" s="669"/>
      <c r="G30" s="47" t="s">
        <v>349</v>
      </c>
      <c r="H30" s="59" t="s">
        <v>209</v>
      </c>
      <c r="I30" s="42"/>
      <c r="J30" s="124" t="s">
        <v>358</v>
      </c>
      <c r="K30" s="50">
        <f t="shared" ref="K30" si="9">IF(ISNUMBER(N30),E30*I30*N30,E30*I30)</f>
        <v>0</v>
      </c>
      <c r="M30" s="161"/>
      <c r="N30" s="158"/>
      <c r="O30" s="168"/>
      <c r="P30" s="161"/>
    </row>
    <row r="31" spans="1:16" ht="18.5" thickBot="1" x14ac:dyDescent="0.6">
      <c r="F31" s="61"/>
      <c r="H31" s="58"/>
      <c r="I31" s="17"/>
      <c r="M31" s="114"/>
      <c r="O31" s="114"/>
      <c r="P31" s="114"/>
    </row>
    <row r="32" spans="1:16" ht="18.5" thickBot="1" x14ac:dyDescent="0.6">
      <c r="A32" s="635" t="s">
        <v>299</v>
      </c>
      <c r="B32" s="641" t="s">
        <v>300</v>
      </c>
      <c r="C32" s="641"/>
      <c r="D32" s="82"/>
      <c r="E32" s="669">
        <v>2100</v>
      </c>
      <c r="F32" s="669"/>
      <c r="G32" s="47" t="s">
        <v>349</v>
      </c>
      <c r="H32" s="59" t="s">
        <v>209</v>
      </c>
      <c r="I32" s="42"/>
      <c r="J32" s="124" t="s">
        <v>358</v>
      </c>
      <c r="K32" s="50">
        <f t="shared" ref="K32" si="10">IF(ISNUMBER(N32),E32*I32*N32,E32*I32)</f>
        <v>0</v>
      </c>
      <c r="M32" s="161"/>
      <c r="N32" s="158"/>
      <c r="O32" s="168"/>
      <c r="P32" s="161"/>
    </row>
    <row r="33" spans="1:16" ht="18.5" thickBot="1" x14ac:dyDescent="0.6">
      <c r="A33" s="635"/>
      <c r="F33" s="61"/>
      <c r="H33" s="58"/>
      <c r="M33" s="114"/>
      <c r="O33" s="114"/>
      <c r="P33" s="114"/>
    </row>
    <row r="34" spans="1:16" ht="18.5" thickBot="1" x14ac:dyDescent="0.6">
      <c r="A34" s="635"/>
      <c r="B34" s="641" t="s">
        <v>301</v>
      </c>
      <c r="C34" s="641"/>
      <c r="D34" s="82"/>
      <c r="E34" s="669">
        <v>2400</v>
      </c>
      <c r="F34" s="669"/>
      <c r="G34" s="47" t="s">
        <v>349</v>
      </c>
      <c r="H34" s="59" t="s">
        <v>302</v>
      </c>
      <c r="I34" s="42"/>
      <c r="J34" s="124" t="s">
        <v>359</v>
      </c>
      <c r="K34" s="50">
        <f t="shared" ref="K34" si="11">IF(ISNUMBER(N34),E34*I34*N34,E34*I34)</f>
        <v>0</v>
      </c>
      <c r="M34" s="161"/>
      <c r="N34" s="158"/>
      <c r="O34" s="168"/>
      <c r="P34" s="161"/>
    </row>
    <row r="35" spans="1:16" ht="18.5" thickBot="1" x14ac:dyDescent="0.6">
      <c r="F35" s="61"/>
      <c r="H35" s="58"/>
      <c r="M35" s="114"/>
      <c r="O35" s="114"/>
      <c r="P35" s="114"/>
    </row>
    <row r="36" spans="1:16" ht="18.5" thickBot="1" x14ac:dyDescent="0.6">
      <c r="A36" s="641" t="s">
        <v>303</v>
      </c>
      <c r="B36" s="641"/>
      <c r="C36" s="641"/>
      <c r="D36" s="82"/>
      <c r="E36" s="669">
        <v>2100</v>
      </c>
      <c r="F36" s="669"/>
      <c r="G36" s="47" t="s">
        <v>349</v>
      </c>
      <c r="H36" s="59" t="s">
        <v>209</v>
      </c>
      <c r="I36" s="42"/>
      <c r="J36" s="124" t="s">
        <v>358</v>
      </c>
      <c r="K36" s="50">
        <f t="shared" ref="K36" si="12">IF(ISNUMBER(N36),E36*I36*N36,E36*I36)</f>
        <v>0</v>
      </c>
      <c r="M36" s="161"/>
      <c r="N36" s="158"/>
      <c r="O36" s="168"/>
      <c r="P36" s="161"/>
    </row>
    <row r="37" spans="1:16" ht="18.5" thickBot="1" x14ac:dyDescent="0.6">
      <c r="F37" s="61"/>
      <c r="H37" s="58"/>
      <c r="I37" s="17"/>
      <c r="M37" s="114"/>
      <c r="O37" s="114"/>
      <c r="P37" s="114"/>
    </row>
    <row r="38" spans="1:16" ht="27" customHeight="1" thickBot="1" x14ac:dyDescent="0.6">
      <c r="A38" s="635" t="s">
        <v>304</v>
      </c>
      <c r="B38" s="641" t="s">
        <v>305</v>
      </c>
      <c r="C38" s="641"/>
      <c r="D38" s="82"/>
      <c r="E38" s="669">
        <v>12700</v>
      </c>
      <c r="F38" s="669"/>
      <c r="G38" s="47" t="s">
        <v>349</v>
      </c>
      <c r="H38" s="59" t="s">
        <v>209</v>
      </c>
      <c r="I38" s="42"/>
      <c r="J38" s="124" t="s">
        <v>358</v>
      </c>
      <c r="K38" s="50">
        <f t="shared" ref="K38" si="13">IF(ISNUMBER(N38),E38*I38*N38,E38*I38)</f>
        <v>0</v>
      </c>
      <c r="M38" s="161"/>
      <c r="N38" s="158"/>
      <c r="O38" s="168"/>
      <c r="P38" s="161"/>
    </row>
    <row r="39" spans="1:16" ht="18.5" thickBot="1" x14ac:dyDescent="0.6">
      <c r="A39" s="635"/>
      <c r="F39" s="61"/>
      <c r="H39" s="79"/>
      <c r="M39" s="114"/>
      <c r="O39" s="114"/>
      <c r="P39" s="114"/>
    </row>
    <row r="40" spans="1:16" ht="18.5" thickBot="1" x14ac:dyDescent="0.6">
      <c r="A40" s="635"/>
      <c r="B40" s="641" t="s">
        <v>306</v>
      </c>
      <c r="C40" s="641"/>
      <c r="D40" s="82"/>
      <c r="E40" s="669">
        <v>1300</v>
      </c>
      <c r="F40" s="669"/>
      <c r="G40" s="47" t="s">
        <v>349</v>
      </c>
      <c r="H40" s="59" t="s">
        <v>209</v>
      </c>
      <c r="I40" s="42"/>
      <c r="J40" s="124" t="s">
        <v>358</v>
      </c>
      <c r="K40" s="50">
        <f t="shared" ref="K40" si="14">IF(ISNUMBER(N40),E40*I40*N40,E40*I40)</f>
        <v>0</v>
      </c>
      <c r="M40" s="161"/>
      <c r="N40" s="158"/>
      <c r="O40" s="168"/>
      <c r="P40" s="161"/>
    </row>
    <row r="41" spans="1:16" ht="18.5" thickBot="1" x14ac:dyDescent="0.6">
      <c r="F41" s="61"/>
      <c r="H41" s="58"/>
      <c r="M41" s="114"/>
      <c r="O41" s="114"/>
      <c r="P41" s="114"/>
    </row>
    <row r="42" spans="1:16" ht="18.5" thickBot="1" x14ac:dyDescent="0.6">
      <c r="A42" s="641" t="s">
        <v>307</v>
      </c>
      <c r="B42" s="641"/>
      <c r="C42" s="641"/>
      <c r="D42" s="82"/>
      <c r="E42" s="669">
        <v>27800</v>
      </c>
      <c r="F42" s="669"/>
      <c r="G42" s="47" t="s">
        <v>349</v>
      </c>
      <c r="H42" s="59" t="s">
        <v>211</v>
      </c>
      <c r="I42" s="42"/>
      <c r="J42" s="124" t="s">
        <v>356</v>
      </c>
      <c r="K42" s="50">
        <f t="shared" ref="K42" si="15">IF(ISNUMBER(N42),E42*I42*N42,E42*I42)</f>
        <v>0</v>
      </c>
      <c r="M42" s="161"/>
      <c r="N42" s="158"/>
      <c r="O42" s="168"/>
      <c r="P42" s="161"/>
    </row>
    <row r="43" spans="1:16" ht="18.5" thickBot="1" x14ac:dyDescent="0.6">
      <c r="F43" s="61"/>
      <c r="H43" s="58"/>
      <c r="M43" s="114"/>
      <c r="O43" s="114"/>
      <c r="P43" s="114"/>
    </row>
    <row r="44" spans="1:16" ht="18.5" thickBot="1" x14ac:dyDescent="0.6">
      <c r="A44" s="641" t="s">
        <v>308</v>
      </c>
      <c r="B44" s="641"/>
      <c r="C44" s="641"/>
      <c r="D44" s="82"/>
      <c r="E44" s="669">
        <v>3900</v>
      </c>
      <c r="F44" s="669"/>
      <c r="G44" s="47" t="s">
        <v>349</v>
      </c>
      <c r="H44" s="59" t="s">
        <v>309</v>
      </c>
      <c r="I44" s="42"/>
      <c r="J44" s="124" t="s">
        <v>358</v>
      </c>
      <c r="K44" s="50">
        <f t="shared" ref="K44" si="16">IF(ISNUMBER(N44),E44*I44*N44,E44*I44)</f>
        <v>0</v>
      </c>
      <c r="M44" s="161"/>
      <c r="N44" s="158"/>
      <c r="O44" s="168"/>
      <c r="P44" s="161"/>
    </row>
    <row r="45" spans="1:16" ht="18.5" thickBot="1" x14ac:dyDescent="0.6">
      <c r="F45" s="61"/>
      <c r="H45" s="58"/>
      <c r="M45" s="114"/>
      <c r="O45" s="114"/>
      <c r="P45" s="114"/>
    </row>
    <row r="46" spans="1:16" ht="27" customHeight="1" thickBot="1" x14ac:dyDescent="0.6">
      <c r="A46" s="635" t="s">
        <v>310</v>
      </c>
      <c r="B46" s="641" t="s">
        <v>311</v>
      </c>
      <c r="C46" s="641"/>
      <c r="D46" s="82"/>
      <c r="E46" s="669">
        <v>3100</v>
      </c>
      <c r="F46" s="669"/>
      <c r="G46" s="47" t="s">
        <v>349</v>
      </c>
      <c r="H46" s="59" t="s">
        <v>209</v>
      </c>
      <c r="I46" s="42"/>
      <c r="J46" s="124" t="s">
        <v>358</v>
      </c>
      <c r="K46" s="50">
        <f t="shared" ref="K46" si="17">IF(ISNUMBER(N46),E46*I46*N46,E46*I46)</f>
        <v>0</v>
      </c>
      <c r="M46" s="161"/>
      <c r="N46" s="158"/>
      <c r="O46" s="168"/>
      <c r="P46" s="161"/>
    </row>
    <row r="47" spans="1:16" ht="18.5" thickBot="1" x14ac:dyDescent="0.6">
      <c r="A47" s="635"/>
      <c r="F47" s="61"/>
      <c r="H47" s="79"/>
      <c r="M47" s="114"/>
      <c r="O47" s="114"/>
      <c r="P47" s="114"/>
    </row>
    <row r="48" spans="1:16" ht="18.5" thickBot="1" x14ac:dyDescent="0.6">
      <c r="A48" s="635"/>
      <c r="B48" s="641" t="s">
        <v>312</v>
      </c>
      <c r="C48" s="641"/>
      <c r="D48" s="82"/>
      <c r="E48" s="669">
        <v>12700</v>
      </c>
      <c r="F48" s="669"/>
      <c r="G48" s="47" t="s">
        <v>349</v>
      </c>
      <c r="H48" s="59" t="s">
        <v>209</v>
      </c>
      <c r="I48" s="42"/>
      <c r="J48" s="124" t="s">
        <v>358</v>
      </c>
      <c r="K48" s="50">
        <f t="shared" ref="K48" si="18">IF(ISNUMBER(N48),E48*I48*N48,E48*I48)</f>
        <v>0</v>
      </c>
      <c r="M48" s="161"/>
      <c r="N48" s="158"/>
      <c r="O48" s="168"/>
      <c r="P48" s="161"/>
    </row>
    <row r="49" spans="1:16" ht="18.5" thickBot="1" x14ac:dyDescent="0.6">
      <c r="F49" s="61"/>
      <c r="H49" s="58"/>
      <c r="M49" s="114"/>
      <c r="O49" s="114"/>
      <c r="P49" s="114"/>
    </row>
    <row r="50" spans="1:16" ht="26.5" thickBot="1" x14ac:dyDescent="0.6">
      <c r="A50" s="704" t="s">
        <v>313</v>
      </c>
      <c r="B50" s="635" t="s">
        <v>314</v>
      </c>
      <c r="C50" s="36" t="s">
        <v>315</v>
      </c>
      <c r="D50" s="36"/>
      <c r="E50" s="669">
        <v>9500</v>
      </c>
      <c r="F50" s="669"/>
      <c r="G50" s="47" t="s">
        <v>349</v>
      </c>
      <c r="H50" s="59" t="s">
        <v>316</v>
      </c>
      <c r="I50" s="42"/>
      <c r="J50" s="124" t="s">
        <v>359</v>
      </c>
      <c r="K50" s="50">
        <f t="shared" ref="K50" si="19">IF(ISNUMBER(N50),E50*I50*N50,E50*I50)</f>
        <v>0</v>
      </c>
      <c r="M50" s="161"/>
      <c r="N50" s="158"/>
      <c r="O50" s="168"/>
      <c r="P50" s="161"/>
    </row>
    <row r="51" spans="1:16" ht="18.5" thickBot="1" x14ac:dyDescent="0.6">
      <c r="A51" s="704"/>
      <c r="B51" s="635"/>
      <c r="F51" s="61"/>
      <c r="H51" s="79"/>
      <c r="M51" s="114"/>
      <c r="O51" s="114"/>
      <c r="P51" s="114"/>
    </row>
    <row r="52" spans="1:16" ht="18.5" thickBot="1" x14ac:dyDescent="0.6">
      <c r="A52" s="704"/>
      <c r="B52" s="635"/>
      <c r="C52" s="35" t="s">
        <v>317</v>
      </c>
      <c r="D52" s="35"/>
      <c r="E52" s="669">
        <v>22600</v>
      </c>
      <c r="F52" s="669"/>
      <c r="G52" s="47" t="s">
        <v>349</v>
      </c>
      <c r="H52" s="59" t="s">
        <v>316</v>
      </c>
      <c r="I52" s="42"/>
      <c r="J52" s="124" t="s">
        <v>359</v>
      </c>
      <c r="K52" s="50">
        <f t="shared" ref="K52" si="20">IF(ISNUMBER(N52),E52*I52*N52,E52*I52)</f>
        <v>0</v>
      </c>
      <c r="M52" s="161"/>
      <c r="N52" s="158"/>
      <c r="O52" s="168"/>
      <c r="P52" s="161"/>
    </row>
    <row r="53" spans="1:16" ht="18.5" thickBot="1" x14ac:dyDescent="0.6">
      <c r="A53" s="704"/>
      <c r="F53" s="61"/>
      <c r="H53" s="79"/>
      <c r="M53" s="114"/>
      <c r="O53" s="114"/>
      <c r="P53" s="114"/>
    </row>
    <row r="54" spans="1:16" ht="39.5" thickBot="1" x14ac:dyDescent="0.6">
      <c r="A54" s="704"/>
      <c r="B54" s="635" t="s">
        <v>318</v>
      </c>
      <c r="C54" s="36" t="s">
        <v>319</v>
      </c>
      <c r="D54" s="36"/>
      <c r="E54" s="669">
        <v>9800</v>
      </c>
      <c r="F54" s="669"/>
      <c r="G54" s="47" t="s">
        <v>349</v>
      </c>
      <c r="H54" s="59" t="s">
        <v>316</v>
      </c>
      <c r="I54" s="42"/>
      <c r="J54" s="124" t="s">
        <v>359</v>
      </c>
      <c r="K54" s="50">
        <f t="shared" ref="K54" si="21">IF(ISNUMBER(N54),E54*I54*N54,E54*I54)</f>
        <v>0</v>
      </c>
      <c r="M54" s="161"/>
      <c r="N54" s="158"/>
      <c r="O54" s="168"/>
      <c r="P54" s="161"/>
    </row>
    <row r="55" spans="1:16" ht="18.5" thickBot="1" x14ac:dyDescent="0.6">
      <c r="A55" s="704"/>
      <c r="B55" s="635"/>
      <c r="F55" s="61"/>
      <c r="H55" s="79"/>
      <c r="M55" s="114"/>
      <c r="O55" s="114"/>
      <c r="P55" s="114"/>
    </row>
    <row r="56" spans="1:16" ht="39.5" thickBot="1" x14ac:dyDescent="0.6">
      <c r="A56" s="704"/>
      <c r="B56" s="635"/>
      <c r="C56" s="55" t="s">
        <v>320</v>
      </c>
      <c r="D56" s="55"/>
      <c r="E56" s="669">
        <v>16800</v>
      </c>
      <c r="F56" s="669"/>
      <c r="G56" s="47" t="s">
        <v>349</v>
      </c>
      <c r="H56" s="59" t="s">
        <v>316</v>
      </c>
      <c r="I56" s="42"/>
      <c r="J56" s="124" t="s">
        <v>359</v>
      </c>
      <c r="K56" s="50">
        <f t="shared" ref="K56" si="22">IF(ISNUMBER(N56),E56*I56*N56,E56*I56)</f>
        <v>0</v>
      </c>
      <c r="M56" s="161"/>
      <c r="N56" s="158"/>
      <c r="O56" s="168"/>
      <c r="P56" s="161"/>
    </row>
    <row r="57" spans="1:16" ht="18.5" thickBot="1" x14ac:dyDescent="0.6">
      <c r="A57" s="704"/>
      <c r="B57" s="635"/>
      <c r="F57" s="61"/>
      <c r="H57" s="79"/>
      <c r="M57" s="114"/>
      <c r="O57" s="114"/>
      <c r="P57" s="114"/>
    </row>
    <row r="58" spans="1:16" ht="39.5" thickBot="1" x14ac:dyDescent="0.6">
      <c r="A58" s="704"/>
      <c r="B58" s="635"/>
      <c r="C58" s="36" t="s">
        <v>321</v>
      </c>
      <c r="D58" s="36"/>
      <c r="E58" s="669">
        <v>15600</v>
      </c>
      <c r="F58" s="669"/>
      <c r="G58" s="47" t="s">
        <v>349</v>
      </c>
      <c r="H58" s="59" t="s">
        <v>316</v>
      </c>
      <c r="I58" s="42"/>
      <c r="J58" s="124" t="s">
        <v>359</v>
      </c>
      <c r="K58" s="50">
        <f t="shared" ref="K58" si="23">IF(ISNUMBER(N58),E58*I58*N58,E58*I58)</f>
        <v>0</v>
      </c>
      <c r="M58" s="161"/>
      <c r="N58" s="158"/>
      <c r="O58" s="168"/>
      <c r="P58" s="161"/>
    </row>
    <row r="59" spans="1:16" ht="18.5" thickBot="1" x14ac:dyDescent="0.6">
      <c r="A59" s="704"/>
      <c r="B59" s="635"/>
      <c r="F59" s="61"/>
      <c r="H59" s="79"/>
      <c r="M59" s="114"/>
      <c r="O59" s="114"/>
      <c r="P59" s="114"/>
    </row>
    <row r="60" spans="1:16" ht="39.5" thickBot="1" x14ac:dyDescent="0.6">
      <c r="A60" s="704"/>
      <c r="B60" s="635"/>
      <c r="C60" s="36" t="s">
        <v>322</v>
      </c>
      <c r="D60" s="36"/>
      <c r="E60" s="669">
        <v>176000</v>
      </c>
      <c r="F60" s="669"/>
      <c r="G60" s="47" t="s">
        <v>349</v>
      </c>
      <c r="H60" s="59" t="s">
        <v>316</v>
      </c>
      <c r="I60" s="42"/>
      <c r="J60" s="124" t="s">
        <v>359</v>
      </c>
      <c r="K60" s="50">
        <f t="shared" ref="K60" si="24">IF(ISNUMBER(N60),E60*I60*N60,E60*I60)</f>
        <v>0</v>
      </c>
      <c r="M60" s="161"/>
      <c r="N60" s="158"/>
      <c r="O60" s="168"/>
      <c r="P60" s="161"/>
    </row>
    <row r="61" spans="1:16" ht="18.5" thickBot="1" x14ac:dyDescent="0.6">
      <c r="A61" s="704"/>
      <c r="F61" s="61"/>
      <c r="H61" s="58"/>
      <c r="M61" s="114"/>
      <c r="O61" s="114"/>
      <c r="P61" s="114"/>
    </row>
    <row r="62" spans="1:16" ht="26.5" thickBot="1" x14ac:dyDescent="0.6">
      <c r="A62" s="704"/>
      <c r="B62" s="635" t="s">
        <v>323</v>
      </c>
      <c r="C62" s="36" t="s">
        <v>324</v>
      </c>
      <c r="D62" s="36"/>
      <c r="E62" s="669">
        <v>25000</v>
      </c>
      <c r="F62" s="669"/>
      <c r="G62" s="47" t="s">
        <v>349</v>
      </c>
      <c r="H62" s="59" t="s">
        <v>211</v>
      </c>
      <c r="I62" s="42"/>
      <c r="J62" s="124" t="s">
        <v>356</v>
      </c>
      <c r="K62" s="50">
        <f t="shared" ref="K62" si="25">IF(ISNUMBER(N62),E62*I62*N62,E62*I62)</f>
        <v>0</v>
      </c>
      <c r="M62" s="161"/>
      <c r="N62" s="158"/>
      <c r="O62" s="168"/>
      <c r="P62" s="161"/>
    </row>
    <row r="63" spans="1:16" ht="18.5" thickBot="1" x14ac:dyDescent="0.6">
      <c r="A63" s="704"/>
      <c r="B63" s="635"/>
      <c r="F63" s="61"/>
      <c r="H63" s="58"/>
      <c r="M63" s="114"/>
      <c r="O63" s="114"/>
      <c r="P63" s="114"/>
    </row>
    <row r="64" spans="1:16" ht="39.5" thickBot="1" x14ac:dyDescent="0.6">
      <c r="A64" s="704"/>
      <c r="B64" s="635"/>
      <c r="C64" s="36" t="s">
        <v>325</v>
      </c>
      <c r="D64" s="36"/>
      <c r="E64" s="692">
        <v>17700</v>
      </c>
      <c r="F64" s="692"/>
      <c r="G64" s="47" t="s">
        <v>349</v>
      </c>
      <c r="H64" s="59" t="s">
        <v>211</v>
      </c>
      <c r="I64" s="42"/>
      <c r="J64" s="124" t="s">
        <v>356</v>
      </c>
      <c r="K64" s="50">
        <f t="shared" ref="K64" si="26">IF(ISNUMBER(N64),E64*I64*N64,E64*I64)</f>
        <v>0</v>
      </c>
      <c r="M64" s="161"/>
      <c r="N64" s="158"/>
      <c r="O64" s="168"/>
      <c r="P64" s="161"/>
    </row>
    <row r="65" spans="1:16" ht="18.5" thickBot="1" x14ac:dyDescent="0.6">
      <c r="A65" s="704"/>
      <c r="B65" s="635"/>
      <c r="F65" s="61"/>
      <c r="H65" s="58"/>
      <c r="M65" s="114"/>
      <c r="O65" s="114"/>
      <c r="P65" s="114"/>
    </row>
    <row r="66" spans="1:16" ht="26.5" thickBot="1" x14ac:dyDescent="0.6">
      <c r="A66" s="704"/>
      <c r="B66" s="635"/>
      <c r="C66" s="36" t="s">
        <v>326</v>
      </c>
      <c r="D66" s="36"/>
      <c r="E66" s="669">
        <v>132300</v>
      </c>
      <c r="F66" s="669"/>
      <c r="G66" s="47" t="s">
        <v>349</v>
      </c>
      <c r="H66" s="60" t="s">
        <v>211</v>
      </c>
      <c r="I66" s="42"/>
      <c r="J66" s="124" t="s">
        <v>356</v>
      </c>
      <c r="K66" s="50">
        <f t="shared" ref="K66" si="27">IF(ISNUMBER(N66),E66*I66*N66,E66*I66)</f>
        <v>0</v>
      </c>
      <c r="M66" s="161"/>
      <c r="N66" s="158"/>
      <c r="O66" s="168"/>
      <c r="P66" s="161"/>
    </row>
    <row r="67" spans="1:16" ht="18.5" thickBot="1" x14ac:dyDescent="0.6"/>
    <row r="68" spans="1:16" ht="19" thickTop="1" thickBot="1" x14ac:dyDescent="0.6">
      <c r="J68" s="125" t="s">
        <v>348</v>
      </c>
      <c r="K68" s="126">
        <f>K10+K12+K14+K16+K18+K20+K22+K24+K26+K28+K30+K32+K34+K36+K38+K40+K42+K44+K46+K48+K50+K52+K54+K56+K58+K60+K62+K64+K66</f>
        <v>0</v>
      </c>
    </row>
    <row r="69" spans="1:16" ht="19" thickTop="1" thickBot="1" x14ac:dyDescent="0.6"/>
    <row r="70" spans="1:16" ht="18.5" thickBot="1" x14ac:dyDescent="0.6">
      <c r="A70" s="148" t="s">
        <v>440</v>
      </c>
      <c r="B70" s="149"/>
      <c r="C70" s="149"/>
      <c r="D70" s="149"/>
      <c r="E70" s="149"/>
      <c r="J70" s="177" t="s">
        <v>407</v>
      </c>
      <c r="K70" s="52"/>
    </row>
    <row r="71" spans="1:16" ht="18.5" thickBot="1" x14ac:dyDescent="0.6"/>
    <row r="72" spans="1:16" ht="18" customHeight="1" x14ac:dyDescent="0.55000000000000004">
      <c r="A72" s="670" t="s">
        <v>443</v>
      </c>
      <c r="B72" s="671"/>
      <c r="C72" s="671"/>
      <c r="D72" s="671"/>
      <c r="E72" s="671"/>
      <c r="F72" s="671"/>
      <c r="G72" s="672"/>
      <c r="H72" s="31"/>
      <c r="I72" s="31"/>
      <c r="J72" s="693" t="s">
        <v>370</v>
      </c>
      <c r="K72" s="693"/>
      <c r="L72" s="142"/>
    </row>
    <row r="73" spans="1:16" ht="18.5" thickBot="1" x14ac:dyDescent="0.6">
      <c r="A73" s="673"/>
      <c r="B73" s="674"/>
      <c r="C73" s="674"/>
      <c r="D73" s="674"/>
      <c r="E73" s="674"/>
      <c r="F73" s="674"/>
      <c r="G73" s="675"/>
      <c r="J73" s="693"/>
      <c r="K73" s="693"/>
      <c r="L73" s="142"/>
    </row>
    <row r="74" spans="1:16" x14ac:dyDescent="0.55000000000000004">
      <c r="K74" s="127"/>
      <c r="L74" s="127"/>
    </row>
    <row r="76" spans="1:16" ht="25" customHeight="1" x14ac:dyDescent="0.55000000000000004">
      <c r="A76" s="76" t="s">
        <v>183</v>
      </c>
      <c r="B76" s="81"/>
      <c r="C76" s="18"/>
      <c r="D76" s="30"/>
      <c r="E76" s="30"/>
      <c r="F76" s="18"/>
      <c r="G76" s="30"/>
    </row>
    <row r="77" spans="1:16" x14ac:dyDescent="0.55000000000000004">
      <c r="A77" s="148" t="s">
        <v>416</v>
      </c>
      <c r="B77" s="149"/>
      <c r="C77" s="150"/>
      <c r="D77" s="150"/>
      <c r="E77" s="150"/>
      <c r="F77" s="150"/>
      <c r="G77" s="150"/>
      <c r="H77" s="149"/>
      <c r="I77" s="149"/>
      <c r="J77" s="151"/>
      <c r="K77" s="151"/>
      <c r="L77" s="151"/>
    </row>
    <row r="78" spans="1:16" ht="54" customHeight="1" x14ac:dyDescent="0.55000000000000004">
      <c r="A78" s="615" t="s">
        <v>453</v>
      </c>
      <c r="B78" s="642"/>
      <c r="C78" s="642"/>
      <c r="D78" s="642"/>
      <c r="E78" s="642"/>
      <c r="F78" s="642"/>
      <c r="G78" s="643"/>
    </row>
    <row r="79" spans="1:16" ht="18.5" thickBot="1" x14ac:dyDescent="0.6">
      <c r="C79" s="23"/>
      <c r="D79" s="23"/>
      <c r="E79" s="23"/>
      <c r="F79" s="18"/>
      <c r="G79" s="30"/>
      <c r="L79" s="613" t="s">
        <v>460</v>
      </c>
    </row>
    <row r="80" spans="1:16" x14ac:dyDescent="0.55000000000000004">
      <c r="A80" s="77" t="s">
        <v>184</v>
      </c>
      <c r="B80" s="77" t="s">
        <v>185</v>
      </c>
      <c r="C80" s="84" t="s">
        <v>186</v>
      </c>
      <c r="D80" s="84"/>
      <c r="E80" s="666" t="s">
        <v>187</v>
      </c>
      <c r="F80" s="667"/>
      <c r="G80" s="668"/>
      <c r="H80" s="18"/>
      <c r="I80" s="18"/>
      <c r="J80" s="49"/>
      <c r="L80" s="614"/>
    </row>
    <row r="81" spans="1:12" ht="18.5" thickBot="1" x14ac:dyDescent="0.6">
      <c r="C81" s="23"/>
      <c r="D81" s="23"/>
      <c r="E81" s="121"/>
      <c r="F81" s="122"/>
      <c r="G81" s="88"/>
    </row>
    <row r="82" spans="1:12" ht="18.5" thickBot="1" x14ac:dyDescent="0.6">
      <c r="A82" s="624" t="s">
        <v>188</v>
      </c>
      <c r="B82" s="35" t="s">
        <v>189</v>
      </c>
      <c r="C82" s="85">
        <v>15400</v>
      </c>
      <c r="D82" s="47" t="s">
        <v>349</v>
      </c>
      <c r="E82" s="682" t="s">
        <v>190</v>
      </c>
      <c r="F82" s="683"/>
      <c r="G82" s="684"/>
      <c r="H82" s="42"/>
      <c r="I82" s="17" t="s">
        <v>400</v>
      </c>
      <c r="J82" s="50">
        <f>IF(ISNUMBER(L82),C82*H82*L82,C82*H82)</f>
        <v>0</v>
      </c>
      <c r="L82" s="158"/>
    </row>
    <row r="83" spans="1:12" ht="18.5" thickBot="1" x14ac:dyDescent="0.6">
      <c r="A83" s="624"/>
      <c r="C83" s="83"/>
      <c r="D83" s="23"/>
      <c r="E83" s="121"/>
      <c r="F83" s="119"/>
      <c r="G83" s="88"/>
    </row>
    <row r="84" spans="1:12" ht="18.5" thickBot="1" x14ac:dyDescent="0.6">
      <c r="A84" s="624"/>
      <c r="B84" s="35" t="s">
        <v>191</v>
      </c>
      <c r="C84" s="85">
        <v>22500</v>
      </c>
      <c r="D84" s="47" t="s">
        <v>349</v>
      </c>
      <c r="E84" s="682" t="s">
        <v>192</v>
      </c>
      <c r="F84" s="683"/>
      <c r="G84" s="684"/>
      <c r="H84" s="42"/>
      <c r="I84" s="17" t="s">
        <v>400</v>
      </c>
      <c r="J84" s="50">
        <f t="shared" ref="J84" si="28">IF(ISNUMBER(L84),C84*H84*L84,C84*H84)</f>
        <v>0</v>
      </c>
      <c r="L84" s="158"/>
    </row>
    <row r="85" spans="1:12" ht="18.5" thickBot="1" x14ac:dyDescent="0.6">
      <c r="A85" s="624"/>
      <c r="C85" s="83"/>
      <c r="D85" s="23"/>
      <c r="E85" s="121"/>
      <c r="F85" s="119"/>
      <c r="G85" s="88"/>
    </row>
    <row r="86" spans="1:12" ht="18.5" thickBot="1" x14ac:dyDescent="0.6">
      <c r="A86" s="624"/>
      <c r="B86" s="35" t="s">
        <v>193</v>
      </c>
      <c r="C86" s="85">
        <v>19300</v>
      </c>
      <c r="D86" s="47" t="s">
        <v>349</v>
      </c>
      <c r="E86" s="682" t="s">
        <v>194</v>
      </c>
      <c r="F86" s="683"/>
      <c r="G86" s="684"/>
      <c r="H86" s="42"/>
      <c r="I86" s="17" t="s">
        <v>400</v>
      </c>
      <c r="J86" s="50">
        <f t="shared" ref="J86" si="29">IF(ISNUMBER(L86),C86*H86*L86,C86*H86)</f>
        <v>0</v>
      </c>
      <c r="L86" s="158"/>
    </row>
    <row r="87" spans="1:12" ht="18.5" thickBot="1" x14ac:dyDescent="0.6">
      <c r="A87" s="624"/>
      <c r="C87" s="83"/>
      <c r="D87" s="23"/>
      <c r="E87" s="121"/>
      <c r="F87" s="119"/>
      <c r="G87" s="88"/>
    </row>
    <row r="88" spans="1:12" ht="26.5" thickBot="1" x14ac:dyDescent="0.6">
      <c r="A88" s="624"/>
      <c r="B88" s="36" t="s">
        <v>195</v>
      </c>
      <c r="C88" s="85">
        <v>33000</v>
      </c>
      <c r="D88" s="47" t="s">
        <v>349</v>
      </c>
      <c r="E88" s="682" t="s">
        <v>192</v>
      </c>
      <c r="F88" s="683"/>
      <c r="G88" s="684"/>
      <c r="H88" s="42"/>
      <c r="I88" s="17" t="s">
        <v>400</v>
      </c>
      <c r="J88" s="50">
        <f t="shared" ref="J88" si="30">IF(ISNUMBER(L88),C88*H88*L88,C88*H88)</f>
        <v>0</v>
      </c>
      <c r="L88" s="158"/>
    </row>
    <row r="89" spans="1:12" ht="18.5" thickBot="1" x14ac:dyDescent="0.6">
      <c r="C89" s="83"/>
      <c r="D89" s="23"/>
      <c r="E89" s="121"/>
      <c r="F89" s="119"/>
      <c r="G89" s="88"/>
    </row>
    <row r="90" spans="1:12" ht="18.5" thickBot="1" x14ac:dyDescent="0.6">
      <c r="A90" s="691" t="s">
        <v>360</v>
      </c>
      <c r="B90" s="35" t="s">
        <v>191</v>
      </c>
      <c r="C90" s="85">
        <v>75500</v>
      </c>
      <c r="D90" s="47" t="s">
        <v>349</v>
      </c>
      <c r="E90" s="682" t="s">
        <v>192</v>
      </c>
      <c r="F90" s="683"/>
      <c r="G90" s="684"/>
      <c r="H90" s="42"/>
      <c r="I90" s="17" t="s">
        <v>400</v>
      </c>
      <c r="J90" s="50">
        <f t="shared" ref="J90" si="31">IF(ISNUMBER(L90),C90*H90*L90,C90*H90)</f>
        <v>0</v>
      </c>
      <c r="L90" s="158"/>
    </row>
    <row r="91" spans="1:12" ht="18.5" thickBot="1" x14ac:dyDescent="0.6">
      <c r="A91" s="691"/>
      <c r="C91" s="83"/>
      <c r="D91" s="23"/>
      <c r="E91" s="121"/>
      <c r="F91" s="119"/>
      <c r="G91" s="88"/>
    </row>
    <row r="92" spans="1:12" ht="52.5" thickBot="1" x14ac:dyDescent="0.6">
      <c r="A92" s="691"/>
      <c r="B92" s="36" t="s">
        <v>197</v>
      </c>
      <c r="C92" s="85">
        <v>1434500</v>
      </c>
      <c r="D92" s="47" t="s">
        <v>349</v>
      </c>
      <c r="E92" s="682" t="s">
        <v>198</v>
      </c>
      <c r="F92" s="683"/>
      <c r="G92" s="684"/>
      <c r="H92" s="42"/>
      <c r="I92" s="17" t="s">
        <v>401</v>
      </c>
      <c r="J92" s="50">
        <f t="shared" ref="J92" si="32">IF(ISNUMBER(L92),C92*H92*L92,C92*H92)</f>
        <v>0</v>
      </c>
      <c r="L92" s="158"/>
    </row>
    <row r="93" spans="1:12" ht="18.5" thickBot="1" x14ac:dyDescent="0.6">
      <c r="A93" s="691"/>
      <c r="C93" s="83"/>
      <c r="D93" s="23"/>
      <c r="E93" s="121"/>
      <c r="F93" s="119"/>
      <c r="G93" s="88"/>
    </row>
    <row r="94" spans="1:12" ht="26.5" thickBot="1" x14ac:dyDescent="0.6">
      <c r="A94" s="691"/>
      <c r="B94" s="36" t="s">
        <v>199</v>
      </c>
      <c r="C94" s="86">
        <v>33100</v>
      </c>
      <c r="D94" s="47" t="s">
        <v>349</v>
      </c>
      <c r="E94" s="682" t="s">
        <v>198</v>
      </c>
      <c r="F94" s="683"/>
      <c r="G94" s="684"/>
      <c r="H94" s="42"/>
      <c r="I94" s="17" t="s">
        <v>401</v>
      </c>
      <c r="J94" s="50">
        <f t="shared" ref="J94" si="33">IF(ISNUMBER(L94),C94*H94*L94,C94*H94)</f>
        <v>0</v>
      </c>
      <c r="L94" s="158"/>
    </row>
    <row r="95" spans="1:12" ht="18.5" thickBot="1" x14ac:dyDescent="0.6">
      <c r="A95" s="691"/>
      <c r="C95" s="83"/>
      <c r="D95" s="23"/>
      <c r="E95" s="121"/>
      <c r="F95" s="119"/>
      <c r="G95" s="88"/>
    </row>
    <row r="96" spans="1:12" ht="18.5" thickBot="1" x14ac:dyDescent="0.6">
      <c r="A96" s="691"/>
      <c r="B96" s="35" t="s">
        <v>200</v>
      </c>
      <c r="C96" s="85">
        <v>591500</v>
      </c>
      <c r="D96" s="47" t="s">
        <v>349</v>
      </c>
      <c r="E96" s="682" t="s">
        <v>198</v>
      </c>
      <c r="F96" s="683"/>
      <c r="G96" s="684"/>
      <c r="H96" s="42"/>
      <c r="I96" s="17" t="s">
        <v>401</v>
      </c>
      <c r="J96" s="50">
        <f t="shared" ref="J96" si="34">IF(ISNUMBER(L96),C96*H96*L96,C96*H96)</f>
        <v>0</v>
      </c>
      <c r="L96" s="158"/>
    </row>
    <row r="97" spans="1:16" ht="18.5" thickBot="1" x14ac:dyDescent="0.6">
      <c r="A97" s="691"/>
      <c r="C97" s="83"/>
      <c r="D97" s="23"/>
      <c r="E97" s="121"/>
      <c r="F97" s="119"/>
      <c r="G97" s="88"/>
    </row>
    <row r="98" spans="1:16" ht="26.5" thickBot="1" x14ac:dyDescent="0.6">
      <c r="A98" s="691"/>
      <c r="B98" s="36" t="s">
        <v>201</v>
      </c>
      <c r="C98" s="85">
        <v>20700</v>
      </c>
      <c r="D98" s="47" t="s">
        <v>349</v>
      </c>
      <c r="E98" s="679" t="s">
        <v>192</v>
      </c>
      <c r="F98" s="680"/>
      <c r="G98" s="681"/>
      <c r="H98" s="42"/>
      <c r="I98" s="17" t="s">
        <v>400</v>
      </c>
      <c r="J98" s="50">
        <f t="shared" ref="J98" si="35">IF(ISNUMBER(L98),C98*H98*L98,C98*H98)</f>
        <v>0</v>
      </c>
      <c r="L98" s="158"/>
    </row>
    <row r="99" spans="1:16" ht="18.5" thickBot="1" x14ac:dyDescent="0.6">
      <c r="C99" s="18"/>
      <c r="D99" s="30"/>
      <c r="E99" s="30"/>
      <c r="F99" s="18"/>
      <c r="G99" s="30"/>
    </row>
    <row r="100" spans="1:16" ht="19" thickTop="1" thickBot="1" x14ac:dyDescent="0.6">
      <c r="C100" s="18"/>
      <c r="D100" s="30"/>
      <c r="E100" s="30"/>
      <c r="F100" s="18"/>
      <c r="G100" s="30"/>
      <c r="I100" s="80" t="s">
        <v>348</v>
      </c>
      <c r="J100" s="126">
        <f>J82+J84+J86+J88+J90+J92+J94+J96+J98</f>
        <v>0</v>
      </c>
      <c r="L100" s="104"/>
      <c r="M100" s="104"/>
    </row>
    <row r="101" spans="1:16" ht="19" thickTop="1" thickBot="1" x14ac:dyDescent="0.6">
      <c r="C101" s="18"/>
      <c r="D101" s="30"/>
      <c r="E101" s="30"/>
      <c r="F101" s="18"/>
      <c r="G101" s="30"/>
      <c r="L101" s="104"/>
      <c r="M101" s="104"/>
    </row>
    <row r="102" spans="1:16" ht="18.5" thickBot="1" x14ac:dyDescent="0.6">
      <c r="A102" s="148" t="s">
        <v>442</v>
      </c>
      <c r="B102" s="149"/>
      <c r="C102" s="150"/>
      <c r="D102" s="150"/>
      <c r="E102" s="30"/>
      <c r="F102" s="18"/>
      <c r="G102" s="30"/>
      <c r="I102" s="140" t="s">
        <v>407</v>
      </c>
      <c r="J102" s="52"/>
    </row>
    <row r="103" spans="1:16" ht="18.5" thickBot="1" x14ac:dyDescent="0.6">
      <c r="C103" s="18"/>
      <c r="D103" s="30"/>
      <c r="E103" s="30"/>
      <c r="F103" s="18"/>
      <c r="G103" s="30"/>
    </row>
    <row r="104" spans="1:16" s="24" customFormat="1" ht="18.5" customHeight="1" x14ac:dyDescent="0.55000000000000004">
      <c r="A104" s="670" t="s">
        <v>391</v>
      </c>
      <c r="B104" s="671"/>
      <c r="C104" s="671"/>
      <c r="D104" s="671"/>
      <c r="E104" s="671"/>
      <c r="F104" s="671"/>
      <c r="G104" s="672"/>
      <c r="H104" s="143"/>
      <c r="I104" s="661" t="s">
        <v>370</v>
      </c>
      <c r="J104" s="661"/>
      <c r="K104" s="128"/>
      <c r="L104" s="128"/>
    </row>
    <row r="105" spans="1:16" ht="18.5" thickBot="1" x14ac:dyDescent="0.6">
      <c r="A105" s="673"/>
      <c r="B105" s="674"/>
      <c r="C105" s="674"/>
      <c r="D105" s="674"/>
      <c r="E105" s="674"/>
      <c r="F105" s="674"/>
      <c r="G105" s="675"/>
      <c r="I105" s="661"/>
      <c r="J105" s="661"/>
    </row>
    <row r="108" spans="1:16" ht="25" customHeight="1" x14ac:dyDescent="0.55000000000000004">
      <c r="A108" s="76" t="s">
        <v>240</v>
      </c>
      <c r="B108" s="76"/>
    </row>
    <row r="109" spans="1:16" x14ac:dyDescent="0.55000000000000004">
      <c r="A109" s="148" t="s">
        <v>403</v>
      </c>
      <c r="B109" s="148"/>
      <c r="C109" s="149"/>
      <c r="D109" s="149"/>
      <c r="E109" s="149"/>
      <c r="F109" s="149"/>
      <c r="G109" s="149"/>
      <c r="H109" s="149"/>
      <c r="I109" s="149"/>
      <c r="J109" s="151"/>
      <c r="K109" s="151"/>
      <c r="L109" s="151"/>
      <c r="M109" s="149"/>
      <c r="N109" s="149"/>
      <c r="O109" s="149"/>
    </row>
    <row r="110" spans="1:16" ht="27" customHeight="1" x14ac:dyDescent="0.55000000000000004">
      <c r="A110" s="701" t="s">
        <v>397</v>
      </c>
      <c r="B110" s="702"/>
      <c r="C110" s="702"/>
      <c r="D110" s="702"/>
      <c r="E110" s="702"/>
      <c r="F110" s="702"/>
      <c r="G110" s="702"/>
      <c r="H110" s="703"/>
      <c r="I110" s="31"/>
      <c r="J110" s="31"/>
      <c r="K110" s="117"/>
    </row>
    <row r="111" spans="1:16" ht="72" customHeight="1" x14ac:dyDescent="0.55000000000000004">
      <c r="A111" s="615" t="s">
        <v>454</v>
      </c>
      <c r="B111" s="642"/>
      <c r="C111" s="642"/>
      <c r="D111" s="642"/>
      <c r="E111" s="642"/>
      <c r="F111" s="642"/>
      <c r="G111" s="642"/>
      <c r="H111" s="643"/>
      <c r="I111" s="115"/>
      <c r="J111" s="115"/>
      <c r="K111" s="117"/>
    </row>
    <row r="112" spans="1:16" ht="18.5" customHeight="1" thickBot="1" x14ac:dyDescent="0.6">
      <c r="N112" s="664" t="s">
        <v>394</v>
      </c>
      <c r="O112" s="194"/>
      <c r="P112" s="191"/>
    </row>
    <row r="113" spans="1:16" x14ac:dyDescent="0.55000000000000004">
      <c r="A113" s="688" t="s">
        <v>241</v>
      </c>
      <c r="B113" s="688"/>
      <c r="C113" s="77" t="s">
        <v>186</v>
      </c>
      <c r="D113" s="77"/>
      <c r="E113" s="666" t="s">
        <v>187</v>
      </c>
      <c r="F113" s="667"/>
      <c r="G113" s="668"/>
      <c r="H113" s="19"/>
      <c r="J113" s="129" t="s">
        <v>394</v>
      </c>
      <c r="N113" s="665"/>
      <c r="O113" s="195"/>
      <c r="P113" s="192"/>
    </row>
    <row r="114" spans="1:16" ht="18.5" thickBot="1" x14ac:dyDescent="0.6">
      <c r="A114" s="155"/>
      <c r="B114" s="155"/>
      <c r="C114" s="155"/>
      <c r="D114" s="155"/>
      <c r="E114" s="164"/>
      <c r="F114" s="159"/>
      <c r="G114" s="165"/>
      <c r="H114" s="19"/>
      <c r="J114" s="166"/>
      <c r="P114" s="114"/>
    </row>
    <row r="115" spans="1:16" ht="26.5" thickBot="1" x14ac:dyDescent="0.6">
      <c r="A115" s="644" t="s">
        <v>242</v>
      </c>
      <c r="B115" s="36" t="s">
        <v>243</v>
      </c>
      <c r="C115" s="39">
        <v>6300</v>
      </c>
      <c r="D115" s="47" t="s">
        <v>349</v>
      </c>
      <c r="E115" s="682" t="s">
        <v>244</v>
      </c>
      <c r="F115" s="683"/>
      <c r="G115" s="684"/>
      <c r="H115" s="92"/>
      <c r="I115" s="25" t="s">
        <v>361</v>
      </c>
      <c r="J115" s="137"/>
      <c r="K115" s="124" t="s">
        <v>362</v>
      </c>
      <c r="L115" s="50">
        <f>IF(AND(J115&gt;0,N115&gt;0),C115*H115*J115*N115,IF(ISNUMBER(J115),C115*H115*J115,IF(ISNUMBER(N115),C115*H115*N115,C115*H115)))</f>
        <v>0</v>
      </c>
      <c r="N115" s="158"/>
      <c r="P115" s="161"/>
    </row>
    <row r="116" spans="1:16" ht="18.5" thickBot="1" x14ac:dyDescent="0.6">
      <c r="A116" s="644"/>
      <c r="C116" s="67"/>
      <c r="E116" s="89"/>
      <c r="F116" s="120"/>
      <c r="G116" s="90"/>
      <c r="J116" s="130"/>
      <c r="P116" s="114"/>
    </row>
    <row r="117" spans="1:16" ht="26.5" thickBot="1" x14ac:dyDescent="0.6">
      <c r="A117" s="644"/>
      <c r="B117" s="36" t="s">
        <v>245</v>
      </c>
      <c r="C117" s="39">
        <v>11300</v>
      </c>
      <c r="D117" s="47" t="s">
        <v>349</v>
      </c>
      <c r="E117" s="682" t="s">
        <v>244</v>
      </c>
      <c r="F117" s="683"/>
      <c r="G117" s="684"/>
      <c r="H117" s="92"/>
      <c r="I117" s="25" t="s">
        <v>361</v>
      </c>
      <c r="J117" s="136"/>
      <c r="K117" s="124" t="s">
        <v>362</v>
      </c>
      <c r="L117" s="50">
        <f t="shared" ref="L117" si="36">IF(AND(J117&gt;0,N117&gt;0),C117*H117*J117*N117,IF(ISNUMBER(J117),C117*H117*J117,IF(ISNUMBER(N117),C117*H117*N117,C117*H117)))</f>
        <v>0</v>
      </c>
      <c r="N117" s="158"/>
      <c r="P117" s="161"/>
    </row>
    <row r="118" spans="1:16" ht="18.5" thickBot="1" x14ac:dyDescent="0.6">
      <c r="A118" s="644"/>
      <c r="C118" s="67"/>
      <c r="E118" s="89"/>
      <c r="F118" s="120"/>
      <c r="G118" s="90"/>
      <c r="J118" s="130"/>
      <c r="P118" s="114"/>
    </row>
    <row r="119" spans="1:16" ht="26.5" thickBot="1" x14ac:dyDescent="0.6">
      <c r="A119" s="644"/>
      <c r="B119" s="36" t="s">
        <v>246</v>
      </c>
      <c r="C119" s="39">
        <v>8100</v>
      </c>
      <c r="D119" s="47" t="s">
        <v>349</v>
      </c>
      <c r="E119" s="682" t="s">
        <v>244</v>
      </c>
      <c r="F119" s="683"/>
      <c r="G119" s="684"/>
      <c r="H119" s="92"/>
      <c r="I119" s="25" t="s">
        <v>361</v>
      </c>
      <c r="J119" s="136"/>
      <c r="K119" s="124" t="s">
        <v>362</v>
      </c>
      <c r="L119" s="50">
        <f t="shared" ref="L119" si="37">IF(AND(J119&gt;0,N119&gt;0),C119*H119*J119*N119,IF(ISNUMBER(J119),C119*H119*J119,IF(ISNUMBER(N119),C119*H119*N119,C119*H119)))</f>
        <v>0</v>
      </c>
      <c r="N119" s="158"/>
      <c r="P119" s="161"/>
    </row>
    <row r="120" spans="1:16" ht="18.5" thickBot="1" x14ac:dyDescent="0.6">
      <c r="A120" s="644"/>
      <c r="C120" s="67"/>
      <c r="E120" s="89"/>
      <c r="F120" s="120"/>
      <c r="G120" s="90"/>
      <c r="P120" s="114"/>
    </row>
    <row r="121" spans="1:16" ht="26.5" thickBot="1" x14ac:dyDescent="0.6">
      <c r="A121" s="644"/>
      <c r="B121" s="36" t="s">
        <v>247</v>
      </c>
      <c r="C121" s="39">
        <v>19000</v>
      </c>
      <c r="D121" s="47" t="s">
        <v>349</v>
      </c>
      <c r="E121" s="682" t="s">
        <v>244</v>
      </c>
      <c r="F121" s="683"/>
      <c r="G121" s="684"/>
      <c r="H121" s="92"/>
      <c r="I121" s="25" t="s">
        <v>361</v>
      </c>
      <c r="J121" s="136"/>
      <c r="K121" s="124" t="s">
        <v>362</v>
      </c>
      <c r="L121" s="50">
        <f t="shared" ref="L121" si="38">IF(AND(J121&gt;0,N121&gt;0),C121*H121*J121*N121,IF(ISNUMBER(J121),C121*H121*J121,IF(ISNUMBER(N121),C121*H121*N121,C121*H121)))</f>
        <v>0</v>
      </c>
      <c r="N121" s="158"/>
      <c r="P121" s="161"/>
    </row>
    <row r="122" spans="1:16" ht="18.5" thickBot="1" x14ac:dyDescent="0.6">
      <c r="A122" s="644"/>
      <c r="C122" s="67"/>
      <c r="E122" s="89"/>
      <c r="F122" s="120"/>
      <c r="G122" s="90"/>
      <c r="K122" s="124"/>
      <c r="P122" s="114"/>
    </row>
    <row r="123" spans="1:16" ht="26.5" thickBot="1" x14ac:dyDescent="0.6">
      <c r="A123" s="644"/>
      <c r="B123" s="36" t="s">
        <v>248</v>
      </c>
      <c r="C123" s="39">
        <v>15000</v>
      </c>
      <c r="D123" s="47" t="s">
        <v>349</v>
      </c>
      <c r="E123" s="682" t="s">
        <v>244</v>
      </c>
      <c r="F123" s="683"/>
      <c r="G123" s="684"/>
      <c r="H123" s="92"/>
      <c r="I123" s="25" t="s">
        <v>361</v>
      </c>
      <c r="J123" s="136"/>
      <c r="K123" s="124" t="s">
        <v>362</v>
      </c>
      <c r="L123" s="50">
        <f t="shared" ref="L123" si="39">IF(AND(J123&gt;0,N123&gt;0),C123*H123*J123*N123,IF(ISNUMBER(J123),C123*H123*J123,IF(ISNUMBER(N123),C123*H123*N123,C123*H123)))</f>
        <v>0</v>
      </c>
      <c r="N123" s="158"/>
      <c r="P123" s="161"/>
    </row>
    <row r="124" spans="1:16" ht="18.5" thickBot="1" x14ac:dyDescent="0.6">
      <c r="C124" s="67"/>
      <c r="E124" s="89"/>
      <c r="F124" s="120"/>
      <c r="G124" s="90"/>
      <c r="P124" s="114"/>
    </row>
    <row r="125" spans="1:16" ht="28.5" customHeight="1" thickBot="1" x14ac:dyDescent="0.6">
      <c r="A125" s="636" t="s">
        <v>249</v>
      </c>
      <c r="B125" s="636"/>
      <c r="C125" s="39">
        <v>2700</v>
      </c>
      <c r="D125" s="47" t="s">
        <v>349</v>
      </c>
      <c r="E125" s="685" t="s">
        <v>568</v>
      </c>
      <c r="F125" s="686"/>
      <c r="G125" s="687"/>
      <c r="H125" s="42"/>
      <c r="I125" s="647" t="s">
        <v>364</v>
      </c>
      <c r="J125" s="648"/>
      <c r="K125" s="690"/>
      <c r="L125" s="50">
        <f>IF(ISNUMBER(N125),C125*H125*N125,C125*H125)</f>
        <v>0</v>
      </c>
      <c r="N125" s="158"/>
      <c r="P125" s="161"/>
    </row>
    <row r="126" spans="1:16" ht="18.5" thickBot="1" x14ac:dyDescent="0.6">
      <c r="C126" s="67"/>
      <c r="E126" s="89"/>
      <c r="F126" s="120"/>
      <c r="G126" s="90"/>
      <c r="P126" s="114"/>
    </row>
    <row r="127" spans="1:16" s="26" customFormat="1" ht="28.5" customHeight="1" thickBot="1" x14ac:dyDescent="0.6">
      <c r="A127" s="641" t="s">
        <v>250</v>
      </c>
      <c r="B127" s="641"/>
      <c r="C127" s="91">
        <v>19400</v>
      </c>
      <c r="D127" s="47" t="s">
        <v>349</v>
      </c>
      <c r="E127" s="685" t="s">
        <v>568</v>
      </c>
      <c r="F127" s="686"/>
      <c r="G127" s="687"/>
      <c r="H127" s="93"/>
      <c r="I127" s="647" t="s">
        <v>364</v>
      </c>
      <c r="J127" s="648"/>
      <c r="K127" s="690"/>
      <c r="L127" s="50">
        <f t="shared" ref="L127" si="40">IF(ISNUMBER(N127),C127*H127*N127,C127*H127)</f>
        <v>0</v>
      </c>
      <c r="N127" s="167"/>
      <c r="P127" s="193"/>
    </row>
    <row r="128" spans="1:16" ht="18.5" thickBot="1" x14ac:dyDescent="0.6">
      <c r="C128" s="67"/>
      <c r="E128" s="89"/>
      <c r="F128" s="120"/>
      <c r="G128" s="90"/>
      <c r="P128" s="114"/>
    </row>
    <row r="129" spans="1:16" s="26" customFormat="1" ht="28.5" customHeight="1" thickBot="1" x14ac:dyDescent="0.6">
      <c r="A129" s="636" t="s">
        <v>251</v>
      </c>
      <c r="B129" s="636"/>
      <c r="C129" s="91">
        <v>5800</v>
      </c>
      <c r="D129" s="47" t="s">
        <v>349</v>
      </c>
      <c r="E129" s="685" t="s">
        <v>568</v>
      </c>
      <c r="F129" s="686"/>
      <c r="G129" s="687"/>
      <c r="H129" s="93"/>
      <c r="I129" s="647" t="s">
        <v>364</v>
      </c>
      <c r="J129" s="648"/>
      <c r="K129" s="690"/>
      <c r="L129" s="50">
        <f t="shared" ref="L129" si="41">IF(ISNUMBER(N129),C129*H129*N129,C129*H129)</f>
        <v>0</v>
      </c>
      <c r="N129" s="167"/>
      <c r="P129" s="193"/>
    </row>
    <row r="130" spans="1:16" ht="18.5" thickBot="1" x14ac:dyDescent="0.6">
      <c r="C130" s="67"/>
      <c r="E130" s="89"/>
      <c r="F130" s="120"/>
      <c r="G130" s="90"/>
      <c r="P130" s="114"/>
    </row>
    <row r="131" spans="1:16" s="26" customFormat="1" ht="28.5" customHeight="1" thickBot="1" x14ac:dyDescent="0.6">
      <c r="A131" s="636" t="s">
        <v>252</v>
      </c>
      <c r="B131" s="636"/>
      <c r="C131" s="91">
        <v>4600</v>
      </c>
      <c r="D131" s="47" t="s">
        <v>349</v>
      </c>
      <c r="E131" s="685" t="s">
        <v>568</v>
      </c>
      <c r="F131" s="686"/>
      <c r="G131" s="687"/>
      <c r="H131" s="93"/>
      <c r="I131" s="647" t="s">
        <v>364</v>
      </c>
      <c r="J131" s="648"/>
      <c r="K131" s="690"/>
      <c r="L131" s="50">
        <f t="shared" ref="L131" si="42">IF(ISNUMBER(N131),C131*H131*N131,C131*H131)</f>
        <v>0</v>
      </c>
      <c r="N131" s="167"/>
      <c r="P131" s="193"/>
    </row>
    <row r="132" spans="1:16" ht="18.5" thickBot="1" x14ac:dyDescent="0.6">
      <c r="C132" s="67"/>
      <c r="E132" s="89"/>
      <c r="F132" s="120"/>
      <c r="G132" s="90"/>
      <c r="P132" s="114"/>
    </row>
    <row r="133" spans="1:16" ht="42.75" customHeight="1" thickBot="1" x14ac:dyDescent="0.6">
      <c r="A133" s="636" t="s">
        <v>253</v>
      </c>
      <c r="B133" s="636"/>
      <c r="C133" s="39">
        <v>151600</v>
      </c>
      <c r="D133" s="47" t="s">
        <v>349</v>
      </c>
      <c r="E133" s="682" t="s">
        <v>254</v>
      </c>
      <c r="F133" s="683"/>
      <c r="G133" s="684"/>
      <c r="H133" s="42"/>
      <c r="I133" s="647" t="s">
        <v>364</v>
      </c>
      <c r="J133" s="648"/>
      <c r="K133" s="690"/>
      <c r="L133" s="50">
        <f t="shared" ref="L133" si="43">IF(ISNUMBER(N133),C133*H133*N133,C133*H133)</f>
        <v>0</v>
      </c>
      <c r="N133" s="158"/>
      <c r="P133" s="161"/>
    </row>
    <row r="134" spans="1:16" ht="18.5" thickBot="1" x14ac:dyDescent="0.6">
      <c r="C134" s="67"/>
      <c r="E134" s="89"/>
      <c r="F134" s="120"/>
      <c r="G134" s="90"/>
      <c r="P134" s="114"/>
    </row>
    <row r="135" spans="1:16" ht="42" customHeight="1" thickBot="1" x14ac:dyDescent="0.6">
      <c r="A135" s="636" t="s">
        <v>255</v>
      </c>
      <c r="B135" s="636"/>
      <c r="C135" s="39">
        <v>365400</v>
      </c>
      <c r="D135" s="47" t="s">
        <v>349</v>
      </c>
      <c r="E135" s="682" t="s">
        <v>256</v>
      </c>
      <c r="F135" s="683"/>
      <c r="G135" s="684"/>
      <c r="H135" s="42"/>
      <c r="I135" s="647" t="s">
        <v>363</v>
      </c>
      <c r="J135" s="648"/>
      <c r="K135" s="690"/>
      <c r="L135" s="50">
        <f t="shared" ref="L135" si="44">IF(ISNUMBER(N135),C135*H135*N135,C135*H135)</f>
        <v>0</v>
      </c>
      <c r="N135" s="158"/>
      <c r="P135" s="161"/>
    </row>
    <row r="136" spans="1:16" ht="18.5" thickBot="1" x14ac:dyDescent="0.6">
      <c r="C136" s="67"/>
      <c r="E136" s="89"/>
      <c r="F136" s="120"/>
      <c r="G136" s="90"/>
      <c r="P136" s="114"/>
    </row>
    <row r="137" spans="1:16" ht="18.5" thickBot="1" x14ac:dyDescent="0.6">
      <c r="A137" s="641" t="s">
        <v>257</v>
      </c>
      <c r="B137" s="641"/>
      <c r="C137" s="39">
        <v>49700</v>
      </c>
      <c r="D137" s="47" t="s">
        <v>349</v>
      </c>
      <c r="E137" s="682" t="s">
        <v>256</v>
      </c>
      <c r="F137" s="683"/>
      <c r="G137" s="684"/>
      <c r="H137" s="42"/>
      <c r="I137" s="647" t="s">
        <v>363</v>
      </c>
      <c r="J137" s="648"/>
      <c r="K137" s="690"/>
      <c r="L137" s="50">
        <f t="shared" ref="L137" si="45">IF(ISNUMBER(N137),C137*H137*N137,C137*H137)</f>
        <v>0</v>
      </c>
      <c r="N137" s="158"/>
      <c r="P137" s="161"/>
    </row>
    <row r="138" spans="1:16" ht="18.5" thickBot="1" x14ac:dyDescent="0.6">
      <c r="C138" s="67"/>
      <c r="E138" s="89"/>
      <c r="F138" s="120"/>
      <c r="G138" s="90"/>
      <c r="P138" s="114"/>
    </row>
    <row r="139" spans="1:16" ht="18.5" thickBot="1" x14ac:dyDescent="0.6">
      <c r="A139" s="641" t="s">
        <v>258</v>
      </c>
      <c r="B139" s="641"/>
      <c r="C139" s="39">
        <v>412200</v>
      </c>
      <c r="D139" s="47" t="s">
        <v>349</v>
      </c>
      <c r="E139" s="682" t="s">
        <v>256</v>
      </c>
      <c r="F139" s="683"/>
      <c r="G139" s="684"/>
      <c r="H139" s="42"/>
      <c r="I139" s="647" t="s">
        <v>363</v>
      </c>
      <c r="J139" s="648"/>
      <c r="K139" s="690"/>
      <c r="L139" s="50">
        <f t="shared" ref="L139" si="46">IF(ISNUMBER(N139),C139*H139*N139,C139*H139)</f>
        <v>0</v>
      </c>
      <c r="N139" s="158"/>
      <c r="P139" s="161"/>
    </row>
    <row r="140" spans="1:16" ht="18.5" thickBot="1" x14ac:dyDescent="0.6">
      <c r="C140" s="67"/>
      <c r="E140" s="89"/>
      <c r="F140" s="120"/>
      <c r="G140" s="90"/>
      <c r="P140" s="114"/>
    </row>
    <row r="141" spans="1:16" ht="28.5" customHeight="1" thickBot="1" x14ac:dyDescent="0.6">
      <c r="A141" s="636" t="s">
        <v>259</v>
      </c>
      <c r="B141" s="636"/>
      <c r="C141" s="39">
        <v>789800</v>
      </c>
      <c r="D141" s="47" t="s">
        <v>349</v>
      </c>
      <c r="E141" s="682" t="s">
        <v>256</v>
      </c>
      <c r="F141" s="683"/>
      <c r="G141" s="684"/>
      <c r="H141" s="42"/>
      <c r="I141" s="647" t="s">
        <v>363</v>
      </c>
      <c r="J141" s="648"/>
      <c r="K141" s="690"/>
      <c r="L141" s="50">
        <f t="shared" ref="L141" si="47">IF(ISNUMBER(N141),C141*H141*N141,C141*H141)</f>
        <v>0</v>
      </c>
      <c r="N141" s="158"/>
      <c r="P141" s="161"/>
    </row>
    <row r="142" spans="1:16" ht="18.5" thickBot="1" x14ac:dyDescent="0.6">
      <c r="C142" s="67"/>
      <c r="E142" s="89"/>
      <c r="F142" s="120"/>
      <c r="G142" s="90"/>
      <c r="P142" s="114"/>
    </row>
    <row r="143" spans="1:16" ht="18.5" thickBot="1" x14ac:dyDescent="0.6">
      <c r="A143" s="641" t="s">
        <v>260</v>
      </c>
      <c r="B143" s="641"/>
      <c r="C143" s="39">
        <v>88600</v>
      </c>
      <c r="D143" s="47" t="s">
        <v>349</v>
      </c>
      <c r="E143" s="682" t="s">
        <v>256</v>
      </c>
      <c r="F143" s="683"/>
      <c r="G143" s="684"/>
      <c r="H143" s="42"/>
      <c r="I143" s="647" t="s">
        <v>363</v>
      </c>
      <c r="J143" s="648"/>
      <c r="K143" s="690"/>
      <c r="L143" s="50">
        <f t="shared" ref="L143" si="48">IF(ISNUMBER(N143),C143*H143*N143,C143*H143)</f>
        <v>0</v>
      </c>
      <c r="N143" s="158"/>
      <c r="P143" s="161"/>
    </row>
    <row r="144" spans="1:16" ht="18.5" thickBot="1" x14ac:dyDescent="0.6">
      <c r="C144" s="67"/>
      <c r="E144" s="89"/>
      <c r="F144" s="120"/>
      <c r="G144" s="90"/>
      <c r="P144" s="114"/>
    </row>
    <row r="145" spans="1:16" ht="18.5" thickBot="1" x14ac:dyDescent="0.6">
      <c r="A145" s="635" t="s">
        <v>261</v>
      </c>
      <c r="B145" s="35" t="s">
        <v>261</v>
      </c>
      <c r="C145" s="39">
        <v>425500</v>
      </c>
      <c r="D145" s="47" t="s">
        <v>349</v>
      </c>
      <c r="E145" s="676" t="s">
        <v>357</v>
      </c>
      <c r="F145" s="677"/>
      <c r="G145" s="678"/>
      <c r="H145" s="42"/>
      <c r="I145" s="647" t="s">
        <v>365</v>
      </c>
      <c r="J145" s="648"/>
      <c r="K145" s="690"/>
      <c r="L145" s="50">
        <f t="shared" ref="L145" si="49">IF(ISNUMBER(N145),C145*H145*N145,C145*H145)</f>
        <v>0</v>
      </c>
      <c r="N145" s="158"/>
      <c r="P145" s="161"/>
    </row>
    <row r="146" spans="1:16" ht="18.5" thickBot="1" x14ac:dyDescent="0.6">
      <c r="A146" s="635"/>
      <c r="C146" s="67"/>
      <c r="E146" s="89"/>
      <c r="F146" s="120"/>
      <c r="G146" s="90"/>
      <c r="P146" s="114"/>
    </row>
    <row r="147" spans="1:16" ht="18.5" thickBot="1" x14ac:dyDescent="0.6">
      <c r="A147" s="635"/>
      <c r="B147" s="35" t="s">
        <v>262</v>
      </c>
      <c r="C147" s="39">
        <v>37600</v>
      </c>
      <c r="D147" s="47" t="s">
        <v>349</v>
      </c>
      <c r="E147" s="676" t="s">
        <v>357</v>
      </c>
      <c r="F147" s="677"/>
      <c r="G147" s="678"/>
      <c r="H147" s="42"/>
      <c r="I147" s="647" t="s">
        <v>365</v>
      </c>
      <c r="J147" s="648"/>
      <c r="K147" s="690"/>
      <c r="L147" s="50">
        <f t="shared" ref="L147" si="50">IF(ISNUMBER(N147),C147*H147*N147,C147*H147)</f>
        <v>0</v>
      </c>
      <c r="N147" s="158"/>
      <c r="P147" s="161"/>
    </row>
    <row r="148" spans="1:16" ht="18.5" thickBot="1" x14ac:dyDescent="0.6">
      <c r="A148" s="635"/>
      <c r="C148" s="67"/>
      <c r="E148" s="89"/>
      <c r="F148" s="120"/>
      <c r="G148" s="90"/>
      <c r="P148" s="114"/>
    </row>
    <row r="149" spans="1:16" ht="18.5" thickBot="1" x14ac:dyDescent="0.6">
      <c r="A149" s="635"/>
      <c r="B149" s="35" t="s">
        <v>263</v>
      </c>
      <c r="C149" s="39">
        <v>55500</v>
      </c>
      <c r="D149" s="47" t="s">
        <v>349</v>
      </c>
      <c r="E149" s="676" t="s">
        <v>357</v>
      </c>
      <c r="F149" s="677"/>
      <c r="G149" s="678"/>
      <c r="H149" s="42"/>
      <c r="I149" s="647" t="s">
        <v>365</v>
      </c>
      <c r="J149" s="648"/>
      <c r="K149" s="690"/>
      <c r="L149" s="50">
        <f t="shared" ref="L149" si="51">IF(ISNUMBER(N149),C149*H149*N149,C149*H149)</f>
        <v>0</v>
      </c>
      <c r="N149" s="158"/>
      <c r="P149" s="161"/>
    </row>
    <row r="150" spans="1:16" ht="18.5" thickBot="1" x14ac:dyDescent="0.6">
      <c r="A150" s="635"/>
      <c r="C150" s="67"/>
      <c r="E150" s="89"/>
      <c r="F150" s="120"/>
      <c r="G150" s="90"/>
      <c r="P150" s="114"/>
    </row>
    <row r="151" spans="1:16" ht="18.5" thickBot="1" x14ac:dyDescent="0.6">
      <c r="A151" s="635"/>
      <c r="B151" s="35" t="s">
        <v>264</v>
      </c>
      <c r="C151" s="39">
        <v>27800</v>
      </c>
      <c r="D151" s="47" t="s">
        <v>349</v>
      </c>
      <c r="E151" s="676" t="s">
        <v>357</v>
      </c>
      <c r="F151" s="677"/>
      <c r="G151" s="678"/>
      <c r="H151" s="42"/>
      <c r="I151" s="647" t="s">
        <v>365</v>
      </c>
      <c r="J151" s="648"/>
      <c r="K151" s="690"/>
      <c r="L151" s="50">
        <f t="shared" ref="L151" si="52">IF(ISNUMBER(N151),C151*H151*N151,C151*H151)</f>
        <v>0</v>
      </c>
      <c r="N151" s="158"/>
      <c r="P151" s="161"/>
    </row>
    <row r="152" spans="1:16" ht="18.5" thickBot="1" x14ac:dyDescent="0.6">
      <c r="A152" s="635"/>
      <c r="C152" s="67"/>
      <c r="E152" s="89"/>
      <c r="F152" s="120"/>
      <c r="G152" s="90"/>
      <c r="P152" s="114"/>
    </row>
    <row r="153" spans="1:16" ht="18.5" thickBot="1" x14ac:dyDescent="0.6">
      <c r="A153" s="635"/>
      <c r="B153" s="35" t="s">
        <v>265</v>
      </c>
      <c r="C153" s="39">
        <v>9000</v>
      </c>
      <c r="D153" s="47" t="s">
        <v>349</v>
      </c>
      <c r="E153" s="676" t="s">
        <v>357</v>
      </c>
      <c r="F153" s="677"/>
      <c r="G153" s="678"/>
      <c r="H153" s="42"/>
      <c r="I153" s="647" t="s">
        <v>365</v>
      </c>
      <c r="J153" s="648"/>
      <c r="K153" s="690"/>
      <c r="L153" s="50">
        <f t="shared" ref="L153" si="53">IF(ISNUMBER(N153),C153*H153*N153,C153*H153)</f>
        <v>0</v>
      </c>
      <c r="N153" s="158"/>
      <c r="P153" s="161"/>
    </row>
    <row r="154" spans="1:16" ht="18.5" thickBot="1" x14ac:dyDescent="0.6">
      <c r="A154" s="635"/>
      <c r="C154" s="67"/>
      <c r="E154" s="89"/>
      <c r="F154" s="120"/>
      <c r="G154" s="90"/>
      <c r="P154" s="114"/>
    </row>
    <row r="155" spans="1:16" ht="18.5" thickBot="1" x14ac:dyDescent="0.6">
      <c r="A155" s="635"/>
      <c r="B155" s="35" t="s">
        <v>266</v>
      </c>
      <c r="C155" s="39">
        <v>106800</v>
      </c>
      <c r="D155" s="47" t="s">
        <v>349</v>
      </c>
      <c r="E155" s="679" t="s">
        <v>267</v>
      </c>
      <c r="F155" s="680"/>
      <c r="G155" s="681"/>
      <c r="H155" s="42"/>
      <c r="I155" s="647" t="s">
        <v>366</v>
      </c>
      <c r="J155" s="648"/>
      <c r="K155" s="690"/>
      <c r="L155" s="50">
        <f t="shared" ref="L155" si="54">IF(ISNUMBER(N155),C155*H155*N155,C155*H155)</f>
        <v>0</v>
      </c>
      <c r="N155" s="158"/>
      <c r="P155" s="161"/>
    </row>
    <row r="156" spans="1:16" ht="18.5" thickBot="1" x14ac:dyDescent="0.6"/>
    <row r="157" spans="1:16" ht="19" thickTop="1" thickBot="1" x14ac:dyDescent="0.6">
      <c r="K157" s="125" t="s">
        <v>377</v>
      </c>
      <c r="L157" s="126">
        <f>L115+L117+L119+L121+L123+L125+L127+L129+L131+L133+L135+L137+L139+L141+L143+L145+L147+L149+L151+L153+L155</f>
        <v>0</v>
      </c>
    </row>
    <row r="158" spans="1:16" ht="19" thickTop="1" thickBot="1" x14ac:dyDescent="0.6"/>
    <row r="159" spans="1:16" ht="18.5" thickBot="1" x14ac:dyDescent="0.6">
      <c r="A159" s="148" t="s">
        <v>441</v>
      </c>
      <c r="B159" s="149"/>
      <c r="C159" s="149"/>
      <c r="D159" s="149"/>
      <c r="E159" s="149"/>
      <c r="K159" s="177" t="s">
        <v>413</v>
      </c>
      <c r="L159" s="52"/>
    </row>
    <row r="160" spans="1:16" ht="18.5" thickBot="1" x14ac:dyDescent="0.6"/>
    <row r="161" spans="1:12" ht="18" customHeight="1" x14ac:dyDescent="0.55000000000000004">
      <c r="A161" s="618" t="s">
        <v>392</v>
      </c>
      <c r="B161" s="656"/>
      <c r="C161" s="656"/>
      <c r="D161" s="656"/>
      <c r="E161" s="656"/>
      <c r="F161" s="656"/>
      <c r="G161" s="657"/>
      <c r="H161" s="31"/>
      <c r="I161" s="31"/>
      <c r="K161" s="693" t="s">
        <v>203</v>
      </c>
      <c r="L161" s="693"/>
    </row>
    <row r="162" spans="1:12" x14ac:dyDescent="0.55000000000000004">
      <c r="A162" s="694"/>
      <c r="B162" s="695"/>
      <c r="C162" s="695"/>
      <c r="D162" s="695"/>
      <c r="E162" s="695"/>
      <c r="F162" s="695"/>
      <c r="G162" s="696"/>
      <c r="K162" s="693"/>
      <c r="L162" s="693"/>
    </row>
    <row r="163" spans="1:12" ht="18.5" thickBot="1" x14ac:dyDescent="0.6">
      <c r="A163" s="658"/>
      <c r="B163" s="659"/>
      <c r="C163" s="659"/>
      <c r="D163" s="659"/>
      <c r="E163" s="659"/>
      <c r="F163" s="659"/>
      <c r="G163" s="660"/>
    </row>
  </sheetData>
  <mergeCells count="134">
    <mergeCell ref="A3:J3"/>
    <mergeCell ref="I151:K151"/>
    <mergeCell ref="I153:K153"/>
    <mergeCell ref="I155:K155"/>
    <mergeCell ref="I125:K125"/>
    <mergeCell ref="I127:K127"/>
    <mergeCell ref="I129:K129"/>
    <mergeCell ref="I131:K131"/>
    <mergeCell ref="A78:G78"/>
    <mergeCell ref="A111:H111"/>
    <mergeCell ref="A110:H110"/>
    <mergeCell ref="A18:C18"/>
    <mergeCell ref="A20:C20"/>
    <mergeCell ref="A22:A30"/>
    <mergeCell ref="B22:C22"/>
    <mergeCell ref="B24:B26"/>
    <mergeCell ref="B28:B30"/>
    <mergeCell ref="A32:A34"/>
    <mergeCell ref="B32:C32"/>
    <mergeCell ref="B34:C34"/>
    <mergeCell ref="A36:C36"/>
    <mergeCell ref="A50:A66"/>
    <mergeCell ref="B50:B52"/>
    <mergeCell ref="A145:A155"/>
    <mergeCell ref="K161:L162"/>
    <mergeCell ref="A161:G163"/>
    <mergeCell ref="A10:A16"/>
    <mergeCell ref="B10:C10"/>
    <mergeCell ref="B12:B14"/>
    <mergeCell ref="B16:C16"/>
    <mergeCell ref="A8:C8"/>
    <mergeCell ref="I145:K145"/>
    <mergeCell ref="I147:K147"/>
    <mergeCell ref="I149:K149"/>
    <mergeCell ref="I133:K133"/>
    <mergeCell ref="I135:K135"/>
    <mergeCell ref="I137:K137"/>
    <mergeCell ref="I139:K139"/>
    <mergeCell ref="I141:K141"/>
    <mergeCell ref="A42:C42"/>
    <mergeCell ref="A44:C44"/>
    <mergeCell ref="A46:A48"/>
    <mergeCell ref="B46:C46"/>
    <mergeCell ref="B48:C48"/>
    <mergeCell ref="A38:A40"/>
    <mergeCell ref="B38:C38"/>
    <mergeCell ref="B40:C40"/>
    <mergeCell ref="E16:F16"/>
    <mergeCell ref="A133:B133"/>
    <mergeCell ref="A135:B135"/>
    <mergeCell ref="A137:B137"/>
    <mergeCell ref="A139:B139"/>
    <mergeCell ref="A141:B141"/>
    <mergeCell ref="A143:B143"/>
    <mergeCell ref="B54:B60"/>
    <mergeCell ref="B62:B66"/>
    <mergeCell ref="A131:B131"/>
    <mergeCell ref="A113:B113"/>
    <mergeCell ref="A115:A123"/>
    <mergeCell ref="A125:B125"/>
    <mergeCell ref="A127:B127"/>
    <mergeCell ref="A129:B129"/>
    <mergeCell ref="I143:K143"/>
    <mergeCell ref="A82:A88"/>
    <mergeCell ref="A90:A98"/>
    <mergeCell ref="E82:G82"/>
    <mergeCell ref="E90:G90"/>
    <mergeCell ref="E64:F64"/>
    <mergeCell ref="E66:F66"/>
    <mergeCell ref="E125:G125"/>
    <mergeCell ref="E123:G123"/>
    <mergeCell ref="E121:G121"/>
    <mergeCell ref="E119:G119"/>
    <mergeCell ref="E117:G117"/>
    <mergeCell ref="E88:G88"/>
    <mergeCell ref="E86:G86"/>
    <mergeCell ref="E84:G84"/>
    <mergeCell ref="E98:G98"/>
    <mergeCell ref="E96:G96"/>
    <mergeCell ref="E94:G94"/>
    <mergeCell ref="E92:G92"/>
    <mergeCell ref="J72:K73"/>
    <mergeCell ref="E127:G127"/>
    <mergeCell ref="E115:G115"/>
    <mergeCell ref="E133:G133"/>
    <mergeCell ref="E131:G131"/>
    <mergeCell ref="E129:G129"/>
    <mergeCell ref="E8:G8"/>
    <mergeCell ref="E80:G80"/>
    <mergeCell ref="E54:F54"/>
    <mergeCell ref="E56:F56"/>
    <mergeCell ref="E58:F58"/>
    <mergeCell ref="E60:F60"/>
    <mergeCell ref="E62:F62"/>
    <mergeCell ref="E34:F34"/>
    <mergeCell ref="E32:F32"/>
    <mergeCell ref="E30:F30"/>
    <mergeCell ref="E28:F28"/>
    <mergeCell ref="E52:F52"/>
    <mergeCell ref="E44:F44"/>
    <mergeCell ref="E42:F42"/>
    <mergeCell ref="E40:F40"/>
    <mergeCell ref="E38:F38"/>
    <mergeCell ref="E36:F36"/>
    <mergeCell ref="E10:F10"/>
    <mergeCell ref="E12:F12"/>
    <mergeCell ref="E14:F14"/>
    <mergeCell ref="E147:G147"/>
    <mergeCell ref="E149:G149"/>
    <mergeCell ref="E151:G151"/>
    <mergeCell ref="E153:G153"/>
    <mergeCell ref="E155:G155"/>
    <mergeCell ref="E135:G135"/>
    <mergeCell ref="E137:G137"/>
    <mergeCell ref="E139:G139"/>
    <mergeCell ref="E141:G141"/>
    <mergeCell ref="E143:G143"/>
    <mergeCell ref="E145:G145"/>
    <mergeCell ref="A6:H6"/>
    <mergeCell ref="L79:L80"/>
    <mergeCell ref="N7:N8"/>
    <mergeCell ref="N112:N113"/>
    <mergeCell ref="I104:J105"/>
    <mergeCell ref="E113:G113"/>
    <mergeCell ref="E26:F26"/>
    <mergeCell ref="E24:F24"/>
    <mergeCell ref="E20:F20"/>
    <mergeCell ref="E22:F22"/>
    <mergeCell ref="A72:G73"/>
    <mergeCell ref="A104:G105"/>
    <mergeCell ref="E18:F18"/>
    <mergeCell ref="E50:F50"/>
    <mergeCell ref="E48:F48"/>
    <mergeCell ref="E46:F46"/>
  </mergeCells>
  <phoneticPr fontId="18"/>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1C27C-EE07-47AA-A81E-01412138AACC}">
  <dimension ref="A2:Q163"/>
  <sheetViews>
    <sheetView showZeros="0" topLeftCell="B11" zoomScale="115" zoomScaleNormal="115" workbookViewId="0">
      <selection activeCell="K7" sqref="K7"/>
    </sheetView>
  </sheetViews>
  <sheetFormatPr defaultRowHeight="18" x14ac:dyDescent="0.55000000000000004"/>
  <cols>
    <col min="1" max="1" width="11.58203125" customWidth="1"/>
    <col min="2" max="2" width="23.75" customWidth="1"/>
    <col min="3" max="3" width="27.9140625" customWidth="1"/>
    <col min="4" max="4" width="3.33203125" customWidth="1"/>
    <col min="5" max="6" width="13.33203125" customWidth="1"/>
    <col min="7" max="7" width="3.33203125" customWidth="1"/>
    <col min="8" max="8" width="13.4140625" customWidth="1"/>
    <col min="9" max="9" width="10.9140625" customWidth="1"/>
    <col min="10" max="11" width="10.08203125" style="48" customWidth="1"/>
    <col min="12" max="12" width="11.6640625" style="48" customWidth="1"/>
    <col min="13" max="13" width="6.6640625" customWidth="1"/>
    <col min="14" max="14" width="11.6640625" customWidth="1"/>
    <col min="16" max="16" width="11.6640625" customWidth="1"/>
  </cols>
  <sheetData>
    <row r="2" spans="1:16" ht="25" customHeight="1" x14ac:dyDescent="0.55000000000000004">
      <c r="A2" s="76" t="s">
        <v>281</v>
      </c>
      <c r="B2" s="76"/>
      <c r="C2" s="17"/>
      <c r="D2" s="17"/>
      <c r="E2" s="17"/>
      <c r="F2" s="17"/>
      <c r="G2" s="17"/>
    </row>
    <row r="3" spans="1:16" ht="24.5" customHeight="1" x14ac:dyDescent="0.55000000000000004">
      <c r="A3" s="706" t="s">
        <v>376</v>
      </c>
      <c r="B3" s="699"/>
      <c r="C3" s="699"/>
      <c r="D3" s="699"/>
      <c r="E3" s="699"/>
      <c r="F3" s="699"/>
      <c r="G3" s="699"/>
      <c r="H3" s="699"/>
      <c r="I3" s="699"/>
      <c r="J3" s="700"/>
    </row>
    <row r="4" spans="1:16" x14ac:dyDescent="0.55000000000000004">
      <c r="A4" s="110"/>
      <c r="B4" s="110"/>
      <c r="C4" s="17"/>
      <c r="D4" s="17"/>
      <c r="E4" s="17"/>
      <c r="F4" s="17"/>
      <c r="G4" s="17"/>
    </row>
    <row r="5" spans="1:16" x14ac:dyDescent="0.55000000000000004">
      <c r="A5" s="148" t="s">
        <v>399</v>
      </c>
      <c r="B5" s="148"/>
      <c r="C5" s="148"/>
      <c r="D5" s="148"/>
      <c r="E5" s="148"/>
      <c r="F5" s="148"/>
      <c r="G5" s="148"/>
      <c r="H5" s="149"/>
      <c r="I5" s="149"/>
      <c r="J5" s="151"/>
    </row>
    <row r="6" spans="1:16" ht="72" customHeight="1" x14ac:dyDescent="0.55000000000000004">
      <c r="A6" s="615" t="s">
        <v>455</v>
      </c>
      <c r="B6" s="642"/>
      <c r="C6" s="642"/>
      <c r="D6" s="642"/>
      <c r="E6" s="642"/>
      <c r="F6" s="642"/>
      <c r="G6" s="642"/>
      <c r="H6" s="643"/>
    </row>
    <row r="7" spans="1:16" ht="18.5" thickBot="1" x14ac:dyDescent="0.6">
      <c r="N7" s="662" t="s">
        <v>460</v>
      </c>
      <c r="O7" s="194"/>
      <c r="P7" s="191"/>
    </row>
    <row r="8" spans="1:16" x14ac:dyDescent="0.55000000000000004">
      <c r="A8" s="688" t="s">
        <v>369</v>
      </c>
      <c r="B8" s="688"/>
      <c r="C8" s="688"/>
      <c r="D8" s="108"/>
      <c r="E8" s="688" t="s">
        <v>186</v>
      </c>
      <c r="F8" s="688"/>
      <c r="G8" s="689"/>
      <c r="H8" s="78" t="s">
        <v>187</v>
      </c>
      <c r="I8" s="19"/>
      <c r="N8" s="663"/>
      <c r="O8" s="195"/>
      <c r="P8" s="192"/>
    </row>
    <row r="9" spans="1:16" s="102" customFormat="1" ht="18.5" thickBot="1" x14ac:dyDescent="0.6">
      <c r="A9" s="155"/>
      <c r="B9" s="155"/>
      <c r="C9" s="155"/>
      <c r="D9" s="155"/>
      <c r="E9" s="155"/>
      <c r="F9" s="155"/>
      <c r="G9" s="159"/>
      <c r="H9" s="156"/>
      <c r="I9" s="155"/>
      <c r="J9" s="169"/>
      <c r="K9" s="169"/>
      <c r="L9" s="169"/>
      <c r="N9"/>
      <c r="O9" s="114"/>
      <c r="P9" s="114"/>
    </row>
    <row r="10" spans="1:16" ht="27" customHeight="1" thickBot="1" x14ac:dyDescent="0.6">
      <c r="A10" s="697" t="s">
        <v>282</v>
      </c>
      <c r="B10" s="636" t="s">
        <v>283</v>
      </c>
      <c r="C10" s="636"/>
      <c r="D10" s="106"/>
      <c r="E10" s="669">
        <v>20900</v>
      </c>
      <c r="F10" s="669"/>
      <c r="G10" s="47" t="s">
        <v>349</v>
      </c>
      <c r="H10" s="59" t="s">
        <v>211</v>
      </c>
      <c r="I10" s="42"/>
      <c r="J10" s="124" t="s">
        <v>356</v>
      </c>
      <c r="K10" s="50">
        <f>IF(ISNUMBER(N10),E10*I10*N10,E10*I10)</f>
        <v>0</v>
      </c>
      <c r="N10" s="158"/>
      <c r="O10" s="168"/>
      <c r="P10" s="161"/>
    </row>
    <row r="11" spans="1:16" ht="13.5" customHeight="1" thickBot="1" x14ac:dyDescent="0.6">
      <c r="A11" s="697"/>
      <c r="B11" s="105"/>
      <c r="C11" s="105"/>
      <c r="D11" s="105"/>
      <c r="E11" s="61"/>
      <c r="F11" s="61"/>
      <c r="H11" s="58"/>
      <c r="O11" s="114"/>
      <c r="P11" s="114"/>
    </row>
    <row r="12" spans="1:16" ht="26.5" thickBot="1" x14ac:dyDescent="0.6">
      <c r="A12" s="697"/>
      <c r="B12" s="635" t="s">
        <v>284</v>
      </c>
      <c r="C12" s="36" t="s">
        <v>285</v>
      </c>
      <c r="D12" s="36"/>
      <c r="E12" s="669">
        <v>7800</v>
      </c>
      <c r="F12" s="669"/>
      <c r="G12" s="47" t="s">
        <v>349</v>
      </c>
      <c r="H12" s="59" t="s">
        <v>211</v>
      </c>
      <c r="I12" s="42"/>
      <c r="J12" s="124" t="s">
        <v>356</v>
      </c>
      <c r="K12" s="50">
        <f t="shared" ref="K12" si="0">IF(ISNUMBER(N12),E12*I12*N12,E12*I12)</f>
        <v>0</v>
      </c>
      <c r="N12" s="158"/>
      <c r="O12" s="168"/>
      <c r="P12" s="161"/>
    </row>
    <row r="13" spans="1:16" ht="18.5" thickBot="1" x14ac:dyDescent="0.6">
      <c r="A13" s="697"/>
      <c r="B13" s="635"/>
      <c r="C13" s="31"/>
      <c r="D13" s="31"/>
      <c r="E13" s="61"/>
      <c r="F13" s="61"/>
      <c r="H13" s="79"/>
      <c r="O13" s="114"/>
      <c r="P13" s="114"/>
    </row>
    <row r="14" spans="1:16" ht="18.5" thickBot="1" x14ac:dyDescent="0.6">
      <c r="A14" s="697"/>
      <c r="B14" s="635"/>
      <c r="C14" s="35" t="s">
        <v>286</v>
      </c>
      <c r="D14" s="35"/>
      <c r="E14" s="669">
        <v>5900</v>
      </c>
      <c r="F14" s="669"/>
      <c r="G14" s="47" t="s">
        <v>349</v>
      </c>
      <c r="H14" s="59" t="s">
        <v>209</v>
      </c>
      <c r="I14" s="42"/>
      <c r="J14" s="124" t="s">
        <v>358</v>
      </c>
      <c r="K14" s="50">
        <f t="shared" ref="K14" si="1">IF(ISNUMBER(N14),E14*I14*N14,E14*I14)</f>
        <v>0</v>
      </c>
      <c r="N14" s="158"/>
      <c r="O14" s="168"/>
      <c r="P14" s="161"/>
    </row>
    <row r="15" spans="1:16" ht="18.5" thickBot="1" x14ac:dyDescent="0.6">
      <c r="A15" s="697"/>
      <c r="B15" s="105"/>
      <c r="C15" s="17"/>
      <c r="D15" s="17"/>
      <c r="E15" s="61"/>
      <c r="F15" s="61"/>
      <c r="H15" s="58"/>
      <c r="O15" s="114"/>
      <c r="P15" s="114"/>
    </row>
    <row r="16" spans="1:16" ht="18.5" thickBot="1" x14ac:dyDescent="0.6">
      <c r="A16" s="697"/>
      <c r="B16" s="641" t="s">
        <v>287</v>
      </c>
      <c r="C16" s="641"/>
      <c r="D16" s="107"/>
      <c r="E16" s="669">
        <v>47400</v>
      </c>
      <c r="F16" s="669"/>
      <c r="G16" s="47" t="s">
        <v>349</v>
      </c>
      <c r="H16" s="59" t="s">
        <v>288</v>
      </c>
      <c r="I16" s="42"/>
      <c r="J16" s="124" t="s">
        <v>356</v>
      </c>
      <c r="K16" s="50">
        <f t="shared" ref="K16" si="2">IF(ISNUMBER(N16),E16*I16*N16,E16*I16)</f>
        <v>0</v>
      </c>
      <c r="N16" s="158"/>
      <c r="O16" s="168"/>
      <c r="P16" s="161"/>
    </row>
    <row r="17" spans="1:16" ht="18.5" thickBot="1" x14ac:dyDescent="0.6">
      <c r="E17" s="61"/>
      <c r="F17" s="61"/>
      <c r="H17" s="58"/>
      <c r="O17" s="114"/>
      <c r="P17" s="114"/>
    </row>
    <row r="18" spans="1:16" ht="18.5" thickBot="1" x14ac:dyDescent="0.6">
      <c r="A18" s="641" t="s">
        <v>289</v>
      </c>
      <c r="B18" s="641"/>
      <c r="C18" s="641"/>
      <c r="D18" s="107"/>
      <c r="E18" s="669">
        <v>18300</v>
      </c>
      <c r="F18" s="669"/>
      <c r="G18" s="47" t="s">
        <v>349</v>
      </c>
      <c r="H18" s="59" t="s">
        <v>211</v>
      </c>
      <c r="I18" s="42"/>
      <c r="J18" s="124" t="s">
        <v>356</v>
      </c>
      <c r="K18" s="50">
        <f t="shared" ref="K18" si="3">IF(ISNUMBER(N18),E18*I18*N18,E18*I18)</f>
        <v>0</v>
      </c>
      <c r="N18" s="158"/>
      <c r="O18" s="168"/>
      <c r="P18" s="161"/>
    </row>
    <row r="19" spans="1:16" ht="18.5" thickBot="1" x14ac:dyDescent="0.6">
      <c r="E19" s="61"/>
      <c r="F19" s="61"/>
      <c r="H19" s="58"/>
      <c r="O19" s="114"/>
      <c r="P19" s="114"/>
    </row>
    <row r="20" spans="1:16" ht="18.5" thickBot="1" x14ac:dyDescent="0.6">
      <c r="A20" s="641" t="s">
        <v>290</v>
      </c>
      <c r="B20" s="641"/>
      <c r="C20" s="641"/>
      <c r="D20" s="107"/>
      <c r="E20" s="669">
        <v>14200</v>
      </c>
      <c r="F20" s="669"/>
      <c r="G20" s="47" t="s">
        <v>349</v>
      </c>
      <c r="H20" s="59" t="s">
        <v>209</v>
      </c>
      <c r="I20" s="42"/>
      <c r="J20" s="124" t="s">
        <v>358</v>
      </c>
      <c r="K20" s="50">
        <f t="shared" ref="K20" si="4">IF(ISNUMBER(N20),E20*I20*N20,E20*I20)</f>
        <v>0</v>
      </c>
      <c r="N20" s="158"/>
      <c r="O20" s="168"/>
      <c r="P20" s="161"/>
    </row>
    <row r="21" spans="1:16" ht="18.5" thickBot="1" x14ac:dyDescent="0.6">
      <c r="E21" s="61"/>
      <c r="F21" s="61"/>
      <c r="H21" s="58"/>
      <c r="I21" s="17"/>
      <c r="O21" s="114"/>
      <c r="P21" s="114"/>
    </row>
    <row r="22" spans="1:16" ht="40.5" customHeight="1" thickBot="1" x14ac:dyDescent="0.6">
      <c r="A22" s="704" t="s">
        <v>291</v>
      </c>
      <c r="B22" s="636" t="s">
        <v>292</v>
      </c>
      <c r="C22" s="636"/>
      <c r="D22" s="106"/>
      <c r="E22" s="669">
        <v>896900</v>
      </c>
      <c r="F22" s="669"/>
      <c r="G22" s="47" t="s">
        <v>349</v>
      </c>
      <c r="H22" s="59" t="s">
        <v>211</v>
      </c>
      <c r="I22" s="42"/>
      <c r="J22" s="124" t="s">
        <v>356</v>
      </c>
      <c r="K22" s="50">
        <f t="shared" ref="K22" si="5">IF(ISNUMBER(N22),E22*I22*N22,E22*I22)</f>
        <v>0</v>
      </c>
      <c r="N22" s="158"/>
      <c r="O22" s="168"/>
      <c r="P22" s="161"/>
    </row>
    <row r="23" spans="1:16" ht="18.5" thickBot="1" x14ac:dyDescent="0.6">
      <c r="A23" s="704"/>
      <c r="E23" s="61"/>
      <c r="F23" s="61"/>
      <c r="H23" s="58"/>
      <c r="O23" s="114"/>
      <c r="P23" s="114"/>
    </row>
    <row r="24" spans="1:16" ht="26.5" thickBot="1" x14ac:dyDescent="0.6">
      <c r="A24" s="704"/>
      <c r="B24" s="635" t="s">
        <v>293</v>
      </c>
      <c r="C24" s="106" t="s">
        <v>294</v>
      </c>
      <c r="D24" s="106"/>
      <c r="E24" s="669">
        <v>12800</v>
      </c>
      <c r="F24" s="669"/>
      <c r="G24" s="47" t="s">
        <v>349</v>
      </c>
      <c r="H24" s="59" t="s">
        <v>209</v>
      </c>
      <c r="I24" s="42"/>
      <c r="J24" s="124" t="s">
        <v>358</v>
      </c>
      <c r="K24" s="50">
        <f t="shared" ref="K24" si="6">IF(ISNUMBER(N24),E24*I24*N24,E24*I24)</f>
        <v>0</v>
      </c>
      <c r="N24" s="158"/>
      <c r="O24" s="168"/>
      <c r="P24" s="161"/>
    </row>
    <row r="25" spans="1:16" ht="18.5" thickBot="1" x14ac:dyDescent="0.6">
      <c r="A25" s="704"/>
      <c r="B25" s="635"/>
      <c r="E25" s="61"/>
      <c r="F25" s="61"/>
      <c r="H25" s="79"/>
      <c r="O25" s="114"/>
      <c r="P25" s="114"/>
    </row>
    <row r="26" spans="1:16" ht="18.5" thickBot="1" x14ac:dyDescent="0.6">
      <c r="A26" s="704"/>
      <c r="B26" s="635"/>
      <c r="C26" s="35" t="s">
        <v>295</v>
      </c>
      <c r="D26" s="35"/>
      <c r="E26" s="669">
        <v>5400</v>
      </c>
      <c r="F26" s="669"/>
      <c r="G26" s="47" t="s">
        <v>349</v>
      </c>
      <c r="H26" s="59" t="s">
        <v>209</v>
      </c>
      <c r="I26" s="42"/>
      <c r="J26" s="124" t="s">
        <v>358</v>
      </c>
      <c r="K26" s="50">
        <f t="shared" ref="K26" si="7">IF(ISNUMBER(N26),E26*I26*N26,E26*I26)</f>
        <v>0</v>
      </c>
      <c r="N26" s="158"/>
      <c r="O26" s="168"/>
      <c r="P26" s="161"/>
    </row>
    <row r="27" spans="1:16" ht="18.5" thickBot="1" x14ac:dyDescent="0.6">
      <c r="A27" s="704"/>
      <c r="E27" s="61"/>
      <c r="F27" s="61"/>
      <c r="H27" s="79"/>
      <c r="O27" s="114"/>
      <c r="P27" s="114"/>
    </row>
    <row r="28" spans="1:16" ht="26.5" thickBot="1" x14ac:dyDescent="0.6">
      <c r="A28" s="704"/>
      <c r="B28" s="635" t="s">
        <v>296</v>
      </c>
      <c r="C28" s="36" t="s">
        <v>297</v>
      </c>
      <c r="D28" s="36"/>
      <c r="E28" s="669">
        <v>6600</v>
      </c>
      <c r="F28" s="669"/>
      <c r="G28" s="47" t="s">
        <v>349</v>
      </c>
      <c r="H28" s="59" t="s">
        <v>209</v>
      </c>
      <c r="I28" s="42"/>
      <c r="J28" s="124" t="s">
        <v>358</v>
      </c>
      <c r="K28" s="50">
        <f t="shared" ref="K28" si="8">IF(ISNUMBER(N28),E28*I28*N28,E28*I28)</f>
        <v>0</v>
      </c>
      <c r="N28" s="158"/>
      <c r="O28" s="168"/>
      <c r="P28" s="161"/>
    </row>
    <row r="29" spans="1:16" ht="18.5" thickBot="1" x14ac:dyDescent="0.6">
      <c r="A29" s="704"/>
      <c r="B29" s="635"/>
      <c r="E29" s="61"/>
      <c r="F29" s="61"/>
      <c r="H29" s="79"/>
      <c r="O29" s="114"/>
      <c r="P29" s="114"/>
    </row>
    <row r="30" spans="1:16" ht="18.5" thickBot="1" x14ac:dyDescent="0.6">
      <c r="A30" s="704"/>
      <c r="B30" s="635"/>
      <c r="C30" s="35" t="s">
        <v>298</v>
      </c>
      <c r="D30" s="35"/>
      <c r="E30" s="669">
        <v>12000</v>
      </c>
      <c r="F30" s="669"/>
      <c r="G30" s="47" t="s">
        <v>349</v>
      </c>
      <c r="H30" s="59" t="s">
        <v>209</v>
      </c>
      <c r="I30" s="42"/>
      <c r="J30" s="124" t="s">
        <v>358</v>
      </c>
      <c r="K30" s="50">
        <f t="shared" ref="K30" si="9">IF(ISNUMBER(N30),E30*I30*N30,E30*I30)</f>
        <v>0</v>
      </c>
      <c r="N30" s="158"/>
      <c r="O30" s="168"/>
      <c r="P30" s="161"/>
    </row>
    <row r="31" spans="1:16" ht="18.5" thickBot="1" x14ac:dyDescent="0.6">
      <c r="E31" s="61"/>
      <c r="F31" s="61"/>
      <c r="H31" s="58"/>
      <c r="I31" s="17"/>
      <c r="O31" s="114"/>
      <c r="P31" s="114"/>
    </row>
    <row r="32" spans="1:16" ht="18.5" thickBot="1" x14ac:dyDescent="0.6">
      <c r="A32" s="635" t="s">
        <v>299</v>
      </c>
      <c r="B32" s="641" t="s">
        <v>300</v>
      </c>
      <c r="C32" s="641"/>
      <c r="D32" s="107"/>
      <c r="E32" s="669">
        <v>2100</v>
      </c>
      <c r="F32" s="669"/>
      <c r="G32" s="47" t="s">
        <v>349</v>
      </c>
      <c r="H32" s="59" t="s">
        <v>209</v>
      </c>
      <c r="I32" s="42"/>
      <c r="J32" s="124" t="s">
        <v>358</v>
      </c>
      <c r="K32" s="50">
        <f t="shared" ref="K32" si="10">IF(ISNUMBER(N32),E32*I32*N32,E32*I32)</f>
        <v>0</v>
      </c>
      <c r="N32" s="158"/>
      <c r="O32" s="168"/>
      <c r="P32" s="161"/>
    </row>
    <row r="33" spans="1:16" ht="18.5" thickBot="1" x14ac:dyDescent="0.6">
      <c r="A33" s="635"/>
      <c r="E33" s="61"/>
      <c r="F33" s="61"/>
      <c r="H33" s="58"/>
      <c r="O33" s="114"/>
      <c r="P33" s="114"/>
    </row>
    <row r="34" spans="1:16" ht="18.5" thickBot="1" x14ac:dyDescent="0.6">
      <c r="A34" s="635"/>
      <c r="B34" s="641" t="s">
        <v>301</v>
      </c>
      <c r="C34" s="641"/>
      <c r="D34" s="107"/>
      <c r="E34" s="669">
        <v>2400</v>
      </c>
      <c r="F34" s="669"/>
      <c r="G34" s="47" t="s">
        <v>349</v>
      </c>
      <c r="H34" s="59" t="s">
        <v>302</v>
      </c>
      <c r="I34" s="42"/>
      <c r="J34" s="124" t="s">
        <v>359</v>
      </c>
      <c r="K34" s="50">
        <f t="shared" ref="K34" si="11">IF(ISNUMBER(N34),E34*I34*N34,E34*I34)</f>
        <v>0</v>
      </c>
      <c r="N34" s="158"/>
      <c r="O34" s="168"/>
      <c r="P34" s="161"/>
    </row>
    <row r="35" spans="1:16" ht="18.5" thickBot="1" x14ac:dyDescent="0.6">
      <c r="E35" s="61"/>
      <c r="F35" s="61"/>
      <c r="H35" s="58"/>
      <c r="O35" s="114"/>
      <c r="P35" s="114"/>
    </row>
    <row r="36" spans="1:16" ht="18.5" thickBot="1" x14ac:dyDescent="0.6">
      <c r="A36" s="641" t="s">
        <v>303</v>
      </c>
      <c r="B36" s="641"/>
      <c r="C36" s="641"/>
      <c r="D36" s="107"/>
      <c r="E36" s="669">
        <v>2100</v>
      </c>
      <c r="F36" s="669"/>
      <c r="G36" s="47" t="s">
        <v>349</v>
      </c>
      <c r="H36" s="59" t="s">
        <v>209</v>
      </c>
      <c r="I36" s="42"/>
      <c r="J36" s="124" t="s">
        <v>358</v>
      </c>
      <c r="K36" s="50">
        <f t="shared" ref="K36" si="12">IF(ISNUMBER(N36),E36*I36*N36,E36*I36)</f>
        <v>0</v>
      </c>
      <c r="N36" s="158"/>
      <c r="O36" s="168"/>
      <c r="P36" s="161"/>
    </row>
    <row r="37" spans="1:16" ht="18.5" thickBot="1" x14ac:dyDescent="0.6">
      <c r="E37" s="61"/>
      <c r="F37" s="61"/>
      <c r="H37" s="58"/>
      <c r="I37" s="17"/>
      <c r="O37" s="114"/>
      <c r="P37" s="114"/>
    </row>
    <row r="38" spans="1:16" ht="27" customHeight="1" thickBot="1" x14ac:dyDescent="0.6">
      <c r="A38" s="635" t="s">
        <v>304</v>
      </c>
      <c r="B38" s="641" t="s">
        <v>305</v>
      </c>
      <c r="C38" s="641"/>
      <c r="D38" s="107"/>
      <c r="E38" s="669">
        <v>12700</v>
      </c>
      <c r="F38" s="669"/>
      <c r="G38" s="47" t="s">
        <v>349</v>
      </c>
      <c r="H38" s="59" t="s">
        <v>209</v>
      </c>
      <c r="I38" s="42"/>
      <c r="J38" s="124" t="s">
        <v>358</v>
      </c>
      <c r="K38" s="50">
        <f t="shared" ref="K38" si="13">IF(ISNUMBER(N38),E38*I38*N38,E38*I38)</f>
        <v>0</v>
      </c>
      <c r="N38" s="158"/>
      <c r="O38" s="168"/>
      <c r="P38" s="161"/>
    </row>
    <row r="39" spans="1:16" ht="18.5" thickBot="1" x14ac:dyDescent="0.6">
      <c r="A39" s="635"/>
      <c r="E39" s="61"/>
      <c r="F39" s="61"/>
      <c r="H39" s="79"/>
      <c r="O39" s="114"/>
      <c r="P39" s="114"/>
    </row>
    <row r="40" spans="1:16" ht="18.5" thickBot="1" x14ac:dyDescent="0.6">
      <c r="A40" s="635"/>
      <c r="B40" s="641" t="s">
        <v>306</v>
      </c>
      <c r="C40" s="641"/>
      <c r="D40" s="107"/>
      <c r="E40" s="669">
        <v>1300</v>
      </c>
      <c r="F40" s="669"/>
      <c r="G40" s="47" t="s">
        <v>349</v>
      </c>
      <c r="H40" s="59" t="s">
        <v>209</v>
      </c>
      <c r="I40" s="42"/>
      <c r="J40" s="124" t="s">
        <v>358</v>
      </c>
      <c r="K40" s="50">
        <f t="shared" ref="K40" si="14">IF(ISNUMBER(N40),E40*I40*N40,E40*I40)</f>
        <v>0</v>
      </c>
      <c r="N40" s="158"/>
      <c r="O40" s="168"/>
      <c r="P40" s="161"/>
    </row>
    <row r="41" spans="1:16" ht="18.5" thickBot="1" x14ac:dyDescent="0.6">
      <c r="E41" s="61"/>
      <c r="F41" s="61"/>
      <c r="H41" s="58"/>
      <c r="O41" s="114"/>
      <c r="P41" s="114"/>
    </row>
    <row r="42" spans="1:16" ht="18.5" thickBot="1" x14ac:dyDescent="0.6">
      <c r="A42" s="641" t="s">
        <v>307</v>
      </c>
      <c r="B42" s="641"/>
      <c r="C42" s="641"/>
      <c r="D42" s="107"/>
      <c r="E42" s="669">
        <v>27800</v>
      </c>
      <c r="F42" s="669"/>
      <c r="G42" s="47" t="s">
        <v>349</v>
      </c>
      <c r="H42" s="59" t="s">
        <v>211</v>
      </c>
      <c r="I42" s="42"/>
      <c r="J42" s="124" t="s">
        <v>356</v>
      </c>
      <c r="K42" s="50">
        <f t="shared" ref="K42" si="15">IF(ISNUMBER(N42),E42*I42*N42,E42*I42)</f>
        <v>0</v>
      </c>
      <c r="N42" s="158"/>
      <c r="O42" s="168"/>
      <c r="P42" s="161"/>
    </row>
    <row r="43" spans="1:16" ht="18.5" thickBot="1" x14ac:dyDescent="0.6">
      <c r="E43" s="61"/>
      <c r="F43" s="61"/>
      <c r="H43" s="58"/>
      <c r="O43" s="114"/>
      <c r="P43" s="114"/>
    </row>
    <row r="44" spans="1:16" ht="18.5" thickBot="1" x14ac:dyDescent="0.6">
      <c r="A44" s="641" t="s">
        <v>308</v>
      </c>
      <c r="B44" s="641"/>
      <c r="C44" s="641"/>
      <c r="D44" s="107"/>
      <c r="E44" s="669">
        <v>3900</v>
      </c>
      <c r="F44" s="669"/>
      <c r="G44" s="47" t="s">
        <v>349</v>
      </c>
      <c r="H44" s="59" t="s">
        <v>309</v>
      </c>
      <c r="I44" s="42"/>
      <c r="J44" s="124" t="s">
        <v>358</v>
      </c>
      <c r="K44" s="50">
        <f t="shared" ref="K44" si="16">IF(ISNUMBER(N44),E44*I44*N44,E44*I44)</f>
        <v>0</v>
      </c>
      <c r="N44" s="158"/>
      <c r="O44" s="168"/>
      <c r="P44" s="161"/>
    </row>
    <row r="45" spans="1:16" ht="18.5" thickBot="1" x14ac:dyDescent="0.6">
      <c r="E45" s="61"/>
      <c r="F45" s="61"/>
      <c r="H45" s="58"/>
      <c r="O45" s="114"/>
      <c r="P45" s="114"/>
    </row>
    <row r="46" spans="1:16" ht="27" customHeight="1" thickBot="1" x14ac:dyDescent="0.6">
      <c r="A46" s="635" t="s">
        <v>310</v>
      </c>
      <c r="B46" s="641" t="s">
        <v>311</v>
      </c>
      <c r="C46" s="641"/>
      <c r="D46" s="107"/>
      <c r="E46" s="669">
        <v>3100</v>
      </c>
      <c r="F46" s="669"/>
      <c r="G46" s="47" t="s">
        <v>349</v>
      </c>
      <c r="H46" s="59" t="s">
        <v>209</v>
      </c>
      <c r="I46" s="42"/>
      <c r="J46" s="124" t="s">
        <v>358</v>
      </c>
      <c r="K46" s="50">
        <f t="shared" ref="K46" si="17">IF(ISNUMBER(N46),E46*I46*N46,E46*I46)</f>
        <v>0</v>
      </c>
      <c r="N46" s="158"/>
      <c r="O46" s="168"/>
      <c r="P46" s="161"/>
    </row>
    <row r="47" spans="1:16" ht="18.5" thickBot="1" x14ac:dyDescent="0.6">
      <c r="A47" s="635"/>
      <c r="E47" s="61"/>
      <c r="F47" s="61"/>
      <c r="H47" s="79"/>
      <c r="O47" s="114"/>
      <c r="P47" s="114"/>
    </row>
    <row r="48" spans="1:16" ht="18.5" thickBot="1" x14ac:dyDescent="0.6">
      <c r="A48" s="635"/>
      <c r="B48" s="641" t="s">
        <v>312</v>
      </c>
      <c r="C48" s="641"/>
      <c r="D48" s="107"/>
      <c r="E48" s="669">
        <v>12700</v>
      </c>
      <c r="F48" s="669"/>
      <c r="G48" s="47" t="s">
        <v>349</v>
      </c>
      <c r="H48" s="59" t="s">
        <v>209</v>
      </c>
      <c r="I48" s="42"/>
      <c r="J48" s="124" t="s">
        <v>358</v>
      </c>
      <c r="K48" s="50">
        <f t="shared" ref="K48" si="18">IF(ISNUMBER(N48),E48*I48*N48,E48*I48)</f>
        <v>0</v>
      </c>
      <c r="N48" s="158"/>
      <c r="O48" s="168"/>
      <c r="P48" s="161"/>
    </row>
    <row r="49" spans="1:16" ht="18.5" thickBot="1" x14ac:dyDescent="0.6">
      <c r="E49" s="61"/>
      <c r="F49" s="61"/>
      <c r="H49" s="58"/>
      <c r="O49" s="114"/>
      <c r="P49" s="114"/>
    </row>
    <row r="50" spans="1:16" ht="26.5" thickBot="1" x14ac:dyDescent="0.6">
      <c r="A50" s="704" t="s">
        <v>313</v>
      </c>
      <c r="B50" s="635" t="s">
        <v>314</v>
      </c>
      <c r="C50" s="36" t="s">
        <v>315</v>
      </c>
      <c r="D50" s="36"/>
      <c r="E50" s="669">
        <v>9500</v>
      </c>
      <c r="F50" s="669"/>
      <c r="G50" s="47" t="s">
        <v>349</v>
      </c>
      <c r="H50" s="59" t="s">
        <v>316</v>
      </c>
      <c r="I50" s="42"/>
      <c r="J50" s="124" t="s">
        <v>359</v>
      </c>
      <c r="K50" s="50">
        <f t="shared" ref="K50" si="19">IF(ISNUMBER(N50),E50*I50*N50,E50*I50)</f>
        <v>0</v>
      </c>
      <c r="N50" s="158"/>
      <c r="O50" s="168"/>
      <c r="P50" s="161"/>
    </row>
    <row r="51" spans="1:16" ht="18.5" thickBot="1" x14ac:dyDescent="0.6">
      <c r="A51" s="704"/>
      <c r="B51" s="635"/>
      <c r="E51" s="61"/>
      <c r="F51" s="61"/>
      <c r="H51" s="79"/>
      <c r="O51" s="114"/>
      <c r="P51" s="114"/>
    </row>
    <row r="52" spans="1:16" ht="18.5" thickBot="1" x14ac:dyDescent="0.6">
      <c r="A52" s="704"/>
      <c r="B52" s="635"/>
      <c r="C52" s="35" t="s">
        <v>317</v>
      </c>
      <c r="D52" s="35"/>
      <c r="E52" s="669">
        <v>22600</v>
      </c>
      <c r="F52" s="669"/>
      <c r="G52" s="47" t="s">
        <v>349</v>
      </c>
      <c r="H52" s="59" t="s">
        <v>316</v>
      </c>
      <c r="I52" s="42"/>
      <c r="J52" s="124" t="s">
        <v>359</v>
      </c>
      <c r="K52" s="50">
        <f t="shared" ref="K52" si="20">IF(ISNUMBER(N52),E52*I52*N52,E52*I52)</f>
        <v>0</v>
      </c>
      <c r="N52" s="158"/>
      <c r="O52" s="168"/>
      <c r="P52" s="161"/>
    </row>
    <row r="53" spans="1:16" ht="18.5" thickBot="1" x14ac:dyDescent="0.6">
      <c r="A53" s="704"/>
      <c r="E53" s="61"/>
      <c r="F53" s="61"/>
      <c r="H53" s="79"/>
      <c r="O53" s="114"/>
      <c r="P53" s="114"/>
    </row>
    <row r="54" spans="1:16" ht="39.5" thickBot="1" x14ac:dyDescent="0.6">
      <c r="A54" s="704"/>
      <c r="B54" s="635" t="s">
        <v>318</v>
      </c>
      <c r="C54" s="36" t="s">
        <v>319</v>
      </c>
      <c r="D54" s="36"/>
      <c r="E54" s="669">
        <v>9800</v>
      </c>
      <c r="F54" s="669"/>
      <c r="G54" s="47" t="s">
        <v>349</v>
      </c>
      <c r="H54" s="59" t="s">
        <v>316</v>
      </c>
      <c r="I54" s="42"/>
      <c r="J54" s="124" t="s">
        <v>359</v>
      </c>
      <c r="K54" s="50">
        <f t="shared" ref="K54" si="21">IF(ISNUMBER(N54),E54*I54*N54,E54*I54)</f>
        <v>0</v>
      </c>
      <c r="N54" s="158"/>
      <c r="O54" s="168"/>
      <c r="P54" s="161"/>
    </row>
    <row r="55" spans="1:16" ht="18.5" thickBot="1" x14ac:dyDescent="0.6">
      <c r="A55" s="704"/>
      <c r="B55" s="635"/>
      <c r="E55" s="61"/>
      <c r="F55" s="61"/>
      <c r="H55" s="79"/>
      <c r="O55" s="114"/>
      <c r="P55" s="114"/>
    </row>
    <row r="56" spans="1:16" ht="39.5" thickBot="1" x14ac:dyDescent="0.6">
      <c r="A56" s="704"/>
      <c r="B56" s="635"/>
      <c r="C56" s="106" t="s">
        <v>320</v>
      </c>
      <c r="D56" s="106"/>
      <c r="E56" s="669">
        <v>16800</v>
      </c>
      <c r="F56" s="669"/>
      <c r="G56" s="47" t="s">
        <v>349</v>
      </c>
      <c r="H56" s="59" t="s">
        <v>316</v>
      </c>
      <c r="I56" s="42"/>
      <c r="J56" s="124" t="s">
        <v>359</v>
      </c>
      <c r="K56" s="50">
        <f t="shared" ref="K56" si="22">IF(ISNUMBER(N56),E56*I56*N56,E56*I56)</f>
        <v>0</v>
      </c>
      <c r="N56" s="158"/>
      <c r="O56" s="168"/>
      <c r="P56" s="161"/>
    </row>
    <row r="57" spans="1:16" ht="18.5" thickBot="1" x14ac:dyDescent="0.6">
      <c r="A57" s="704"/>
      <c r="B57" s="635"/>
      <c r="E57" s="61"/>
      <c r="F57" s="61"/>
      <c r="H57" s="79"/>
      <c r="O57" s="114"/>
      <c r="P57" s="114"/>
    </row>
    <row r="58" spans="1:16" ht="39.5" thickBot="1" x14ac:dyDescent="0.6">
      <c r="A58" s="704"/>
      <c r="B58" s="635"/>
      <c r="C58" s="36" t="s">
        <v>321</v>
      </c>
      <c r="D58" s="36"/>
      <c r="E58" s="669">
        <v>15600</v>
      </c>
      <c r="F58" s="669"/>
      <c r="G58" s="47" t="s">
        <v>349</v>
      </c>
      <c r="H58" s="59" t="s">
        <v>316</v>
      </c>
      <c r="I58" s="42"/>
      <c r="J58" s="124" t="s">
        <v>359</v>
      </c>
      <c r="K58" s="50">
        <f t="shared" ref="K58" si="23">IF(ISNUMBER(N58),E58*I58*N58,E58*I58)</f>
        <v>0</v>
      </c>
      <c r="N58" s="158"/>
      <c r="O58" s="168"/>
      <c r="P58" s="161"/>
    </row>
    <row r="59" spans="1:16" ht="18.5" thickBot="1" x14ac:dyDescent="0.6">
      <c r="A59" s="704"/>
      <c r="B59" s="635"/>
      <c r="E59" s="61"/>
      <c r="F59" s="61"/>
      <c r="H59" s="79"/>
      <c r="O59" s="114"/>
      <c r="P59" s="114"/>
    </row>
    <row r="60" spans="1:16" ht="39.5" thickBot="1" x14ac:dyDescent="0.6">
      <c r="A60" s="704"/>
      <c r="B60" s="635"/>
      <c r="C60" s="36" t="s">
        <v>322</v>
      </c>
      <c r="D60" s="36"/>
      <c r="E60" s="669">
        <v>176000</v>
      </c>
      <c r="F60" s="669"/>
      <c r="G60" s="47" t="s">
        <v>349</v>
      </c>
      <c r="H60" s="59" t="s">
        <v>316</v>
      </c>
      <c r="I60" s="42"/>
      <c r="J60" s="124" t="s">
        <v>359</v>
      </c>
      <c r="K60" s="50">
        <f t="shared" ref="K60" si="24">IF(ISNUMBER(N60),E60*I60*N60,E60*I60)</f>
        <v>0</v>
      </c>
      <c r="N60" s="158"/>
      <c r="O60" s="168"/>
      <c r="P60" s="161"/>
    </row>
    <row r="61" spans="1:16" ht="18.5" thickBot="1" x14ac:dyDescent="0.6">
      <c r="A61" s="704"/>
      <c r="E61" s="61"/>
      <c r="F61" s="61"/>
      <c r="H61" s="58"/>
      <c r="O61" s="114"/>
      <c r="P61" s="114"/>
    </row>
    <row r="62" spans="1:16" ht="26.5" thickBot="1" x14ac:dyDescent="0.6">
      <c r="A62" s="704"/>
      <c r="B62" s="635" t="s">
        <v>323</v>
      </c>
      <c r="C62" s="36" t="s">
        <v>324</v>
      </c>
      <c r="D62" s="36"/>
      <c r="E62" s="669">
        <v>25000</v>
      </c>
      <c r="F62" s="669"/>
      <c r="G62" s="47" t="s">
        <v>349</v>
      </c>
      <c r="H62" s="59" t="s">
        <v>211</v>
      </c>
      <c r="I62" s="42"/>
      <c r="J62" s="124" t="s">
        <v>356</v>
      </c>
      <c r="K62" s="50">
        <f t="shared" ref="K62" si="25">IF(ISNUMBER(N62),E62*I62*N62,E62*I62)</f>
        <v>0</v>
      </c>
      <c r="N62" s="158"/>
      <c r="O62" s="168"/>
      <c r="P62" s="161"/>
    </row>
    <row r="63" spans="1:16" ht="18.5" thickBot="1" x14ac:dyDescent="0.6">
      <c r="A63" s="704"/>
      <c r="B63" s="635"/>
      <c r="E63" s="61"/>
      <c r="F63" s="61"/>
      <c r="H63" s="58"/>
      <c r="O63" s="114"/>
      <c r="P63" s="114"/>
    </row>
    <row r="64" spans="1:16" ht="39.5" thickBot="1" x14ac:dyDescent="0.6">
      <c r="A64" s="704"/>
      <c r="B64" s="635"/>
      <c r="C64" s="36" t="s">
        <v>325</v>
      </c>
      <c r="D64" s="36"/>
      <c r="E64" s="692">
        <v>17700</v>
      </c>
      <c r="F64" s="692"/>
      <c r="G64" s="47" t="s">
        <v>349</v>
      </c>
      <c r="H64" s="59" t="s">
        <v>211</v>
      </c>
      <c r="I64" s="42"/>
      <c r="J64" s="124" t="s">
        <v>356</v>
      </c>
      <c r="K64" s="50">
        <f t="shared" ref="K64" si="26">IF(ISNUMBER(N64),E64*I64*N64,E64*I64)</f>
        <v>0</v>
      </c>
      <c r="N64" s="158"/>
      <c r="O64" s="168"/>
      <c r="P64" s="161"/>
    </row>
    <row r="65" spans="1:16" ht="18.5" thickBot="1" x14ac:dyDescent="0.6">
      <c r="A65" s="704"/>
      <c r="B65" s="635"/>
      <c r="E65" s="61"/>
      <c r="F65" s="61"/>
      <c r="H65" s="58"/>
      <c r="O65" s="114"/>
      <c r="P65" s="114"/>
    </row>
    <row r="66" spans="1:16" ht="26.5" thickBot="1" x14ac:dyDescent="0.6">
      <c r="A66" s="704"/>
      <c r="B66" s="635"/>
      <c r="C66" s="36" t="s">
        <v>326</v>
      </c>
      <c r="D66" s="36"/>
      <c r="E66" s="669">
        <v>132300</v>
      </c>
      <c r="F66" s="669"/>
      <c r="G66" s="47" t="s">
        <v>349</v>
      </c>
      <c r="H66" s="60" t="s">
        <v>211</v>
      </c>
      <c r="I66" s="42"/>
      <c r="J66" s="124" t="s">
        <v>356</v>
      </c>
      <c r="K66" s="50">
        <f t="shared" ref="K66" si="27">IF(ISNUMBER(N66),E66*I66*N66,E66*I66)</f>
        <v>0</v>
      </c>
      <c r="N66" s="158"/>
      <c r="O66" s="168"/>
      <c r="P66" s="161"/>
    </row>
    <row r="67" spans="1:16" ht="18.5" thickBot="1" x14ac:dyDescent="0.6"/>
    <row r="68" spans="1:16" ht="19" thickTop="1" thickBot="1" x14ac:dyDescent="0.6">
      <c r="J68" s="170" t="s">
        <v>202</v>
      </c>
      <c r="K68" s="126">
        <f>K10+K12+K14+K16+K18+K20+K22+K24+K26+K28+K30+K32+K34+K36+K38+K40+K42+K44+K46+K48+K50+K52+K54+K56+K58+K60+K62+K64+K66</f>
        <v>0</v>
      </c>
    </row>
    <row r="69" spans="1:16" ht="19" thickTop="1" thickBot="1" x14ac:dyDescent="0.6"/>
    <row r="70" spans="1:16" ht="18.5" thickBot="1" x14ac:dyDescent="0.6">
      <c r="A70" s="148" t="s">
        <v>440</v>
      </c>
      <c r="B70" s="149"/>
      <c r="C70" s="149"/>
      <c r="D70" s="149"/>
      <c r="E70" s="149"/>
      <c r="J70" s="177" t="s">
        <v>407</v>
      </c>
      <c r="K70" s="52"/>
    </row>
    <row r="71" spans="1:16" ht="18.5" thickBot="1" x14ac:dyDescent="0.6"/>
    <row r="72" spans="1:16" ht="18.5" customHeight="1" x14ac:dyDescent="0.55000000000000004">
      <c r="A72" s="670" t="s">
        <v>444</v>
      </c>
      <c r="B72" s="671"/>
      <c r="C72" s="671"/>
      <c r="D72" s="671"/>
      <c r="E72" s="671"/>
      <c r="F72" s="672"/>
      <c r="G72" s="31"/>
      <c r="H72" s="31"/>
      <c r="I72" s="31"/>
      <c r="J72" s="693" t="s">
        <v>370</v>
      </c>
      <c r="K72" s="693"/>
      <c r="L72" s="142"/>
    </row>
    <row r="73" spans="1:16" ht="18.5" thickBot="1" x14ac:dyDescent="0.6">
      <c r="A73" s="673"/>
      <c r="B73" s="674"/>
      <c r="C73" s="674"/>
      <c r="D73" s="674"/>
      <c r="E73" s="674"/>
      <c r="F73" s="675"/>
      <c r="J73" s="693"/>
      <c r="K73" s="693"/>
      <c r="L73" s="142"/>
    </row>
    <row r="74" spans="1:16" x14ac:dyDescent="0.55000000000000004">
      <c r="K74" s="127"/>
      <c r="L74" s="127"/>
    </row>
    <row r="76" spans="1:16" ht="25" customHeight="1" x14ac:dyDescent="0.55000000000000004">
      <c r="A76" s="76" t="s">
        <v>183</v>
      </c>
      <c r="B76" s="81"/>
      <c r="C76" s="30"/>
      <c r="D76" s="30"/>
      <c r="E76" s="30"/>
      <c r="F76" s="30"/>
      <c r="G76" s="30"/>
    </row>
    <row r="77" spans="1:16" x14ac:dyDescent="0.55000000000000004">
      <c r="A77" s="148" t="s">
        <v>416</v>
      </c>
      <c r="B77" s="149"/>
      <c r="C77" s="150"/>
      <c r="D77" s="150"/>
      <c r="E77" s="150"/>
      <c r="F77" s="150"/>
      <c r="G77" s="150"/>
      <c r="H77" s="149"/>
      <c r="I77" s="149"/>
      <c r="J77" s="151"/>
      <c r="K77" s="151"/>
      <c r="L77" s="151"/>
    </row>
    <row r="78" spans="1:16" ht="54" customHeight="1" x14ac:dyDescent="0.55000000000000004">
      <c r="A78" s="705" t="s">
        <v>456</v>
      </c>
      <c r="B78" s="705"/>
      <c r="C78" s="705"/>
      <c r="D78" s="705"/>
      <c r="E78" s="705"/>
      <c r="F78" s="705"/>
      <c r="G78" s="705"/>
    </row>
    <row r="79" spans="1:16" ht="18.5" thickBot="1" x14ac:dyDescent="0.6">
      <c r="C79" s="23"/>
      <c r="D79" s="23"/>
      <c r="E79" s="30"/>
      <c r="F79" s="30"/>
      <c r="G79" s="30"/>
      <c r="L79" s="613" t="s">
        <v>460</v>
      </c>
    </row>
    <row r="80" spans="1:16" x14ac:dyDescent="0.55000000000000004">
      <c r="A80" s="108" t="s">
        <v>184</v>
      </c>
      <c r="B80" s="108" t="s">
        <v>185</v>
      </c>
      <c r="C80" s="84" t="s">
        <v>186</v>
      </c>
      <c r="D80" s="84"/>
      <c r="E80" s="666" t="s">
        <v>187</v>
      </c>
      <c r="F80" s="667"/>
      <c r="G80" s="668"/>
      <c r="H80" s="30"/>
      <c r="I80" s="30"/>
      <c r="J80" s="49"/>
      <c r="L80" s="614"/>
    </row>
    <row r="81" spans="1:12" ht="18.5" thickBot="1" x14ac:dyDescent="0.6">
      <c r="C81" s="23"/>
      <c r="D81" s="23"/>
      <c r="E81" s="87"/>
      <c r="F81" s="119"/>
      <c r="G81" s="88"/>
    </row>
    <row r="82" spans="1:12" ht="18.5" thickBot="1" x14ac:dyDescent="0.6">
      <c r="A82" s="624" t="s">
        <v>188</v>
      </c>
      <c r="B82" s="35" t="s">
        <v>189</v>
      </c>
      <c r="C82" s="85">
        <v>15400</v>
      </c>
      <c r="D82" s="47" t="s">
        <v>349</v>
      </c>
      <c r="E82" s="682" t="s">
        <v>190</v>
      </c>
      <c r="F82" s="683"/>
      <c r="G82" s="684"/>
      <c r="H82" s="42"/>
      <c r="I82" s="17" t="s">
        <v>400</v>
      </c>
      <c r="J82" s="50">
        <f>IF(ISNUMBER(L82),C82*H82*L82,C82*H82)</f>
        <v>0</v>
      </c>
      <c r="L82" s="158"/>
    </row>
    <row r="83" spans="1:12" ht="18.5" thickBot="1" x14ac:dyDescent="0.6">
      <c r="A83" s="624"/>
      <c r="C83" s="83"/>
      <c r="D83" s="23"/>
      <c r="E83" s="87"/>
      <c r="F83" s="119"/>
      <c r="G83" s="88"/>
    </row>
    <row r="84" spans="1:12" ht="18.5" thickBot="1" x14ac:dyDescent="0.6">
      <c r="A84" s="624"/>
      <c r="B84" s="35" t="s">
        <v>191</v>
      </c>
      <c r="C84" s="85">
        <v>22500</v>
      </c>
      <c r="D84" s="47" t="s">
        <v>349</v>
      </c>
      <c r="E84" s="682" t="s">
        <v>192</v>
      </c>
      <c r="F84" s="683"/>
      <c r="G84" s="684"/>
      <c r="H84" s="42"/>
      <c r="I84" s="17" t="s">
        <v>400</v>
      </c>
      <c r="J84" s="50">
        <f t="shared" ref="J84" si="28">IF(ISNUMBER(L84),C84*H84*L84,C84*H84)</f>
        <v>0</v>
      </c>
      <c r="L84" s="158"/>
    </row>
    <row r="85" spans="1:12" ht="18.5" thickBot="1" x14ac:dyDescent="0.6">
      <c r="A85" s="624"/>
      <c r="C85" s="83"/>
      <c r="D85" s="23"/>
      <c r="E85" s="87"/>
      <c r="F85" s="119"/>
      <c r="G85" s="88"/>
    </row>
    <row r="86" spans="1:12" ht="18.5" thickBot="1" x14ac:dyDescent="0.6">
      <c r="A86" s="624"/>
      <c r="B86" s="35" t="s">
        <v>193</v>
      </c>
      <c r="C86" s="85">
        <v>19300</v>
      </c>
      <c r="D86" s="47" t="s">
        <v>349</v>
      </c>
      <c r="E86" s="682" t="s">
        <v>194</v>
      </c>
      <c r="F86" s="683"/>
      <c r="G86" s="684"/>
      <c r="H86" s="42"/>
      <c r="I86" s="17" t="s">
        <v>400</v>
      </c>
      <c r="J86" s="50">
        <f t="shared" ref="J86" si="29">IF(ISNUMBER(L86),C86*H86*L86,C86*H86)</f>
        <v>0</v>
      </c>
      <c r="L86" s="158"/>
    </row>
    <row r="87" spans="1:12" ht="18.5" thickBot="1" x14ac:dyDescent="0.6">
      <c r="A87" s="624"/>
      <c r="C87" s="83"/>
      <c r="D87" s="23"/>
      <c r="E87" s="87"/>
      <c r="F87" s="119"/>
      <c r="G87" s="88"/>
    </row>
    <row r="88" spans="1:12" ht="26.5" thickBot="1" x14ac:dyDescent="0.6">
      <c r="A88" s="624"/>
      <c r="B88" s="36" t="s">
        <v>195</v>
      </c>
      <c r="C88" s="85">
        <v>33000</v>
      </c>
      <c r="D88" s="47" t="s">
        <v>349</v>
      </c>
      <c r="E88" s="682" t="s">
        <v>192</v>
      </c>
      <c r="F88" s="683"/>
      <c r="G88" s="684"/>
      <c r="H88" s="42"/>
      <c r="I88" s="17" t="s">
        <v>400</v>
      </c>
      <c r="J88" s="50">
        <f t="shared" ref="J88" si="30">IF(ISNUMBER(L88),C88*H88*L88,C88*H88)</f>
        <v>0</v>
      </c>
      <c r="L88" s="158"/>
    </row>
    <row r="89" spans="1:12" ht="18.5" thickBot="1" x14ac:dyDescent="0.6">
      <c r="C89" s="83"/>
      <c r="D89" s="23"/>
      <c r="E89" s="87"/>
      <c r="F89" s="119"/>
      <c r="G89" s="88"/>
    </row>
    <row r="90" spans="1:12" ht="18.5" thickBot="1" x14ac:dyDescent="0.6">
      <c r="A90" s="691" t="s">
        <v>360</v>
      </c>
      <c r="B90" s="35" t="s">
        <v>191</v>
      </c>
      <c r="C90" s="85">
        <v>75500</v>
      </c>
      <c r="D90" s="47" t="s">
        <v>349</v>
      </c>
      <c r="E90" s="682" t="s">
        <v>192</v>
      </c>
      <c r="F90" s="683"/>
      <c r="G90" s="684"/>
      <c r="H90" s="42"/>
      <c r="I90" s="17" t="s">
        <v>400</v>
      </c>
      <c r="J90" s="50">
        <f t="shared" ref="J90" si="31">IF(ISNUMBER(L90),C90*H90*L90,C90*H90)</f>
        <v>0</v>
      </c>
      <c r="L90" s="158"/>
    </row>
    <row r="91" spans="1:12" ht="18.5" thickBot="1" x14ac:dyDescent="0.6">
      <c r="A91" s="691"/>
      <c r="C91" s="83"/>
      <c r="D91" s="23"/>
      <c r="E91" s="87"/>
      <c r="F91" s="119"/>
      <c r="G91" s="88"/>
    </row>
    <row r="92" spans="1:12" ht="52.5" thickBot="1" x14ac:dyDescent="0.6">
      <c r="A92" s="691"/>
      <c r="B92" s="36" t="s">
        <v>197</v>
      </c>
      <c r="C92" s="85">
        <v>1434500</v>
      </c>
      <c r="D92" s="47" t="s">
        <v>349</v>
      </c>
      <c r="E92" s="682" t="s">
        <v>198</v>
      </c>
      <c r="F92" s="683"/>
      <c r="G92" s="684"/>
      <c r="H92" s="42"/>
      <c r="I92" s="17" t="s">
        <v>401</v>
      </c>
      <c r="J92" s="50">
        <f t="shared" ref="J92" si="32">IF(ISNUMBER(L92),C92*H92*L92,C92*H92)</f>
        <v>0</v>
      </c>
      <c r="L92" s="158"/>
    </row>
    <row r="93" spans="1:12" ht="18.5" thickBot="1" x14ac:dyDescent="0.6">
      <c r="A93" s="691"/>
      <c r="C93" s="83"/>
      <c r="D93" s="23"/>
      <c r="E93" s="87"/>
      <c r="F93" s="119"/>
      <c r="G93" s="88"/>
    </row>
    <row r="94" spans="1:12" ht="26.5" thickBot="1" x14ac:dyDescent="0.6">
      <c r="A94" s="691"/>
      <c r="B94" s="36" t="s">
        <v>199</v>
      </c>
      <c r="C94" s="138">
        <v>33100</v>
      </c>
      <c r="D94" s="47" t="s">
        <v>349</v>
      </c>
      <c r="E94" s="682" t="s">
        <v>198</v>
      </c>
      <c r="F94" s="683"/>
      <c r="G94" s="684"/>
      <c r="H94" s="42"/>
      <c r="I94" s="17" t="s">
        <v>401</v>
      </c>
      <c r="J94" s="50">
        <f t="shared" ref="J94" si="33">IF(ISNUMBER(L94),C94*H94*L94,C94*H94)</f>
        <v>0</v>
      </c>
      <c r="L94" s="158"/>
    </row>
    <row r="95" spans="1:12" ht="18.5" thickBot="1" x14ac:dyDescent="0.6">
      <c r="A95" s="691"/>
      <c r="C95" s="83"/>
      <c r="D95" s="23"/>
      <c r="E95" s="87"/>
      <c r="F95" s="119"/>
      <c r="G95" s="88"/>
    </row>
    <row r="96" spans="1:12" ht="18.5" thickBot="1" x14ac:dyDescent="0.6">
      <c r="A96" s="691"/>
      <c r="B96" s="35" t="s">
        <v>200</v>
      </c>
      <c r="C96" s="85">
        <v>591500</v>
      </c>
      <c r="D96" s="47" t="s">
        <v>349</v>
      </c>
      <c r="E96" s="682" t="s">
        <v>198</v>
      </c>
      <c r="F96" s="683"/>
      <c r="G96" s="684"/>
      <c r="H96" s="42"/>
      <c r="I96" s="17" t="s">
        <v>401</v>
      </c>
      <c r="J96" s="50">
        <f t="shared" ref="J96" si="34">IF(ISNUMBER(L96),C96*H96*L96,C96*H96)</f>
        <v>0</v>
      </c>
      <c r="L96" s="158"/>
    </row>
    <row r="97" spans="1:16" ht="18.5" thickBot="1" x14ac:dyDescent="0.6">
      <c r="A97" s="691"/>
      <c r="C97" s="83"/>
      <c r="D97" s="23"/>
      <c r="E97" s="87"/>
      <c r="F97" s="119"/>
      <c r="G97" s="88"/>
    </row>
    <row r="98" spans="1:16" ht="26.5" thickBot="1" x14ac:dyDescent="0.6">
      <c r="A98" s="691"/>
      <c r="B98" s="36" t="s">
        <v>201</v>
      </c>
      <c r="C98" s="85">
        <v>20700</v>
      </c>
      <c r="D98" s="47" t="s">
        <v>349</v>
      </c>
      <c r="E98" s="679" t="s">
        <v>192</v>
      </c>
      <c r="F98" s="680"/>
      <c r="G98" s="681"/>
      <c r="H98" s="42"/>
      <c r="I98" s="17" t="s">
        <v>400</v>
      </c>
      <c r="J98" s="50">
        <f t="shared" ref="J98" si="35">IF(ISNUMBER(L98),C98*H98*L98,C98*H98)</f>
        <v>0</v>
      </c>
      <c r="L98" s="158"/>
    </row>
    <row r="99" spans="1:16" ht="18.5" thickBot="1" x14ac:dyDescent="0.6">
      <c r="C99" s="30"/>
      <c r="D99" s="30"/>
      <c r="E99" s="30"/>
      <c r="F99" s="30"/>
      <c r="G99" s="30"/>
    </row>
    <row r="100" spans="1:16" ht="19" thickTop="1" thickBot="1" x14ac:dyDescent="0.6">
      <c r="C100" s="30"/>
      <c r="D100" s="30"/>
      <c r="E100" s="30"/>
      <c r="F100" s="30"/>
      <c r="G100" s="30"/>
      <c r="I100" s="141" t="s">
        <v>202</v>
      </c>
      <c r="J100" s="126">
        <f>J82+J84+J86+J88+J90+J92+J94+J96+J98</f>
        <v>0</v>
      </c>
      <c r="L100" s="103"/>
      <c r="M100" s="103"/>
    </row>
    <row r="101" spans="1:16" ht="19" thickTop="1" thickBot="1" x14ac:dyDescent="0.6">
      <c r="C101" s="30"/>
      <c r="D101" s="30"/>
      <c r="E101" s="30"/>
      <c r="F101" s="30"/>
      <c r="G101" s="30"/>
      <c r="L101" s="103"/>
      <c r="M101" s="103"/>
    </row>
    <row r="102" spans="1:16" ht="18.5" thickBot="1" x14ac:dyDescent="0.6">
      <c r="A102" s="148" t="s">
        <v>442</v>
      </c>
      <c r="B102" s="149"/>
      <c r="C102" s="150"/>
      <c r="D102" s="150"/>
      <c r="E102" s="150"/>
      <c r="F102" s="30"/>
      <c r="G102" s="30"/>
      <c r="I102" s="178" t="s">
        <v>407</v>
      </c>
      <c r="J102" s="52"/>
    </row>
    <row r="103" spans="1:16" ht="18.5" thickBot="1" x14ac:dyDescent="0.6">
      <c r="C103" s="30"/>
      <c r="D103" s="30"/>
      <c r="E103" s="30"/>
      <c r="F103" s="30"/>
      <c r="G103" s="30"/>
    </row>
    <row r="104" spans="1:16" s="24" customFormat="1" ht="18.5" customHeight="1" x14ac:dyDescent="0.55000000000000004">
      <c r="A104" s="670" t="s">
        <v>445</v>
      </c>
      <c r="B104" s="671"/>
      <c r="C104" s="671"/>
      <c r="D104" s="671"/>
      <c r="E104" s="671"/>
      <c r="F104" s="672"/>
      <c r="G104" s="31"/>
      <c r="H104" s="31"/>
      <c r="I104" s="626" t="s">
        <v>239</v>
      </c>
      <c r="J104" s="626"/>
      <c r="K104" s="128"/>
      <c r="L104" s="128"/>
    </row>
    <row r="105" spans="1:16" ht="18.5" thickBot="1" x14ac:dyDescent="0.6">
      <c r="A105" s="673"/>
      <c r="B105" s="674"/>
      <c r="C105" s="674"/>
      <c r="D105" s="674"/>
      <c r="E105" s="674"/>
      <c r="F105" s="675"/>
      <c r="I105" s="626"/>
      <c r="J105" s="626"/>
    </row>
    <row r="108" spans="1:16" ht="25" customHeight="1" x14ac:dyDescent="0.55000000000000004">
      <c r="A108" s="76" t="s">
        <v>240</v>
      </c>
      <c r="B108" s="76"/>
    </row>
    <row r="109" spans="1:16" x14ac:dyDescent="0.55000000000000004">
      <c r="A109" s="148" t="s">
        <v>402</v>
      </c>
      <c r="B109" s="148"/>
      <c r="C109" s="149"/>
      <c r="D109" s="149"/>
      <c r="E109" s="149"/>
      <c r="F109" s="149"/>
      <c r="G109" s="149"/>
      <c r="H109" s="149"/>
      <c r="I109" s="149"/>
      <c r="J109" s="151"/>
      <c r="K109" s="151"/>
      <c r="L109" s="151"/>
      <c r="M109" s="149"/>
      <c r="N109" s="149"/>
      <c r="O109" s="149"/>
    </row>
    <row r="110" spans="1:16" ht="27" customHeight="1" x14ac:dyDescent="0.55000000000000004">
      <c r="A110" s="701" t="s">
        <v>393</v>
      </c>
      <c r="B110" s="702"/>
      <c r="C110" s="702"/>
      <c r="D110" s="702"/>
      <c r="E110" s="702"/>
      <c r="F110" s="702"/>
      <c r="G110" s="702"/>
      <c r="H110" s="703"/>
      <c r="I110" s="31"/>
      <c r="J110" s="31"/>
      <c r="K110" s="117"/>
    </row>
    <row r="111" spans="1:16" ht="72" customHeight="1" x14ac:dyDescent="0.55000000000000004">
      <c r="A111" s="615" t="s">
        <v>457</v>
      </c>
      <c r="B111" s="642"/>
      <c r="C111" s="642"/>
      <c r="D111" s="642"/>
      <c r="E111" s="642"/>
      <c r="F111" s="642"/>
      <c r="G111" s="642"/>
      <c r="H111" s="643"/>
      <c r="I111" s="115"/>
      <c r="J111" s="115"/>
      <c r="K111" s="117"/>
    </row>
    <row r="112" spans="1:16" ht="18.5" thickBot="1" x14ac:dyDescent="0.6">
      <c r="N112" s="662" t="s">
        <v>460</v>
      </c>
      <c r="O112" s="194"/>
      <c r="P112" s="191"/>
    </row>
    <row r="113" spans="1:17" x14ac:dyDescent="0.55000000000000004">
      <c r="A113" s="688" t="s">
        <v>241</v>
      </c>
      <c r="B113" s="688"/>
      <c r="C113" s="108" t="s">
        <v>186</v>
      </c>
      <c r="D113" s="108"/>
      <c r="E113" s="666" t="s">
        <v>187</v>
      </c>
      <c r="F113" s="667"/>
      <c r="G113" s="668"/>
      <c r="H113" s="19"/>
      <c r="J113" s="129" t="s">
        <v>394</v>
      </c>
      <c r="N113" s="663"/>
      <c r="O113" s="195"/>
      <c r="P113" s="192"/>
    </row>
    <row r="114" spans="1:17" s="102" customFormat="1" ht="18.5" thickBot="1" x14ac:dyDescent="0.6">
      <c r="A114" s="155"/>
      <c r="B114" s="155"/>
      <c r="C114" s="155"/>
      <c r="D114" s="155"/>
      <c r="E114" s="164"/>
      <c r="F114" s="159"/>
      <c r="G114" s="165"/>
      <c r="H114" s="155"/>
      <c r="J114" s="166"/>
      <c r="K114" s="169"/>
      <c r="L114" s="169"/>
      <c r="M114"/>
      <c r="N114"/>
      <c r="O114"/>
      <c r="P114" s="114"/>
      <c r="Q114"/>
    </row>
    <row r="115" spans="1:17" ht="26.5" thickBot="1" x14ac:dyDescent="0.6">
      <c r="A115" s="644" t="s">
        <v>242</v>
      </c>
      <c r="B115" s="36" t="s">
        <v>243</v>
      </c>
      <c r="C115" s="39">
        <v>6300</v>
      </c>
      <c r="D115" s="47" t="s">
        <v>349</v>
      </c>
      <c r="E115" s="682" t="s">
        <v>244</v>
      </c>
      <c r="F115" s="683"/>
      <c r="G115" s="684"/>
      <c r="H115" s="92"/>
      <c r="I115" s="25" t="s">
        <v>361</v>
      </c>
      <c r="J115" s="137"/>
      <c r="K115" s="124" t="s">
        <v>362</v>
      </c>
      <c r="L115" s="50">
        <f>IF(AND(J115&gt;0,N115&gt;0),C115*H115*J115*N115,IF(ISNUMBER(J115),C115*H115*J115,IF(ISNUMBER(N115),C115*H115*N115,C115*H115)))</f>
        <v>0</v>
      </c>
      <c r="N115" s="158"/>
      <c r="P115" s="161"/>
    </row>
    <row r="116" spans="1:17" ht="18.5" thickBot="1" x14ac:dyDescent="0.6">
      <c r="A116" s="644"/>
      <c r="C116" s="67"/>
      <c r="E116" s="89"/>
      <c r="F116" s="120"/>
      <c r="G116" s="90"/>
      <c r="J116" s="130"/>
      <c r="L116" s="123"/>
      <c r="P116" s="114"/>
    </row>
    <row r="117" spans="1:17" ht="26.5" thickBot="1" x14ac:dyDescent="0.6">
      <c r="A117" s="644"/>
      <c r="B117" s="36" t="s">
        <v>245</v>
      </c>
      <c r="C117" s="39">
        <v>11300</v>
      </c>
      <c r="D117" s="47" t="s">
        <v>349</v>
      </c>
      <c r="E117" s="682" t="s">
        <v>244</v>
      </c>
      <c r="F117" s="683"/>
      <c r="G117" s="684"/>
      <c r="H117" s="92"/>
      <c r="I117" s="25" t="s">
        <v>361</v>
      </c>
      <c r="J117" s="137"/>
      <c r="K117" s="124" t="s">
        <v>362</v>
      </c>
      <c r="L117" s="50">
        <f t="shared" ref="L117" si="36">IF(AND(J117&gt;0,N117&gt;0),C117*H117*J117*N117,IF(ISNUMBER(J117),C117*H117*J117,IF(ISNUMBER(N117),C117*H117*N117,C117*H117)))</f>
        <v>0</v>
      </c>
      <c r="N117" s="158"/>
      <c r="P117" s="161"/>
    </row>
    <row r="118" spans="1:17" ht="18.5" thickBot="1" x14ac:dyDescent="0.6">
      <c r="A118" s="644"/>
      <c r="C118" s="67"/>
      <c r="E118" s="89"/>
      <c r="F118" s="120"/>
      <c r="G118" s="90"/>
      <c r="J118" s="130"/>
      <c r="L118" s="123"/>
      <c r="P118" s="114"/>
    </row>
    <row r="119" spans="1:17" ht="26.5" thickBot="1" x14ac:dyDescent="0.6">
      <c r="A119" s="644"/>
      <c r="B119" s="36" t="s">
        <v>246</v>
      </c>
      <c r="C119" s="39">
        <v>8100</v>
      </c>
      <c r="D119" s="47" t="s">
        <v>349</v>
      </c>
      <c r="E119" s="682" t="s">
        <v>244</v>
      </c>
      <c r="F119" s="683"/>
      <c r="G119" s="684"/>
      <c r="H119" s="92"/>
      <c r="I119" s="25" t="s">
        <v>361</v>
      </c>
      <c r="J119" s="137"/>
      <c r="K119" s="124" t="s">
        <v>362</v>
      </c>
      <c r="L119" s="50">
        <f t="shared" ref="L119" si="37">IF(AND(J119&gt;0,N119&gt;0),C119*H119*J119*N119,IF(ISNUMBER(J119),C119*H119*J119,IF(ISNUMBER(N119),C119*H119*N119,C119*H119)))</f>
        <v>0</v>
      </c>
      <c r="N119" s="158"/>
      <c r="P119" s="161"/>
    </row>
    <row r="120" spans="1:17" ht="18.5" thickBot="1" x14ac:dyDescent="0.6">
      <c r="A120" s="644"/>
      <c r="C120" s="67"/>
      <c r="E120" s="89"/>
      <c r="F120" s="120"/>
      <c r="G120" s="90"/>
      <c r="L120" s="123"/>
      <c r="P120" s="114"/>
    </row>
    <row r="121" spans="1:17" ht="26.5" thickBot="1" x14ac:dyDescent="0.6">
      <c r="A121" s="644"/>
      <c r="B121" s="36" t="s">
        <v>247</v>
      </c>
      <c r="C121" s="39">
        <v>19000</v>
      </c>
      <c r="D121" s="47" t="s">
        <v>349</v>
      </c>
      <c r="E121" s="682" t="s">
        <v>244</v>
      </c>
      <c r="F121" s="683"/>
      <c r="G121" s="684"/>
      <c r="H121" s="92"/>
      <c r="I121" s="25" t="s">
        <v>361</v>
      </c>
      <c r="J121" s="137"/>
      <c r="K121" s="124" t="s">
        <v>362</v>
      </c>
      <c r="L121" s="50">
        <f t="shared" ref="L121" si="38">IF(AND(J121&gt;0,N121&gt;0),C121*H121*J121*N121,IF(ISNUMBER(J121),C121*H121*J121,IF(ISNUMBER(N121),C121*H121*N121,C121*H121)))</f>
        <v>0</v>
      </c>
      <c r="N121" s="158"/>
      <c r="P121" s="161"/>
    </row>
    <row r="122" spans="1:17" ht="18.5" thickBot="1" x14ac:dyDescent="0.6">
      <c r="A122" s="644"/>
      <c r="C122" s="67"/>
      <c r="E122" s="89"/>
      <c r="F122" s="120"/>
      <c r="G122" s="90"/>
      <c r="K122" s="124"/>
      <c r="L122" s="123"/>
      <c r="P122" s="114"/>
    </row>
    <row r="123" spans="1:17" ht="26.5" thickBot="1" x14ac:dyDescent="0.6">
      <c r="A123" s="644"/>
      <c r="B123" s="36" t="s">
        <v>248</v>
      </c>
      <c r="C123" s="39">
        <v>15000</v>
      </c>
      <c r="D123" s="47" t="s">
        <v>349</v>
      </c>
      <c r="E123" s="682" t="s">
        <v>244</v>
      </c>
      <c r="F123" s="683"/>
      <c r="G123" s="684"/>
      <c r="H123" s="92"/>
      <c r="I123" s="25" t="s">
        <v>361</v>
      </c>
      <c r="J123" s="137"/>
      <c r="K123" s="124" t="s">
        <v>362</v>
      </c>
      <c r="L123" s="50">
        <f t="shared" ref="L123" si="39">IF(AND(J123&gt;0,N123&gt;0),C123*H123*J123*N123,IF(ISNUMBER(J123),C123*H123*J123,IF(ISNUMBER(N123),C123*H123*N123,C123*H123)))</f>
        <v>0</v>
      </c>
      <c r="N123" s="158"/>
      <c r="P123" s="161"/>
    </row>
    <row r="124" spans="1:17" ht="18.5" thickBot="1" x14ac:dyDescent="0.6">
      <c r="C124" s="67"/>
      <c r="E124" s="89"/>
      <c r="F124" s="120"/>
      <c r="G124" s="90"/>
      <c r="L124" s="123"/>
      <c r="P124" s="114"/>
    </row>
    <row r="125" spans="1:17" ht="28.5" customHeight="1" thickBot="1" x14ac:dyDescent="0.6">
      <c r="A125" s="636" t="s">
        <v>249</v>
      </c>
      <c r="B125" s="636"/>
      <c r="C125" s="39">
        <v>2700</v>
      </c>
      <c r="D125" s="47" t="s">
        <v>349</v>
      </c>
      <c r="E125" s="685" t="s">
        <v>568</v>
      </c>
      <c r="F125" s="686"/>
      <c r="G125" s="687"/>
      <c r="H125" s="42"/>
      <c r="I125" s="647" t="s">
        <v>364</v>
      </c>
      <c r="J125" s="648"/>
      <c r="K125" s="690"/>
      <c r="L125" s="50">
        <f>IF(ISNUMBER(N125),C125*H125*N125,C125*H125)</f>
        <v>0</v>
      </c>
      <c r="N125" s="158"/>
      <c r="P125" s="161"/>
    </row>
    <row r="126" spans="1:17" ht="18.5" thickBot="1" x14ac:dyDescent="0.6">
      <c r="C126" s="67"/>
      <c r="E126" s="89"/>
      <c r="F126" s="120"/>
      <c r="G126" s="90"/>
      <c r="P126" s="114"/>
    </row>
    <row r="127" spans="1:17" s="26" customFormat="1" ht="28.5" customHeight="1" thickBot="1" x14ac:dyDescent="0.6">
      <c r="A127" s="641" t="s">
        <v>250</v>
      </c>
      <c r="B127" s="641"/>
      <c r="C127" s="91">
        <v>19400</v>
      </c>
      <c r="D127" s="47" t="s">
        <v>349</v>
      </c>
      <c r="E127" s="685" t="s">
        <v>568</v>
      </c>
      <c r="F127" s="686"/>
      <c r="G127" s="687"/>
      <c r="H127" s="93"/>
      <c r="I127" s="647" t="s">
        <v>364</v>
      </c>
      <c r="J127" s="648"/>
      <c r="K127" s="690"/>
      <c r="L127" s="50">
        <f t="shared" ref="L127" si="40">IF(ISNUMBER(N127),C127*H127*N127,C127*H127)</f>
        <v>0</v>
      </c>
      <c r="N127" s="167"/>
      <c r="P127" s="193"/>
    </row>
    <row r="128" spans="1:17" ht="18.5" thickBot="1" x14ac:dyDescent="0.6">
      <c r="C128" s="67"/>
      <c r="E128" s="89"/>
      <c r="F128" s="120"/>
      <c r="G128" s="90"/>
      <c r="P128" s="114"/>
    </row>
    <row r="129" spans="1:16" s="26" customFormat="1" ht="28.5" customHeight="1" thickBot="1" x14ac:dyDescent="0.6">
      <c r="A129" s="636" t="s">
        <v>251</v>
      </c>
      <c r="B129" s="636"/>
      <c r="C129" s="91">
        <v>5800</v>
      </c>
      <c r="D129" s="47" t="s">
        <v>349</v>
      </c>
      <c r="E129" s="685" t="s">
        <v>568</v>
      </c>
      <c r="F129" s="686"/>
      <c r="G129" s="687"/>
      <c r="H129" s="93"/>
      <c r="I129" s="647" t="s">
        <v>364</v>
      </c>
      <c r="J129" s="648"/>
      <c r="K129" s="690"/>
      <c r="L129" s="50">
        <f t="shared" ref="L129" si="41">IF(ISNUMBER(N129),C129*H129*N129,C129*H129)</f>
        <v>0</v>
      </c>
      <c r="N129" s="167"/>
      <c r="P129" s="193"/>
    </row>
    <row r="130" spans="1:16" ht="18.5" thickBot="1" x14ac:dyDescent="0.6">
      <c r="C130" s="67"/>
      <c r="E130" s="89"/>
      <c r="F130" s="120"/>
      <c r="G130" s="90"/>
      <c r="P130" s="114"/>
    </row>
    <row r="131" spans="1:16" s="26" customFormat="1" ht="28.5" customHeight="1" thickBot="1" x14ac:dyDescent="0.6">
      <c r="A131" s="636" t="s">
        <v>252</v>
      </c>
      <c r="B131" s="636"/>
      <c r="C131" s="91">
        <v>4600</v>
      </c>
      <c r="D131" s="47" t="s">
        <v>349</v>
      </c>
      <c r="E131" s="685" t="s">
        <v>568</v>
      </c>
      <c r="F131" s="686"/>
      <c r="G131" s="687"/>
      <c r="H131" s="93"/>
      <c r="I131" s="647" t="s">
        <v>364</v>
      </c>
      <c r="J131" s="648"/>
      <c r="K131" s="690"/>
      <c r="L131" s="50">
        <f t="shared" ref="L131" si="42">IF(ISNUMBER(N131),C131*H131*N131,C131*H131)</f>
        <v>0</v>
      </c>
      <c r="N131" s="167"/>
      <c r="P131" s="193"/>
    </row>
    <row r="132" spans="1:16" ht="18.5" thickBot="1" x14ac:dyDescent="0.6">
      <c r="C132" s="67"/>
      <c r="E132" s="89"/>
      <c r="F132" s="120"/>
      <c r="G132" s="90"/>
      <c r="P132" s="114"/>
    </row>
    <row r="133" spans="1:16" ht="42.75" customHeight="1" thickBot="1" x14ac:dyDescent="0.6">
      <c r="A133" s="636" t="s">
        <v>253</v>
      </c>
      <c r="B133" s="636"/>
      <c r="C133" s="39">
        <v>151600</v>
      </c>
      <c r="D133" s="47" t="s">
        <v>349</v>
      </c>
      <c r="E133" s="682" t="s">
        <v>254</v>
      </c>
      <c r="F133" s="683"/>
      <c r="G133" s="684"/>
      <c r="H133" s="42"/>
      <c r="I133" s="647" t="s">
        <v>364</v>
      </c>
      <c r="J133" s="648"/>
      <c r="K133" s="690"/>
      <c r="L133" s="50">
        <f t="shared" ref="L133" si="43">IF(ISNUMBER(N133),C133*H133*N133,C133*H133)</f>
        <v>0</v>
      </c>
      <c r="N133" s="158"/>
      <c r="P133" s="161"/>
    </row>
    <row r="134" spans="1:16" ht="18.5" thickBot="1" x14ac:dyDescent="0.6">
      <c r="C134" s="67"/>
      <c r="E134" s="89"/>
      <c r="F134" s="120"/>
      <c r="G134" s="90"/>
      <c r="P134" s="114"/>
    </row>
    <row r="135" spans="1:16" ht="42" customHeight="1" thickBot="1" x14ac:dyDescent="0.6">
      <c r="A135" s="636" t="s">
        <v>255</v>
      </c>
      <c r="B135" s="636"/>
      <c r="C135" s="39">
        <v>365400</v>
      </c>
      <c r="D135" s="47" t="s">
        <v>349</v>
      </c>
      <c r="E135" s="682" t="s">
        <v>256</v>
      </c>
      <c r="F135" s="683"/>
      <c r="G135" s="684"/>
      <c r="H135" s="42"/>
      <c r="I135" s="647" t="s">
        <v>363</v>
      </c>
      <c r="J135" s="648"/>
      <c r="K135" s="690"/>
      <c r="L135" s="50">
        <f t="shared" ref="L135" si="44">IF(ISNUMBER(N135),C135*H135*N135,C135*H135)</f>
        <v>0</v>
      </c>
      <c r="N135" s="158"/>
      <c r="P135" s="161"/>
    </row>
    <row r="136" spans="1:16" ht="18.5" thickBot="1" x14ac:dyDescent="0.6">
      <c r="C136" s="67"/>
      <c r="E136" s="89"/>
      <c r="F136" s="120"/>
      <c r="G136" s="90"/>
      <c r="P136" s="114"/>
    </row>
    <row r="137" spans="1:16" ht="18.5" thickBot="1" x14ac:dyDescent="0.6">
      <c r="A137" s="641" t="s">
        <v>257</v>
      </c>
      <c r="B137" s="641"/>
      <c r="C137" s="39">
        <v>49700</v>
      </c>
      <c r="D137" s="47" t="s">
        <v>349</v>
      </c>
      <c r="E137" s="682" t="s">
        <v>256</v>
      </c>
      <c r="F137" s="683"/>
      <c r="G137" s="684"/>
      <c r="H137" s="42"/>
      <c r="I137" s="647" t="s">
        <v>363</v>
      </c>
      <c r="J137" s="648"/>
      <c r="K137" s="690"/>
      <c r="L137" s="50">
        <f t="shared" ref="L137" si="45">IF(ISNUMBER(N137),C137*H137*N137,C137*H137)</f>
        <v>0</v>
      </c>
      <c r="N137" s="158"/>
      <c r="P137" s="161"/>
    </row>
    <row r="138" spans="1:16" ht="18.5" thickBot="1" x14ac:dyDescent="0.6">
      <c r="C138" s="67"/>
      <c r="E138" s="89"/>
      <c r="F138" s="120"/>
      <c r="G138" s="90"/>
      <c r="P138" s="114"/>
    </row>
    <row r="139" spans="1:16" ht="18.5" thickBot="1" x14ac:dyDescent="0.6">
      <c r="A139" s="641" t="s">
        <v>258</v>
      </c>
      <c r="B139" s="641"/>
      <c r="C139" s="39">
        <v>412200</v>
      </c>
      <c r="D139" s="47" t="s">
        <v>349</v>
      </c>
      <c r="E139" s="682" t="s">
        <v>256</v>
      </c>
      <c r="F139" s="683"/>
      <c r="G139" s="684"/>
      <c r="H139" s="42"/>
      <c r="I139" s="647" t="s">
        <v>363</v>
      </c>
      <c r="J139" s="648"/>
      <c r="K139" s="690"/>
      <c r="L139" s="50">
        <f t="shared" ref="L139" si="46">IF(ISNUMBER(N139),C139*H139*N139,C139*H139)</f>
        <v>0</v>
      </c>
      <c r="N139" s="158"/>
      <c r="P139" s="161"/>
    </row>
    <row r="140" spans="1:16" ht="18.5" thickBot="1" x14ac:dyDescent="0.6">
      <c r="C140" s="67"/>
      <c r="E140" s="89"/>
      <c r="F140" s="120"/>
      <c r="G140" s="90"/>
      <c r="P140" s="114"/>
    </row>
    <row r="141" spans="1:16" ht="28.5" customHeight="1" thickBot="1" x14ac:dyDescent="0.6">
      <c r="A141" s="636" t="s">
        <v>259</v>
      </c>
      <c r="B141" s="636"/>
      <c r="C141" s="39">
        <v>789800</v>
      </c>
      <c r="D141" s="47" t="s">
        <v>349</v>
      </c>
      <c r="E141" s="682" t="s">
        <v>256</v>
      </c>
      <c r="F141" s="683"/>
      <c r="G141" s="684"/>
      <c r="H141" s="42"/>
      <c r="I141" s="647" t="s">
        <v>363</v>
      </c>
      <c r="J141" s="648"/>
      <c r="K141" s="690"/>
      <c r="L141" s="50">
        <f t="shared" ref="L141" si="47">IF(ISNUMBER(N141),C141*H141*N141,C141*H141)</f>
        <v>0</v>
      </c>
      <c r="N141" s="158"/>
      <c r="P141" s="161"/>
    </row>
    <row r="142" spans="1:16" ht="18.5" thickBot="1" x14ac:dyDescent="0.6">
      <c r="C142" s="67"/>
      <c r="E142" s="89"/>
      <c r="F142" s="120"/>
      <c r="G142" s="90"/>
      <c r="P142" s="114"/>
    </row>
    <row r="143" spans="1:16" ht="18.5" thickBot="1" x14ac:dyDescent="0.6">
      <c r="A143" s="641" t="s">
        <v>260</v>
      </c>
      <c r="B143" s="641"/>
      <c r="C143" s="39">
        <v>88600</v>
      </c>
      <c r="D143" s="47" t="s">
        <v>349</v>
      </c>
      <c r="E143" s="682" t="s">
        <v>256</v>
      </c>
      <c r="F143" s="683"/>
      <c r="G143" s="684"/>
      <c r="H143" s="42"/>
      <c r="I143" s="647" t="s">
        <v>363</v>
      </c>
      <c r="J143" s="648"/>
      <c r="K143" s="690"/>
      <c r="L143" s="50">
        <f t="shared" ref="L143" si="48">IF(ISNUMBER(N143),C143*H143*N143,C143*H143)</f>
        <v>0</v>
      </c>
      <c r="N143" s="158"/>
      <c r="P143" s="161"/>
    </row>
    <row r="144" spans="1:16" ht="18.5" thickBot="1" x14ac:dyDescent="0.6">
      <c r="C144" s="67"/>
      <c r="E144" s="89"/>
      <c r="F144" s="120"/>
      <c r="G144" s="90"/>
      <c r="P144" s="114"/>
    </row>
    <row r="145" spans="1:16" ht="18.5" thickBot="1" x14ac:dyDescent="0.6">
      <c r="A145" s="635" t="s">
        <v>261</v>
      </c>
      <c r="B145" s="35" t="s">
        <v>261</v>
      </c>
      <c r="C145" s="39">
        <v>425500</v>
      </c>
      <c r="D145" s="47" t="s">
        <v>349</v>
      </c>
      <c r="E145" s="676" t="s">
        <v>357</v>
      </c>
      <c r="F145" s="677"/>
      <c r="G145" s="678"/>
      <c r="H145" s="42"/>
      <c r="I145" s="647" t="s">
        <v>365</v>
      </c>
      <c r="J145" s="648"/>
      <c r="K145" s="690"/>
      <c r="L145" s="50">
        <f t="shared" ref="L145" si="49">IF(ISNUMBER(N145),C145*H145*N145,C145*H145)</f>
        <v>0</v>
      </c>
      <c r="N145" s="158"/>
      <c r="P145" s="161"/>
    </row>
    <row r="146" spans="1:16" ht="18.5" thickBot="1" x14ac:dyDescent="0.6">
      <c r="A146" s="635"/>
      <c r="C146" s="67"/>
      <c r="E146" s="89"/>
      <c r="F146" s="120"/>
      <c r="G146" s="90"/>
      <c r="P146" s="114"/>
    </row>
    <row r="147" spans="1:16" ht="18.5" thickBot="1" x14ac:dyDescent="0.6">
      <c r="A147" s="635"/>
      <c r="B147" s="35" t="s">
        <v>262</v>
      </c>
      <c r="C147" s="39">
        <v>37600</v>
      </c>
      <c r="D147" s="47" t="s">
        <v>349</v>
      </c>
      <c r="E147" s="676" t="s">
        <v>357</v>
      </c>
      <c r="F147" s="677"/>
      <c r="G147" s="678"/>
      <c r="H147" s="42"/>
      <c r="I147" s="647" t="s">
        <v>365</v>
      </c>
      <c r="J147" s="648"/>
      <c r="K147" s="690"/>
      <c r="L147" s="50">
        <f t="shared" ref="L147" si="50">IF(ISNUMBER(N147),C147*H147*N147,C147*H147)</f>
        <v>0</v>
      </c>
      <c r="N147" s="158"/>
      <c r="P147" s="161"/>
    </row>
    <row r="148" spans="1:16" ht="18.5" thickBot="1" x14ac:dyDescent="0.6">
      <c r="A148" s="635"/>
      <c r="C148" s="67"/>
      <c r="E148" s="89"/>
      <c r="F148" s="120"/>
      <c r="G148" s="90"/>
      <c r="P148" s="114"/>
    </row>
    <row r="149" spans="1:16" ht="18.5" thickBot="1" x14ac:dyDescent="0.6">
      <c r="A149" s="635"/>
      <c r="B149" s="35" t="s">
        <v>263</v>
      </c>
      <c r="C149" s="39">
        <v>55500</v>
      </c>
      <c r="D149" s="47" t="s">
        <v>349</v>
      </c>
      <c r="E149" s="676" t="s">
        <v>357</v>
      </c>
      <c r="F149" s="677"/>
      <c r="G149" s="678"/>
      <c r="H149" s="42"/>
      <c r="I149" s="647" t="s">
        <v>365</v>
      </c>
      <c r="J149" s="648"/>
      <c r="K149" s="690"/>
      <c r="L149" s="50">
        <f t="shared" ref="L149" si="51">IF(ISNUMBER(N149),C149*H149*N149,C149*H149)</f>
        <v>0</v>
      </c>
      <c r="N149" s="158"/>
      <c r="P149" s="161"/>
    </row>
    <row r="150" spans="1:16" ht="18.5" thickBot="1" x14ac:dyDescent="0.6">
      <c r="A150" s="635"/>
      <c r="C150" s="67"/>
      <c r="E150" s="89"/>
      <c r="F150" s="120"/>
      <c r="G150" s="90"/>
      <c r="P150" s="114"/>
    </row>
    <row r="151" spans="1:16" ht="18.5" thickBot="1" x14ac:dyDescent="0.6">
      <c r="A151" s="635"/>
      <c r="B151" s="35" t="s">
        <v>264</v>
      </c>
      <c r="C151" s="39">
        <v>27800</v>
      </c>
      <c r="D151" s="47" t="s">
        <v>349</v>
      </c>
      <c r="E151" s="676" t="s">
        <v>357</v>
      </c>
      <c r="F151" s="677"/>
      <c r="G151" s="678"/>
      <c r="H151" s="42"/>
      <c r="I151" s="647" t="s">
        <v>365</v>
      </c>
      <c r="J151" s="648"/>
      <c r="K151" s="690"/>
      <c r="L151" s="50">
        <f t="shared" ref="L151" si="52">IF(ISNUMBER(N151),C151*H151*N151,C151*H151)</f>
        <v>0</v>
      </c>
      <c r="N151" s="158"/>
      <c r="P151" s="161"/>
    </row>
    <row r="152" spans="1:16" ht="18.5" thickBot="1" x14ac:dyDescent="0.6">
      <c r="A152" s="635"/>
      <c r="C152" s="67"/>
      <c r="E152" s="89"/>
      <c r="F152" s="120"/>
      <c r="G152" s="90"/>
      <c r="P152" s="114"/>
    </row>
    <row r="153" spans="1:16" ht="18.5" thickBot="1" x14ac:dyDescent="0.6">
      <c r="A153" s="635"/>
      <c r="B153" s="35" t="s">
        <v>265</v>
      </c>
      <c r="C153" s="39">
        <v>9000</v>
      </c>
      <c r="D153" s="47" t="s">
        <v>349</v>
      </c>
      <c r="E153" s="676" t="s">
        <v>357</v>
      </c>
      <c r="F153" s="677"/>
      <c r="G153" s="678"/>
      <c r="H153" s="42"/>
      <c r="I153" s="647" t="s">
        <v>365</v>
      </c>
      <c r="J153" s="648"/>
      <c r="K153" s="690"/>
      <c r="L153" s="50">
        <f t="shared" ref="L153" si="53">IF(ISNUMBER(N153),C153*H153*N153,C153*H153)</f>
        <v>0</v>
      </c>
      <c r="N153" s="158"/>
      <c r="P153" s="161"/>
    </row>
    <row r="154" spans="1:16" ht="18.5" thickBot="1" x14ac:dyDescent="0.6">
      <c r="A154" s="635"/>
      <c r="C154" s="67"/>
      <c r="E154" s="89"/>
      <c r="F154" s="120"/>
      <c r="G154" s="90"/>
      <c r="P154" s="114"/>
    </row>
    <row r="155" spans="1:16" ht="18.5" thickBot="1" x14ac:dyDescent="0.6">
      <c r="A155" s="635"/>
      <c r="B155" s="35" t="s">
        <v>266</v>
      </c>
      <c r="C155" s="39">
        <v>106800</v>
      </c>
      <c r="D155" s="47" t="s">
        <v>349</v>
      </c>
      <c r="E155" s="679" t="s">
        <v>267</v>
      </c>
      <c r="F155" s="680"/>
      <c r="G155" s="681"/>
      <c r="H155" s="42"/>
      <c r="I155" s="647" t="s">
        <v>366</v>
      </c>
      <c r="J155" s="648"/>
      <c r="K155" s="690"/>
      <c r="L155" s="50">
        <f t="shared" ref="L155" si="54">IF(ISNUMBER(N155),C155*H155*N155,C155*H155)</f>
        <v>0</v>
      </c>
      <c r="N155" s="158"/>
      <c r="P155" s="161"/>
    </row>
    <row r="156" spans="1:16" ht="18.5" thickBot="1" x14ac:dyDescent="0.6"/>
    <row r="157" spans="1:16" ht="19" thickTop="1" thickBot="1" x14ac:dyDescent="0.6">
      <c r="K157" s="125" t="s">
        <v>377</v>
      </c>
      <c r="L157" s="126">
        <f>L115+L117+L119+L121+L123+L125+L127+L129+L131+L133+L135+L137+L139+L141+L143+L145+L147+L149+L151+L153+L155</f>
        <v>0</v>
      </c>
    </row>
    <row r="158" spans="1:16" ht="19" thickTop="1" thickBot="1" x14ac:dyDescent="0.6"/>
    <row r="159" spans="1:16" ht="18.5" thickBot="1" x14ac:dyDescent="0.6">
      <c r="A159" s="148" t="s">
        <v>441</v>
      </c>
      <c r="B159" s="149"/>
      <c r="C159" s="149"/>
      <c r="D159" s="149"/>
      <c r="E159" s="149"/>
      <c r="K159" s="177" t="s">
        <v>413</v>
      </c>
      <c r="L159" s="52"/>
    </row>
    <row r="160" spans="1:16" ht="18.5" thickBot="1" x14ac:dyDescent="0.6"/>
    <row r="161" spans="1:12" ht="18" customHeight="1" x14ac:dyDescent="0.55000000000000004">
      <c r="A161" s="618" t="s">
        <v>404</v>
      </c>
      <c r="B161" s="656"/>
      <c r="C161" s="656"/>
      <c r="D161" s="656"/>
      <c r="E161" s="656"/>
      <c r="F161" s="656"/>
      <c r="G161" s="657"/>
      <c r="H161" s="31"/>
      <c r="I161" s="31"/>
      <c r="K161" s="693" t="s">
        <v>203</v>
      </c>
      <c r="L161" s="693"/>
    </row>
    <row r="162" spans="1:12" x14ac:dyDescent="0.55000000000000004">
      <c r="A162" s="694"/>
      <c r="B162" s="695"/>
      <c r="C162" s="695"/>
      <c r="D162" s="695"/>
      <c r="E162" s="695"/>
      <c r="F162" s="695"/>
      <c r="G162" s="696"/>
      <c r="K162" s="693"/>
      <c r="L162" s="693"/>
    </row>
    <row r="163" spans="1:12" ht="18.5" thickBot="1" x14ac:dyDescent="0.6">
      <c r="A163" s="658"/>
      <c r="B163" s="659"/>
      <c r="C163" s="659"/>
      <c r="D163" s="659"/>
      <c r="E163" s="659"/>
      <c r="F163" s="659"/>
      <c r="G163" s="660"/>
    </row>
  </sheetData>
  <mergeCells count="134">
    <mergeCell ref="A6:H6"/>
    <mergeCell ref="E155:G155"/>
    <mergeCell ref="I155:K155"/>
    <mergeCell ref="A110:H110"/>
    <mergeCell ref="A111:H111"/>
    <mergeCell ref="K161:L162"/>
    <mergeCell ref="A161:G163"/>
    <mergeCell ref="I143:K143"/>
    <mergeCell ref="A137:B137"/>
    <mergeCell ref="E137:G137"/>
    <mergeCell ref="I137:K137"/>
    <mergeCell ref="A139:B139"/>
    <mergeCell ref="E139:G139"/>
    <mergeCell ref="I139:K139"/>
    <mergeCell ref="E135:G135"/>
    <mergeCell ref="I135:K135"/>
    <mergeCell ref="A127:B127"/>
    <mergeCell ref="E127:G127"/>
    <mergeCell ref="I127:K127"/>
    <mergeCell ref="A115:A123"/>
    <mergeCell ref="E115:G115"/>
    <mergeCell ref="E117:G117"/>
    <mergeCell ref="E119:G119"/>
    <mergeCell ref="E121:G121"/>
    <mergeCell ref="A3:J3"/>
    <mergeCell ref="A145:A155"/>
    <mergeCell ref="E145:G145"/>
    <mergeCell ref="I145:K145"/>
    <mergeCell ref="E147:G147"/>
    <mergeCell ref="I147:K147"/>
    <mergeCell ref="E149:G149"/>
    <mergeCell ref="I149:K149"/>
    <mergeCell ref="E151:G151"/>
    <mergeCell ref="I151:K151"/>
    <mergeCell ref="E153:G153"/>
    <mergeCell ref="A141:B141"/>
    <mergeCell ref="E141:G141"/>
    <mergeCell ref="I141:K141"/>
    <mergeCell ref="A143:B143"/>
    <mergeCell ref="E143:G143"/>
    <mergeCell ref="I153:K153"/>
    <mergeCell ref="A131:B131"/>
    <mergeCell ref="E131:G131"/>
    <mergeCell ref="I131:K131"/>
    <mergeCell ref="A133:B133"/>
    <mergeCell ref="E133:G133"/>
    <mergeCell ref="I133:K133"/>
    <mergeCell ref="A135:B135"/>
    <mergeCell ref="A129:B129"/>
    <mergeCell ref="E129:G129"/>
    <mergeCell ref="I129:K129"/>
    <mergeCell ref="A113:B113"/>
    <mergeCell ref="E113:G113"/>
    <mergeCell ref="E123:G123"/>
    <mergeCell ref="A125:B125"/>
    <mergeCell ref="E125:G125"/>
    <mergeCell ref="I125:K125"/>
    <mergeCell ref="A82:A88"/>
    <mergeCell ref="E82:G82"/>
    <mergeCell ref="E84:G84"/>
    <mergeCell ref="E86:G86"/>
    <mergeCell ref="E88:G88"/>
    <mergeCell ref="A90:A98"/>
    <mergeCell ref="E90:G90"/>
    <mergeCell ref="E92:G92"/>
    <mergeCell ref="E94:G94"/>
    <mergeCell ref="E96:G96"/>
    <mergeCell ref="E98:G98"/>
    <mergeCell ref="A46:A48"/>
    <mergeCell ref="B46:C46"/>
    <mergeCell ref="B48:C48"/>
    <mergeCell ref="A50:A66"/>
    <mergeCell ref="B50:B52"/>
    <mergeCell ref="B54:B60"/>
    <mergeCell ref="B62:B66"/>
    <mergeCell ref="A72:F73"/>
    <mergeCell ref="E80:G80"/>
    <mergeCell ref="E60:F60"/>
    <mergeCell ref="E58:F58"/>
    <mergeCell ref="E56:F56"/>
    <mergeCell ref="E54:F54"/>
    <mergeCell ref="E52:F52"/>
    <mergeCell ref="E50:F50"/>
    <mergeCell ref="B16:C16"/>
    <mergeCell ref="A44:C44"/>
    <mergeCell ref="A20:C20"/>
    <mergeCell ref="A22:A30"/>
    <mergeCell ref="B22:C22"/>
    <mergeCell ref="B24:B26"/>
    <mergeCell ref="B28:B30"/>
    <mergeCell ref="A32:A34"/>
    <mergeCell ref="B32:C32"/>
    <mergeCell ref="B34:C34"/>
    <mergeCell ref="A36:C36"/>
    <mergeCell ref="A38:A40"/>
    <mergeCell ref="B38:C38"/>
    <mergeCell ref="B40:C40"/>
    <mergeCell ref="A42:C42"/>
    <mergeCell ref="E24:F24"/>
    <mergeCell ref="E22:F22"/>
    <mergeCell ref="E48:F48"/>
    <mergeCell ref="E46:F46"/>
    <mergeCell ref="E44:F44"/>
    <mergeCell ref="E42:F42"/>
    <mergeCell ref="E40:F40"/>
    <mergeCell ref="E38:F38"/>
    <mergeCell ref="E36:F36"/>
    <mergeCell ref="E34:F34"/>
    <mergeCell ref="E32:F32"/>
    <mergeCell ref="E30:F30"/>
    <mergeCell ref="N7:N8"/>
    <mergeCell ref="A78:G78"/>
    <mergeCell ref="L79:L80"/>
    <mergeCell ref="N112:N113"/>
    <mergeCell ref="J72:K73"/>
    <mergeCell ref="A104:F105"/>
    <mergeCell ref="I104:J105"/>
    <mergeCell ref="E28:F28"/>
    <mergeCell ref="E26:F26"/>
    <mergeCell ref="A18:C18"/>
    <mergeCell ref="E10:F10"/>
    <mergeCell ref="E20:F20"/>
    <mergeCell ref="E18:F18"/>
    <mergeCell ref="E16:F16"/>
    <mergeCell ref="E14:F14"/>
    <mergeCell ref="E12:F12"/>
    <mergeCell ref="A8:C8"/>
    <mergeCell ref="A10:A16"/>
    <mergeCell ref="B10:C10"/>
    <mergeCell ref="B12:B14"/>
    <mergeCell ref="E8:G8"/>
    <mergeCell ref="E66:F66"/>
    <mergeCell ref="E64:F64"/>
    <mergeCell ref="E62:F62"/>
  </mergeCells>
  <phoneticPr fontId="18"/>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E550-6193-4404-BFDF-280DC11E7E16}">
  <dimension ref="A2:K70"/>
  <sheetViews>
    <sheetView showZeros="0" zoomScale="115" zoomScaleNormal="115" workbookViewId="0">
      <selection activeCell="F46" sqref="F46"/>
    </sheetView>
  </sheetViews>
  <sheetFormatPr defaultRowHeight="18" x14ac:dyDescent="0.55000000000000004"/>
  <cols>
    <col min="1" max="1" width="11.58203125" customWidth="1"/>
    <col min="2" max="2" width="16.9140625" customWidth="1"/>
    <col min="3" max="3" width="26.25" customWidth="1"/>
    <col min="4" max="4" width="18.83203125" customWidth="1"/>
    <col min="5" max="5" width="3.33203125" customWidth="1"/>
    <col min="6" max="6" width="25.4140625" customWidth="1"/>
    <col min="8" max="8" width="12.58203125" customWidth="1"/>
    <col min="9" max="9" width="10.83203125" customWidth="1"/>
    <col min="11" max="11" width="11.6640625" customWidth="1"/>
  </cols>
  <sheetData>
    <row r="2" spans="1:11" ht="25" customHeight="1" x14ac:dyDescent="0.55000000000000004">
      <c r="A2" s="94" t="s">
        <v>343</v>
      </c>
      <c r="B2" s="187"/>
    </row>
    <row r="3" spans="1:11" x14ac:dyDescent="0.55000000000000004">
      <c r="A3" s="148" t="s">
        <v>434</v>
      </c>
      <c r="B3" s="149"/>
      <c r="C3" s="149"/>
      <c r="D3" s="149"/>
      <c r="E3" s="149"/>
      <c r="F3" s="149"/>
      <c r="G3" s="149"/>
      <c r="H3" s="149"/>
      <c r="I3" s="149"/>
      <c r="J3" s="102"/>
    </row>
    <row r="4" spans="1:11" x14ac:dyDescent="0.55000000000000004">
      <c r="A4" s="707" t="s">
        <v>458</v>
      </c>
      <c r="B4" s="708"/>
      <c r="C4" s="708"/>
      <c r="D4" s="708"/>
      <c r="E4" s="708"/>
      <c r="F4" s="709"/>
      <c r="G4" s="102"/>
      <c r="H4" s="102"/>
      <c r="I4" s="102"/>
    </row>
    <row r="5" spans="1:11" ht="28.5" customHeight="1" x14ac:dyDescent="0.55000000000000004">
      <c r="A5" s="710"/>
      <c r="B5" s="711"/>
      <c r="C5" s="711"/>
      <c r="D5" s="711"/>
      <c r="E5" s="711"/>
      <c r="F5" s="712"/>
      <c r="G5" s="102"/>
      <c r="H5" s="102"/>
      <c r="I5" s="102"/>
    </row>
    <row r="6" spans="1:11" ht="18.5" customHeight="1" thickBot="1" x14ac:dyDescent="0.6">
      <c r="K6" s="627" t="s">
        <v>394</v>
      </c>
    </row>
    <row r="7" spans="1:11" x14ac:dyDescent="0.55000000000000004">
      <c r="A7" s="715" t="s">
        <v>344</v>
      </c>
      <c r="B7" s="715"/>
      <c r="C7" s="715"/>
      <c r="D7" s="95" t="s">
        <v>186</v>
      </c>
      <c r="E7" s="95"/>
      <c r="F7" s="180" t="s">
        <v>187</v>
      </c>
      <c r="K7" s="628"/>
    </row>
    <row r="8" spans="1:11" ht="18.5" thickBot="1" x14ac:dyDescent="0.6">
      <c r="F8" s="57"/>
    </row>
    <row r="9" spans="1:11" ht="54" customHeight="1" thickBot="1" x14ac:dyDescent="0.6">
      <c r="A9" s="716" t="s">
        <v>417</v>
      </c>
      <c r="B9" s="713" t="s">
        <v>418</v>
      </c>
      <c r="C9" s="713"/>
      <c r="D9" s="179">
        <v>11000</v>
      </c>
      <c r="E9" s="181" t="s">
        <v>349</v>
      </c>
      <c r="F9" s="183" t="s">
        <v>424</v>
      </c>
      <c r="G9" s="92"/>
      <c r="H9" t="s">
        <v>430</v>
      </c>
      <c r="I9" s="152">
        <f>IF(ISNUMBER(K9),D9*G9*K9,D9*G9)</f>
        <v>0</v>
      </c>
      <c r="K9" s="188"/>
    </row>
    <row r="10" spans="1:11" ht="18.5" thickBot="1" x14ac:dyDescent="0.6">
      <c r="A10" s="716"/>
      <c r="B10" s="26"/>
      <c r="C10" s="26"/>
      <c r="E10" s="182"/>
      <c r="F10" s="57"/>
    </row>
    <row r="11" spans="1:11" ht="72.5" customHeight="1" thickBot="1" x14ac:dyDescent="0.6">
      <c r="A11" s="716"/>
      <c r="B11" s="714" t="s">
        <v>550</v>
      </c>
      <c r="C11" s="186" t="s">
        <v>551</v>
      </c>
      <c r="D11" s="179">
        <v>7000</v>
      </c>
      <c r="E11" s="181" t="s">
        <v>349</v>
      </c>
      <c r="F11" s="183" t="s">
        <v>425</v>
      </c>
      <c r="G11" s="92"/>
      <c r="H11" t="s">
        <v>431</v>
      </c>
      <c r="I11" s="152">
        <f t="shared" ref="I11" si="0">IF(ISNUMBER(K11),D11*G11*K11,D11*G11)</f>
        <v>0</v>
      </c>
      <c r="K11" s="188"/>
    </row>
    <row r="12" spans="1:11" ht="18.5" thickBot="1" x14ac:dyDescent="0.6">
      <c r="A12" s="716"/>
      <c r="B12" s="714"/>
      <c r="C12" s="26"/>
      <c r="E12" s="182"/>
      <c r="F12" s="57"/>
    </row>
    <row r="13" spans="1:11" ht="36" customHeight="1" thickBot="1" x14ac:dyDescent="0.6">
      <c r="A13" s="716"/>
      <c r="B13" s="714"/>
      <c r="C13" s="186" t="s">
        <v>552</v>
      </c>
      <c r="D13" s="179">
        <v>8300</v>
      </c>
      <c r="E13" s="181" t="s">
        <v>349</v>
      </c>
      <c r="F13" s="183" t="s">
        <v>425</v>
      </c>
      <c r="G13" s="92"/>
      <c r="H13" t="s">
        <v>431</v>
      </c>
      <c r="I13" s="152">
        <f t="shared" ref="I13" si="1">IF(ISNUMBER(K13),D13*G13*K13,D13*G13)</f>
        <v>0</v>
      </c>
      <c r="K13" s="188"/>
    </row>
    <row r="14" spans="1:11" ht="18.5" thickBot="1" x14ac:dyDescent="0.6">
      <c r="A14" s="716"/>
      <c r="B14" s="26"/>
      <c r="C14" s="26"/>
      <c r="E14" s="182"/>
      <c r="F14" s="57"/>
    </row>
    <row r="15" spans="1:11" ht="36" customHeight="1" thickBot="1" x14ac:dyDescent="0.6">
      <c r="A15" s="716"/>
      <c r="B15" s="714" t="s">
        <v>419</v>
      </c>
      <c r="C15" s="186" t="s">
        <v>553</v>
      </c>
      <c r="D15" s="179">
        <v>13500</v>
      </c>
      <c r="E15" s="181" t="s">
        <v>349</v>
      </c>
      <c r="F15" s="183" t="s">
        <v>426</v>
      </c>
      <c r="G15" s="92"/>
      <c r="H15" t="s">
        <v>432</v>
      </c>
      <c r="I15" s="152">
        <f t="shared" ref="I15" si="2">IF(ISNUMBER(K15),D15*G15*K15,D15*G15)</f>
        <v>0</v>
      </c>
      <c r="K15" s="188"/>
    </row>
    <row r="16" spans="1:11" ht="18.5" thickBot="1" x14ac:dyDescent="0.6">
      <c r="A16" s="716"/>
      <c r="B16" s="714"/>
      <c r="C16" s="26"/>
      <c r="E16" s="182"/>
      <c r="F16" s="57"/>
    </row>
    <row r="17" spans="1:11" ht="36" customHeight="1" thickBot="1" x14ac:dyDescent="0.6">
      <c r="A17" s="716"/>
      <c r="B17" s="714"/>
      <c r="C17" s="186" t="s">
        <v>554</v>
      </c>
      <c r="D17" s="179">
        <v>20300</v>
      </c>
      <c r="E17" s="181" t="s">
        <v>349</v>
      </c>
      <c r="F17" s="183" t="s">
        <v>427</v>
      </c>
      <c r="G17" s="92"/>
      <c r="H17" t="s">
        <v>433</v>
      </c>
      <c r="I17" s="152">
        <f t="shared" ref="I17" si="3">IF(ISNUMBER(K17),D17*G17*K17,D17*G17)</f>
        <v>0</v>
      </c>
      <c r="K17" s="188"/>
    </row>
    <row r="18" spans="1:11" ht="18.5" thickBot="1" x14ac:dyDescent="0.6">
      <c r="A18" s="716"/>
      <c r="B18" s="714"/>
      <c r="C18" s="26"/>
      <c r="E18" s="182"/>
      <c r="F18" s="57"/>
    </row>
    <row r="19" spans="1:11" ht="52" customHeight="1" thickBot="1" x14ac:dyDescent="0.6">
      <c r="A19" s="716"/>
      <c r="B19" s="714"/>
      <c r="C19" s="186" t="s">
        <v>555</v>
      </c>
      <c r="D19" s="179">
        <v>36300</v>
      </c>
      <c r="E19" s="181" t="s">
        <v>349</v>
      </c>
      <c r="F19" s="183" t="s">
        <v>426</v>
      </c>
      <c r="G19" s="92"/>
      <c r="H19" t="s">
        <v>432</v>
      </c>
      <c r="I19" s="152">
        <f t="shared" ref="I19" si="4">IF(ISNUMBER(K19),D19*G19*K19,D19*G19)</f>
        <v>0</v>
      </c>
      <c r="K19" s="188"/>
    </row>
    <row r="20" spans="1:11" ht="18.5" thickBot="1" x14ac:dyDescent="0.6">
      <c r="A20" s="716"/>
      <c r="B20" s="26"/>
      <c r="C20" s="26"/>
      <c r="E20" s="182"/>
      <c r="F20" s="57"/>
    </row>
    <row r="21" spans="1:11" ht="54" customHeight="1" thickBot="1" x14ac:dyDescent="0.6">
      <c r="A21" s="716"/>
      <c r="B21" s="713" t="s">
        <v>565</v>
      </c>
      <c r="C21" s="713"/>
      <c r="D21" s="179">
        <v>104500</v>
      </c>
      <c r="E21" s="181" t="s">
        <v>349</v>
      </c>
      <c r="F21" s="183" t="s">
        <v>424</v>
      </c>
      <c r="G21" s="92"/>
      <c r="H21" t="s">
        <v>430</v>
      </c>
      <c r="I21" s="152">
        <f t="shared" ref="I21" si="5">IF(ISNUMBER(K21),D21*G21*K21,D21*G21)</f>
        <v>0</v>
      </c>
      <c r="K21" s="188"/>
    </row>
    <row r="22" spans="1:11" ht="18.5" thickBot="1" x14ac:dyDescent="0.6">
      <c r="A22" s="716"/>
      <c r="B22" s="26"/>
      <c r="C22" s="26"/>
      <c r="E22" s="182"/>
      <c r="F22" s="57"/>
    </row>
    <row r="23" spans="1:11" ht="36" customHeight="1" thickBot="1" x14ac:dyDescent="0.6">
      <c r="A23" s="716"/>
      <c r="B23" s="714" t="s">
        <v>556</v>
      </c>
      <c r="C23" s="186" t="s">
        <v>558</v>
      </c>
      <c r="D23" s="179">
        <v>15000</v>
      </c>
      <c r="E23" s="181" t="s">
        <v>349</v>
      </c>
      <c r="F23" s="183" t="s">
        <v>424</v>
      </c>
      <c r="G23" s="92"/>
      <c r="H23" t="s">
        <v>430</v>
      </c>
      <c r="I23" s="152">
        <f t="shared" ref="I23" si="6">IF(ISNUMBER(K23),D23*G23*K23,D23*G23)</f>
        <v>0</v>
      </c>
      <c r="K23" s="188"/>
    </row>
    <row r="24" spans="1:11" ht="18.5" thickBot="1" x14ac:dyDescent="0.6">
      <c r="A24" s="716"/>
      <c r="B24" s="714"/>
      <c r="C24" s="26"/>
      <c r="E24" s="182"/>
      <c r="F24" s="57"/>
    </row>
    <row r="25" spans="1:11" ht="35.5" customHeight="1" thickBot="1" x14ac:dyDescent="0.6">
      <c r="A25" s="716"/>
      <c r="B25" s="714"/>
      <c r="C25" s="186" t="s">
        <v>557</v>
      </c>
      <c r="D25" s="179">
        <v>115000</v>
      </c>
      <c r="E25" s="181" t="s">
        <v>349</v>
      </c>
      <c r="F25" s="183" t="s">
        <v>424</v>
      </c>
      <c r="G25" s="92"/>
      <c r="H25" t="s">
        <v>430</v>
      </c>
      <c r="I25" s="152">
        <f t="shared" ref="I25" si="7">IF(ISNUMBER(K25),D25*G25*K25,D25*G25)</f>
        <v>0</v>
      </c>
      <c r="K25" s="188"/>
    </row>
    <row r="26" spans="1:11" ht="18.5" thickBot="1" x14ac:dyDescent="0.6">
      <c r="A26" s="716"/>
      <c r="B26" s="26"/>
      <c r="C26" s="26"/>
      <c r="E26" s="182"/>
      <c r="F26" s="57"/>
    </row>
    <row r="27" spans="1:11" ht="36" customHeight="1" thickBot="1" x14ac:dyDescent="0.6">
      <c r="A27" s="716"/>
      <c r="B27" s="714" t="s">
        <v>559</v>
      </c>
      <c r="C27" s="186" t="s">
        <v>560</v>
      </c>
      <c r="D27" s="179">
        <v>4000</v>
      </c>
      <c r="E27" s="181" t="s">
        <v>349</v>
      </c>
      <c r="F27" s="183" t="s">
        <v>424</v>
      </c>
      <c r="G27" s="92"/>
      <c r="H27" t="s">
        <v>430</v>
      </c>
      <c r="I27" s="152">
        <f t="shared" ref="I27" si="8">IF(ISNUMBER(K27),D27*G27*K27,D27*G27)</f>
        <v>0</v>
      </c>
      <c r="K27" s="188"/>
    </row>
    <row r="28" spans="1:11" ht="18.5" thickBot="1" x14ac:dyDescent="0.6">
      <c r="A28" s="716"/>
      <c r="B28" s="714"/>
      <c r="C28" s="26"/>
      <c r="E28" s="182"/>
      <c r="F28" s="57"/>
    </row>
    <row r="29" spans="1:11" ht="36" customHeight="1" thickBot="1" x14ac:dyDescent="0.6">
      <c r="A29" s="716"/>
      <c r="B29" s="714"/>
      <c r="C29" s="186" t="s">
        <v>566</v>
      </c>
      <c r="D29" s="179">
        <v>7100</v>
      </c>
      <c r="E29" s="181" t="s">
        <v>349</v>
      </c>
      <c r="F29" s="183" t="s">
        <v>424</v>
      </c>
      <c r="G29" s="92"/>
      <c r="H29" t="s">
        <v>430</v>
      </c>
      <c r="I29" s="152">
        <f t="shared" ref="I29" si="9">IF(ISNUMBER(K29),D29*G29*K29,D29*G29)</f>
        <v>0</v>
      </c>
      <c r="K29" s="188"/>
    </row>
    <row r="30" spans="1:11" ht="18.5" thickBot="1" x14ac:dyDescent="0.6">
      <c r="A30" s="26"/>
      <c r="B30" s="26"/>
      <c r="C30" s="26"/>
      <c r="E30" s="182"/>
      <c r="F30" s="57"/>
    </row>
    <row r="31" spans="1:11" ht="36" customHeight="1" thickBot="1" x14ac:dyDescent="0.6">
      <c r="A31" s="713" t="s">
        <v>421</v>
      </c>
      <c r="B31" s="713"/>
      <c r="C31" s="713"/>
      <c r="D31" s="179">
        <v>1477200</v>
      </c>
      <c r="E31" s="181" t="s">
        <v>349</v>
      </c>
      <c r="F31" s="183" t="s">
        <v>424</v>
      </c>
      <c r="G31" s="92"/>
      <c r="H31" t="s">
        <v>430</v>
      </c>
      <c r="I31" s="152">
        <f t="shared" ref="I31" si="10">IF(ISNUMBER(K31),D31*G31*K31,D31*G31)</f>
        <v>0</v>
      </c>
      <c r="K31" s="188"/>
    </row>
    <row r="32" spans="1:11" ht="18.5" thickBot="1" x14ac:dyDescent="0.6">
      <c r="A32" s="26"/>
      <c r="B32" s="26"/>
      <c r="C32" s="26"/>
      <c r="E32" s="182"/>
      <c r="F32" s="57"/>
    </row>
    <row r="33" spans="1:11" ht="36" customHeight="1" thickBot="1" x14ac:dyDescent="0.6">
      <c r="A33" s="714" t="s">
        <v>422</v>
      </c>
      <c r="B33" s="713" t="s">
        <v>569</v>
      </c>
      <c r="C33" s="713"/>
      <c r="D33" s="179">
        <v>396500</v>
      </c>
      <c r="E33" s="181" t="s">
        <v>349</v>
      </c>
      <c r="F33" s="183" t="s">
        <v>424</v>
      </c>
      <c r="G33" s="92"/>
      <c r="H33" t="s">
        <v>430</v>
      </c>
      <c r="I33" s="152">
        <f t="shared" ref="I33" si="11">IF(ISNUMBER(K33),D33*G33*K33,D33*G33)</f>
        <v>0</v>
      </c>
      <c r="K33" s="188"/>
    </row>
    <row r="34" spans="1:11" ht="18.5" thickBot="1" x14ac:dyDescent="0.6">
      <c r="A34" s="714"/>
      <c r="B34" s="26"/>
      <c r="C34" s="26"/>
      <c r="E34" s="182"/>
      <c r="F34" s="57"/>
    </row>
    <row r="35" spans="1:11" ht="35.5" customHeight="1" thickBot="1" x14ac:dyDescent="0.6">
      <c r="A35" s="714"/>
      <c r="B35" s="713" t="s">
        <v>570</v>
      </c>
      <c r="C35" s="713"/>
      <c r="D35" s="179">
        <v>57400</v>
      </c>
      <c r="E35" s="181" t="s">
        <v>349</v>
      </c>
      <c r="F35" s="183" t="s">
        <v>428</v>
      </c>
      <c r="G35" s="92"/>
      <c r="H35" t="s">
        <v>431</v>
      </c>
      <c r="I35" s="152">
        <f t="shared" ref="I35" si="12">IF(ISNUMBER(K35),D35*G35*K35,D35*G35)</f>
        <v>0</v>
      </c>
      <c r="K35" s="188"/>
    </row>
    <row r="36" spans="1:11" ht="18.5" thickBot="1" x14ac:dyDescent="0.6">
      <c r="A36" s="714"/>
      <c r="B36" s="26"/>
      <c r="C36" s="26"/>
      <c r="E36" s="182"/>
      <c r="F36" s="57"/>
    </row>
    <row r="37" spans="1:11" ht="35.5" customHeight="1" thickBot="1" x14ac:dyDescent="0.6">
      <c r="A37" s="714"/>
      <c r="B37" s="713" t="s">
        <v>561</v>
      </c>
      <c r="C37" s="713"/>
      <c r="D37" s="179">
        <v>55400</v>
      </c>
      <c r="E37" s="181" t="s">
        <v>349</v>
      </c>
      <c r="F37" s="183" t="s">
        <v>424</v>
      </c>
      <c r="G37" s="92"/>
      <c r="H37" t="s">
        <v>430</v>
      </c>
      <c r="I37" s="152">
        <f t="shared" ref="I37" si="13">IF(ISNUMBER(K37),D37*G37*K37,D37*G37)</f>
        <v>0</v>
      </c>
      <c r="K37" s="188"/>
    </row>
    <row r="38" spans="1:11" ht="18.5" thickBot="1" x14ac:dyDescent="0.6">
      <c r="A38" s="26"/>
      <c r="B38" s="26"/>
      <c r="C38" s="26"/>
      <c r="E38" s="182"/>
      <c r="F38" s="57"/>
    </row>
    <row r="39" spans="1:11" ht="36" customHeight="1" thickBot="1" x14ac:dyDescent="0.6">
      <c r="A39" s="713" t="s">
        <v>562</v>
      </c>
      <c r="B39" s="713"/>
      <c r="C39" s="713"/>
      <c r="D39" s="179">
        <v>163900</v>
      </c>
      <c r="E39" s="181" t="s">
        <v>349</v>
      </c>
      <c r="F39" s="184" t="s">
        <v>549</v>
      </c>
      <c r="G39" s="92"/>
      <c r="H39" t="s">
        <v>431</v>
      </c>
      <c r="I39" s="152">
        <f t="shared" ref="I39" si="14">IF(ISNUMBER(K39),D39*G39*K39,D39*G39)</f>
        <v>0</v>
      </c>
      <c r="K39" s="188"/>
    </row>
    <row r="40" spans="1:11" ht="18.5" thickBot="1" x14ac:dyDescent="0.6">
      <c r="A40" s="26"/>
      <c r="B40" s="26"/>
      <c r="C40" s="26"/>
      <c r="E40" s="182"/>
      <c r="F40" s="57"/>
    </row>
    <row r="41" spans="1:11" ht="36" customHeight="1" thickBot="1" x14ac:dyDescent="0.6">
      <c r="A41" s="714" t="s">
        <v>423</v>
      </c>
      <c r="B41" s="713" t="s">
        <v>420</v>
      </c>
      <c r="C41" s="713"/>
      <c r="D41" s="179">
        <v>52400</v>
      </c>
      <c r="E41" s="181" t="s">
        <v>349</v>
      </c>
      <c r="F41" s="183" t="s">
        <v>429</v>
      </c>
      <c r="G41" s="92"/>
      <c r="H41" t="s">
        <v>431</v>
      </c>
      <c r="I41" s="152">
        <f t="shared" ref="I41" si="15">IF(ISNUMBER(K41),D41*G41*K41,D41*G41)</f>
        <v>0</v>
      </c>
      <c r="K41" s="188"/>
    </row>
    <row r="42" spans="1:11" ht="18.5" thickBot="1" x14ac:dyDescent="0.6">
      <c r="A42" s="714"/>
      <c r="B42" s="26"/>
      <c r="C42" s="26"/>
      <c r="E42" s="182"/>
      <c r="F42" s="57"/>
    </row>
    <row r="43" spans="1:11" ht="36" customHeight="1" thickBot="1" x14ac:dyDescent="0.6">
      <c r="A43" s="714"/>
      <c r="B43" s="713" t="s">
        <v>563</v>
      </c>
      <c r="C43" s="713"/>
      <c r="D43" s="179">
        <v>17400</v>
      </c>
      <c r="E43" s="181" t="s">
        <v>349</v>
      </c>
      <c r="F43" s="183" t="s">
        <v>425</v>
      </c>
      <c r="G43" s="92"/>
      <c r="H43" t="s">
        <v>431</v>
      </c>
      <c r="I43" s="152">
        <f t="shared" ref="I43" si="16">IF(ISNUMBER(K43),D43*G43*K43,D43*G43)</f>
        <v>0</v>
      </c>
      <c r="K43" s="188"/>
    </row>
    <row r="44" spans="1:11" ht="18.5" thickBot="1" x14ac:dyDescent="0.6">
      <c r="A44" s="714"/>
      <c r="B44" s="26"/>
      <c r="C44" s="26"/>
      <c r="E44" s="182"/>
      <c r="F44" s="57"/>
    </row>
    <row r="45" spans="1:11" ht="54" customHeight="1" thickBot="1" x14ac:dyDescent="0.6">
      <c r="A45" s="714"/>
      <c r="B45" s="713" t="s">
        <v>564</v>
      </c>
      <c r="C45" s="713"/>
      <c r="D45" s="179">
        <v>39900</v>
      </c>
      <c r="E45" s="181" t="s">
        <v>349</v>
      </c>
      <c r="F45" s="183" t="s">
        <v>425</v>
      </c>
      <c r="G45" s="92"/>
      <c r="H45" t="s">
        <v>431</v>
      </c>
      <c r="I45" s="152">
        <f t="shared" ref="I45" si="17">IF(ISNUMBER(K45),D45*G45*K45,D45*G45)</f>
        <v>0</v>
      </c>
      <c r="K45" s="188"/>
    </row>
    <row r="46" spans="1:11" ht="18.5" thickBot="1" x14ac:dyDescent="0.6">
      <c r="A46" s="26"/>
      <c r="B46" s="26"/>
      <c r="C46" s="26"/>
      <c r="E46" s="182"/>
      <c r="F46" s="57"/>
    </row>
    <row r="47" spans="1:11" ht="36" customHeight="1" thickBot="1" x14ac:dyDescent="0.6">
      <c r="A47" s="714" t="s">
        <v>548</v>
      </c>
      <c r="B47" s="713" t="s">
        <v>540</v>
      </c>
      <c r="C47" s="713"/>
      <c r="D47" s="179">
        <v>159400</v>
      </c>
      <c r="E47" s="181" t="s">
        <v>349</v>
      </c>
      <c r="F47" s="183" t="s">
        <v>424</v>
      </c>
      <c r="G47" s="92"/>
      <c r="H47" t="s">
        <v>573</v>
      </c>
      <c r="I47" s="152">
        <f t="shared" ref="I47" si="18">IF(ISNUMBER(K47),D47*G47*K47,D47*G47)</f>
        <v>0</v>
      </c>
      <c r="K47" s="188"/>
    </row>
    <row r="48" spans="1:11" ht="18.5" thickBot="1" x14ac:dyDescent="0.6">
      <c r="A48" s="714"/>
      <c r="B48" s="26"/>
      <c r="C48" s="26"/>
      <c r="E48" s="182"/>
      <c r="F48" s="57"/>
    </row>
    <row r="49" spans="1:11" ht="36" customHeight="1" thickBot="1" x14ac:dyDescent="0.6">
      <c r="A49" s="714"/>
      <c r="B49" s="713" t="s">
        <v>545</v>
      </c>
      <c r="C49" s="713"/>
      <c r="D49" s="179">
        <v>26800</v>
      </c>
      <c r="E49" s="181" t="s">
        <v>349</v>
      </c>
      <c r="F49" s="185" t="s">
        <v>425</v>
      </c>
      <c r="G49" s="92"/>
      <c r="H49" t="s">
        <v>431</v>
      </c>
      <c r="I49" s="152">
        <f t="shared" ref="I49" si="19">IF(ISNUMBER(K49),D49*G49*K49,D49*G49)</f>
        <v>0</v>
      </c>
      <c r="K49" s="188"/>
    </row>
    <row r="50" spans="1:11" ht="18.5" thickBot="1" x14ac:dyDescent="0.6">
      <c r="A50" s="26"/>
      <c r="B50" s="206"/>
      <c r="C50" s="26"/>
      <c r="E50" s="182"/>
    </row>
    <row r="51" spans="1:11" ht="18" customHeight="1" thickBot="1" x14ac:dyDescent="0.6">
      <c r="A51" s="26"/>
      <c r="B51" s="206"/>
      <c r="C51" s="208" t="s">
        <v>541</v>
      </c>
      <c r="D51" s="179">
        <v>1346900</v>
      </c>
      <c r="E51" s="209"/>
      <c r="F51" s="210" t="s">
        <v>546</v>
      </c>
      <c r="G51" s="41"/>
      <c r="I51" s="50">
        <f>IF(AND(G49&gt;0,C67=TRUE),IF(ISNUMBER(K51),D51*K51,D51),0)</f>
        <v>0</v>
      </c>
      <c r="K51" s="146"/>
    </row>
    <row r="52" spans="1:11" ht="18.5" thickBot="1" x14ac:dyDescent="0.6">
      <c r="B52" s="206"/>
      <c r="C52" s="26"/>
      <c r="E52" s="182"/>
    </row>
    <row r="53" spans="1:11" ht="18.5" thickBot="1" x14ac:dyDescent="0.6">
      <c r="A53" s="26"/>
      <c r="B53" s="206"/>
      <c r="C53" s="208" t="s">
        <v>542</v>
      </c>
      <c r="D53" s="179">
        <v>971100</v>
      </c>
      <c r="E53" s="209"/>
      <c r="F53" s="210" t="s">
        <v>546</v>
      </c>
      <c r="G53" s="41"/>
      <c r="I53" s="50">
        <f>IF(AND(G49&gt;0,C68=TRUE),IF(ISNUMBER(K53),D53*K53,D53),0)</f>
        <v>0</v>
      </c>
      <c r="K53" s="146"/>
    </row>
    <row r="54" spans="1:11" ht="18.5" thickBot="1" x14ac:dyDescent="0.6">
      <c r="A54" s="26"/>
      <c r="B54" s="207"/>
      <c r="C54" s="205"/>
      <c r="E54" s="182"/>
    </row>
    <row r="55" spans="1:11" ht="18.5" thickBot="1" x14ac:dyDescent="0.6">
      <c r="A55" s="26"/>
      <c r="B55" s="206"/>
      <c r="C55" s="208" t="s">
        <v>543</v>
      </c>
      <c r="D55" s="179">
        <v>402100</v>
      </c>
      <c r="E55" s="209"/>
      <c r="F55" s="210" t="s">
        <v>546</v>
      </c>
      <c r="G55" s="41"/>
      <c r="I55" s="50">
        <f>IF(AND(G49&gt;0,C69=TRUE),IF(ISNUMBER(K55),D55*K55,D55),0)</f>
        <v>0</v>
      </c>
      <c r="K55" s="146"/>
    </row>
    <row r="56" spans="1:11" ht="18.5" thickBot="1" x14ac:dyDescent="0.6">
      <c r="A56" s="26"/>
      <c r="B56" s="207"/>
      <c r="C56" s="205"/>
      <c r="E56" s="182"/>
    </row>
    <row r="57" spans="1:11" ht="18" customHeight="1" thickBot="1" x14ac:dyDescent="0.6">
      <c r="A57" s="26"/>
      <c r="B57" s="206"/>
      <c r="C57" s="208" t="s">
        <v>544</v>
      </c>
      <c r="D57" s="179">
        <v>481200</v>
      </c>
      <c r="E57" s="209"/>
      <c r="F57" s="210" t="s">
        <v>546</v>
      </c>
      <c r="G57" s="41"/>
      <c r="I57" s="50">
        <f>IF(AND(G49&gt;0,C70=TRUE),IF(ISNUMBER(K57),D57*K57,D57),0)</f>
        <v>0</v>
      </c>
      <c r="K57" s="146"/>
    </row>
    <row r="58" spans="1:11" ht="18.5" thickBot="1" x14ac:dyDescent="0.6">
      <c r="A58" s="26"/>
      <c r="B58" s="26"/>
      <c r="C58" s="26"/>
      <c r="E58" s="182"/>
    </row>
    <row r="59" spans="1:11" ht="19" thickTop="1" thickBot="1" x14ac:dyDescent="0.6">
      <c r="H59" s="96" t="s">
        <v>345</v>
      </c>
      <c r="I59" s="189">
        <f>I9+I11+I13+I15+I17+I19+I21+I23+I25+I27+I29+I31+I33+I35+I37+I39+I41+I43+I45+I47+I49+I51+I53+I55+I57</f>
        <v>0</v>
      </c>
    </row>
    <row r="60" spans="1:11" ht="19" thickTop="1" thickBot="1" x14ac:dyDescent="0.6"/>
    <row r="61" spans="1:11" ht="18.5" thickBot="1" x14ac:dyDescent="0.6">
      <c r="A61" s="17" t="s">
        <v>547</v>
      </c>
      <c r="H61" s="21" t="s">
        <v>407</v>
      </c>
      <c r="I61" s="52"/>
    </row>
    <row r="62" spans="1:11" ht="18.5" thickBot="1" x14ac:dyDescent="0.6"/>
    <row r="63" spans="1:11" x14ac:dyDescent="0.55000000000000004">
      <c r="A63" s="618" t="s">
        <v>385</v>
      </c>
      <c r="B63" s="619"/>
      <c r="C63" s="619"/>
      <c r="D63" s="619"/>
      <c r="E63" s="619"/>
      <c r="F63" s="620"/>
      <c r="H63" s="626" t="s">
        <v>370</v>
      </c>
      <c r="I63" s="626"/>
    </row>
    <row r="64" spans="1:11" ht="18.5" thickBot="1" x14ac:dyDescent="0.6">
      <c r="A64" s="621"/>
      <c r="B64" s="622"/>
      <c r="C64" s="622"/>
      <c r="D64" s="622"/>
      <c r="E64" s="622"/>
      <c r="F64" s="623"/>
      <c r="H64" s="626"/>
      <c r="I64" s="626"/>
    </row>
    <row r="67" spans="3:3" x14ac:dyDescent="0.55000000000000004">
      <c r="C67" s="211" t="b">
        <v>0</v>
      </c>
    </row>
    <row r="68" spans="3:3" x14ac:dyDescent="0.55000000000000004">
      <c r="C68" s="212" t="b">
        <v>0</v>
      </c>
    </row>
    <row r="69" spans="3:3" x14ac:dyDescent="0.55000000000000004">
      <c r="C69" s="212" t="b">
        <v>0</v>
      </c>
    </row>
    <row r="70" spans="3:3" x14ac:dyDescent="0.55000000000000004">
      <c r="C70" s="213" t="b">
        <v>0</v>
      </c>
    </row>
  </sheetData>
  <mergeCells count="25">
    <mergeCell ref="A63:F64"/>
    <mergeCell ref="A7:C7"/>
    <mergeCell ref="H63:I64"/>
    <mergeCell ref="B11:B13"/>
    <mergeCell ref="B15:B19"/>
    <mergeCell ref="B23:B25"/>
    <mergeCell ref="A9:A29"/>
    <mergeCell ref="B9:C9"/>
    <mergeCell ref="B21:C21"/>
    <mergeCell ref="B27:B29"/>
    <mergeCell ref="A31:C31"/>
    <mergeCell ref="B33:C33"/>
    <mergeCell ref="B35:C35"/>
    <mergeCell ref="B37:C37"/>
    <mergeCell ref="A33:A37"/>
    <mergeCell ref="A39:C39"/>
    <mergeCell ref="A4:F5"/>
    <mergeCell ref="K6:K7"/>
    <mergeCell ref="B43:C43"/>
    <mergeCell ref="B45:C45"/>
    <mergeCell ref="B49:C49"/>
    <mergeCell ref="A47:A49"/>
    <mergeCell ref="A41:A45"/>
    <mergeCell ref="B41:C41"/>
    <mergeCell ref="B47:C47"/>
  </mergeCells>
  <phoneticPr fontId="18"/>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6</xdr:col>
                    <xdr:colOff>209550</xdr:colOff>
                    <xdr:row>49</xdr:row>
                    <xdr:rowOff>234950</xdr:rowOff>
                  </from>
                  <to>
                    <xdr:col>6</xdr:col>
                    <xdr:colOff>393700</xdr:colOff>
                    <xdr:row>50</xdr:row>
                    <xdr:rowOff>228600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6</xdr:col>
                    <xdr:colOff>222250</xdr:colOff>
                    <xdr:row>52</xdr:row>
                    <xdr:rowOff>6350</xdr:rowOff>
                  </from>
                  <to>
                    <xdr:col>6</xdr:col>
                    <xdr:colOff>438150</xdr:colOff>
                    <xdr:row>52</xdr:row>
                    <xdr:rowOff>234950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6</xdr:col>
                    <xdr:colOff>222250</xdr:colOff>
                    <xdr:row>53</xdr:row>
                    <xdr:rowOff>234950</xdr:rowOff>
                  </from>
                  <to>
                    <xdr:col>6</xdr:col>
                    <xdr:colOff>444500</xdr:colOff>
                    <xdr:row>54</xdr:row>
                    <xdr:rowOff>234950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6</xdr:col>
                    <xdr:colOff>222250</xdr:colOff>
                    <xdr:row>55</xdr:row>
                    <xdr:rowOff>234950</xdr:rowOff>
                  </from>
                  <to>
                    <xdr:col>6</xdr:col>
                    <xdr:colOff>463550</xdr:colOff>
                    <xdr:row>56</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E6F0-A938-43A3-A2C8-70EB42025CE8}">
  <dimension ref="A2:Q74"/>
  <sheetViews>
    <sheetView showZeros="0" topLeftCell="A24" zoomScale="115" zoomScaleNormal="115" workbookViewId="0">
      <selection activeCell="M44" sqref="M44"/>
    </sheetView>
  </sheetViews>
  <sheetFormatPr defaultRowHeight="18" x14ac:dyDescent="0.55000000000000004"/>
  <cols>
    <col min="1" max="1" width="15.58203125" customWidth="1"/>
    <col min="11" max="11" width="12.6640625" customWidth="1"/>
    <col min="12" max="12" width="10.6640625" customWidth="1"/>
    <col min="15" max="15" width="11.6640625" customWidth="1"/>
    <col min="17" max="17" width="10.6640625" customWidth="1"/>
  </cols>
  <sheetData>
    <row r="2" spans="1:17" ht="25" customHeight="1" x14ac:dyDescent="0.55000000000000004">
      <c r="A2" s="99" t="s">
        <v>327</v>
      </c>
      <c r="B2" s="100"/>
      <c r="C2" s="102"/>
    </row>
    <row r="3" spans="1:17" x14ac:dyDescent="0.55000000000000004">
      <c r="A3" s="148" t="s">
        <v>446</v>
      </c>
      <c r="B3" s="149"/>
      <c r="C3" s="149"/>
      <c r="D3" s="149"/>
      <c r="E3" s="149"/>
      <c r="F3" s="149"/>
      <c r="G3" s="149"/>
      <c r="H3" s="149"/>
    </row>
    <row r="4" spans="1:17" ht="47" customHeight="1" x14ac:dyDescent="0.55000000000000004">
      <c r="A4" s="615" t="s">
        <v>459</v>
      </c>
      <c r="B4" s="642"/>
      <c r="C4" s="642"/>
      <c r="D4" s="642"/>
      <c r="E4" s="642"/>
      <c r="F4" s="642"/>
      <c r="G4" s="642"/>
      <c r="H4" s="642"/>
      <c r="I4" s="642"/>
      <c r="J4" s="642"/>
      <c r="K4" s="643"/>
    </row>
    <row r="5" spans="1:17" ht="18" customHeight="1" x14ac:dyDescent="0.55000000000000004">
      <c r="A5" s="190"/>
      <c r="B5" s="190"/>
      <c r="C5" s="190"/>
      <c r="D5" s="190"/>
      <c r="E5" s="190"/>
      <c r="F5" s="190"/>
      <c r="G5" s="190"/>
      <c r="H5" s="190"/>
      <c r="I5" s="190"/>
      <c r="J5" s="190"/>
      <c r="K5" s="190"/>
      <c r="O5" s="627" t="s">
        <v>394</v>
      </c>
    </row>
    <row r="6" spans="1:17" ht="18" customHeight="1" x14ac:dyDescent="0.55000000000000004">
      <c r="A6" s="717" t="s">
        <v>447</v>
      </c>
      <c r="B6" s="718"/>
      <c r="C6" s="718"/>
      <c r="D6" s="718"/>
      <c r="E6" s="718"/>
      <c r="F6" s="718"/>
      <c r="G6" s="718"/>
      <c r="H6" s="718"/>
      <c r="I6" s="718"/>
      <c r="J6" s="718"/>
      <c r="K6" s="190"/>
      <c r="O6" s="628"/>
    </row>
    <row r="7" spans="1:17" ht="18.5" thickBot="1" x14ac:dyDescent="0.6"/>
    <row r="8" spans="1:17" ht="18.5" thickBot="1" x14ac:dyDescent="0.6">
      <c r="A8" s="97" t="s">
        <v>328</v>
      </c>
      <c r="C8" s="641" t="s">
        <v>329</v>
      </c>
      <c r="D8" s="641"/>
      <c r="E8" s="641"/>
      <c r="F8" s="641"/>
      <c r="G8" s="641"/>
      <c r="H8" s="641"/>
      <c r="I8" s="641"/>
      <c r="J8" s="641"/>
      <c r="K8" s="27" t="s">
        <v>330</v>
      </c>
      <c r="L8" s="196"/>
      <c r="M8" s="17" t="s">
        <v>331</v>
      </c>
      <c r="O8" s="188"/>
      <c r="Q8" s="152">
        <f>IF(ISNUMBER(O8),L8*O8,L8)</f>
        <v>0</v>
      </c>
    </row>
    <row r="9" spans="1:17" x14ac:dyDescent="0.55000000000000004">
      <c r="Q9" s="44"/>
    </row>
    <row r="10" spans="1:17" ht="13.5" customHeight="1" x14ac:dyDescent="0.55000000000000004">
      <c r="A10" s="727" t="s">
        <v>332</v>
      </c>
      <c r="C10" s="636" t="s">
        <v>333</v>
      </c>
      <c r="D10" s="636"/>
      <c r="E10" s="636"/>
      <c r="F10" s="636"/>
      <c r="G10" s="636"/>
      <c r="H10" s="636"/>
      <c r="I10" s="636"/>
      <c r="J10" s="636"/>
      <c r="Q10" s="44"/>
    </row>
    <row r="11" spans="1:17" x14ac:dyDescent="0.55000000000000004">
      <c r="A11" s="727"/>
      <c r="C11" s="636"/>
      <c r="D11" s="636"/>
      <c r="E11" s="636"/>
      <c r="F11" s="636"/>
      <c r="G11" s="636"/>
      <c r="H11" s="636"/>
      <c r="I11" s="636"/>
      <c r="J11" s="636"/>
      <c r="Q11" s="44"/>
    </row>
    <row r="12" spans="1:17" x14ac:dyDescent="0.55000000000000004">
      <c r="A12" s="727"/>
      <c r="C12" s="636"/>
      <c r="D12" s="636"/>
      <c r="E12" s="636"/>
      <c r="F12" s="636"/>
      <c r="G12" s="636"/>
      <c r="H12" s="636"/>
      <c r="I12" s="636"/>
      <c r="J12" s="636"/>
      <c r="Q12" s="44"/>
    </row>
    <row r="13" spans="1:17" ht="18.5" thickBot="1" x14ac:dyDescent="0.6">
      <c r="A13" s="727"/>
      <c r="C13" s="636"/>
      <c r="D13" s="636"/>
      <c r="E13" s="636"/>
      <c r="F13" s="636"/>
      <c r="G13" s="636"/>
      <c r="H13" s="636"/>
      <c r="I13" s="636"/>
      <c r="J13" s="636"/>
      <c r="Q13" s="44"/>
    </row>
    <row r="14" spans="1:17" ht="18.5" thickBot="1" x14ac:dyDescent="0.6">
      <c r="A14" s="727"/>
      <c r="C14" s="636"/>
      <c r="D14" s="636"/>
      <c r="E14" s="636"/>
      <c r="F14" s="636"/>
      <c r="G14" s="636"/>
      <c r="H14" s="636"/>
      <c r="I14" s="636"/>
      <c r="J14" s="636"/>
      <c r="K14" s="27" t="s">
        <v>334</v>
      </c>
      <c r="L14" s="196"/>
      <c r="M14" s="17" t="s">
        <v>331</v>
      </c>
      <c r="O14" s="158"/>
      <c r="Q14" s="152">
        <f t="shared" ref="Q14:Q37" si="0">IF(ISNUMBER(O14),L14*O14,L14)</f>
        <v>0</v>
      </c>
    </row>
    <row r="15" spans="1:17" x14ac:dyDescent="0.55000000000000004">
      <c r="Q15" s="44"/>
    </row>
    <row r="16" spans="1:17" ht="13.5" customHeight="1" x14ac:dyDescent="0.55000000000000004">
      <c r="A16" s="727" t="s">
        <v>335</v>
      </c>
      <c r="C16" s="636" t="s">
        <v>336</v>
      </c>
      <c r="D16" s="636"/>
      <c r="E16" s="636"/>
      <c r="F16" s="636"/>
      <c r="G16" s="636"/>
      <c r="H16" s="636"/>
      <c r="I16" s="636"/>
      <c r="J16" s="636"/>
      <c r="Q16" s="44"/>
    </row>
    <row r="17" spans="1:17" ht="18.5" thickBot="1" x14ac:dyDescent="0.6">
      <c r="A17" s="727"/>
      <c r="C17" s="636"/>
      <c r="D17" s="636"/>
      <c r="E17" s="636"/>
      <c r="F17" s="636"/>
      <c r="G17" s="636"/>
      <c r="H17" s="636"/>
      <c r="I17" s="636"/>
      <c r="J17" s="636"/>
      <c r="Q17" s="44"/>
    </row>
    <row r="18" spans="1:17" ht="18.5" thickBot="1" x14ac:dyDescent="0.6">
      <c r="A18" s="727"/>
      <c r="C18" s="636"/>
      <c r="D18" s="636"/>
      <c r="E18" s="636"/>
      <c r="F18" s="636"/>
      <c r="G18" s="636"/>
      <c r="H18" s="636"/>
      <c r="I18" s="636"/>
      <c r="J18" s="636"/>
      <c r="K18" s="27" t="s">
        <v>337</v>
      </c>
      <c r="L18" s="196"/>
      <c r="M18" s="17" t="s">
        <v>331</v>
      </c>
      <c r="O18" s="158"/>
      <c r="Q18" s="152">
        <f t="shared" si="0"/>
        <v>0</v>
      </c>
    </row>
    <row r="19" spans="1:17" x14ac:dyDescent="0.55000000000000004">
      <c r="Q19" s="44"/>
    </row>
    <row r="20" spans="1:17" ht="13.5" customHeight="1" x14ac:dyDescent="0.55000000000000004">
      <c r="A20" s="726" t="s">
        <v>388</v>
      </c>
      <c r="C20" s="636" t="s">
        <v>338</v>
      </c>
      <c r="D20" s="636"/>
      <c r="E20" s="636"/>
      <c r="F20" s="636"/>
      <c r="G20" s="636"/>
      <c r="H20" s="636"/>
      <c r="I20" s="636"/>
      <c r="J20" s="636"/>
      <c r="Q20" s="44"/>
    </row>
    <row r="21" spans="1:17" x14ac:dyDescent="0.55000000000000004">
      <c r="A21" s="726"/>
      <c r="C21" s="636"/>
      <c r="D21" s="636"/>
      <c r="E21" s="636"/>
      <c r="F21" s="636"/>
      <c r="G21" s="636"/>
      <c r="H21" s="636"/>
      <c r="I21" s="636"/>
      <c r="J21" s="636"/>
      <c r="Q21" s="44"/>
    </row>
    <row r="22" spans="1:17" x14ac:dyDescent="0.55000000000000004">
      <c r="A22" s="726"/>
      <c r="C22" s="636"/>
      <c r="D22" s="636"/>
      <c r="E22" s="636"/>
      <c r="F22" s="636"/>
      <c r="G22" s="636"/>
      <c r="H22" s="636"/>
      <c r="I22" s="636"/>
      <c r="J22" s="636"/>
      <c r="Q22" s="44"/>
    </row>
    <row r="23" spans="1:17" ht="18.5" thickBot="1" x14ac:dyDescent="0.6">
      <c r="A23" s="726"/>
      <c r="C23" s="636"/>
      <c r="D23" s="636"/>
      <c r="E23" s="636"/>
      <c r="F23" s="636"/>
      <c r="G23" s="636"/>
      <c r="H23" s="636"/>
      <c r="I23" s="636"/>
      <c r="J23" s="636"/>
      <c r="Q23" s="44"/>
    </row>
    <row r="24" spans="1:17" ht="18.5" thickBot="1" x14ac:dyDescent="0.6">
      <c r="A24" s="726"/>
      <c r="C24" s="636"/>
      <c r="D24" s="636"/>
      <c r="E24" s="636"/>
      <c r="F24" s="636"/>
      <c r="G24" s="636"/>
      <c r="H24" s="636"/>
      <c r="I24" s="636"/>
      <c r="J24" s="636"/>
      <c r="K24" s="27" t="s">
        <v>339</v>
      </c>
      <c r="L24" s="196"/>
      <c r="M24" s="17" t="s">
        <v>331</v>
      </c>
      <c r="O24" s="158"/>
      <c r="Q24" s="152">
        <f t="shared" si="0"/>
        <v>0</v>
      </c>
    </row>
    <row r="25" spans="1:17" x14ac:dyDescent="0.55000000000000004">
      <c r="Q25" s="44"/>
    </row>
    <row r="26" spans="1:17" ht="13.5" customHeight="1" x14ac:dyDescent="0.55000000000000004">
      <c r="A26" s="726" t="s">
        <v>387</v>
      </c>
      <c r="C26" s="636" t="s">
        <v>371</v>
      </c>
      <c r="D26" s="636"/>
      <c r="E26" s="636"/>
      <c r="F26" s="636"/>
      <c r="G26" s="636"/>
      <c r="H26" s="636"/>
      <c r="I26" s="636"/>
      <c r="J26" s="636"/>
      <c r="Q26" s="44"/>
    </row>
    <row r="27" spans="1:17" x14ac:dyDescent="0.55000000000000004">
      <c r="A27" s="726"/>
      <c r="C27" s="636"/>
      <c r="D27" s="636"/>
      <c r="E27" s="636"/>
      <c r="F27" s="636"/>
      <c r="G27" s="636"/>
      <c r="H27" s="636"/>
      <c r="I27" s="636"/>
      <c r="J27" s="636"/>
      <c r="Q27" s="44"/>
    </row>
    <row r="28" spans="1:17" x14ac:dyDescent="0.55000000000000004">
      <c r="A28" s="726"/>
      <c r="C28" s="636"/>
      <c r="D28" s="636"/>
      <c r="E28" s="636"/>
      <c r="F28" s="636"/>
      <c r="G28" s="636"/>
      <c r="H28" s="636"/>
      <c r="I28" s="636"/>
      <c r="J28" s="636"/>
      <c r="Q28" s="44"/>
    </row>
    <row r="29" spans="1:17" ht="18.5" thickBot="1" x14ac:dyDescent="0.6">
      <c r="A29" s="726"/>
      <c r="C29" s="636"/>
      <c r="D29" s="636"/>
      <c r="E29" s="636"/>
      <c r="F29" s="636"/>
      <c r="G29" s="636"/>
      <c r="H29" s="636"/>
      <c r="I29" s="636"/>
      <c r="J29" s="636"/>
      <c r="Q29" s="44"/>
    </row>
    <row r="30" spans="1:17" ht="18.5" thickBot="1" x14ac:dyDescent="0.6">
      <c r="A30" s="726"/>
      <c r="C30" s="636"/>
      <c r="D30" s="636"/>
      <c r="E30" s="636"/>
      <c r="F30" s="636"/>
      <c r="G30" s="636"/>
      <c r="H30" s="636"/>
      <c r="I30" s="636"/>
      <c r="J30" s="636"/>
      <c r="K30" s="27" t="s">
        <v>340</v>
      </c>
      <c r="L30" s="196"/>
      <c r="M30" s="17" t="s">
        <v>331</v>
      </c>
      <c r="O30" s="158"/>
      <c r="Q30" s="152">
        <f t="shared" si="0"/>
        <v>0</v>
      </c>
    </row>
    <row r="31" spans="1:17" x14ac:dyDescent="0.55000000000000004">
      <c r="Q31" s="44"/>
    </row>
    <row r="32" spans="1:17" ht="13.5" customHeight="1" x14ac:dyDescent="0.55000000000000004">
      <c r="A32" s="726" t="s">
        <v>389</v>
      </c>
      <c r="C32" s="636" t="s">
        <v>372</v>
      </c>
      <c r="D32" s="636"/>
      <c r="E32" s="636"/>
      <c r="F32" s="636"/>
      <c r="G32" s="636"/>
      <c r="H32" s="636"/>
      <c r="I32" s="636"/>
      <c r="J32" s="636"/>
      <c r="Q32" s="44"/>
    </row>
    <row r="33" spans="1:17" ht="19" customHeight="1" x14ac:dyDescent="0.55000000000000004">
      <c r="A33" s="726"/>
      <c r="C33" s="636"/>
      <c r="D33" s="636"/>
      <c r="E33" s="636"/>
      <c r="F33" s="636"/>
      <c r="G33" s="636"/>
      <c r="H33" s="636"/>
      <c r="I33" s="636"/>
      <c r="J33" s="636"/>
      <c r="Q33" s="44"/>
    </row>
    <row r="34" spans="1:17" x14ac:dyDescent="0.55000000000000004">
      <c r="A34" s="726"/>
      <c r="C34" s="636"/>
      <c r="D34" s="636"/>
      <c r="E34" s="636"/>
      <c r="F34" s="636"/>
      <c r="G34" s="636"/>
      <c r="H34" s="636"/>
      <c r="I34" s="636"/>
      <c r="J34" s="636"/>
      <c r="Q34" s="44"/>
    </row>
    <row r="35" spans="1:17" x14ac:dyDescent="0.55000000000000004">
      <c r="A35" s="726"/>
      <c r="C35" s="636"/>
      <c r="D35" s="636"/>
      <c r="E35" s="636"/>
      <c r="F35" s="636"/>
      <c r="G35" s="636"/>
      <c r="H35" s="636"/>
      <c r="I35" s="636"/>
      <c r="J35" s="636"/>
      <c r="Q35" s="44"/>
    </row>
    <row r="36" spans="1:17" ht="18.5" thickBot="1" x14ac:dyDescent="0.6">
      <c r="A36" s="726"/>
      <c r="C36" s="636"/>
      <c r="D36" s="636"/>
      <c r="E36" s="636"/>
      <c r="F36" s="636"/>
      <c r="G36" s="636"/>
      <c r="H36" s="636"/>
      <c r="I36" s="636"/>
      <c r="J36" s="636"/>
      <c r="Q36" s="44"/>
    </row>
    <row r="37" spans="1:17" ht="18.5" thickBot="1" x14ac:dyDescent="0.6">
      <c r="A37" s="726"/>
      <c r="C37" s="636"/>
      <c r="D37" s="636"/>
      <c r="E37" s="636"/>
      <c r="F37" s="636"/>
      <c r="G37" s="636"/>
      <c r="H37" s="636"/>
      <c r="I37" s="636"/>
      <c r="J37" s="636"/>
      <c r="K37" s="27" t="s">
        <v>341</v>
      </c>
      <c r="L37" s="196"/>
      <c r="M37" s="17" t="s">
        <v>331</v>
      </c>
      <c r="O37" s="158"/>
      <c r="Q37" s="152">
        <f t="shared" si="0"/>
        <v>0</v>
      </c>
    </row>
    <row r="38" spans="1:17" ht="18.5" thickBot="1" x14ac:dyDescent="0.6">
      <c r="A38" s="101"/>
      <c r="C38" s="101"/>
      <c r="D38" s="101"/>
      <c r="E38" s="101"/>
      <c r="F38" s="101"/>
      <c r="G38" s="101"/>
      <c r="H38" s="101"/>
      <c r="I38" s="101"/>
      <c r="J38" s="101"/>
    </row>
    <row r="39" spans="1:17" ht="19" customHeight="1" thickTop="1" thickBot="1" x14ac:dyDescent="0.6">
      <c r="A39" s="101"/>
      <c r="C39" s="101"/>
      <c r="D39" s="101"/>
      <c r="E39" s="101"/>
      <c r="F39" s="101"/>
      <c r="G39" s="101"/>
      <c r="H39" s="101"/>
      <c r="I39" s="101"/>
      <c r="J39" s="101"/>
      <c r="K39" s="98" t="s">
        <v>202</v>
      </c>
      <c r="L39" s="197">
        <f>Q8+Q14+Q18+Q24+Q30+Q37</f>
        <v>0</v>
      </c>
      <c r="M39" s="17" t="s">
        <v>331</v>
      </c>
      <c r="N39" s="725" t="s">
        <v>342</v>
      </c>
      <c r="O39" s="725"/>
      <c r="P39" s="725"/>
    </row>
    <row r="40" spans="1:17" ht="19" thickTop="1" thickBot="1" x14ac:dyDescent="0.6">
      <c r="A40" s="101"/>
      <c r="C40" s="101"/>
      <c r="D40" s="101"/>
      <c r="E40" s="101"/>
      <c r="F40" s="101"/>
      <c r="G40" s="101"/>
      <c r="H40" s="101"/>
      <c r="I40" s="101"/>
      <c r="J40" s="101"/>
      <c r="N40" s="725"/>
      <c r="O40" s="725"/>
      <c r="P40" s="725"/>
    </row>
    <row r="41" spans="1:17" ht="19" customHeight="1" thickBot="1" x14ac:dyDescent="0.6">
      <c r="A41" s="17" t="s">
        <v>572</v>
      </c>
      <c r="C41" s="101"/>
      <c r="D41" s="103"/>
      <c r="E41" s="101"/>
      <c r="F41" s="101"/>
      <c r="G41" s="101"/>
      <c r="H41" s="101"/>
      <c r="I41" s="101"/>
      <c r="J41" s="101"/>
      <c r="K41" s="21" t="s">
        <v>413</v>
      </c>
      <c r="L41" s="52"/>
      <c r="M41" s="17" t="s">
        <v>331</v>
      </c>
    </row>
    <row r="42" spans="1:17" ht="18.5" thickBot="1" x14ac:dyDescent="0.6">
      <c r="A42" s="101"/>
      <c r="C42" s="101"/>
      <c r="D42" s="103"/>
      <c r="E42" s="101"/>
      <c r="F42" s="101"/>
      <c r="G42" s="101"/>
      <c r="H42" s="101"/>
      <c r="I42" s="101"/>
      <c r="J42" s="101"/>
    </row>
    <row r="43" spans="1:17" x14ac:dyDescent="0.55000000000000004">
      <c r="A43" s="719" t="s">
        <v>386</v>
      </c>
      <c r="B43" s="720"/>
      <c r="C43" s="720"/>
      <c r="D43" s="720"/>
      <c r="E43" s="720"/>
      <c r="F43" s="720"/>
      <c r="G43" s="720"/>
      <c r="H43" s="720"/>
      <c r="I43" s="720"/>
      <c r="J43" s="720"/>
      <c r="K43" s="721"/>
    </row>
    <row r="44" spans="1:17" ht="18.5" thickBot="1" x14ac:dyDescent="0.6">
      <c r="A44" s="722"/>
      <c r="B44" s="723"/>
      <c r="C44" s="723"/>
      <c r="D44" s="723"/>
      <c r="E44" s="723"/>
      <c r="F44" s="723"/>
      <c r="G44" s="723"/>
      <c r="H44" s="723"/>
      <c r="I44" s="723"/>
      <c r="J44" s="723"/>
      <c r="K44" s="724"/>
    </row>
    <row r="45" spans="1:17" x14ac:dyDescent="0.55000000000000004">
      <c r="A45" s="101"/>
      <c r="C45" s="102"/>
      <c r="D45" s="102"/>
      <c r="E45" s="102"/>
      <c r="F45" s="102"/>
      <c r="G45" s="102"/>
      <c r="H45" s="102"/>
      <c r="I45" s="102"/>
      <c r="J45" s="102"/>
    </row>
    <row r="46" spans="1:17" ht="13.5" customHeight="1" x14ac:dyDescent="0.55000000000000004">
      <c r="A46" s="101"/>
      <c r="C46" s="101"/>
      <c r="D46" s="101"/>
      <c r="E46" s="101"/>
      <c r="F46" s="101"/>
      <c r="G46" s="101"/>
      <c r="H46" s="101"/>
      <c r="I46" s="101"/>
      <c r="J46" s="101"/>
    </row>
    <row r="47" spans="1:17" x14ac:dyDescent="0.55000000000000004">
      <c r="A47" s="101"/>
      <c r="C47" s="101"/>
      <c r="D47" s="101"/>
      <c r="E47" s="101"/>
      <c r="F47" s="101"/>
      <c r="G47" s="101"/>
      <c r="H47" s="101"/>
      <c r="I47" s="101"/>
      <c r="J47" s="101"/>
    </row>
    <row r="48" spans="1:17" x14ac:dyDescent="0.55000000000000004">
      <c r="A48" s="101"/>
      <c r="C48" s="101"/>
      <c r="D48" s="101"/>
      <c r="E48" s="101"/>
      <c r="F48" s="101"/>
      <c r="G48" s="101"/>
      <c r="H48" s="101"/>
      <c r="I48" s="101"/>
      <c r="J48" s="101"/>
    </row>
    <row r="49" spans="1:10" x14ac:dyDescent="0.55000000000000004">
      <c r="A49" s="101"/>
      <c r="C49" s="101"/>
      <c r="D49" s="101"/>
      <c r="E49" s="101"/>
      <c r="F49" s="101"/>
      <c r="G49" s="101"/>
      <c r="H49" s="101"/>
      <c r="I49" s="101"/>
      <c r="J49" s="101"/>
    </row>
    <row r="50" spans="1:10" x14ac:dyDescent="0.55000000000000004">
      <c r="A50" s="101"/>
      <c r="C50" s="101"/>
      <c r="D50" s="101"/>
      <c r="E50" s="101"/>
      <c r="F50" s="101"/>
      <c r="G50" s="101"/>
      <c r="H50" s="101"/>
      <c r="I50" s="101"/>
      <c r="J50" s="101"/>
    </row>
    <row r="51" spans="1:10" x14ac:dyDescent="0.55000000000000004">
      <c r="A51" s="101"/>
      <c r="C51" s="101"/>
      <c r="D51" s="101"/>
      <c r="E51" s="101"/>
      <c r="F51" s="101"/>
      <c r="G51" s="101"/>
      <c r="H51" s="101"/>
      <c r="I51" s="101"/>
      <c r="J51" s="101"/>
    </row>
    <row r="52" spans="1:10" x14ac:dyDescent="0.55000000000000004">
      <c r="A52" s="101"/>
      <c r="C52" s="101"/>
      <c r="D52" s="101"/>
      <c r="E52" s="101"/>
      <c r="F52" s="101"/>
      <c r="G52" s="101"/>
      <c r="H52" s="101"/>
      <c r="I52" s="101"/>
      <c r="J52" s="101"/>
    </row>
    <row r="53" spans="1:10" x14ac:dyDescent="0.55000000000000004">
      <c r="A53" s="101"/>
      <c r="C53" s="101"/>
      <c r="D53" s="101"/>
      <c r="E53" s="101"/>
      <c r="F53" s="101"/>
      <c r="G53" s="101"/>
      <c r="H53" s="101"/>
      <c r="I53" s="101"/>
      <c r="J53" s="101"/>
    </row>
    <row r="54" spans="1:10" x14ac:dyDescent="0.55000000000000004">
      <c r="A54" s="101"/>
      <c r="C54" s="101"/>
      <c r="D54" s="101"/>
      <c r="E54" s="101"/>
      <c r="F54" s="101"/>
      <c r="G54" s="101"/>
      <c r="H54" s="101"/>
      <c r="I54" s="101"/>
      <c r="J54" s="101"/>
    </row>
    <row r="55" spans="1:10" x14ac:dyDescent="0.55000000000000004">
      <c r="A55" s="101"/>
      <c r="C55" s="101"/>
      <c r="D55" s="101"/>
      <c r="E55" s="101"/>
      <c r="F55" s="101"/>
      <c r="G55" s="101"/>
      <c r="H55" s="101"/>
      <c r="I55" s="101"/>
      <c r="J55" s="101"/>
    </row>
    <row r="56" spans="1:10" x14ac:dyDescent="0.55000000000000004">
      <c r="A56" s="101"/>
      <c r="C56" s="101"/>
      <c r="D56" s="102"/>
      <c r="E56" s="102"/>
      <c r="F56" s="102"/>
      <c r="G56" s="102"/>
      <c r="H56" s="102"/>
      <c r="I56" s="102"/>
      <c r="J56" s="102"/>
    </row>
    <row r="57" spans="1:10" ht="13.5" customHeight="1" x14ac:dyDescent="0.55000000000000004">
      <c r="A57" s="101"/>
      <c r="C57" s="101"/>
      <c r="D57" s="101"/>
      <c r="E57" s="101"/>
      <c r="F57" s="101"/>
      <c r="G57" s="101"/>
      <c r="H57" s="101"/>
      <c r="I57" s="101"/>
      <c r="J57" s="101"/>
    </row>
    <row r="58" spans="1:10" x14ac:dyDescent="0.55000000000000004">
      <c r="A58" s="101"/>
      <c r="C58" s="101"/>
      <c r="D58" s="101"/>
      <c r="E58" s="101"/>
      <c r="F58" s="101"/>
      <c r="G58" s="101"/>
      <c r="H58" s="101"/>
      <c r="I58" s="101"/>
      <c r="J58" s="101"/>
    </row>
    <row r="59" spans="1:10" x14ac:dyDescent="0.55000000000000004">
      <c r="A59" s="101"/>
      <c r="C59" s="101"/>
      <c r="D59" s="101"/>
      <c r="E59" s="101"/>
      <c r="F59" s="101"/>
      <c r="G59" s="101"/>
      <c r="H59" s="101"/>
      <c r="I59" s="101"/>
      <c r="J59" s="101"/>
    </row>
    <row r="60" spans="1:10" x14ac:dyDescent="0.55000000000000004">
      <c r="A60" s="101"/>
      <c r="C60" s="101"/>
      <c r="D60" s="101"/>
      <c r="E60" s="101"/>
      <c r="F60" s="101"/>
      <c r="G60" s="101"/>
      <c r="H60" s="101"/>
      <c r="I60" s="101"/>
      <c r="J60" s="101"/>
    </row>
    <row r="61" spans="1:10" x14ac:dyDescent="0.55000000000000004">
      <c r="A61" s="101"/>
      <c r="C61" s="101"/>
      <c r="D61" s="101"/>
      <c r="E61" s="101"/>
      <c r="F61" s="101"/>
      <c r="G61" s="101"/>
      <c r="H61" s="101"/>
      <c r="I61" s="101"/>
      <c r="J61" s="101"/>
    </row>
    <row r="62" spans="1:10" x14ac:dyDescent="0.55000000000000004">
      <c r="A62" s="101"/>
      <c r="C62" s="101"/>
      <c r="D62" s="101"/>
      <c r="E62" s="101"/>
      <c r="F62" s="101"/>
      <c r="G62" s="101"/>
      <c r="H62" s="101"/>
      <c r="I62" s="101"/>
      <c r="J62" s="101"/>
    </row>
    <row r="63" spans="1:10" x14ac:dyDescent="0.55000000000000004">
      <c r="A63" s="101"/>
      <c r="C63" s="101"/>
      <c r="D63" s="101"/>
      <c r="E63" s="101"/>
      <c r="F63" s="101"/>
      <c r="G63" s="101"/>
      <c r="H63" s="101"/>
      <c r="I63" s="101"/>
      <c r="J63" s="101"/>
    </row>
    <row r="64" spans="1:10" x14ac:dyDescent="0.55000000000000004">
      <c r="A64" s="101"/>
      <c r="C64" s="101"/>
      <c r="D64" s="101"/>
      <c r="E64" s="101"/>
      <c r="F64" s="101"/>
      <c r="G64" s="101"/>
      <c r="H64" s="101"/>
      <c r="I64" s="101"/>
      <c r="J64" s="101"/>
    </row>
    <row r="65" spans="1:14" x14ac:dyDescent="0.55000000000000004">
      <c r="A65" s="101"/>
      <c r="C65" s="101"/>
      <c r="D65" s="101"/>
      <c r="E65" s="101"/>
      <c r="F65" s="101"/>
      <c r="G65" s="101"/>
      <c r="H65" s="101"/>
      <c r="I65" s="101"/>
      <c r="J65" s="101"/>
    </row>
    <row r="66" spans="1:14" x14ac:dyDescent="0.55000000000000004">
      <c r="A66" s="101"/>
      <c r="C66" s="101"/>
      <c r="D66" s="101"/>
      <c r="E66" s="101"/>
      <c r="F66" s="101"/>
      <c r="G66" s="101"/>
      <c r="H66" s="101"/>
      <c r="I66" s="101"/>
      <c r="J66" s="101"/>
    </row>
    <row r="69" spans="1:14" x14ac:dyDescent="0.55000000000000004">
      <c r="N69" s="17"/>
    </row>
    <row r="72" spans="1:14" x14ac:dyDescent="0.55000000000000004">
      <c r="A72" s="17"/>
    </row>
    <row r="74" spans="1:14" x14ac:dyDescent="0.55000000000000004">
      <c r="A74" s="17"/>
    </row>
  </sheetData>
  <mergeCells count="16">
    <mergeCell ref="A4:K4"/>
    <mergeCell ref="A6:J6"/>
    <mergeCell ref="O5:O6"/>
    <mergeCell ref="A43:K44"/>
    <mergeCell ref="N39:P40"/>
    <mergeCell ref="A32:A37"/>
    <mergeCell ref="A20:A24"/>
    <mergeCell ref="C20:J24"/>
    <mergeCell ref="A26:A30"/>
    <mergeCell ref="C26:J30"/>
    <mergeCell ref="C32:J37"/>
    <mergeCell ref="C8:J8"/>
    <mergeCell ref="A10:A14"/>
    <mergeCell ref="C10:J14"/>
    <mergeCell ref="A16:A18"/>
    <mergeCell ref="C16:J18"/>
  </mergeCells>
  <phoneticPr fontId="1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1691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増改築等工事証明書</vt:lpstr>
      <vt:lpstr>耐震改修</vt:lpstr>
      <vt:lpstr>バリアフリー改修</vt:lpstr>
      <vt:lpstr>省エネ改修</vt:lpstr>
      <vt:lpstr>同居対応</vt:lpstr>
      <vt:lpstr>長期優良住宅化（耐震又は省エネ）</vt:lpstr>
      <vt:lpstr>長期優良住宅化 (耐震及び省エネ)</vt:lpstr>
      <vt:lpstr>子育て対応</vt:lpstr>
      <vt:lpstr>その他増改築</vt:lpstr>
      <vt:lpstr>増改築等工事証明書!Print_Area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平野 瑠香</cp:lastModifiedBy>
  <cp:revision>2</cp:revision>
  <cp:lastPrinted>2024-03-21T01:35:05Z</cp:lastPrinted>
  <dcterms:created xsi:type="dcterms:W3CDTF">2023-08-31T02:20:00Z</dcterms:created>
  <dcterms:modified xsi:type="dcterms:W3CDTF">2024-09-03T04:35:46Z</dcterms:modified>
</cp:coreProperties>
</file>