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U:\作業用フォルダ\01_総務班\04経理係\【新】経理係\01 歳出関係事務\令和8年度\03_物品・役務\契約状況の公表（契約から３ヶ月を原則に更新）\"/>
    </mc:Choice>
  </mc:AlternateContent>
  <xr:revisionPtr revIDLastSave="0" documentId="13_ncr:1_{B13B1A30-8409-4F52-8218-1CAE0887582B}" xr6:coauthVersionLast="47" xr6:coauthVersionMax="47" xr10:uidLastSave="{00000000-0000-0000-0000-000000000000}"/>
  <bookViews>
    <workbookView xWindow="-28920" yWindow="45" windowWidth="29040" windowHeight="15720" xr2:uid="{00000000-000D-0000-FFFF-FFFF00000000}"/>
  </bookViews>
  <sheets>
    <sheet name="物品役務調達（競争入札）" sheetId="1" r:id="rId1"/>
    <sheet name="物品役務調達（随意契約）" sheetId="4" r:id="rId2"/>
    <sheet name="選択リスト（削除不可）" sheetId="3" state="hidden" r:id="rId3"/>
  </sheets>
  <definedNames>
    <definedName name="_xlnm._FilterDatabase" localSheetId="1" hidden="1">'物品役務調達（随意契約）'!$A$1:$L$14</definedName>
    <definedName name="_xlnm.Print_Area" localSheetId="0">'物品役務調達（競争入札）'!$A$1:$J$6</definedName>
    <definedName name="_xlnm.Print_Area" localSheetId="1">'物品役務調達（随意契約）'!$A$1:$J$14</definedName>
    <definedName name="一般競争入札・指名競争入札の別">'選択リスト（削除不可）'!$A$2:$A$5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2" i="1" l="1"/>
  <c r="I4" i="1"/>
  <c r="I5" i="4" l="1"/>
  <c r="I12" i="4" l="1"/>
  <c r="I9" i="4"/>
  <c r="I11" i="4"/>
  <c r="I10" i="4"/>
  <c r="I3" i="4"/>
  <c r="I4" i="4"/>
  <c r="I7" i="4"/>
  <c r="I6" i="4"/>
  <c r="I2" i="4"/>
  <c r="I14" i="4"/>
  <c r="I13" i="4"/>
  <c r="I8" i="4"/>
  <c r="I5" i="1"/>
  <c r="I3" i="1"/>
</calcChain>
</file>

<file path=xl/sharedStrings.xml><?xml version="1.0" encoding="utf-8"?>
<sst xmlns="http://schemas.openxmlformats.org/spreadsheetml/2006/main" count="97" uniqueCount="72">
  <si>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</si>
  <si>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</si>
  <si>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</si>
  <si>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</si>
  <si>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</si>
  <si>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</si>
  <si>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</si>
  <si>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</si>
  <si>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</si>
  <si>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</si>
  <si>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</si>
  <si>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</si>
  <si>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</si>
  <si>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</si>
  <si>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法人番号</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</si>
  <si>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</si>
  <si>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</si>
  <si>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</si>
  <si>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</si>
  <si>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</si>
  <si>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予定価格</t>
  </si>
  <si>
    <t>契約金額</t>
  </si>
  <si>
    <t>随意契約によることとした会計法令の根拠条文及び理由
（企画競争又は公募）</t>
  </si>
  <si>
    <t>一般競争入札</t>
  </si>
  <si>
    <t>法人番号</t>
    <rPh sb="0" eb="2">
      <t>ホウジン</t>
    </rPh>
    <rPh sb="2" eb="4">
      <t>バンゴウ</t>
    </rPh>
    <phoneticPr fontId="1"/>
  </si>
  <si>
    <t>落札率（小数点第3位を四捨五入）※自動計算</t>
  </si>
  <si>
    <t>住宅のエネルギー消費性能等に関する実態把握及び課題分析に関する調査</t>
  </si>
  <si>
    <t>株式会社市浦ハウジング＆プランニング東京支店</t>
    <rPh sb="0" eb="4">
      <t>カブシキガイシャ</t>
    </rPh>
    <rPh sb="4" eb="6">
      <t>イチウラ</t>
    </rPh>
    <rPh sb="18" eb="20">
      <t>トウキョウ</t>
    </rPh>
    <rPh sb="20" eb="22">
      <t>シテン</t>
    </rPh>
    <phoneticPr fontId="3"/>
  </si>
  <si>
    <t>株式会社アルテップ</t>
    <rPh sb="0" eb="4">
      <t>カブシキガイシャ</t>
    </rPh>
    <phoneticPr fontId="3"/>
  </si>
  <si>
    <t>社会・経済情勢の変化に対応した集団規定に係る規制・制度の見直しに向けた検討調査</t>
  </si>
  <si>
    <t>令和８年一級建築基準適合判定資格者検定補助業務</t>
  </si>
  <si>
    <t>令和８年二級建築基準適合判定資格者検定補助業務</t>
    <rPh sb="4" eb="5">
      <t>ニ</t>
    </rPh>
    <phoneticPr fontId="3"/>
  </si>
  <si>
    <t>令和８年度～９年度大臣認定に係る手続きの効率化・迅速化及び利便性
向上に資するシステムの運用等業務</t>
  </si>
  <si>
    <t>令和８年度建築ＢＩＭ推進会議等に関する運営補助業務</t>
  </si>
  <si>
    <t>戸開走行保護装置等の設置状況に関する調査および建築基準法違反の疑いのある建築物等に係るフォローアップ調査検討業務</t>
  </si>
  <si>
    <t>支出負担行為担当官
住宅局長　宿本　尚吾
国土交通省住宅局
東京都千代田区霞が関２－１－３</t>
    <rPh sb="15" eb="17">
      <t>ヤドモト</t>
    </rPh>
    <rPh sb="18" eb="20">
      <t>ショウゴ</t>
    </rPh>
    <phoneticPr fontId="1"/>
  </si>
  <si>
    <t>公益財団法人建築技術教育普及センター</t>
    <rPh sb="0" eb="2">
      <t>コウエキ</t>
    </rPh>
    <rPh sb="2" eb="6">
      <t>ザイダンホウジン</t>
    </rPh>
    <rPh sb="6" eb="8">
      <t>ケンチク</t>
    </rPh>
    <rPh sb="8" eb="10">
      <t>ギジュツ</t>
    </rPh>
    <rPh sb="10" eb="12">
      <t>キョウイク</t>
    </rPh>
    <rPh sb="12" eb="14">
      <t>フキュウ</t>
    </rPh>
    <phoneticPr fontId="3"/>
  </si>
  <si>
    <t>HL株式会社</t>
    <rPh sb="2" eb="6">
      <t>カブシキガイシャ</t>
    </rPh>
    <phoneticPr fontId="3"/>
  </si>
  <si>
    <t>株式会社オーエムシー</t>
    <rPh sb="0" eb="4">
      <t>カブシキガイシャ</t>
    </rPh>
    <phoneticPr fontId="3"/>
  </si>
  <si>
    <t>株式会社ジック</t>
    <rPh sb="0" eb="4">
      <t>カブシキガイシャ</t>
    </rPh>
    <phoneticPr fontId="3"/>
  </si>
  <si>
    <t>新たな住生活基本計画の総合的推進に係る調査業務</t>
  </si>
  <si>
    <t>社会資本としての良質な建築物・市街地の構築に関する調査・分析業務</t>
  </si>
  <si>
    <t>老朽市街地の再生に向けた市街地再開発事業等の支援方策に関する検討調査</t>
  </si>
  <si>
    <t>密集市街地の整備改善方策の検討調査業務</t>
  </si>
  <si>
    <t>マンション法制の見直し等を踏まえたマンションの管理適正化に関する調査検討業務</t>
  </si>
  <si>
    <t>マンションの再生円滑化に係る事例収集等に関する調査検討業務</t>
  </si>
  <si>
    <t>大臣認定オンライン申請システムの更改に係る検討・構築等</t>
    <rPh sb="0" eb="2">
      <t>ダイジン</t>
    </rPh>
    <rPh sb="2" eb="4">
      <t>ニンテイ</t>
    </rPh>
    <rPh sb="9" eb="11">
      <t>シンセイ</t>
    </rPh>
    <rPh sb="16" eb="18">
      <t>コウカイ</t>
    </rPh>
    <rPh sb="19" eb="20">
      <t>カカ</t>
    </rPh>
    <rPh sb="21" eb="23">
      <t>ケントウ</t>
    </rPh>
    <rPh sb="24" eb="26">
      <t>コウチク</t>
    </rPh>
    <rPh sb="26" eb="27">
      <t>トウ</t>
    </rPh>
    <phoneticPr fontId="1"/>
  </si>
  <si>
    <t>住宅税制のＥＢＰＭに関する検討調査</t>
    <rPh sb="0" eb="2">
      <t>ジュウタク</t>
    </rPh>
    <rPh sb="2" eb="4">
      <t>ゼイセイ</t>
    </rPh>
    <rPh sb="10" eb="11">
      <t>カン</t>
    </rPh>
    <rPh sb="13" eb="15">
      <t>ケントウ</t>
    </rPh>
    <rPh sb="15" eb="17">
      <t>チョウサ</t>
    </rPh>
    <phoneticPr fontId="1"/>
  </si>
  <si>
    <t>狭あい道路を有する市街地に関する実態把握・分析及び接道規制の合理化等に向けた検討調査</t>
    <rPh sb="0" eb="1">
      <t>キョウ</t>
    </rPh>
    <rPh sb="3" eb="5">
      <t>ドウロ</t>
    </rPh>
    <rPh sb="6" eb="7">
      <t>ユウ</t>
    </rPh>
    <rPh sb="9" eb="12">
      <t>シガイチ</t>
    </rPh>
    <rPh sb="13" eb="14">
      <t>カン</t>
    </rPh>
    <rPh sb="16" eb="18">
      <t>ジッタイ</t>
    </rPh>
    <rPh sb="18" eb="20">
      <t>ハアク</t>
    </rPh>
    <rPh sb="21" eb="23">
      <t>ブンセキ</t>
    </rPh>
    <rPh sb="23" eb="24">
      <t>オヨ</t>
    </rPh>
    <rPh sb="25" eb="29">
      <t>セツドウキセイ</t>
    </rPh>
    <rPh sb="30" eb="33">
      <t>ゴウリカ</t>
    </rPh>
    <rPh sb="33" eb="34">
      <t>トウ</t>
    </rPh>
    <rPh sb="35" eb="36">
      <t>ム</t>
    </rPh>
    <rPh sb="38" eb="40">
      <t>ケントウ</t>
    </rPh>
    <rPh sb="40" eb="42">
      <t>チョウサ</t>
    </rPh>
    <phoneticPr fontId="1"/>
  </si>
  <si>
    <t>建築物（非住宅）のエネルギー消費性能等に関する実態把握及び課題分析に関する調査</t>
  </si>
  <si>
    <t>住宅セーフティネット施策の中長期的展開を見据えた公営住宅制度等のあり方に係る検討調査</t>
  </si>
  <si>
    <t>合同会社デロイト　トーマツ</t>
    <rPh sb="0" eb="2">
      <t>ゴウドウ</t>
    </rPh>
    <rPh sb="2" eb="4">
      <t>カイシャ</t>
    </rPh>
    <phoneticPr fontId="3"/>
  </si>
  <si>
    <t>株式会社市浦ハウジング＆プランニング東京支店</t>
  </si>
  <si>
    <t>株式会社日本設計</t>
    <rPh sb="0" eb="4">
      <t>カブシキガイシャ</t>
    </rPh>
    <rPh sb="4" eb="6">
      <t>ニホン</t>
    </rPh>
    <rPh sb="6" eb="8">
      <t>セッケイ</t>
    </rPh>
    <phoneticPr fontId="3"/>
  </si>
  <si>
    <t>三菱UFJリサーチ＆コンサルティング株式会社</t>
    <rPh sb="0" eb="2">
      <t>ミツビシ</t>
    </rPh>
    <rPh sb="18" eb="22">
      <t>カブシキガイシャ</t>
    </rPh>
    <phoneticPr fontId="3"/>
  </si>
  <si>
    <t>株式会社GCU</t>
    <rPh sb="0" eb="4">
      <t>カブシキガイシャ</t>
    </rPh>
    <phoneticPr fontId="3"/>
  </si>
  <si>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3"/>
  </si>
  <si>
    <t>株式会社日建設計総合研究所</t>
    <rPh sb="0" eb="4">
      <t>カブシキガイシャ</t>
    </rPh>
    <rPh sb="4" eb="6">
      <t>ニッケン</t>
    </rPh>
    <rPh sb="6" eb="8">
      <t>セッケイ</t>
    </rPh>
    <rPh sb="8" eb="10">
      <t>ソウゴウ</t>
    </rPh>
    <rPh sb="10" eb="13">
      <t>ケンキュウジョ</t>
    </rPh>
    <phoneticPr fontId="3"/>
  </si>
  <si>
    <t>エム・アール・アイリサーチアソシエイツ株式会社</t>
    <rPh sb="19" eb="23">
      <t>カブシキガイシャ</t>
    </rPh>
    <phoneticPr fontId="3"/>
  </si>
  <si>
    <t>会計法第29条の３第４項
予算決算及び会計令第102条の４第３号
建築基準法の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現在、社会資本整備審議会建築分科会において建築分野の中長期的なあり方に関してビジョンの策定の検討が進められているところ、令和８年１月20日「建築分野の中長期的なビジョンの策定に向けて～中間的なとりまとめ（案）～」では、目指す社会像について、既成市街地を前提としたまちづくりなどの考え方が示されている。また、同分科会での検討における論点案では、まちづくりとの接続に関する政策体系について、既成市街地を前提とした規制や誘導、運用のあり方の検討や、社会情勢に柔軟に対応できる方策の検討などの検討の方向性が示されている。
本業務は、建築分野の中長期的なビジョンの議論に対応した集団規定の見直し等を検討するため、集団規定の各規制での課題や建築物が周辺市街地に与える影響等を調査し、集団規定による規制や運用のあり方について総合的な検討を行うことを目的とする。
本業務の実施にあたっては、建築基準法に基づく集団規定等に係る高度で専門的な知識が必要であるため、企画競争手続を実施し、令和８年２月５日から令和８年３月９日まで企画提案書の提出を求めたところ、提出期限までに１者から企画提案書の提出があった。提出のあった企画提案書について評価者３名により評価を行ったところ、株式会社アルテップの企画提案書が、配置予定技術者、業務の理解度、実施手順及び企画提案書で求めるテーマに対する企画提案の的確性、専門性の各点において優れていると判断され、令和８年３月23日の住宅局企画競争有識者委員会による審議を踏まえ、令和８年３月24日の住宅局企画競争委員会において、株式会社アルテップが特定されたところである。
よって、会計法第29条の３第４項（随意契約）、予算決算及び会計令第102条の４第３号（財務大臣への協議不要）により、株式会社アルテップと随意契約を締結するものである。</t>
    <phoneticPr fontId="1"/>
  </si>
  <si>
    <t>会計法２９条の３第４項
予算決算及び会計令第１０２条の４第３号
市街地の老朽化による面的な更新の必要性の高まりに対し、工事費高騰や複雑な権利関係、必要機能の多様化、地域ニーズの高度化等による事業の複雑化など市街地をとりまく環境が大きく変化し、良好な市街地形成の円滑な誘導に課題がある。
本業務は、以上のとおり、再開発等をとりまく環境が大きく変わっていることを踏まえ、市街地再開発事業に関する事業収支の実態把握・分析を通じて支援のあり方を検討すると共に更新すべき老朽市街地・建築物の事例分析により良好な市街地形成に向けた取組のあり方について方向性を明らかにすることを目的として、老朽市街地の再生に係る手法・支援制度の活用実態等に関する調査分析を行うと共に、市街地再開発事業を含む支援制度のあり方の検討を行うものである。
本業務の実施に当たっては、専門的且つ高度な知識が必要であるため、企画競争手続きを実施し、令和８年２月５日から３月９日まで企画提案書の提出を求めたところ、提出期限までに３社から企画提案書の提出があった。提出のあった企画提案書について評価基準に基づき評価者３名により評価を行ったところ、実施方針・実施フロー・調査工程計画、企画提案書で求めるテーマに対する企画提案、ワーク・ライフ・バランス等の推進に関する評価の各点において、他社の企画提案書よりも優位であると判断され、令和６年３月１２日の住宅局企画競争有識者委員会による審議を踏まえ、令和８年３月２３日の住宅局企画競争委員会において、株式会社日本設計の企画提案書が特定されたところである。
よって、会計法２９条の３第４項（随意契約）、予算決算及び会計令第１０２条の４第３号（財務大臣への協議不用）により、株式会社日本設計と随意契約を締結するものである。</t>
    <phoneticPr fontId="1"/>
  </si>
  <si>
    <t>会計法第２９条の３第４項
予算決算及び会計令第１０２条の４第３号
首都直下地震や南海トラフ地震等の大規模地震が懸念される中、地震時等に著しく危険な密集市街地（以下「危険密集市街地」という。）の整備改善は、都市の安全確保のための喫緊の課題であり、住生活基本法に基づく「住生活基本計画（全国計画）」（令和８年３月閣議決定）においては、危険密集市街地の面積の解消率を100％（令和12 年度）にすることを目標としている。
また、令和７年１１月に発生した大分市佐賀関大規模火災は、木造住宅等が密集する地域で発生したものであり、延焼による大規模火災につながる恐れがあることをあらためて知らしめるものとなった。
以上を踏まえ、本業務の実施により、密集市街地の更なる整備改善を図るとともに、危険密集市街地解消後の密集市街地対策に係る検討を進める。
本業務の実施にあたっては、当該分野の業務実績を有し、業務を適正に履行できる受託者について、「企画競争の実施について（通知）（国官会第９３６号 平成１８年１１月１６日）」に基づき企画競争手続きを実施し、令和８年２月５日から令和８年３月９日まで企画提案書の提出を求めた。
その結果、提出期日までに１者から企画提案書の提出があり、当該企画提案書を評価者３名により評価を行ったところ、株式会社アルテップが、企画提案書で求めるテーマに対する業務の理解度、実施手順及びその的確性や具体性、専門性の各点において、業務の適切な実施が期待できると判断され、住宅局企画競争有識者委員会及び住宅局企画競争委員会による審議を踏まえ、令和８年３月２６日に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t>
    <phoneticPr fontId="1"/>
  </si>
  <si>
    <t>会計法第２９条の３第４項
予算決算及び会計令第１０２条の４第３号
本業務では、建設後相当の期間が経過したマンションにおける建物や設備の老朽化等に対応するため、マンション管理適正化の推進に係る調査検討を具体的に行っていく必要があることから、管理計画認定基準の見直し等に伴う調査・検討等や地方公共団体におけるマンションの管理適正化の推進に係る施策の調査・分析において、最新のマンションに関する傾向・状況を把握するとともに、今後取り組んでいくべきマンションの管理適正化に関する諸課題の調査・分析及びマンションの管理適正化に資する事例や、維持管理の計画、実施状況等に係る実態調査・分析等を行うものである。
本業務の実施にあたっては、当該分野の専門的且つ高度な知識が必要であったことから企画競争手続きを実施し、令和８年２月５日から令和８年３月５日まで企画提案書の提出を求めたところ、提出期限までに１者から企画提案書の提出があった。提出のあった企画提案書について評価者３名により評価を行ったところ、配置予定技術者、業務の理解度、実施手順及び企画提案書で求める各テーマに対する企画提案の的確性、実現性、専門性の各点において、事業者として適当であると判断され、令和８年３月２３日の住宅局企画競争有識者委員会による審議を踏まえ、令和８年３月２４日の住宅局企画競争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t>
    <phoneticPr fontId="1"/>
  </si>
  <si>
    <t>会計法第29条の３第４項
予算決算及び会計令第102条の４第３号
マンションにおける建物と居住者の「２つの老い」が進行しており、これに伴う外壁剝落等の危険や集会決議の困難化等の課題が顕在化している。こうした状況を踏まえ、マンションの新築から再生までのライフサイクル全体を見通して、その管理や再生の円滑化等を図るため、令和７年５月に、老朽化マンション等の管理及び再生の円滑化等を図るための建物の区分所有等に関する法律等の一部を改正する法律（令和７年法律第47号。以下「改正マンション関係法」という。）が成立・公布され、一部を除き令和８年４月に施行されたところである。
このうち、マンションの再生円滑化等に向けては、マンションの再生等に係るマニュアル等（計９点）が令和８年３月31日に公表されている。
本業務では、マンションの再生円滑化に関連する論点（再生等手法の比較検討・合意形成の進め方、マンション再生事業等に関する地方公共団体の認可等）について、改正マンション関係法施行前後の実事例、実務上の課題等の収集に加え、当該収集事例等に対する分析等を踏まえ、マンションの再生等に係るマニュアル等の記載の充実等に向けた分析・検討等を行うものである。
本業務の実施にあたっては、当該分野の専門的且つ高度な知識が必要であるため、企画競争手続きを実施し、令和８年２月５日から令和８年３月９日まで企画提案書の提出を求めたところ、提出期限までに１者から企画提案書の提出があり、提出のあった企画提案書について評価者３名により評価を行った。
株式会社市浦ハウジング＆プランニング東京支店の企画提案書は、適切な実施方針・業務フロー・調査工程計画に加え、企画提案書で求める各テーマに対する具体的な提案が確認できたほか、ワーク・ライフ・バランス等の推進の点でも優れていると総合的に判断され、令和８年３月16日の住宅局企画競争有識者委員会による審議を踏まえ、令和８年３月23日の住宅局企画競争委員会において同社の企画提案書が特定されたところである。
よって、会計法第29条の３第４項（随意契約）、予算決算及び会計令第102条の４第３号（財務大臣への協議不要）により、株式会社市浦ハウジング＆プランニング東京支店と随意契約を締結するものである。</t>
    <phoneticPr fontId="1"/>
  </si>
  <si>
    <t>会計法第２９条の３第４項
予算決算及び会計令第１０２条の４第３号
本業務の実施にあたっては、建築基準法に基づく大臣認定制度及び当該認定に係る審査・管理に関する専門的知識並びに、複数の関連システムとの連携を踏まえた業務分析、行政手続のDX化及びガバメントクラウド上でのシステム構築に関する専門的且つ高度な知識が必要であるため、企画競争手続きを実施し、令和８年２月５日から令和８年３月９日まで企画提案書の提出を求めたところ、提出期限までに４者から企画提案書の提出があった。提出のあった企画提案書について評価者３名により評価を行ったところ、株式会社ＧＣＵの企画提案書が、新管理台帳システムをガバメントクラウドに移行するに当たって、最適なクラウドサービス等を活用しながら創意工夫されたシステム構成を提案した点において、他社の企画提案書よりも優位であると判断され、令和８年３月23日の住宅局企画競争有識者委員会による審議を踏まえ、令和８年３月30日の住宅局企画競争委員会において株式会社ＧＣＵの企画提案書が特定されたところである。
よって、会計法第２９条の３第４項（随意契約）、予算決算及び会計令第１０２条の４第３号（財務大臣への協議不要）により、株式会社ＧＣＵと随意契約を締結するものである。</t>
    <phoneticPr fontId="1"/>
  </si>
  <si>
    <t>会計法第２９条の３第４項
予算決算及び会計令第１０２条の４第３号
令和８年３月に閣議決定された「住生活基本計画」の中で取り上げられた主要な論点について、住宅関連データ等の各種基礎情報を収集・分析しつつ、具体的な政策・税制の展開に向けた幅広い検討を行う必要がある。
本業務の実施にあたっては、当該分野の専門的な知見や経済分析等に係る高度且つ専門的な技術が必要であるため、企画競争手続きを実施し、令和８年２月５日から令和８年３月９日まで企画提案書の提出を求めたところ、提出期限までに２者から企画提案書の提出があった。提出のあった企画提案書について評価者３名により評価を行ったところ、株式会社市浦ハウジング＆プランニングの企画提案書が、近年の住宅価格の上昇要因を構造化し、必要なデータを具体的に抽出している点や、地方公共団体における住生活基本計画の現状を適切に把握し、都道府県・市区町村それぞれの役割分担の提案があった点において、他社の企画提案書よりも優位であると判断され、令和８年３月１６日の住宅局企画競争有識者委員会による審議を踏まえ、令和８年３月２３日の住宅局企画競争委員会において株式会社市浦ハウジング＆プランニングの企画提案書が特定されたところである。
よって、会計法第２９条の３第４項（随意契約）、予算決算及び会計令第１０２条の４第３号（財務大臣への協議不要）により、株式会社市浦ハウジング＆プランニングと随意契約を締結するものである。</t>
    <phoneticPr fontId="1"/>
  </si>
  <si>
    <t>会計法第29条の３第４項
予算決算及び会計令第102条の４第３号
市街地における狭あい道路（幅員４ｍ未満の道路）は、災害時の避難路等の防災上の課題、道路から建築物が得られる日照等の衛生上の課題、拡幅部分の管理上の課題等が指摘されている。
現在、社会資本整備審議会住宅宅地分科会において議論されている住生活基本計画の改定案では、頻発･激甚化する災害に対応した安全な住環境の整備に関する目標の基本的な施策として「いわゆる狭あい道路を有する市街地について、重点的に安全性を確保すべき地域・路線の把握、狭あい道路の拡幅整備等の促進」が盛り込まれている。また、同審議会建築分科会において議論されている建築分野の中長期的なビジョンの検討に関し、令和８年１月２０日に示された「建築分野の中長期的なビジョンの策定に向けて～中間的なとりまとめ（案）～」では、目指す社会像について、既成市街地を前提としたまちづくりなどの考え方が示されており、これらの議論に対応して狭あい道路を有する市街地で安全・健全な更新が進むための施策の検討を行っていく必要がある。
そこで本業務は、狭あい道路を有する市街地に関する実態把握・分析を実施し、接道規制の合理化等や運用のあり方について検討を行うことを目的とする。
本業務の実施にあたっては、市街地における狭あい道路や密集市街地、建築基準法に基づく集団規定等に係る専門的且つ高度な知識が必要であるため、企画競争手続を実施し、令和８年３月11日から令和８年４月10日まで企画提案書の提出を求めたところ、提出期限までに１者から企画提案書の提出があった。提出のあった企画提案書について評価者３名により評価を行ったところ、業務の理解度、実施手順及び企画提案書で求めるテーマに対する企画提案の的確性、実現性、専門性の各点において優れていると判断され、令和８年４月27日の住宅局企画競争有識者委員会による審議を踏まえ、翌日の住宅局企画競争委員会において、株式会社日本能率協会総合研究所が特定されたところである。
よって、会計法第29条の３第４項（随意契約）、予算決算及び会計令第102条の４第３号（財務大臣への協議不要）により、株式会社日本能率協会総合研究所と随意契約を締結するものである。</t>
    <phoneticPr fontId="1"/>
  </si>
  <si>
    <t>会計法第２９条の３第４項
予算決算及び会計令第１０２条の４第３号
パリ協定（平成28年11月発効）を踏まえた地球温暖化対策計画（令和３年10月22日閣議決定）に基づき、住宅・建築物分野においては、2030年度のCO2排出量を2013年度と比較して約６割削減することが求められており、住宅・建築物の省エネ性能の向上を図ることは喫緊の課題となっている。
こうした背景や住宅・建築物の省エネ性能等に係る実態を踏まえて、省エネ性能を底上げする観点から原則全ての新築住宅・非住宅に省エネ基準適合を義務付け（基準適合義務制度）ることとした改正建築物省エネ法が2022年６月17日に公布され、昨年4月に施行された。また、より高い省エネ性能へ誘導するための省エネ性能表示制度の運用も開始している。
さらに、基準適合義務制度に係る省エネ基準は、2030年までにZEH水準の省エネ性能に引き上げることが予定されている。
こうした基準適合義務制度や省エネ性能表示制度を的確に運用するためには、新築等される住宅・建築物の省エネ性能の実態を把握するとともに、基準適合義務制度の運用・審査に係る状況・課題を把握することが必要である。
このため、本業務では、建築物省エネ法に基づく基準適合義務制度及び省エネ性能表示制度の的確な運用を確保するため、住宅の省エネ性能や、各制度の施行状況を把握・分析し、課題を整理することで今後の義務基準の引上げや制度運用の改善につなげることを目的とする。本業務の実施にあたっては専門的且つ高度な知識等が要求されるため、経験豊富で専門的知識等を有し、業務を適正に履行できる受託者について、「企画競争の実施について（通知）（国官会第936号 平成18年11月16日）」に基づき、企画競争を実施し、令和８年３月11日から令和８年４月10日まで、企画提案書の提出を求めた。
その結果、提出期日までに１者から企画提案書の提出があり、当該企画提案書について評価者3名により評価を行ったところ、株式会社日建設計総合研究所の企画提案書が、業務の実施方針・業務フロー・調査工程計画、各テーマにおける的確性、ワーク・ライフ・バランス等の推進において優れていると判断され、令和８年４月27日の住宅局企画競争有識者委員会による審議を踏まえ、令和８年５月11日の住宅局企画競争委員会において株式会社日建設計総合研究所の企画提案書が特定されたところである。
よって、会計法第29条の3第4項（随意契約）、予算決算及び会計令第102条の4第3号（財務大臣への協議不要）により、株式会社日建設計総合研究所と随意契約を締結するものである。</t>
    <phoneticPr fontId="1"/>
  </si>
  <si>
    <t>会計法第２９条の３第４項
予算決算及び会計令第１０２条の４第３号
パリ協定（平成28年11月発効）を踏まえた地球温暖化対策計画（令和３年10月22日閣議決定）に基づき、住宅・建築物分野においては、2030年度のCO2排出量を2013年度パリ協定（平成28年11月発効）を踏まえた地球温暖化対策計画（令和３年10月22日閣議決定）に基づき、住宅・建築物分野においては、2030年度のCO2排出量を2013年度と比較して約６割削減することが求められており、住宅・建築物の省エネ性能の向上を図ることは喫緊の課題となっている。
こうした背景や住宅・建築物の省エネ性能等に係る実態を踏まえて、省エネ性能を底上げする観点から原則全ての新築住宅・非住宅に省エネ基準適合を義務付け（基準適合義務制度）ることとした改正建築物省エネ法が2022年６月17日に公布され、昨年4月に施行された。また、より高い省エネ性能へ誘導するための省エネ性能表示制度の運用も開始している。
さらに、基準適合義務制度に係る省エネ基準は、大規模非住宅については2024年度に引き上げられ、中規模非住宅については2026年度に引き上げが予定されるとともに、2030年までにZEH・ZEB水準の省エネ性能に引き上げることが予定されている。
こうした基準適合義務制度や省エネ性能表示制度を的確に運用するためには、新築等される非住宅建築物の省エネ性能の実態を把握するとともに、基準適合義務制度の運用・審査に係る状況・課題を把握することが必要である。
このため、本業務では、建築物省エネ法に基づく基準適合義務制度及び省エネ性能表示制度の的確な運用を確保するため、建築物の省エネ性能や、各制度の施行状況を把握・分析し、課題を整理することで今後の義務基準の引上げや制度運用の改善につなげることを目的とする。
本業務の実施にあたっては専門的且つ高度な知識等が要求されるため、経験豊富で専門的知識等を有し、業務を適正に履行できる受託者について、「企画競争の実施について（通知）（国官会第936号 平成18年11月16日）」に基づき、企画競争を実施し、令和８年３月11日から令和８年４月10日まで、企画提案書の提出を求めた。
その結果、提出期日までに１者から企画提案書の提出があり、当該企画提案書について評価者3名により評価を行ったところ、エム・アール・アイ　リサーチアソシエイツ株式会社の企画提案書が、業務の実施方針・業務フロー・調査工程計画、各テーマにおける的確性、ワーク・ライフ・バランス等の推進において優れていると判断され、令和８年４月27日の住宅局企画競争有識者委員会による審議を踏まえ、令和８年５月11日の住宅局企画競争委員会においてエム・アール・アイ　リサーチアソシエイツ株式会社の企画提案書が特定されたところである。
よって、会計法第29条の3第4項（随意契約）、予算決算及び会計令第102条の4第3号（財務大臣への協議不要）により、エム・アール・アイ　リサーチアソシエイツ株式会社と随意契約を締結するものである。</t>
    <phoneticPr fontId="1"/>
  </si>
  <si>
    <t>会計法第２９条の３第４項
予算決算及び会計令第１０２条の４第３号
地方公共団体にとって公営住宅を維持・管理していく財政的・人的負担はますます大きくなっていることを前提に、ストックを適切に活用しながら、公営住宅を含む公的賃貸住宅が住宅セーフティネット機能を今後も適切に果たせるようにするための対応が必要である。
また、住宅セーフティネット法の累次の改正等により、民間賃貸住宅を住宅セーフティネットの確保に活用するための制度的枠組みが整備されてきたことも踏まえ、公的賃貸住宅と民間賃貸住宅による重層的な住宅セーフティネットを構築することが重要である。
これらを念頭に、住宅セーフティネット施策の中長期的展開を見据えた公営住宅制度等のあり方について、調査・検討等を行う。
本業務の実施にあたっては、住宅セーフティネットの構築等に関する分野の業務実績が必要であるため、企画競争手続きを実施し、令和８年２月５日から令和８年３月23日まで企画提案書の提出を求めたところ、提出期限までに１者から企画競争提案書の提出があった。
提出のあった企画提案書について評価者３名により評価を行ったところ、株式会社市浦ハウジング＆プランニング東京支店の企画提案書が、業務の理解度、的確性、専門性等について優れていると判断され、令和８年４月27日の住宅局企画競争有識者委員会による審議を踏まえ、令和８年４月28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</si>
  <si>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会計法第２９条の３第４項
予算決算及び会計令第１０２条の４第３号
本業務の実施にあたっては、定量的なデータの解析や、データを踏まえた政策効果の分析に係る専門的且つ高度な知識が必要であるため、企画競争手続きを実施し、令和８年３月１１日から令和８年４月１０日まで企画提案書の提出を求めたところ、提出期限までに１者から企画提案書の提出があった。提出のあった企画提案書について評価者３名により評価を行ったところ、合同会社デロイトトーマツの企画提案書が、業務の理解度及びテーマに対する企画提案の的確性等の観点から優れていると判断され、令和８年４月２７日の住宅局企画競争有識者委員会による審議を踏まえ、令和８年４月２８日の住宅局企画競争委員会において合同会社デロイトトーマツの企画提案書が特定されたところである。
よって、会計法第２９条の３第４項（随意契約）、予算決算及び会計令第１０２条の４第３号（財務大臣への協議不要）により、合同会社デロイトトーマツと随意契約を締結するものである。</t>
    <phoneticPr fontId="1"/>
  </si>
  <si>
    <t>会計法第２９条の３第４項
予算決算及び会計令第１０２条の４第３号
本業務は、建築物・市街地の質の向上、建築行政・建築生産の体制の確保及びこれらにつながる市場環境の整備といった建築政策に係る諸課題を合理的・効率的に進めるための建築分野における中長期的なビジョンの検討を行うにあたり必要となる基礎的なデータの収集や検討用資料の作成、それに基づく現状分析・関係者からの意見聴取を通じた現状分析・課題の整理を行うことを目的とする。
本業務の内容は、建築基準法、建築士法等に関する専門的且つ高度な知識が必要であるため、企画競争手続きを実施し、令和８年２月５日から令和８年３月９日まで、企画提案書の提出を求めたところ、提出期限までに１者から企画提案書の提出があった。当該企画提案書について３名の評価者により評価を行ったところ、株式会社アルテップの企画提案書が、業務の理解度、的確性、専門性等について優れていると判断され、令和８年３月16日の住宅局企画競争委員会による審議を踏まえ、令和８年３月23日の住宅局企画競争有識者委員会において株式会社アルテップの企画提案書が特定されたところである。
よって、会計法第29条の3第4項（随意契約）、予算決算及び会計令第102条の4第3号（財務大臣への協議不要）により、株式会社アルテップと随意契約をするものである。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</si>
</sst>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0;[Red]0.00"/>
    <numFmt numFmtId="178" formatCode="0_);[Red]\(0\)"/>
    <numFmt numFmtId="179" formatCode="yyyy/mm/dd"/>
    <numFmt numFmtId="180" formatCode="[$-411]ge\.m\.d;@"/>
  </numFmts>
  <fonts count="7" x14ac:knownFonts="1">
    <font>
      <sz val="11"/>
      <name val="ＭＳ Ｐゴシック"/>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0"/>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38" fontId="3" fillId="0" borderId="0" applyFont="0" applyFill="0" applyBorder="0" applyAlignment="0" applyProtection="0"/>
    <xf numFmtId="38" fontId="3" fillId="0" borderId="0" applyFont="0" applyFill="0" applyBorder="0" applyAlignment="0" applyProtection="0"/>
  </cellStyleXfs>
  <cellXfs count="31">
    <xf numFmtId="0" fontId="0" fillId="0" borderId="0" xfId="0"/>
    <xf numFmtId="49" fontId="2" fillId="0" borderId="0" xfId="0" applyNumberFormat="1" applyFont="1" applyProtection="1">
      <protection locked="0"/>
    </xf>
    <xf numFmtId="179"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2" borderId="1" xfId="0" applyNumberFormat="1" applyFont="1" applyFill="1" applyBorder="1" applyAlignment="1" applyProtection="1">
      <alignment vertical="center" wrapText="1"/>
      <protection locked="0"/>
    </xf>
    <xf numFmtId="17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6" fontId="2" fillId="0" borderId="2" xfId="1"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right" vertical="center"/>
      <protection hidden="1"/>
    </xf>
    <xf numFmtId="0" fontId="2" fillId="0" borderId="0" xfId="0" applyNumberFormat="1" applyFont="1" applyFill="1" applyBorder="1" applyAlignment="1" applyProtection="1">
      <alignment vertical="center"/>
      <protection locked="0"/>
    </xf>
    <xf numFmtId="0" fontId="2" fillId="0" borderId="2" xfId="0" applyNumberFormat="1" applyFont="1" applyFill="1" applyBorder="1" applyAlignment="1" applyProtection="1">
      <alignment vertical="center" wrapText="1"/>
      <protection locked="0"/>
    </xf>
    <xf numFmtId="0" fontId="2" fillId="0" borderId="4" xfId="0" applyNumberFormat="1" applyFont="1" applyFill="1" applyBorder="1" applyAlignment="1" applyProtection="1">
      <alignment vertical="center"/>
      <protection locked="0"/>
    </xf>
    <xf numFmtId="0" fontId="2" fillId="2" borderId="1" xfId="0" applyFont="1" applyFill="1" applyBorder="1" applyAlignment="1" applyProtection="1">
      <alignment horizontal="center" vertical="center" wrapText="1"/>
      <protection locked="0"/>
    </xf>
    <xf numFmtId="38" fontId="2" fillId="0" borderId="2" xfId="1" applyFont="1" applyFill="1" applyBorder="1" applyAlignment="1" applyProtection="1">
      <alignment vertical="center"/>
      <protection locked="0"/>
    </xf>
    <xf numFmtId="177" fontId="2" fillId="0" borderId="2" xfId="0" applyNumberFormat="1" applyFont="1" applyFill="1" applyBorder="1" applyAlignment="1" applyProtection="1">
      <alignment vertical="center"/>
      <protection hidden="1"/>
    </xf>
    <xf numFmtId="0" fontId="2" fillId="0" borderId="2" xfId="0" applyFont="1" applyFill="1" applyBorder="1" applyAlignment="1" applyProtection="1">
      <alignment vertical="top" wrapText="1"/>
      <protection locked="0"/>
    </xf>
    <xf numFmtId="0" fontId="2" fillId="0" borderId="0" xfId="0" applyFont="1"/>
    <xf numFmtId="0" fontId="2" fillId="0" borderId="0" xfId="0" applyFont="1" applyAlignment="1">
      <alignment horizontal="left"/>
    </xf>
    <xf numFmtId="0" fontId="4" fillId="0" borderId="2" xfId="0" applyFont="1" applyFill="1" applyBorder="1" applyAlignment="1" applyProtection="1">
      <alignment vertical="top" wrapText="1"/>
      <protection locked="0"/>
    </xf>
    <xf numFmtId="178" fontId="2" fillId="0" borderId="2" xfId="0" applyNumberFormat="1" applyFont="1" applyFill="1" applyBorder="1" applyAlignment="1" applyProtection="1">
      <alignment horizontal="center" vertical="center" wrapText="1"/>
      <protection locked="0"/>
    </xf>
    <xf numFmtId="180" fontId="2" fillId="0" borderId="2" xfId="0" applyNumberFormat="1" applyFont="1" applyFill="1" applyBorder="1" applyAlignment="1" applyProtection="1">
      <alignment horizontal="center" vertical="center" wrapText="1"/>
      <protection locked="0"/>
    </xf>
    <xf numFmtId="180" fontId="5" fillId="0" borderId="3" xfId="1" applyNumberFormat="1" applyFont="1" applyFill="1" applyBorder="1" applyAlignment="1">
      <alignment horizontal="center" vertical="center" wrapText="1"/>
    </xf>
    <xf numFmtId="38" fontId="5" fillId="0" borderId="3" xfId="1" applyFont="1" applyFill="1" applyBorder="1" applyAlignment="1">
      <alignment vertical="center" wrapText="1"/>
    </xf>
    <xf numFmtId="178" fontId="6" fillId="0" borderId="2" xfId="0" applyNumberFormat="1" applyFont="1" applyFill="1" applyBorder="1" applyAlignment="1" applyProtection="1">
      <alignment horizontal="center" vertical="center" shrinkToFit="1"/>
      <protection locked="0"/>
    </xf>
    <xf numFmtId="178" fontId="6" fillId="3" borderId="2" xfId="0" applyNumberFormat="1" applyFont="1" applyFill="1" applyBorder="1" applyAlignment="1" applyProtection="1">
      <alignment horizontal="center" vertical="center" shrinkToFit="1"/>
      <protection locked="0"/>
    </xf>
  </cellXfs>
  <cellStyles count="3">
    <cellStyle name="桁区切り" xfId="1" builtinId="6"/>
    <cellStyle name="桁区切り 5"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tabSelected="1" view="pageBreakPreview" zoomScaleSheetLayoutView="100" workbookViewId="0">
      <pane ySplit="1" topLeftCell="A2" activePane="bottomLeft" state="frozen"/>
      <selection pane="bottomLeft"/>
    </sheetView>
  </sheetViews>
  <sheetFormatPr defaultColWidth="9" defaultRowHeight="12" x14ac:dyDescent="0.2"/>
  <cols>
    <col min="1" max="1" width="35.6328125" style="1" customWidth="1"/>
    <col min="2" max="2" width="29.7265625" style="1" customWidth="1"/>
    <col min="3" max="3" width="14.6328125" style="2" customWidth="1"/>
    <col min="4" max="4" width="35.6328125" style="3" customWidth="1"/>
    <col min="5" max="5" width="21.6328125" style="3" customWidth="1"/>
    <col min="6" max="6" width="24.72656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36" x14ac:dyDescent="0.2">
      <c r="A1" s="5" t="s">
        <v>2</v>
      </c>
      <c r="B1" s="8" t="s">
        <v>9</v>
      </c>
      <c r="C1" s="9" t="s">
        <v>5</v>
      </c>
      <c r="D1" s="10" t="s">
        <v>7</v>
      </c>
      <c r="E1" s="10" t="s">
        <v>24</v>
      </c>
      <c r="F1" s="11" t="s">
        <v>10</v>
      </c>
      <c r="G1" s="10" t="s">
        <v>1</v>
      </c>
      <c r="H1" s="10" t="s">
        <v>0</v>
      </c>
      <c r="I1" s="13" t="s">
        <v>16</v>
      </c>
      <c r="J1" s="10" t="s">
        <v>8</v>
      </c>
    </row>
    <row r="2" spans="1:10" ht="54.75" customHeight="1" x14ac:dyDescent="0.2">
      <c r="A2" s="6" t="s">
        <v>32</v>
      </c>
      <c r="B2" s="6" t="s">
        <v>35</v>
      </c>
      <c r="C2" s="27">
        <v>46113</v>
      </c>
      <c r="D2" s="28" t="s">
        <v>37</v>
      </c>
      <c r="E2" s="29">
        <v>9080101017084</v>
      </c>
      <c r="F2" s="7" t="s">
        <v>23</v>
      </c>
      <c r="G2" s="12">
        <v>10450000</v>
      </c>
      <c r="H2" s="12">
        <v>8965000</v>
      </c>
      <c r="I2" s="14">
        <f>H2/G2*100</f>
        <v>85.78947368421052</v>
      </c>
      <c r="J2" s="6"/>
    </row>
    <row r="3" spans="1:10" ht="54.75" customHeight="1" x14ac:dyDescent="0.2">
      <c r="A3" s="6" t="s">
        <v>30</v>
      </c>
      <c r="B3" s="6" t="s">
        <v>35</v>
      </c>
      <c r="C3" s="27">
        <v>46125</v>
      </c>
      <c r="D3" s="28" t="s">
        <v>36</v>
      </c>
      <c r="E3" s="29">
        <v>7010005005648</v>
      </c>
      <c r="F3" s="7" t="s">
        <v>23</v>
      </c>
      <c r="G3" s="12">
        <v>21989000</v>
      </c>
      <c r="H3" s="12">
        <v>21560000</v>
      </c>
      <c r="I3" s="14">
        <f t="shared" ref="I3:I5" si="0">H3/G3*100</f>
        <v>98.049024512256139</v>
      </c>
      <c r="J3" s="6"/>
    </row>
    <row r="4" spans="1:10" ht="54.75" customHeight="1" x14ac:dyDescent="0.2">
      <c r="A4" s="6" t="s">
        <v>31</v>
      </c>
      <c r="B4" s="6" t="s">
        <v>35</v>
      </c>
      <c r="C4" s="27">
        <v>46125</v>
      </c>
      <c r="D4" s="28" t="s">
        <v>36</v>
      </c>
      <c r="E4" s="29">
        <v>7010005005648</v>
      </c>
      <c r="F4" s="7" t="s">
        <v>23</v>
      </c>
      <c r="G4" s="12">
        <v>20317000</v>
      </c>
      <c r="H4" s="12">
        <v>19910000</v>
      </c>
      <c r="I4" s="14">
        <f>H4/G4*100</f>
        <v>97.996751488900927</v>
      </c>
      <c r="J4" s="6"/>
    </row>
    <row r="5" spans="1:10" ht="54.75" customHeight="1" x14ac:dyDescent="0.2">
      <c r="A5" s="6" t="s">
        <v>33</v>
      </c>
      <c r="B5" s="6" t="s">
        <v>35</v>
      </c>
      <c r="C5" s="27">
        <v>46176</v>
      </c>
      <c r="D5" s="28" t="s">
        <v>38</v>
      </c>
      <c r="E5" s="30">
        <v>9011101039249</v>
      </c>
      <c r="F5" s="7" t="s">
        <v>23</v>
      </c>
      <c r="G5" s="12">
        <v>9064000</v>
      </c>
      <c r="H5" s="12">
        <v>5874000</v>
      </c>
      <c r="I5" s="14">
        <f t="shared" si="0"/>
        <v>64.805825242718456</v>
      </c>
      <c r="J5" s="6"/>
    </row>
    <row r="6" spans="1:10" ht="54.75" customHeight="1" x14ac:dyDescent="0.2">
      <c r="A6" s="6" t="s">
        <v>34</v>
      </c>
      <c r="B6" s="6" t="s">
        <v>35</v>
      </c>
      <c r="C6" s="27">
        <v>46176</v>
      </c>
      <c r="D6" s="28" t="s">
        <v>39</v>
      </c>
      <c r="E6" s="30">
        <v>6020001010016</v>
      </c>
      <c r="F6" s="7" t="s">
        <v>23</v>
      </c>
      <c r="G6" s="12">
        <v>1960877</v>
      </c>
      <c r="H6" s="12">
        <v>1483900</v>
      </c>
      <c r="I6" s="14">
        <f t="shared" ref="I6" si="1">H6/G6*100</f>
        <v>75.67532282748995</v>
      </c>
      <c r="J6" s="6"/>
    </row>
  </sheetData>
  <sortState xmlns:xlrd2="http://schemas.microsoft.com/office/spreadsheetml/2017/richdata2" ref="A3:J5">
    <sortCondition ref="C3:C5"/>
  </sortState>
  <phoneticPr fontId="1"/>
  <dataValidations count="8">
    <dataValidation type="textLength" operator="lessThanOrEqual" allowBlank="1" showInputMessage="1" showErrorMessage="1" errorTitle="契約の相手方の称号又は名称及び住所" error="256文字以内で入力してください。" sqref="D7:D65441 E7:E65534" xr:uid="{00000000-0002-0000-0000-000000000000}">
      <formula1>256</formula1>
    </dataValidation>
    <dataValidation type="date" operator="greaterThanOrEqual" allowBlank="1" showInputMessage="1" showErrorMessage="1" errorTitle="契約を締結した日" error="正しい日付を入力してください。" sqref="C7:C65441 C1:C2" xr:uid="{00000000-0002-0000-0000-000001000000}">
      <formula1>38718</formula1>
    </dataValidation>
    <dataValidation type="textLength" operator="lessThanOrEqual" allowBlank="1" showInputMessage="1" showErrorMessage="1" errorTitle="物品役務等の名称及び数量" error="256文字以内で入力してください。" sqref="A7:A65441" xr:uid="{00000000-0002-0000-0000-000002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7:B65441" xr:uid="{00000000-0002-0000-0000-000003000000}">
      <formula1>256</formula1>
    </dataValidation>
    <dataValidation type="textLength" operator="lessThanOrEqual" allowBlank="1" showInputMessage="1" showErrorMessage="1" errorTitle="備考" error="256文字以内で入力してください。" sqref="J7:J65441" xr:uid="{00000000-0002-0000-0000-000004000000}">
      <formula1>256</formula1>
    </dataValidation>
    <dataValidation type="whole" operator="lessThanOrEqual" allowBlank="1" showInputMessage="1" showErrorMessage="1" errorTitle="予定価格" error="正しい数値を入力してください。" sqref="G7:G65441" xr:uid="{00000000-0002-0000-0000-000005000000}">
      <formula1>999999999999</formula1>
    </dataValidation>
    <dataValidation type="whole" operator="lessThanOrEqual" allowBlank="1" showInputMessage="1" showErrorMessage="1" errorTitle="契約金額" error="正しい数値を入力してください。" sqref="H7:H65441" xr:uid="{00000000-0002-0000-0000-000006000000}">
      <formula1>999999999999</formula1>
    </dataValidation>
    <dataValidation type="list" operator="lessThanOrEqual" showInputMessage="1" showErrorMessage="1" errorTitle="一般競争入札・指名競争入札の別" error="リストから選択してください。" sqref="F7:F65441" xr:uid="{00000000-0002-0000-0000-000007000000}">
      <formula1>一般競争入札・指名競争入札の別</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view="pageBreakPreview" zoomScaleNormal="75" zoomScaleSheetLayoutView="100" workbookViewId="0">
      <pane xSplit="1" ySplit="1" topLeftCell="B2" activePane="bottomRight" state="frozen"/>
      <selection pane="topRight"/>
      <selection pane="bottomLeft"/>
      <selection pane="bottomRight"/>
    </sheetView>
  </sheetViews>
  <sheetFormatPr defaultColWidth="9" defaultRowHeight="12" x14ac:dyDescent="0.2"/>
  <cols>
    <col min="1" max="1" width="26.453125" style="1" customWidth="1"/>
    <col min="2" max="2" width="29.7265625" style="1" customWidth="1"/>
    <col min="3" max="3" width="16.08984375" style="2" bestFit="1" customWidth="1"/>
    <col min="4" max="4" width="29.36328125" style="3" customWidth="1"/>
    <col min="5" max="5" width="17.26953125" style="3" customWidth="1"/>
    <col min="6" max="6" width="80.26953125" style="3" customWidth="1"/>
    <col min="7" max="7" width="11.6328125" style="3" customWidth="1"/>
    <col min="8" max="8" width="11.6328125" style="3" bestFit="1" customWidth="1"/>
    <col min="9" max="9" width="14.7265625" style="4" bestFit="1" customWidth="1"/>
    <col min="10" max="10" width="9.453125" style="3" customWidth="1"/>
    <col min="11" max="11" width="16.453125" style="3" customWidth="1"/>
    <col min="12" max="12" width="9" style="3" customWidth="1"/>
    <col min="13" max="16384" width="9" style="3"/>
  </cols>
  <sheetData>
    <row r="1" spans="1:12" ht="36.5" thickBot="1" x14ac:dyDescent="0.25">
      <c r="A1" s="5" t="s">
        <v>17</v>
      </c>
      <c r="B1" s="8" t="s">
        <v>18</v>
      </c>
      <c r="C1" s="9" t="s">
        <v>11</v>
      </c>
      <c r="D1" s="10" t="s">
        <v>19</v>
      </c>
      <c r="E1" s="10" t="s">
        <v>14</v>
      </c>
      <c r="F1" s="18" t="s">
        <v>22</v>
      </c>
      <c r="G1" s="10" t="s">
        <v>20</v>
      </c>
      <c r="H1" s="10" t="s">
        <v>21</v>
      </c>
      <c r="I1" s="13" t="s">
        <v>25</v>
      </c>
      <c r="J1" s="18" t="s">
        <v>13</v>
      </c>
    </row>
    <row r="2" spans="1:12" ht="253.5" thickTop="1" x14ac:dyDescent="0.2">
      <c r="A2" s="16" t="s">
        <v>29</v>
      </c>
      <c r="B2" s="6" t="s">
        <v>35</v>
      </c>
      <c r="C2" s="26">
        <v>46125</v>
      </c>
      <c r="D2" s="16" t="s">
        <v>28</v>
      </c>
      <c r="E2" s="25">
        <v>5011001027530</v>
      </c>
      <c r="F2" s="24" t="s">
        <v>59</v>
      </c>
      <c r="G2" s="19">
        <v>14993000</v>
      </c>
      <c r="H2" s="19">
        <v>14960000</v>
      </c>
      <c r="I2" s="20">
        <f>H2/G2*100</f>
        <v>99.779897285399855</v>
      </c>
      <c r="J2" s="21"/>
    </row>
    <row r="3" spans="1:12" ht="220" x14ac:dyDescent="0.2">
      <c r="A3" s="16" t="s">
        <v>42</v>
      </c>
      <c r="B3" s="6" t="s">
        <v>35</v>
      </c>
      <c r="C3" s="26">
        <v>46125</v>
      </c>
      <c r="D3" s="16" t="s">
        <v>53</v>
      </c>
      <c r="E3" s="25">
        <v>5011101036563</v>
      </c>
      <c r="F3" s="24" t="s">
        <v>60</v>
      </c>
      <c r="G3" s="19">
        <v>25960000</v>
      </c>
      <c r="H3" s="19">
        <v>25960000</v>
      </c>
      <c r="I3" s="20">
        <f>H3/G3*100</f>
        <v>100</v>
      </c>
      <c r="J3" s="21"/>
    </row>
    <row r="4" spans="1:12" ht="231" x14ac:dyDescent="0.2">
      <c r="A4" s="16" t="s">
        <v>43</v>
      </c>
      <c r="B4" s="6" t="s">
        <v>35</v>
      </c>
      <c r="C4" s="26">
        <v>46125</v>
      </c>
      <c r="D4" s="16" t="s">
        <v>28</v>
      </c>
      <c r="E4" s="25">
        <v>5011001027530</v>
      </c>
      <c r="F4" s="24" t="s">
        <v>61</v>
      </c>
      <c r="G4" s="19">
        <v>17440000</v>
      </c>
      <c r="H4" s="19">
        <v>17000000</v>
      </c>
      <c r="I4" s="20">
        <f>H4/G4*100</f>
        <v>97.477064220183479</v>
      </c>
      <c r="J4" s="21"/>
    </row>
    <row r="5" spans="1:12" ht="198" x14ac:dyDescent="0.2">
      <c r="A5" s="16" t="s">
        <v>44</v>
      </c>
      <c r="B5" s="6" t="s">
        <v>35</v>
      </c>
      <c r="C5" s="26">
        <v>46125</v>
      </c>
      <c r="D5" s="16" t="s">
        <v>54</v>
      </c>
      <c r="E5" s="25">
        <v>3010401011971</v>
      </c>
      <c r="F5" s="24" t="s">
        <v>62</v>
      </c>
      <c r="G5" s="19">
        <v>23969000</v>
      </c>
      <c r="H5" s="19">
        <v>23969000</v>
      </c>
      <c r="I5" s="20">
        <f>H5/G5*100</f>
        <v>100</v>
      </c>
      <c r="J5" s="21"/>
    </row>
    <row r="6" spans="1:12" ht="272.5" customHeight="1" x14ac:dyDescent="0.2">
      <c r="A6" s="16" t="s">
        <v>45</v>
      </c>
      <c r="B6" s="6" t="s">
        <v>35</v>
      </c>
      <c r="C6" s="26">
        <v>46125</v>
      </c>
      <c r="D6" s="16" t="s">
        <v>52</v>
      </c>
      <c r="E6" s="25">
        <v>4010001000696</v>
      </c>
      <c r="F6" s="24" t="s">
        <v>63</v>
      </c>
      <c r="G6" s="19">
        <v>31350000</v>
      </c>
      <c r="H6" s="19">
        <v>30437000</v>
      </c>
      <c r="I6" s="20">
        <f>H6/G6*100</f>
        <v>97.087719298245617</v>
      </c>
      <c r="J6" s="21"/>
    </row>
    <row r="7" spans="1:12" ht="163" customHeight="1" x14ac:dyDescent="0.2">
      <c r="A7" s="16" t="s">
        <v>46</v>
      </c>
      <c r="B7" s="6" t="s">
        <v>35</v>
      </c>
      <c r="C7" s="26">
        <v>46125</v>
      </c>
      <c r="D7" s="16" t="s">
        <v>55</v>
      </c>
      <c r="E7" s="25">
        <v>4013301036641</v>
      </c>
      <c r="F7" s="24" t="s">
        <v>64</v>
      </c>
      <c r="G7" s="19">
        <v>24000000</v>
      </c>
      <c r="H7" s="19">
        <v>23958000</v>
      </c>
      <c r="I7" s="20">
        <f>H7/G7*100</f>
        <v>99.825000000000003</v>
      </c>
      <c r="J7" s="21"/>
      <c r="K7" s="15"/>
      <c r="L7" s="15"/>
    </row>
    <row r="8" spans="1:12" ht="175" customHeight="1" x14ac:dyDescent="0.2">
      <c r="A8" s="16" t="s">
        <v>40</v>
      </c>
      <c r="B8" s="6" t="s">
        <v>35</v>
      </c>
      <c r="C8" s="26">
        <v>46135</v>
      </c>
      <c r="D8" s="16" t="s">
        <v>27</v>
      </c>
      <c r="E8" s="25">
        <v>4010001000696</v>
      </c>
      <c r="F8" s="24" t="s">
        <v>65</v>
      </c>
      <c r="G8" s="19">
        <v>21000000</v>
      </c>
      <c r="H8" s="19">
        <v>20999000</v>
      </c>
      <c r="I8" s="20">
        <f>H8/G8*100</f>
        <v>99.995238095238093</v>
      </c>
      <c r="J8" s="21"/>
    </row>
    <row r="9" spans="1:12" ht="265.5" customHeight="1" x14ac:dyDescent="0.2">
      <c r="A9" s="16" t="s">
        <v>48</v>
      </c>
      <c r="B9" s="6" t="s">
        <v>35</v>
      </c>
      <c r="C9" s="26">
        <v>46161</v>
      </c>
      <c r="D9" s="16" t="s">
        <v>56</v>
      </c>
      <c r="E9" s="25">
        <v>5010401023057</v>
      </c>
      <c r="F9" s="24" t="s">
        <v>66</v>
      </c>
      <c r="G9" s="19">
        <v>12760000</v>
      </c>
      <c r="H9" s="19">
        <v>12694000</v>
      </c>
      <c r="I9" s="20">
        <f>H9/G9*100</f>
        <v>99.482758620689665</v>
      </c>
      <c r="J9" s="21"/>
    </row>
    <row r="10" spans="1:12" ht="313.5" customHeight="1" x14ac:dyDescent="0.2">
      <c r="A10" s="16" t="s">
        <v>26</v>
      </c>
      <c r="B10" s="6" t="s">
        <v>35</v>
      </c>
      <c r="C10" s="26">
        <v>46164</v>
      </c>
      <c r="D10" s="16" t="s">
        <v>57</v>
      </c>
      <c r="E10" s="25">
        <v>7010001007490</v>
      </c>
      <c r="F10" s="24" t="s">
        <v>67</v>
      </c>
      <c r="G10" s="19">
        <v>12760000</v>
      </c>
      <c r="H10" s="19">
        <v>12749000</v>
      </c>
      <c r="I10" s="20">
        <f>H10/G10*100</f>
        <v>99.913793103448285</v>
      </c>
      <c r="J10" s="21"/>
    </row>
    <row r="11" spans="1:12" ht="338.5" customHeight="1" x14ac:dyDescent="0.2">
      <c r="A11" s="16" t="s">
        <v>49</v>
      </c>
      <c r="B11" s="6" t="s">
        <v>35</v>
      </c>
      <c r="C11" s="26">
        <v>46167</v>
      </c>
      <c r="D11" s="16" t="s">
        <v>58</v>
      </c>
      <c r="E11" s="25">
        <v>7010001012532</v>
      </c>
      <c r="F11" s="24" t="s">
        <v>68</v>
      </c>
      <c r="G11" s="19">
        <v>37000000</v>
      </c>
      <c r="H11" s="19">
        <v>36938000</v>
      </c>
      <c r="I11" s="20">
        <f>H11/G11*100</f>
        <v>99.832432432432427</v>
      </c>
      <c r="J11" s="21"/>
    </row>
    <row r="12" spans="1:12" ht="233.5" customHeight="1" x14ac:dyDescent="0.2">
      <c r="A12" s="16" t="s">
        <v>50</v>
      </c>
      <c r="B12" s="6" t="s">
        <v>35</v>
      </c>
      <c r="C12" s="26">
        <v>46167</v>
      </c>
      <c r="D12" s="16" t="s">
        <v>27</v>
      </c>
      <c r="E12" s="25">
        <v>4010001000696</v>
      </c>
      <c r="F12" s="24" t="s">
        <v>69</v>
      </c>
      <c r="G12" s="19">
        <v>9999323</v>
      </c>
      <c r="H12" s="19">
        <v>9999000</v>
      </c>
      <c r="I12" s="20">
        <f>H12/G12*100</f>
        <v>99.9967697813142</v>
      </c>
      <c r="J12" s="21"/>
    </row>
    <row r="13" spans="1:12" ht="132" x14ac:dyDescent="0.2">
      <c r="A13" s="16" t="s">
        <v>47</v>
      </c>
      <c r="B13" s="6" t="s">
        <v>35</v>
      </c>
      <c r="C13" s="26">
        <v>46178</v>
      </c>
      <c r="D13" s="16" t="s">
        <v>51</v>
      </c>
      <c r="E13" s="25">
        <v>3010001076738</v>
      </c>
      <c r="F13" s="24" t="s">
        <v>70</v>
      </c>
      <c r="G13" s="19">
        <v>16000000</v>
      </c>
      <c r="H13" s="19">
        <v>15983000</v>
      </c>
      <c r="I13" s="20">
        <f>H13/G13*100</f>
        <v>99.893749999999997</v>
      </c>
      <c r="J13" s="21"/>
      <c r="K13" s="15"/>
      <c r="L13" s="15"/>
    </row>
    <row r="14" spans="1:12" ht="173" customHeight="1" x14ac:dyDescent="0.2">
      <c r="A14" s="16" t="s">
        <v>41</v>
      </c>
      <c r="B14" s="6" t="s">
        <v>35</v>
      </c>
      <c r="C14" s="26">
        <v>46183</v>
      </c>
      <c r="D14" s="16" t="s">
        <v>28</v>
      </c>
      <c r="E14" s="25">
        <v>5011001027530</v>
      </c>
      <c r="F14" s="24" t="s">
        <v>71</v>
      </c>
      <c r="G14" s="19">
        <v>24092000</v>
      </c>
      <c r="H14" s="19">
        <v>23991000</v>
      </c>
      <c r="I14" s="20">
        <f>H14/G14*100</f>
        <v>99.580773700813552</v>
      </c>
      <c r="J14" s="21"/>
    </row>
    <row r="15" spans="1:12" s="15" customFormat="1" ht="12" customHeight="1" x14ac:dyDescent="0.2">
      <c r="C15" s="17"/>
      <c r="D15" s="17"/>
      <c r="E15" s="17"/>
      <c r="F15" s="17"/>
      <c r="G15" s="17"/>
      <c r="H15" s="17"/>
      <c r="I15" s="17"/>
      <c r="J15" s="17"/>
    </row>
    <row r="16" spans="1:12" s="15" customFormat="1" ht="12" customHeight="1" x14ac:dyDescent="0.2"/>
    <row r="17" spans="1:11" s="15" customFormat="1" ht="12" customHeight="1" x14ac:dyDescent="0.2"/>
    <row r="18" spans="1:11" x14ac:dyDescent="0.2">
      <c r="A18" s="15"/>
      <c r="B18" s="15"/>
      <c r="C18" s="15"/>
      <c r="D18" s="15"/>
      <c r="E18" s="15"/>
      <c r="F18" s="15"/>
      <c r="G18" s="15"/>
      <c r="H18" s="15"/>
      <c r="I18" s="15"/>
      <c r="J18" s="15"/>
      <c r="K18" s="15"/>
    </row>
  </sheetData>
  <sortState xmlns:xlrd2="http://schemas.microsoft.com/office/spreadsheetml/2017/richdata2" ref="A2:L17">
    <sortCondition ref="C2:C17"/>
    <sortCondition descending="1" ref="H2:H17"/>
  </sortState>
  <phoneticPr fontId="1"/>
  <dataValidations count="8">
    <dataValidation type="date" operator="greaterThanOrEqual" allowBlank="1" showInputMessage="1" showErrorMessage="1" errorTitle="契約を締結した日" error="正しい日付を入力してください。" sqref="C1 C19:C65453" xr:uid="{00000000-0002-0000-0100-000000000000}">
      <formula1>38718</formula1>
    </dataValidation>
    <dataValidation type="list" operator="lessThanOrEqual" showInputMessage="1" showErrorMessage="1" errorTitle="一般競争入札・指名競争入札の別" error="リストから選択してください。" sqref="F19:F65453" xr:uid="{00000000-0002-0000-0100-000001000000}">
      <formula1>一般競争入札・指名競争入札の別</formula1>
    </dataValidation>
    <dataValidation type="whole" operator="lessThanOrEqual" allowBlank="1" showInputMessage="1" showErrorMessage="1" errorTitle="契約金額" error="正しい数値を入力してください。" sqref="H19:H65453" xr:uid="{00000000-0002-0000-0100-000002000000}">
      <formula1>999999999999</formula1>
    </dataValidation>
    <dataValidation type="whole" operator="lessThanOrEqual" allowBlank="1" showInputMessage="1" showErrorMessage="1" errorTitle="予定価格" error="正しい数値を入力してください。" sqref="G19:G65453" xr:uid="{00000000-0002-0000-0100-000003000000}">
      <formula1>999999999999</formula1>
    </dataValidation>
    <dataValidation type="textLength" operator="lessThanOrEqual" allowBlank="1" showInputMessage="1" showErrorMessage="1" errorTitle="備考" error="256文字以内で入力してください。" sqref="J19:J65453" xr:uid="{00000000-0002-0000-0100-000004000000}">
      <formula1>256</formula1>
    </dataValidation>
    <dataValidation type="textLength" operator="lessThanOrEqual" allowBlank="1" showInputMessage="1" showErrorMessage="1" errorTitle="契約の相手方の称号又は名称及び住所" error="256文字以内で入力してください。" sqref="D19:E65453" xr:uid="{00000000-0002-0000-01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9:B65453" xr:uid="{00000000-0002-0000-0100-000006000000}">
      <formula1>256</formula1>
    </dataValidation>
    <dataValidation type="textLength" operator="lessThanOrEqual" allowBlank="1" showInputMessage="1" showErrorMessage="1" errorTitle="物品役務等の名称及び数量" error="256文字以内で入力してください。" sqref="A19:A65453 A2:A14" xr:uid="{00000000-0002-0000-01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E35" sqref="E35"/>
    </sheetView>
  </sheetViews>
  <sheetFormatPr defaultColWidth="9" defaultRowHeight="12" x14ac:dyDescent="0.2"/>
  <cols>
    <col min="1" max="1" width="9" style="22" customWidth="1"/>
    <col min="2" max="16384" width="9" style="22"/>
  </cols>
  <sheetData>
    <row r="1" spans="1:1" x14ac:dyDescent="0.2">
      <c r="A1" s="22" t="s">
        <v>3</v>
      </c>
    </row>
    <row r="2" spans="1:1" x14ac:dyDescent="0.2">
      <c r="A2" s="23" t="s">
        <v>6</v>
      </c>
    </row>
    <row r="3" spans="1:1" x14ac:dyDescent="0.2">
      <c r="A3" s="23" t="s">
        <v>4</v>
      </c>
    </row>
    <row r="4" spans="1:1" x14ac:dyDescent="0.2">
      <c r="A4" s="23" t="s">
        <v>12</v>
      </c>
    </row>
    <row r="5" spans="1:1" x14ac:dyDescent="0.2">
      <c r="A5" s="22" t="s">
        <v>15</v>
      </c>
    </row>
  </sheetData>
  <phoneticPr fontId="1"/>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物品役務調達（競争入札）</vt:lpstr>
      <vt:lpstr>物品役務調達（随意契約）</vt:lpstr>
      <vt:lpstr>選択リスト（削除不可）</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2019-05-14T07:02:32Z</vt:filetime>
  </property>
</Properties>
</file>