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06_交通統計第四係\01_港湾調査\12年報・流動表他・確報（正誤情報）\R6年度正誤表対応\202412xx公表\HP\現況\2022\"/>
    </mc:Choice>
  </mc:AlternateContent>
  <xr:revisionPtr revIDLastSave="0" documentId="13_ncr:1_{74E32FD6-9F8F-4CC0-9694-09852629FF2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3-3A" sheetId="1" r:id="rId1"/>
    <sheet name="3-3B" sheetId="2" r:id="rId2"/>
  </sheets>
  <definedNames>
    <definedName name="_xlnm.Print_Area" localSheetId="0">'3-3A'!$A$1:$H$72</definedName>
    <definedName name="_xlnm.Print_Area" localSheetId="1">'3-3B'!$A$1:$P$220</definedName>
    <definedName name="_xlnm.Print_Titles" localSheetId="0">'3-3A'!$1:$3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0" i="1" l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216" i="2" l="1"/>
  <c r="H218" i="2" s="1"/>
  <c r="J216" i="2"/>
  <c r="J218" i="2" s="1"/>
  <c r="L216" i="2"/>
  <c r="L218" i="2" s="1"/>
  <c r="N216" i="2"/>
  <c r="N218" i="2" s="1"/>
  <c r="P216" i="2"/>
  <c r="P218" i="2" s="1"/>
  <c r="P203" i="2"/>
  <c r="P205" i="2" s="1"/>
  <c r="N203" i="2"/>
  <c r="N205" i="2" s="1"/>
  <c r="L203" i="2"/>
  <c r="L205" i="2" s="1"/>
  <c r="J203" i="2"/>
  <c r="J205" i="2" s="1"/>
  <c r="H203" i="2"/>
  <c r="H205" i="2" s="1"/>
  <c r="H172" i="2"/>
  <c r="H174" i="2" s="1"/>
  <c r="J172" i="2"/>
  <c r="J174" i="2" s="1"/>
  <c r="L172" i="2"/>
  <c r="L174" i="2" s="1"/>
  <c r="N172" i="2"/>
  <c r="N174" i="2" s="1"/>
  <c r="P172" i="2"/>
  <c r="P174" i="2" s="1"/>
  <c r="P159" i="2"/>
  <c r="P161" i="2" s="1"/>
  <c r="N159" i="2"/>
  <c r="N161" i="2" s="1"/>
  <c r="L159" i="2"/>
  <c r="L161" i="2" s="1"/>
  <c r="J159" i="2"/>
  <c r="J161" i="2" s="1"/>
  <c r="H159" i="2"/>
  <c r="H161" i="2" s="1"/>
  <c r="H128" i="2"/>
  <c r="H130" i="2" s="1"/>
  <c r="J128" i="2"/>
  <c r="J130" i="2" s="1"/>
  <c r="L128" i="2"/>
  <c r="L130" i="2" s="1"/>
  <c r="N128" i="2"/>
  <c r="N130" i="2" s="1"/>
  <c r="P128" i="2"/>
  <c r="P130" i="2" s="1"/>
  <c r="P115" i="2"/>
  <c r="P117" i="2" s="1"/>
  <c r="N115" i="2"/>
  <c r="N117" i="2" s="1"/>
  <c r="L115" i="2"/>
  <c r="L117" i="2" s="1"/>
  <c r="J115" i="2"/>
  <c r="J117" i="2" s="1"/>
  <c r="H115" i="2"/>
  <c r="H117" i="2" s="1"/>
  <c r="H84" i="2"/>
  <c r="H86" i="2" s="1"/>
  <c r="J84" i="2"/>
  <c r="J86" i="2" s="1"/>
  <c r="L84" i="2"/>
  <c r="L86" i="2" s="1"/>
  <c r="N84" i="2"/>
  <c r="N86" i="2" s="1"/>
  <c r="P84" i="2"/>
  <c r="P86" i="2" s="1"/>
  <c r="P71" i="2"/>
  <c r="P73" i="2" s="1"/>
  <c r="N71" i="2"/>
  <c r="N73" i="2" s="1"/>
  <c r="L71" i="2"/>
  <c r="L73" i="2" s="1"/>
  <c r="J71" i="2"/>
  <c r="J73" i="2" s="1"/>
  <c r="H71" i="2"/>
  <c r="H73" i="2" s="1"/>
  <c r="P40" i="2"/>
  <c r="P42" i="2" s="1"/>
  <c r="N40" i="2"/>
  <c r="N42" i="2" s="1"/>
  <c r="L40" i="2"/>
  <c r="L42" i="2" s="1"/>
  <c r="J40" i="2"/>
  <c r="J42" i="2" s="1"/>
  <c r="H40" i="2"/>
  <c r="H42" i="2" s="1"/>
  <c r="P27" i="2"/>
  <c r="P29" i="2" s="1"/>
  <c r="N27" i="2"/>
  <c r="N29" i="2" s="1"/>
  <c r="L27" i="2"/>
  <c r="L29" i="2" s="1"/>
  <c r="J27" i="2"/>
  <c r="J29" i="2" s="1"/>
  <c r="H27" i="2"/>
  <c r="H29" i="2" s="1"/>
</calcChain>
</file>

<file path=xl/sharedStrings.xml><?xml version="1.0" encoding="utf-8"?>
<sst xmlns="http://schemas.openxmlformats.org/spreadsheetml/2006/main" count="976" uniqueCount="165">
  <si>
    <t>　（単位：千トン）</t>
  </si>
  <si>
    <t>調査年</t>
  </si>
  <si>
    <t>計</t>
  </si>
  <si>
    <t>全体に占める割合(％)</t>
    <rPh sb="0" eb="2">
      <t>ゼンタイ</t>
    </rPh>
    <rPh sb="3" eb="4">
      <t>シ</t>
    </rPh>
    <rPh sb="6" eb="8">
      <t>ワリアイ</t>
    </rPh>
    <phoneticPr fontId="2"/>
  </si>
  <si>
    <t>S45</t>
  </si>
  <si>
    <t>S50</t>
  </si>
  <si>
    <t>S55</t>
  </si>
  <si>
    <t>S60</t>
  </si>
  <si>
    <t>S63</t>
  </si>
  <si>
    <t>H元</t>
  </si>
  <si>
    <t>H2</t>
  </si>
  <si>
    <t>H3</t>
  </si>
  <si>
    <t>H4</t>
  </si>
  <si>
    <t>H5</t>
  </si>
  <si>
    <t>H6</t>
  </si>
  <si>
    <t>H7</t>
  </si>
  <si>
    <t>H8</t>
  </si>
  <si>
    <t>H9</t>
  </si>
  <si>
    <t>H10</t>
  </si>
  <si>
    <t>H11</t>
  </si>
  <si>
    <t>注１．</t>
    <rPh sb="0" eb="1">
      <t>チュウ</t>
    </rPh>
    <phoneticPr fontId="2"/>
  </si>
  <si>
    <t>注２．</t>
    <rPh sb="0" eb="1">
      <t>チュウ</t>
    </rPh>
    <phoneticPr fontId="2"/>
  </si>
  <si>
    <t>（１）　完成自動車</t>
    <rPh sb="4" eb="6">
      <t>カンセイ</t>
    </rPh>
    <rPh sb="6" eb="9">
      <t>ジドウシャ</t>
    </rPh>
    <phoneticPr fontId="2"/>
  </si>
  <si>
    <t>区　分</t>
  </si>
  <si>
    <t>順　位</t>
  </si>
  <si>
    <t>１６　　　　年</t>
    <rPh sb="6" eb="7">
      <t>ネン</t>
    </rPh>
    <phoneticPr fontId="2"/>
  </si>
  <si>
    <t>国名・港湾名</t>
  </si>
  <si>
    <t>ト　ン　数</t>
  </si>
  <si>
    <t xml:space="preserve">   仕　</t>
  </si>
  <si>
    <t>向</t>
  </si>
  <si>
    <t>国</t>
  </si>
  <si>
    <t>計（Ａ)</t>
  </si>
  <si>
    <t>甲種港湾計(B)</t>
    <rPh sb="0" eb="2">
      <t>コウシュ</t>
    </rPh>
    <rPh sb="2" eb="4">
      <t>コウワン</t>
    </rPh>
    <phoneticPr fontId="2"/>
  </si>
  <si>
    <t>A/B(%)</t>
  </si>
  <si>
    <t>輸</t>
  </si>
  <si>
    <t>出</t>
  </si>
  <si>
    <t>港</t>
  </si>
  <si>
    <t>全国計(B)</t>
  </si>
  <si>
    <t>*</t>
    <phoneticPr fontId="2"/>
  </si>
  <si>
    <t>各仕向国の貨物量は、甲種港湾分のみの集計である。</t>
    <rPh sb="0" eb="1">
      <t>カク</t>
    </rPh>
    <rPh sb="1" eb="4">
      <t>シムケコク</t>
    </rPh>
    <rPh sb="5" eb="8">
      <t>カモツリョウ</t>
    </rPh>
    <rPh sb="10" eb="12">
      <t>コウシュ</t>
    </rPh>
    <rPh sb="12" eb="14">
      <t>コウワン</t>
    </rPh>
    <rPh sb="14" eb="15">
      <t>ブン</t>
    </rPh>
    <rPh sb="18" eb="20">
      <t>シュウケイ</t>
    </rPh>
    <phoneticPr fontId="2"/>
  </si>
  <si>
    <t>（２）　鋼　材</t>
    <rPh sb="4" eb="5">
      <t>コウ</t>
    </rPh>
    <rPh sb="6" eb="7">
      <t>ザイ</t>
    </rPh>
    <phoneticPr fontId="2"/>
  </si>
  <si>
    <t>（単位：千トン）</t>
    <phoneticPr fontId="2"/>
  </si>
  <si>
    <t>ホンコン</t>
  </si>
  <si>
    <t>（３）　自動車部品</t>
    <rPh sb="4" eb="7">
      <t>ジドウシャ</t>
    </rPh>
    <rPh sb="7" eb="9">
      <t>ブヒン</t>
    </rPh>
    <phoneticPr fontId="2"/>
  </si>
  <si>
    <t>*</t>
    <phoneticPr fontId="2"/>
  </si>
  <si>
    <t>輸送機械</t>
  </si>
  <si>
    <t>鉄鋼</t>
  </si>
  <si>
    <t>化学薬品</t>
  </si>
  <si>
    <t>その他機械</t>
  </si>
  <si>
    <t>完成自動車</t>
  </si>
  <si>
    <t>鋼材</t>
  </si>
  <si>
    <t>自動車部品</t>
  </si>
  <si>
    <t>産業機械</t>
  </si>
  <si>
    <t>H17</t>
    <phoneticPr fontId="2"/>
  </si>
  <si>
    <t>アメリカ</t>
  </si>
  <si>
    <t>オーストラリア</t>
  </si>
  <si>
    <t>カナダ</t>
  </si>
  <si>
    <t>サウジアラビア</t>
  </si>
  <si>
    <t>ベルギー</t>
  </si>
  <si>
    <t>ニュージーランド</t>
  </si>
  <si>
    <t>イギリス</t>
  </si>
  <si>
    <t>アラブ首長国</t>
  </si>
  <si>
    <t>中国</t>
  </si>
  <si>
    <t>シンガポール</t>
  </si>
  <si>
    <t>オランダ</t>
  </si>
  <si>
    <t>スペイン</t>
  </si>
  <si>
    <t>名古屋</t>
  </si>
  <si>
    <t>三河</t>
  </si>
  <si>
    <t>横浜</t>
  </si>
  <si>
    <t>広島</t>
  </si>
  <si>
    <t>川崎</t>
  </si>
  <si>
    <t>三田尻</t>
  </si>
  <si>
    <t>千葉</t>
  </si>
  <si>
    <t>苅田</t>
  </si>
  <si>
    <t>横須賀</t>
  </si>
  <si>
    <t>四日市</t>
  </si>
  <si>
    <t>神戸</t>
  </si>
  <si>
    <t>水島</t>
  </si>
  <si>
    <t>１７　　　　年</t>
    <rPh sb="6" eb="7">
      <t>ネン</t>
    </rPh>
    <phoneticPr fontId="2"/>
  </si>
  <si>
    <t>韓国</t>
  </si>
  <si>
    <t>タイ</t>
  </si>
  <si>
    <t>台湾</t>
  </si>
  <si>
    <t>マレーシア</t>
  </si>
  <si>
    <t>インドネシア</t>
  </si>
  <si>
    <t>メキシコ</t>
  </si>
  <si>
    <t>福山</t>
  </si>
  <si>
    <t>鹿島</t>
  </si>
  <si>
    <t>和歌山下津</t>
  </si>
  <si>
    <t>大分</t>
  </si>
  <si>
    <t>木更津</t>
  </si>
  <si>
    <t>北九州</t>
  </si>
  <si>
    <t>大阪</t>
  </si>
  <si>
    <t>東播磨</t>
  </si>
  <si>
    <t>清水</t>
  </si>
  <si>
    <t>東京</t>
  </si>
  <si>
    <t>博多</t>
  </si>
  <si>
    <t>下関</t>
  </si>
  <si>
    <t>フィリピン</t>
  </si>
  <si>
    <t>徳山下松</t>
  </si>
  <si>
    <r>
      <t xml:space="preserve"> </t>
    </r>
    <r>
      <rPr>
        <sz val="11"/>
        <rFont val="ＭＳ Ｐゴシック"/>
        <family val="3"/>
        <charset val="128"/>
      </rPr>
      <t xml:space="preserve">      </t>
    </r>
    <r>
      <rPr>
        <sz val="11"/>
        <rFont val="ＭＳ Ｐゴシック"/>
        <family val="3"/>
        <charset val="128"/>
      </rPr>
      <t>※１．平成11年以前の「輸送機械」は、鉄道車両、完成自動車、その他輸送用車両、二輪自動車、自動車部品、その他輸送機械の合計である。</t>
    </r>
    <rPh sb="10" eb="12">
      <t>ヘイセイ</t>
    </rPh>
    <rPh sb="14" eb="15">
      <t>ネン</t>
    </rPh>
    <rPh sb="15" eb="17">
      <t>イゼン</t>
    </rPh>
    <rPh sb="19" eb="21">
      <t>ユソウ</t>
    </rPh>
    <rPh sb="21" eb="23">
      <t>キカイ</t>
    </rPh>
    <rPh sb="26" eb="28">
      <t>テツドウ</t>
    </rPh>
    <rPh sb="28" eb="30">
      <t>シャリョウ</t>
    </rPh>
    <rPh sb="31" eb="33">
      <t>カンセイ</t>
    </rPh>
    <rPh sb="33" eb="36">
      <t>ジドウシャ</t>
    </rPh>
    <rPh sb="39" eb="40">
      <t>タ</t>
    </rPh>
    <rPh sb="40" eb="43">
      <t>ユソウヨウ</t>
    </rPh>
    <rPh sb="43" eb="45">
      <t>シャリョウ</t>
    </rPh>
    <rPh sb="46" eb="48">
      <t>ニリン</t>
    </rPh>
    <rPh sb="48" eb="51">
      <t>ジドウシャ</t>
    </rPh>
    <rPh sb="52" eb="55">
      <t>ジドウシャ</t>
    </rPh>
    <rPh sb="55" eb="57">
      <t>ブヒン</t>
    </rPh>
    <rPh sb="60" eb="61">
      <t>タ</t>
    </rPh>
    <rPh sb="61" eb="63">
      <t>ユソウ</t>
    </rPh>
    <rPh sb="63" eb="65">
      <t>キカイ</t>
    </rPh>
    <rPh sb="66" eb="68">
      <t>ゴウケイ</t>
    </rPh>
    <phoneticPr fontId="2"/>
  </si>
  <si>
    <r>
      <t xml:space="preserve"> </t>
    </r>
    <r>
      <rPr>
        <sz val="11"/>
        <rFont val="ＭＳ Ｐゴシック"/>
        <family val="3"/>
        <charset val="128"/>
      </rPr>
      <t xml:space="preserve">      </t>
    </r>
    <r>
      <rPr>
        <sz val="11"/>
        <rFont val="ＭＳ Ｐゴシック"/>
        <family val="3"/>
        <charset val="128"/>
      </rPr>
      <t>※２．平成11年以前の「鉄鋼」は、鉄鋼、鋼材の合計である。</t>
    </r>
    <rPh sb="10" eb="12">
      <t>ヘイセイ</t>
    </rPh>
    <rPh sb="14" eb="15">
      <t>ネン</t>
    </rPh>
    <rPh sb="15" eb="17">
      <t>イゼン</t>
    </rPh>
    <rPh sb="19" eb="21">
      <t>テッコウ</t>
    </rPh>
    <rPh sb="24" eb="26">
      <t>テッコウ</t>
    </rPh>
    <rPh sb="27" eb="29">
      <t>コウザイ</t>
    </rPh>
    <rPh sb="30" eb="32">
      <t>ゴウケイ</t>
    </rPh>
    <phoneticPr fontId="2"/>
  </si>
  <si>
    <t>韓国</t>
    <phoneticPr fontId="2"/>
  </si>
  <si>
    <t>H18</t>
    <phoneticPr fontId="2"/>
  </si>
  <si>
    <t>ロシア</t>
  </si>
  <si>
    <t>常陸那珂</t>
  </si>
  <si>
    <r>
      <t xml:space="preserve"> </t>
    </r>
    <r>
      <rPr>
        <sz val="11"/>
        <rFont val="ＭＳ Ｐゴシック"/>
        <family val="3"/>
        <charset val="128"/>
      </rPr>
      <t xml:space="preserve">      </t>
    </r>
    <r>
      <rPr>
        <sz val="11"/>
        <rFont val="ＭＳ Ｐゴシック"/>
        <family val="3"/>
        <charset val="128"/>
      </rPr>
      <t>※３．平成11年以前の「その他機械」は、産業機械、電気機械、測量・光学・医療用器械、事務用機器、その他機械の合計である。</t>
    </r>
    <rPh sb="10" eb="12">
      <t>ヘイセイ</t>
    </rPh>
    <rPh sb="14" eb="15">
      <t>ネン</t>
    </rPh>
    <rPh sb="15" eb="17">
      <t>イゼン</t>
    </rPh>
    <rPh sb="21" eb="22">
      <t>タ</t>
    </rPh>
    <rPh sb="22" eb="24">
      <t>キカイ</t>
    </rPh>
    <rPh sb="27" eb="29">
      <t>サンギョウ</t>
    </rPh>
    <rPh sb="29" eb="31">
      <t>キカイ</t>
    </rPh>
    <rPh sb="32" eb="34">
      <t>デンキ</t>
    </rPh>
    <rPh sb="34" eb="36">
      <t>キカイ</t>
    </rPh>
    <rPh sb="37" eb="39">
      <t>ソクリョウ</t>
    </rPh>
    <rPh sb="40" eb="42">
      <t>コウガク</t>
    </rPh>
    <rPh sb="43" eb="46">
      <t>イリョウヨウ</t>
    </rPh>
    <rPh sb="46" eb="48">
      <t>キカイ</t>
    </rPh>
    <rPh sb="49" eb="52">
      <t>ジムヨウ</t>
    </rPh>
    <rPh sb="52" eb="54">
      <t>キキ</t>
    </rPh>
    <rPh sb="57" eb="58">
      <t>タ</t>
    </rPh>
    <rPh sb="58" eb="60">
      <t>キカイ</t>
    </rPh>
    <rPh sb="61" eb="63">
      <t>ゴウケイ</t>
    </rPh>
    <phoneticPr fontId="2"/>
  </si>
  <si>
    <t>H12</t>
    <phoneticPr fontId="2"/>
  </si>
  <si>
    <t>３－３　品種別輸出貨物の推移（主要５品種）</t>
    <rPh sb="15" eb="17">
      <t>シュヨウ</t>
    </rPh>
    <phoneticPr fontId="2"/>
  </si>
  <si>
    <t>（５）　産業機械</t>
    <rPh sb="4" eb="6">
      <t>サンギョウ</t>
    </rPh>
    <rPh sb="6" eb="8">
      <t>キカイ</t>
    </rPh>
    <phoneticPr fontId="2"/>
  </si>
  <si>
    <t>（４）　化学薬品</t>
    <rPh sb="4" eb="6">
      <t>カガク</t>
    </rPh>
    <rPh sb="6" eb="8">
      <t>ヤクヒン</t>
    </rPh>
    <phoneticPr fontId="2"/>
  </si>
  <si>
    <t>甲種港湾分の集計である。ただし、調査対象港湾の見直しによる入り繰りがあるのでご留意願いたい。</t>
    <rPh sb="16" eb="18">
      <t>チョウサ</t>
    </rPh>
    <rPh sb="18" eb="20">
      <t>タイショウ</t>
    </rPh>
    <rPh sb="20" eb="22">
      <t>コウワン</t>
    </rPh>
    <rPh sb="23" eb="25">
      <t>ミナオ</t>
    </rPh>
    <rPh sb="29" eb="30">
      <t>イ</t>
    </rPh>
    <rPh sb="31" eb="32">
      <t>クリ</t>
    </rPh>
    <rPh sb="39" eb="41">
      <t>リュウイ</t>
    </rPh>
    <rPh sb="41" eb="42">
      <t>ネガ</t>
    </rPh>
    <phoneticPr fontId="2"/>
  </si>
  <si>
    <t>H19</t>
    <phoneticPr fontId="2"/>
  </si>
  <si>
    <t>H20</t>
    <phoneticPr fontId="2"/>
  </si>
  <si>
    <t>H21</t>
    <phoneticPr fontId="2"/>
  </si>
  <si>
    <t>H22</t>
    <phoneticPr fontId="2"/>
  </si>
  <si>
    <t>H23</t>
    <phoneticPr fontId="2"/>
  </si>
  <si>
    <t>H24</t>
    <phoneticPr fontId="2"/>
  </si>
  <si>
    <t>H25</t>
    <phoneticPr fontId="2"/>
  </si>
  <si>
    <r>
      <t>平成11年までは54品種で調査を行っていたが、平成12年より81品種、平成</t>
    </r>
    <r>
      <rPr>
        <sz val="11"/>
        <rFont val="ＭＳ Ｐゴシック"/>
        <family val="3"/>
        <charset val="128"/>
      </rPr>
      <t>30</t>
    </r>
    <r>
      <rPr>
        <sz val="11"/>
        <rFont val="ＭＳ Ｐゴシック"/>
        <family val="3"/>
        <charset val="128"/>
      </rPr>
      <t>年より</t>
    </r>
    <r>
      <rPr>
        <sz val="11"/>
        <rFont val="ＭＳ Ｐゴシック"/>
        <family val="3"/>
        <charset val="128"/>
      </rPr>
      <t>82</t>
    </r>
    <r>
      <rPr>
        <sz val="11"/>
        <rFont val="ＭＳ Ｐゴシック"/>
        <family val="3"/>
        <charset val="128"/>
      </rPr>
      <t xml:space="preserve">品種で調査を行っている（品種分類表（新旧対照表）参照）。
</t>
    </r>
    <r>
      <rPr>
        <sz val="11"/>
        <rFont val="ＭＳ Ｐゴシック"/>
        <family val="3"/>
        <charset val="128"/>
      </rPr>
      <t>よって、本表の利用にあたっては以下の点にご留意願いたい。</t>
    </r>
    <phoneticPr fontId="2"/>
  </si>
  <si>
    <t>H13</t>
    <phoneticPr fontId="2"/>
  </si>
  <si>
    <t>H14</t>
    <phoneticPr fontId="2"/>
  </si>
  <si>
    <t>H15</t>
    <phoneticPr fontId="2"/>
  </si>
  <si>
    <t>H16</t>
    <phoneticPr fontId="2"/>
  </si>
  <si>
    <t>H26</t>
    <phoneticPr fontId="2"/>
  </si>
  <si>
    <t>H27</t>
    <phoneticPr fontId="2"/>
  </si>
  <si>
    <t>H28</t>
    <phoneticPr fontId="2"/>
  </si>
  <si>
    <t>H29</t>
    <phoneticPr fontId="2"/>
  </si>
  <si>
    <t>H30</t>
    <phoneticPr fontId="2"/>
  </si>
  <si>
    <t>R元</t>
    <phoneticPr fontId="2"/>
  </si>
  <si>
    <t>R2</t>
    <phoneticPr fontId="2"/>
  </si>
  <si>
    <t>R3</t>
    <phoneticPr fontId="2"/>
  </si>
  <si>
    <t>R4</t>
    <phoneticPr fontId="2"/>
  </si>
  <si>
    <t>R5</t>
    <phoneticPr fontId="2"/>
  </si>
  <si>
    <t>R6</t>
    <phoneticPr fontId="2"/>
  </si>
  <si>
    <t>R7</t>
    <phoneticPr fontId="2"/>
  </si>
  <si>
    <t>R8</t>
    <phoneticPr fontId="2"/>
  </si>
  <si>
    <t>R9</t>
    <phoneticPr fontId="2"/>
  </si>
  <si>
    <t>R10</t>
    <phoneticPr fontId="2"/>
  </si>
  <si>
    <t>R11</t>
    <phoneticPr fontId="2"/>
  </si>
  <si>
    <t>R12</t>
    <phoneticPr fontId="2"/>
  </si>
  <si>
    <t>R13</t>
    <phoneticPr fontId="2"/>
  </si>
  <si>
    <t>R14</t>
    <phoneticPr fontId="2"/>
  </si>
  <si>
    <t>R15</t>
    <phoneticPr fontId="2"/>
  </si>
  <si>
    <t>R16</t>
    <phoneticPr fontId="2"/>
  </si>
  <si>
    <t>R17</t>
    <phoneticPr fontId="2"/>
  </si>
  <si>
    <t>R18</t>
    <phoneticPr fontId="2"/>
  </si>
  <si>
    <t>R19</t>
    <phoneticPr fontId="2"/>
  </si>
  <si>
    <t>R20</t>
    <phoneticPr fontId="2"/>
  </si>
  <si>
    <t>２０１８　　　年</t>
  </si>
  <si>
    <t>チリ</t>
  </si>
  <si>
    <t>三田尻中関</t>
  </si>
  <si>
    <t>茨城</t>
  </si>
  <si>
    <t>２０１９　　　年</t>
  </si>
  <si>
    <t>オマーン</t>
  </si>
  <si>
    <t>２０２０　　　年</t>
  </si>
  <si>
    <t>２０２１　　　年</t>
  </si>
  <si>
    <t>２０２２　　　年</t>
  </si>
  <si>
    <t>ベトナム</t>
  </si>
  <si>
    <t>インド</t>
  </si>
  <si>
    <t>バングラデシュ</t>
  </si>
  <si>
    <t>中国(ホンコン)</t>
  </si>
  <si>
    <t>御前崎</t>
  </si>
  <si>
    <t>東予</t>
  </si>
  <si>
    <t>室蘭</t>
  </si>
  <si>
    <t>佐賀関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</si>
</sst>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.0_ 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20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7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color rgb="FFFF000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13">
    <xf numFmtId="0" fontId="0" fillId="0" borderId="0" xfId="0"/>
    <xf numFmtId="0" fontId="3" fillId="0" borderId="0" xfId="0" applyFont="1" applyAlignment="1">
      <alignment horizontal="centerContinuous" vertical="center"/>
    </xf>
    <xf numFmtId="0" fontId="1" fillId="0" borderId="0" xfId="0" applyFont="1" applyAlignment="1">
      <alignment horizontal="centerContinuous"/>
    </xf>
    <xf numFmtId="0" fontId="1" fillId="0" borderId="0" xfId="0" applyFont="1"/>
    <xf numFmtId="0" fontId="4" fillId="0" borderId="0" xfId="0" applyFont="1" applyAlignment="1">
      <alignment vertical="center"/>
    </xf>
    <xf numFmtId="0" fontId="1" fillId="0" borderId="0" xfId="0" applyFont="1" applyAlignment="1">
      <alignment horizontal="right"/>
    </xf>
    <xf numFmtId="0" fontId="5" fillId="0" borderId="1" xfId="0" applyFont="1" applyBorder="1" applyAlignment="1">
      <alignment horizontal="distributed" vertical="center" wrapText="1" justifyLastLine="1"/>
    </xf>
    <xf numFmtId="0" fontId="5" fillId="0" borderId="2" xfId="0" applyFont="1" applyBorder="1" applyAlignment="1">
      <alignment horizontal="distributed" vertical="center" wrapText="1" justifyLastLine="1"/>
    </xf>
    <xf numFmtId="0" fontId="5" fillId="0" borderId="3" xfId="0" applyFont="1" applyBorder="1" applyAlignment="1">
      <alignment horizontal="distributed" vertical="center" wrapText="1" justifyLastLine="1"/>
    </xf>
    <xf numFmtId="0" fontId="5" fillId="0" borderId="4" xfId="0" applyFont="1" applyBorder="1" applyAlignment="1">
      <alignment horizontal="distributed" vertical="center" wrapText="1" justifyLastLine="1"/>
    </xf>
    <xf numFmtId="0" fontId="1" fillId="0" borderId="4" xfId="0" applyFont="1" applyBorder="1" applyAlignment="1">
      <alignment horizontal="distributed" vertical="center" wrapText="1" justifyLastLine="1"/>
    </xf>
    <xf numFmtId="0" fontId="1" fillId="0" borderId="0" xfId="0" applyFont="1" applyAlignment="1">
      <alignment horizontal="distributed" vertic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176" fontId="5" fillId="0" borderId="6" xfId="1" applyNumberFormat="1" applyFont="1" applyBorder="1"/>
    <xf numFmtId="176" fontId="5" fillId="0" borderId="9" xfId="1" applyNumberFormat="1" applyFont="1" applyBorder="1"/>
    <xf numFmtId="176" fontId="5" fillId="0" borderId="5" xfId="1" applyNumberFormat="1" applyFont="1" applyBorder="1"/>
    <xf numFmtId="177" fontId="5" fillId="0" borderId="8" xfId="0" applyNumberFormat="1" applyFont="1" applyBorder="1"/>
    <xf numFmtId="0" fontId="5" fillId="0" borderId="10" xfId="0" applyFont="1" applyBorder="1" applyAlignment="1">
      <alignment horizontal="center"/>
    </xf>
    <xf numFmtId="176" fontId="5" fillId="0" borderId="11" xfId="1" applyNumberFormat="1" applyFont="1" applyBorder="1"/>
    <xf numFmtId="176" fontId="5" fillId="0" borderId="12" xfId="1" applyNumberFormat="1" applyFont="1" applyBorder="1"/>
    <xf numFmtId="176" fontId="5" fillId="0" borderId="13" xfId="1" applyNumberFormat="1" applyFont="1" applyBorder="1"/>
    <xf numFmtId="176" fontId="5" fillId="0" borderId="10" xfId="1" applyNumberFormat="1" applyFont="1" applyBorder="1"/>
    <xf numFmtId="177" fontId="5" fillId="0" borderId="13" xfId="0" applyNumberFormat="1" applyFont="1" applyBorder="1"/>
    <xf numFmtId="0" fontId="5" fillId="0" borderId="0" xfId="0" applyFont="1" applyBorder="1" applyAlignment="1">
      <alignment horizontal="center"/>
    </xf>
    <xf numFmtId="176" fontId="5" fillId="0" borderId="0" xfId="1" applyNumberFormat="1" applyFont="1" applyBorder="1"/>
    <xf numFmtId="177" fontId="5" fillId="0" borderId="0" xfId="0" applyNumberFormat="1" applyFont="1" applyBorder="1"/>
    <xf numFmtId="176" fontId="5" fillId="0" borderId="7" xfId="1" applyNumberFormat="1" applyFont="1" applyBorder="1"/>
    <xf numFmtId="176" fontId="5" fillId="0" borderId="8" xfId="1" applyNumberFormat="1" applyFont="1" applyBorder="1"/>
    <xf numFmtId="0" fontId="6" fillId="0" borderId="0" xfId="0" applyFont="1" applyBorder="1" applyAlignment="1">
      <alignment horizontal="right" vertical="top"/>
    </xf>
    <xf numFmtId="0" fontId="1" fillId="0" borderId="0" xfId="0" applyFont="1" applyAlignment="1">
      <alignment horizontal="left" vertical="center"/>
    </xf>
    <xf numFmtId="176" fontId="7" fillId="0" borderId="0" xfId="0" applyNumberFormat="1" applyFont="1" applyAlignment="1">
      <alignment vertical="top"/>
    </xf>
    <xf numFmtId="176" fontId="1" fillId="0" borderId="0" xfId="0" applyNumberFormat="1" applyFont="1" applyAlignment="1">
      <alignment vertical="top"/>
    </xf>
    <xf numFmtId="176" fontId="1" fillId="0" borderId="0" xfId="0" applyNumberFormat="1" applyFont="1"/>
    <xf numFmtId="176" fontId="1" fillId="0" borderId="0" xfId="0" applyNumberFormat="1" applyFont="1" applyBorder="1" applyAlignment="1"/>
    <xf numFmtId="176" fontId="1" fillId="0" borderId="0" xfId="0" applyNumberFormat="1" applyFont="1" applyAlignment="1">
      <alignment horizontal="right"/>
    </xf>
    <xf numFmtId="176" fontId="1" fillId="0" borderId="14" xfId="0" applyNumberFormat="1" applyFont="1" applyBorder="1" applyAlignment="1">
      <alignment horizontal="center"/>
    </xf>
    <xf numFmtId="176" fontId="1" fillId="0" borderId="15" xfId="0" applyNumberFormat="1" applyFont="1" applyBorder="1" applyAlignment="1">
      <alignment horizontal="center"/>
    </xf>
    <xf numFmtId="176" fontId="1" fillId="0" borderId="16" xfId="0" applyNumberFormat="1" applyFont="1" applyBorder="1"/>
    <xf numFmtId="176" fontId="1" fillId="0" borderId="17" xfId="0" applyNumberFormat="1" applyFont="1" applyBorder="1" applyAlignment="1">
      <alignment horizontal="center" vertical="center"/>
    </xf>
    <xf numFmtId="176" fontId="1" fillId="0" borderId="13" xfId="0" applyNumberFormat="1" applyFont="1" applyBorder="1" applyAlignment="1">
      <alignment horizontal="center" vertical="center"/>
    </xf>
    <xf numFmtId="176" fontId="1" fillId="0" borderId="10" xfId="0" applyNumberFormat="1" applyFont="1" applyBorder="1" applyAlignment="1">
      <alignment horizontal="center" vertical="center"/>
    </xf>
    <xf numFmtId="176" fontId="1" fillId="0" borderId="18" xfId="0" applyNumberFormat="1" applyFont="1" applyBorder="1" applyAlignment="1">
      <alignment vertical="center" textRotation="255"/>
    </xf>
    <xf numFmtId="0" fontId="5" fillId="0" borderId="18" xfId="0" applyNumberFormat="1" applyFont="1" applyBorder="1" applyAlignment="1">
      <alignment horizontal="center"/>
    </xf>
    <xf numFmtId="176" fontId="1" fillId="0" borderId="0" xfId="0" applyNumberFormat="1" applyFont="1" applyAlignment="1">
      <alignment horizontal="distributed"/>
    </xf>
    <xf numFmtId="176" fontId="1" fillId="0" borderId="8" xfId="1" applyNumberFormat="1" applyFont="1" applyBorder="1"/>
    <xf numFmtId="176" fontId="1" fillId="0" borderId="5" xfId="0" applyNumberFormat="1" applyFont="1" applyBorder="1" applyAlignment="1">
      <alignment horizontal="distributed"/>
    </xf>
    <xf numFmtId="0" fontId="1" fillId="0" borderId="5" xfId="0" applyFont="1" applyBorder="1"/>
    <xf numFmtId="176" fontId="1" fillId="0" borderId="18" xfId="0" applyNumberFormat="1" applyFont="1" applyBorder="1" applyAlignment="1">
      <alignment vertical="center"/>
    </xf>
    <xf numFmtId="176" fontId="8" fillId="0" borderId="5" xfId="0" applyNumberFormat="1" applyFont="1" applyBorder="1" applyAlignment="1">
      <alignment horizontal="distributed"/>
    </xf>
    <xf numFmtId="176" fontId="8" fillId="0" borderId="0" xfId="0" applyNumberFormat="1" applyFont="1" applyAlignment="1">
      <alignment horizontal="distributed"/>
    </xf>
    <xf numFmtId="176" fontId="1" fillId="0" borderId="19" xfId="1" applyNumberFormat="1" applyFont="1" applyBorder="1"/>
    <xf numFmtId="176" fontId="9" fillId="0" borderId="20" xfId="0" applyNumberFormat="1" applyFont="1" applyBorder="1" applyAlignment="1">
      <alignment horizontal="center" vertical="center"/>
    </xf>
    <xf numFmtId="176" fontId="1" fillId="0" borderId="21" xfId="0" applyNumberFormat="1" applyFont="1" applyBorder="1"/>
    <xf numFmtId="176" fontId="1" fillId="0" borderId="22" xfId="0" applyNumberFormat="1" applyFont="1" applyBorder="1"/>
    <xf numFmtId="176" fontId="1" fillId="0" borderId="23" xfId="0" applyNumberFormat="1" applyFont="1" applyBorder="1"/>
    <xf numFmtId="176" fontId="10" fillId="0" borderId="18" xfId="0" applyNumberFormat="1" applyFont="1" applyBorder="1" applyAlignment="1">
      <alignment horizontal="center" vertical="center"/>
    </xf>
    <xf numFmtId="176" fontId="1" fillId="0" borderId="0" xfId="0" applyNumberFormat="1" applyFont="1" applyBorder="1"/>
    <xf numFmtId="176" fontId="1" fillId="0" borderId="8" xfId="0" applyNumberFormat="1" applyFont="1" applyBorder="1"/>
    <xf numFmtId="176" fontId="1" fillId="0" borderId="5" xfId="0" applyNumberFormat="1" applyFont="1" applyBorder="1"/>
    <xf numFmtId="176" fontId="1" fillId="0" borderId="16" xfId="0" applyNumberFormat="1" applyFont="1" applyBorder="1" applyAlignment="1">
      <alignment vertical="center" textRotation="255"/>
    </xf>
    <xf numFmtId="176" fontId="9" fillId="0" borderId="16" xfId="0" applyNumberFormat="1" applyFont="1" applyBorder="1" applyAlignment="1">
      <alignment horizontal="center" vertical="center"/>
    </xf>
    <xf numFmtId="176" fontId="1" fillId="0" borderId="17" xfId="0" applyNumberFormat="1" applyFont="1" applyBorder="1"/>
    <xf numFmtId="177" fontId="1" fillId="0" borderId="13" xfId="0" applyNumberFormat="1" applyFont="1" applyBorder="1"/>
    <xf numFmtId="176" fontId="1" fillId="0" borderId="10" xfId="0" applyNumberFormat="1" applyFont="1" applyBorder="1"/>
    <xf numFmtId="176" fontId="1" fillId="0" borderId="5" xfId="0" applyNumberFormat="1" applyFont="1" applyBorder="1" applyAlignment="1">
      <alignment horizontal="center"/>
    </xf>
    <xf numFmtId="176" fontId="1" fillId="0" borderId="24" xfId="0" applyNumberFormat="1" applyFont="1" applyBorder="1" applyAlignment="1">
      <alignment horizontal="distributed"/>
    </xf>
    <xf numFmtId="176" fontId="1" fillId="0" borderId="15" xfId="1" applyNumberFormat="1" applyFont="1" applyBorder="1"/>
    <xf numFmtId="176" fontId="1" fillId="0" borderId="6" xfId="0" applyNumberFormat="1" applyFont="1" applyBorder="1" applyAlignment="1">
      <alignment horizontal="distributed"/>
    </xf>
    <xf numFmtId="176" fontId="1" fillId="0" borderId="25" xfId="1" applyNumberFormat="1" applyFont="1" applyBorder="1"/>
    <xf numFmtId="176" fontId="1" fillId="0" borderId="18" xfId="0" applyNumberFormat="1" applyFont="1" applyBorder="1" applyAlignment="1">
      <alignment horizontal="center"/>
    </xf>
    <xf numFmtId="176" fontId="1" fillId="0" borderId="26" xfId="0" applyNumberFormat="1" applyFont="1" applyBorder="1" applyAlignment="1">
      <alignment horizontal="distributed"/>
    </xf>
    <xf numFmtId="176" fontId="1" fillId="0" borderId="18" xfId="0" applyNumberFormat="1" applyFont="1" applyBorder="1"/>
    <xf numFmtId="176" fontId="9" fillId="0" borderId="18" xfId="0" applyNumberFormat="1" applyFont="1" applyBorder="1" applyAlignment="1">
      <alignment horizontal="center" vertical="center"/>
    </xf>
    <xf numFmtId="176" fontId="1" fillId="0" borderId="6" xfId="0" applyNumberFormat="1" applyFont="1" applyBorder="1"/>
    <xf numFmtId="176" fontId="11" fillId="0" borderId="0" xfId="0" applyNumberFormat="1" applyFont="1" applyAlignment="1">
      <alignment horizontal="right" vertical="center"/>
    </xf>
    <xf numFmtId="176" fontId="1" fillId="0" borderId="5" xfId="0" applyNumberFormat="1" applyFont="1" applyBorder="1" applyAlignment="1">
      <alignment shrinkToFit="1"/>
    </xf>
    <xf numFmtId="0" fontId="5" fillId="0" borderId="27" xfId="0" applyFont="1" applyBorder="1" applyAlignment="1">
      <alignment horizontal="distributed" vertical="center" wrapText="1" justifyLastLine="1"/>
    </xf>
    <xf numFmtId="0" fontId="5" fillId="0" borderId="28" xfId="0" applyFont="1" applyBorder="1" applyAlignment="1">
      <alignment horizontal="center"/>
    </xf>
    <xf numFmtId="176" fontId="5" fillId="0" borderId="28" xfId="1" applyNumberFormat="1" applyFont="1" applyBorder="1"/>
    <xf numFmtId="176" fontId="5" fillId="0" borderId="29" xfId="1" applyNumberFormat="1" applyFont="1" applyBorder="1"/>
    <xf numFmtId="176" fontId="1" fillId="0" borderId="0" xfId="0" applyNumberFormat="1" applyFont="1" applyBorder="1" applyAlignment="1">
      <alignment wrapText="1"/>
    </xf>
    <xf numFmtId="176" fontId="0" fillId="0" borderId="6" xfId="0" applyNumberFormat="1" applyBorder="1" applyAlignment="1">
      <alignment horizontal="distributed"/>
    </xf>
    <xf numFmtId="176" fontId="12" fillId="0" borderId="0" xfId="0" applyNumberFormat="1" applyFont="1" applyAlignment="1">
      <alignment horizontal="left"/>
    </xf>
    <xf numFmtId="176" fontId="12" fillId="0" borderId="0" xfId="0" applyNumberFormat="1" applyFont="1"/>
    <xf numFmtId="176" fontId="12" fillId="0" borderId="6" xfId="0" applyNumberFormat="1" applyFont="1" applyBorder="1" applyAlignment="1">
      <alignment horizontal="center"/>
    </xf>
    <xf numFmtId="176" fontId="12" fillId="0" borderId="23" xfId="0" applyNumberFormat="1" applyFont="1" applyBorder="1" applyAlignment="1">
      <alignment horizontal="center"/>
    </xf>
    <xf numFmtId="176" fontId="12" fillId="0" borderId="10" xfId="0" applyNumberFormat="1" applyFont="1" applyBorder="1" applyAlignment="1">
      <alignment horizontal="center"/>
    </xf>
    <xf numFmtId="176" fontId="12" fillId="0" borderId="0" xfId="0" applyNumberFormat="1" applyFont="1" applyAlignment="1"/>
    <xf numFmtId="20" fontId="1" fillId="0" borderId="0" xfId="0" applyNumberFormat="1" applyFont="1"/>
    <xf numFmtId="0" fontId="13" fillId="0" borderId="0" xfId="0" applyFont="1" applyBorder="1" applyAlignment="1">
      <alignment horizontal="left"/>
    </xf>
    <xf numFmtId="176" fontId="1" fillId="0" borderId="33" xfId="0" applyNumberFormat="1" applyFont="1" applyBorder="1" applyAlignment="1">
      <alignment horizontal="distributed"/>
    </xf>
    <xf numFmtId="0" fontId="0" fillId="0" borderId="0" xfId="0" applyFont="1"/>
    <xf numFmtId="0" fontId="1" fillId="0" borderId="0" xfId="0" applyFont="1" applyBorder="1" applyAlignment="1">
      <alignment vertical="top" wrapText="1"/>
    </xf>
    <xf numFmtId="0" fontId="1" fillId="0" borderId="0" xfId="0" applyFont="1" applyAlignment="1">
      <alignment wrapText="1"/>
    </xf>
    <xf numFmtId="0" fontId="0" fillId="0" borderId="0" xfId="0" applyAlignment="1"/>
    <xf numFmtId="0" fontId="1" fillId="0" borderId="0" xfId="0" applyFont="1" applyBorder="1" applyAlignment="1">
      <alignment horizontal="distributed" vertical="center" wrapText="1" justifyLastLine="1"/>
    </xf>
    <xf numFmtId="0" fontId="1" fillId="0" borderId="0" xfId="0" applyFont="1" applyBorder="1" applyAlignment="1">
      <alignment horizontal="center"/>
    </xf>
    <xf numFmtId="0" fontId="0" fillId="0" borderId="0" xfId="0" applyBorder="1" applyAlignment="1">
      <alignment vertical="top" wrapText="1"/>
    </xf>
    <xf numFmtId="0" fontId="1" fillId="0" borderId="0" xfId="0" applyFont="1" applyBorder="1" applyAlignment="1">
      <alignment vertical="top" wrapText="1"/>
    </xf>
    <xf numFmtId="0" fontId="0" fillId="0" borderId="0" xfId="0" applyFont="1" applyBorder="1" applyAlignment="1">
      <alignment vertical="top" wrapText="1"/>
    </xf>
    <xf numFmtId="0" fontId="1" fillId="0" borderId="0" xfId="0" applyFont="1" applyAlignment="1">
      <alignment wrapText="1"/>
    </xf>
    <xf numFmtId="0" fontId="0" fillId="0" borderId="0" xfId="0" applyAlignment="1"/>
    <xf numFmtId="0" fontId="0" fillId="0" borderId="30" xfId="0" applyFont="1" applyBorder="1" applyAlignment="1">
      <alignment horizontal="center" vertical="center"/>
    </xf>
    <xf numFmtId="0" fontId="0" fillId="0" borderId="31" xfId="0" applyFont="1" applyBorder="1" applyAlignment="1">
      <alignment horizontal="center" vertical="center"/>
    </xf>
    <xf numFmtId="176" fontId="1" fillId="0" borderId="30" xfId="0" applyNumberFormat="1" applyFont="1" applyBorder="1" applyAlignment="1">
      <alignment horizontal="center" vertical="center"/>
    </xf>
    <xf numFmtId="176" fontId="1" fillId="0" borderId="31" xfId="0" applyNumberFormat="1" applyFont="1" applyBorder="1" applyAlignment="1">
      <alignment horizontal="center" vertical="center"/>
    </xf>
    <xf numFmtId="176" fontId="1" fillId="0" borderId="0" xfId="0" applyNumberFormat="1" applyFont="1" applyBorder="1" applyAlignment="1">
      <alignment wrapText="1"/>
    </xf>
    <xf numFmtId="176" fontId="1" fillId="0" borderId="32" xfId="0" applyNumberFormat="1" applyFont="1" applyBorder="1" applyAlignment="1">
      <alignment wrapText="1"/>
    </xf>
    <xf numFmtId="176" fontId="1" fillId="0" borderId="5" xfId="0" applyNumberFormat="1" applyFont="1" applyBorder="1" applyAlignment="1">
      <alignment horizont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4"/>
  <dimension ref="A1:J78"/>
  <sheetViews>
    <sheetView tabSelected="1" view="pageBreakPreview" zoomScale="75" zoomScaleNormal="100" workbookViewId="0"/>
  </sheetViews>
  <sheetFormatPr defaultColWidth="9" defaultRowHeight="13" x14ac:dyDescent="0.2"/>
  <cols>
    <col min="1" max="1" width="9.08984375" style="3" customWidth="1"/>
    <col min="2" max="8" width="16.6328125" style="3" customWidth="1"/>
    <col min="9" max="9" width="16.6328125" style="3" hidden="1" customWidth="1"/>
    <col min="10" max="10" width="9" style="3" hidden="1" customWidth="1"/>
    <col min="11" max="16384" width="9" style="3"/>
  </cols>
  <sheetData>
    <row r="1" spans="1:9" ht="40.5" customHeight="1" x14ac:dyDescent="0.2">
      <c r="A1" s="1" t="s">
        <v>107</v>
      </c>
      <c r="B1" s="2"/>
      <c r="C1" s="2"/>
      <c r="D1" s="2"/>
      <c r="E1" s="2"/>
      <c r="F1" s="2"/>
      <c r="G1" s="2"/>
      <c r="H1" s="2"/>
      <c r="I1" s="2"/>
    </row>
    <row r="2" spans="1:9" ht="14.25" customHeight="1" thickBot="1" x14ac:dyDescent="0.25">
      <c r="A2" s="4"/>
      <c r="H2" s="5" t="s">
        <v>0</v>
      </c>
      <c r="I2" s="5"/>
    </row>
    <row r="3" spans="1:9" s="11" customFormat="1" ht="41.25" customHeight="1" thickBot="1" x14ac:dyDescent="0.25">
      <c r="A3" s="6" t="s">
        <v>1</v>
      </c>
      <c r="B3" s="7" t="s">
        <v>45</v>
      </c>
      <c r="C3" s="8" t="s">
        <v>46</v>
      </c>
      <c r="D3" s="8" t="s">
        <v>45</v>
      </c>
      <c r="E3" s="80" t="s">
        <v>47</v>
      </c>
      <c r="F3" s="9" t="s">
        <v>48</v>
      </c>
      <c r="G3" s="6" t="s">
        <v>2</v>
      </c>
      <c r="H3" s="10" t="s">
        <v>3</v>
      </c>
      <c r="I3" s="99"/>
    </row>
    <row r="4" spans="1:9" ht="4.5" customHeight="1" x14ac:dyDescent="0.25">
      <c r="A4" s="12"/>
      <c r="B4" s="13"/>
      <c r="C4" s="14"/>
      <c r="D4" s="14"/>
      <c r="E4" s="81"/>
      <c r="F4" s="15"/>
      <c r="G4" s="12"/>
      <c r="H4" s="16"/>
      <c r="I4" s="100"/>
    </row>
    <row r="5" spans="1:9" ht="18" customHeight="1" x14ac:dyDescent="0.25">
      <c r="A5" s="12" t="s">
        <v>4</v>
      </c>
      <c r="B5" s="17">
        <v>10206</v>
      </c>
      <c r="C5" s="18">
        <v>17543</v>
      </c>
      <c r="D5" s="18"/>
      <c r="E5" s="28">
        <v>1495</v>
      </c>
      <c r="F5" s="31">
        <v>5526</v>
      </c>
      <c r="G5" s="19">
        <v>34770</v>
      </c>
      <c r="H5" s="20">
        <v>58</v>
      </c>
      <c r="I5" s="29"/>
    </row>
    <row r="6" spans="1:9" ht="18" customHeight="1" x14ac:dyDescent="0.25">
      <c r="A6" s="12" t="s">
        <v>5</v>
      </c>
      <c r="B6" s="17">
        <v>23910</v>
      </c>
      <c r="C6" s="18">
        <v>27910</v>
      </c>
      <c r="D6" s="18"/>
      <c r="E6" s="28">
        <v>2876</v>
      </c>
      <c r="F6" s="31">
        <v>8346</v>
      </c>
      <c r="G6" s="19">
        <v>63042</v>
      </c>
      <c r="H6" s="20">
        <v>65.900000000000006</v>
      </c>
      <c r="I6" s="29"/>
    </row>
    <row r="7" spans="1:9" ht="18" customHeight="1" x14ac:dyDescent="0.25">
      <c r="A7" s="12" t="s">
        <v>6</v>
      </c>
      <c r="B7" s="17">
        <v>58612</v>
      </c>
      <c r="C7" s="18">
        <v>28653</v>
      </c>
      <c r="D7" s="18"/>
      <c r="E7" s="28">
        <v>3837</v>
      </c>
      <c r="F7" s="31">
        <v>17307</v>
      </c>
      <c r="G7" s="19">
        <v>108409</v>
      </c>
      <c r="H7" s="20">
        <v>71.099999999999994</v>
      </c>
      <c r="I7" s="29"/>
    </row>
    <row r="8" spans="1:9" ht="18" customHeight="1" x14ac:dyDescent="0.25">
      <c r="A8" s="12" t="s">
        <v>7</v>
      </c>
      <c r="B8" s="17">
        <v>76525</v>
      </c>
      <c r="C8" s="18">
        <v>32516</v>
      </c>
      <c r="D8" s="18"/>
      <c r="E8" s="28">
        <v>3886</v>
      </c>
      <c r="F8" s="31">
        <v>23959</v>
      </c>
      <c r="G8" s="19">
        <v>136886</v>
      </c>
      <c r="H8" s="20">
        <v>73</v>
      </c>
      <c r="I8" s="29"/>
    </row>
    <row r="9" spans="1:9" ht="18" customHeight="1" x14ac:dyDescent="0.25">
      <c r="A9" s="12" t="s">
        <v>8</v>
      </c>
      <c r="B9" s="17">
        <v>71265</v>
      </c>
      <c r="C9" s="18">
        <v>23054</v>
      </c>
      <c r="D9" s="18"/>
      <c r="E9" s="28">
        <v>5326</v>
      </c>
      <c r="F9" s="31">
        <v>20420</v>
      </c>
      <c r="G9" s="19">
        <v>120065</v>
      </c>
      <c r="H9" s="20">
        <v>73.7</v>
      </c>
      <c r="I9" s="29"/>
    </row>
    <row r="10" spans="1:9" ht="18" customHeight="1" x14ac:dyDescent="0.25">
      <c r="A10" s="12" t="s">
        <v>9</v>
      </c>
      <c r="B10" s="17">
        <v>72158</v>
      </c>
      <c r="C10" s="18">
        <v>19978</v>
      </c>
      <c r="D10" s="18"/>
      <c r="E10" s="28">
        <v>6288</v>
      </c>
      <c r="F10" s="31">
        <v>21426</v>
      </c>
      <c r="G10" s="19">
        <v>119849</v>
      </c>
      <c r="H10" s="20">
        <v>72.5</v>
      </c>
      <c r="I10" s="29"/>
    </row>
    <row r="11" spans="1:9" ht="18" customHeight="1" x14ac:dyDescent="0.25">
      <c r="A11" s="12" t="s">
        <v>10</v>
      </c>
      <c r="B11" s="17">
        <v>74500</v>
      </c>
      <c r="C11" s="18">
        <v>15925</v>
      </c>
      <c r="D11" s="18"/>
      <c r="E11" s="28">
        <v>6557</v>
      </c>
      <c r="F11" s="31">
        <v>22762</v>
      </c>
      <c r="G11" s="19">
        <v>119745</v>
      </c>
      <c r="H11" s="20">
        <v>70</v>
      </c>
      <c r="I11" s="29"/>
    </row>
    <row r="12" spans="1:9" ht="18" customHeight="1" x14ac:dyDescent="0.25">
      <c r="A12" s="12" t="s">
        <v>11</v>
      </c>
      <c r="B12" s="17">
        <v>75864</v>
      </c>
      <c r="C12" s="18">
        <v>16890</v>
      </c>
      <c r="D12" s="18"/>
      <c r="E12" s="28">
        <v>7148</v>
      </c>
      <c r="F12" s="31">
        <v>23931</v>
      </c>
      <c r="G12" s="19">
        <v>123833</v>
      </c>
      <c r="H12" s="20">
        <v>69.8</v>
      </c>
      <c r="I12" s="29"/>
    </row>
    <row r="13" spans="1:9" ht="18" customHeight="1" x14ac:dyDescent="0.25">
      <c r="A13" s="12" t="s">
        <v>12</v>
      </c>
      <c r="B13" s="17">
        <v>78202</v>
      </c>
      <c r="C13" s="18">
        <v>17812</v>
      </c>
      <c r="D13" s="18"/>
      <c r="E13" s="28">
        <v>8140</v>
      </c>
      <c r="F13" s="31">
        <v>24999</v>
      </c>
      <c r="G13" s="19">
        <v>129154</v>
      </c>
      <c r="H13" s="20">
        <v>67.5</v>
      </c>
      <c r="I13" s="29"/>
    </row>
    <row r="14" spans="1:9" ht="18" customHeight="1" x14ac:dyDescent="0.25">
      <c r="A14" s="12" t="s">
        <v>13</v>
      </c>
      <c r="B14" s="17">
        <v>72120</v>
      </c>
      <c r="C14" s="18">
        <v>21688</v>
      </c>
      <c r="D14" s="18"/>
      <c r="E14" s="28">
        <v>8818</v>
      </c>
      <c r="F14" s="31">
        <v>25001</v>
      </c>
      <c r="G14" s="19">
        <v>127628</v>
      </c>
      <c r="H14" s="20">
        <v>67.400000000000006</v>
      </c>
      <c r="I14" s="29"/>
    </row>
    <row r="15" spans="1:9" ht="18" customHeight="1" x14ac:dyDescent="0.25">
      <c r="A15" s="12" t="s">
        <v>14</v>
      </c>
      <c r="B15" s="17">
        <v>67483</v>
      </c>
      <c r="C15" s="18">
        <v>22469</v>
      </c>
      <c r="D15" s="18"/>
      <c r="E15" s="28">
        <v>9629</v>
      </c>
      <c r="F15" s="31">
        <v>25278</v>
      </c>
      <c r="G15" s="19">
        <v>124859</v>
      </c>
      <c r="H15" s="20">
        <v>65.400000000000006</v>
      </c>
      <c r="I15" s="29"/>
    </row>
    <row r="16" spans="1:9" ht="18" customHeight="1" x14ac:dyDescent="0.25">
      <c r="A16" s="12" t="s">
        <v>15</v>
      </c>
      <c r="B16" s="17">
        <v>60638</v>
      </c>
      <c r="C16" s="18">
        <v>21638</v>
      </c>
      <c r="D16" s="18"/>
      <c r="E16" s="28">
        <v>10334</v>
      </c>
      <c r="F16" s="31">
        <v>26271</v>
      </c>
      <c r="G16" s="19">
        <v>118881</v>
      </c>
      <c r="H16" s="20">
        <v>63.4</v>
      </c>
      <c r="I16" s="29"/>
    </row>
    <row r="17" spans="1:10" ht="18" customHeight="1" x14ac:dyDescent="0.25">
      <c r="A17" s="12" t="s">
        <v>16</v>
      </c>
      <c r="B17" s="17">
        <v>63047</v>
      </c>
      <c r="C17" s="18">
        <v>19275</v>
      </c>
      <c r="D17" s="18"/>
      <c r="E17" s="28">
        <v>10859</v>
      </c>
      <c r="F17" s="31">
        <v>25997</v>
      </c>
      <c r="G17" s="19">
        <v>119178</v>
      </c>
      <c r="H17" s="20">
        <v>63.5</v>
      </c>
      <c r="I17" s="29"/>
    </row>
    <row r="18" spans="1:10" ht="18" customHeight="1" x14ac:dyDescent="0.25">
      <c r="A18" s="12" t="s">
        <v>17</v>
      </c>
      <c r="B18" s="17">
        <v>74230</v>
      </c>
      <c r="C18" s="18">
        <v>21862</v>
      </c>
      <c r="D18" s="18"/>
      <c r="E18" s="28">
        <v>11865</v>
      </c>
      <c r="F18" s="31">
        <v>26459</v>
      </c>
      <c r="G18" s="19">
        <v>134417</v>
      </c>
      <c r="H18" s="20">
        <v>64.7</v>
      </c>
      <c r="I18" s="29"/>
    </row>
    <row r="19" spans="1:10" ht="18" customHeight="1" x14ac:dyDescent="0.25">
      <c r="A19" s="12" t="s">
        <v>18</v>
      </c>
      <c r="B19" s="17">
        <v>73528</v>
      </c>
      <c r="C19" s="18">
        <v>25712</v>
      </c>
      <c r="D19" s="18"/>
      <c r="E19" s="28">
        <v>11760</v>
      </c>
      <c r="F19" s="31">
        <v>24830</v>
      </c>
      <c r="G19" s="19">
        <v>135830</v>
      </c>
      <c r="H19" s="20">
        <v>66.3</v>
      </c>
      <c r="I19" s="29"/>
    </row>
    <row r="20" spans="1:10" ht="18" customHeight="1" x14ac:dyDescent="0.25">
      <c r="A20" s="12" t="s">
        <v>19</v>
      </c>
      <c r="B20" s="17">
        <v>70367</v>
      </c>
      <c r="C20" s="18">
        <v>25049</v>
      </c>
      <c r="D20" s="18"/>
      <c r="E20" s="28">
        <v>11969</v>
      </c>
      <c r="F20" s="31">
        <v>23427</v>
      </c>
      <c r="G20" s="19">
        <v>130812</v>
      </c>
      <c r="H20" s="20">
        <v>65.2</v>
      </c>
      <c r="I20" s="29"/>
    </row>
    <row r="21" spans="1:10" ht="6" customHeight="1" thickBot="1" x14ac:dyDescent="0.3">
      <c r="A21" s="21"/>
      <c r="B21" s="22"/>
      <c r="C21" s="23"/>
      <c r="D21" s="23"/>
      <c r="E21" s="83"/>
      <c r="F21" s="24"/>
      <c r="G21" s="25"/>
      <c r="H21" s="26"/>
      <c r="I21" s="29"/>
    </row>
    <row r="22" spans="1:10" ht="6" customHeight="1" x14ac:dyDescent="0.25">
      <c r="A22" s="27"/>
      <c r="B22" s="28"/>
      <c r="C22" s="28"/>
      <c r="D22" s="28"/>
      <c r="E22" s="28"/>
      <c r="F22" s="28"/>
      <c r="G22" s="28"/>
      <c r="H22" s="29"/>
      <c r="I22" s="29"/>
    </row>
    <row r="23" spans="1:10" ht="16.5" x14ac:dyDescent="0.25">
      <c r="A23" s="93"/>
      <c r="B23" s="28"/>
      <c r="C23" s="28"/>
      <c r="D23" s="28"/>
      <c r="E23" s="28"/>
      <c r="F23" s="28"/>
      <c r="G23" s="28"/>
      <c r="H23" s="29"/>
      <c r="I23" s="29"/>
    </row>
    <row r="24" spans="1:10" ht="14.25" customHeight="1" thickBot="1" x14ac:dyDescent="0.25">
      <c r="A24" s="4"/>
      <c r="H24" s="5" t="s">
        <v>0</v>
      </c>
      <c r="I24" s="5"/>
    </row>
    <row r="25" spans="1:10" s="11" customFormat="1" ht="41.25" customHeight="1" thickBot="1" x14ac:dyDescent="0.25">
      <c r="A25" s="6" t="s">
        <v>1</v>
      </c>
      <c r="B25" s="7" t="s">
        <v>49</v>
      </c>
      <c r="C25" s="8" t="s">
        <v>50</v>
      </c>
      <c r="D25" s="8" t="s">
        <v>51</v>
      </c>
      <c r="E25" s="80" t="s">
        <v>47</v>
      </c>
      <c r="F25" s="9" t="s">
        <v>52</v>
      </c>
      <c r="G25" s="6" t="s">
        <v>2</v>
      </c>
      <c r="H25" s="10" t="s">
        <v>3</v>
      </c>
      <c r="I25" s="99"/>
    </row>
    <row r="26" spans="1:10" ht="4.5" customHeight="1" x14ac:dyDescent="0.25">
      <c r="A26" s="12"/>
      <c r="B26" s="13"/>
      <c r="C26" s="14"/>
      <c r="D26" s="14"/>
      <c r="E26" s="81"/>
      <c r="F26" s="15"/>
      <c r="G26" s="12"/>
      <c r="H26" s="16"/>
      <c r="I26" s="100"/>
    </row>
    <row r="27" spans="1:10" ht="18" customHeight="1" x14ac:dyDescent="0.25">
      <c r="A27" s="12" t="s">
        <v>106</v>
      </c>
      <c r="B27" s="19">
        <v>41781</v>
      </c>
      <c r="C27" s="82">
        <v>19691</v>
      </c>
      <c r="D27" s="82">
        <v>9626</v>
      </c>
      <c r="E27" s="82">
        <v>11452</v>
      </c>
      <c r="F27" s="31">
        <v>6558</v>
      </c>
      <c r="G27" s="17">
        <v>89109</v>
      </c>
      <c r="H27" s="20">
        <v>43.9</v>
      </c>
      <c r="I27" s="29"/>
      <c r="J27" s="3">
        <v>202885.56299999999</v>
      </c>
    </row>
    <row r="28" spans="1:10" ht="18" customHeight="1" x14ac:dyDescent="0.25">
      <c r="A28" s="12" t="s">
        <v>119</v>
      </c>
      <c r="B28" s="17">
        <v>42518</v>
      </c>
      <c r="C28" s="30">
        <v>24560</v>
      </c>
      <c r="D28" s="30">
        <v>10257</v>
      </c>
      <c r="E28" s="82">
        <v>12551</v>
      </c>
      <c r="F28" s="31">
        <v>6483</v>
      </c>
      <c r="G28" s="17">
        <v>96370</v>
      </c>
      <c r="H28" s="20">
        <v>48.2</v>
      </c>
      <c r="I28" s="29"/>
      <c r="J28" s="3">
        <v>199890.14300000001</v>
      </c>
    </row>
    <row r="29" spans="1:10" ht="18" customHeight="1" x14ac:dyDescent="0.25">
      <c r="A29" s="12" t="s">
        <v>120</v>
      </c>
      <c r="B29" s="17">
        <v>62723</v>
      </c>
      <c r="C29" s="30">
        <v>30570</v>
      </c>
      <c r="D29" s="30">
        <v>14013</v>
      </c>
      <c r="E29" s="82">
        <v>13979</v>
      </c>
      <c r="F29" s="31">
        <v>10756</v>
      </c>
      <c r="G29" s="17">
        <v>132041</v>
      </c>
      <c r="H29" s="20">
        <v>59.2</v>
      </c>
      <c r="I29" s="29"/>
      <c r="J29" s="3">
        <v>222899.79699999999</v>
      </c>
    </row>
    <row r="30" spans="1:10" ht="18" customHeight="1" x14ac:dyDescent="0.25">
      <c r="A30" s="12" t="s">
        <v>121</v>
      </c>
      <c r="B30" s="17">
        <v>64419</v>
      </c>
      <c r="C30" s="30">
        <v>29816</v>
      </c>
      <c r="D30" s="30">
        <v>15714</v>
      </c>
      <c r="E30" s="82">
        <v>14508</v>
      </c>
      <c r="F30" s="31">
        <v>12861</v>
      </c>
      <c r="G30" s="17">
        <v>137317</v>
      </c>
      <c r="H30" s="20">
        <v>59.9</v>
      </c>
      <c r="I30" s="29"/>
      <c r="J30" s="3">
        <v>229178.027</v>
      </c>
    </row>
    <row r="31" spans="1:10" ht="18" customHeight="1" x14ac:dyDescent="0.25">
      <c r="A31" s="12" t="s">
        <v>122</v>
      </c>
      <c r="B31" s="17">
        <v>68926</v>
      </c>
      <c r="C31" s="30">
        <v>31017</v>
      </c>
      <c r="D31" s="30">
        <v>17828</v>
      </c>
      <c r="E31" s="82">
        <v>14838</v>
      </c>
      <c r="F31" s="31">
        <v>15048</v>
      </c>
      <c r="G31" s="17">
        <v>147657</v>
      </c>
      <c r="H31" s="20">
        <v>59.4</v>
      </c>
      <c r="I31" s="29"/>
      <c r="J31" s="3">
        <v>248716.601</v>
      </c>
    </row>
    <row r="32" spans="1:10" ht="18" customHeight="1" x14ac:dyDescent="0.25">
      <c r="A32" s="12" t="s">
        <v>53</v>
      </c>
      <c r="B32" s="17">
        <v>72492</v>
      </c>
      <c r="C32" s="30">
        <v>28785</v>
      </c>
      <c r="D32" s="30">
        <v>18676</v>
      </c>
      <c r="E32" s="82">
        <v>15775</v>
      </c>
      <c r="F32" s="31">
        <v>15493</v>
      </c>
      <c r="G32" s="17">
        <v>151221</v>
      </c>
      <c r="H32" s="20">
        <v>58.1</v>
      </c>
      <c r="I32" s="29"/>
      <c r="J32" s="3">
        <v>260102.20699999999</v>
      </c>
    </row>
    <row r="33" spans="1:10" ht="18" customHeight="1" x14ac:dyDescent="0.25">
      <c r="A33" s="12" t="s">
        <v>102</v>
      </c>
      <c r="B33" s="17">
        <v>86160</v>
      </c>
      <c r="C33" s="30">
        <v>30396</v>
      </c>
      <c r="D33" s="30">
        <v>20639</v>
      </c>
      <c r="E33" s="82">
        <v>16313</v>
      </c>
      <c r="F33" s="31">
        <v>16775</v>
      </c>
      <c r="G33" s="17">
        <v>170283</v>
      </c>
      <c r="H33" s="20">
        <v>59.9</v>
      </c>
      <c r="I33" s="29"/>
      <c r="J33" s="3">
        <v>284217</v>
      </c>
    </row>
    <row r="34" spans="1:10" ht="18" customHeight="1" x14ac:dyDescent="0.25">
      <c r="A34" s="12" t="s">
        <v>111</v>
      </c>
      <c r="B34" s="17">
        <v>94241</v>
      </c>
      <c r="C34" s="30">
        <v>32213</v>
      </c>
      <c r="D34" s="30">
        <v>22231</v>
      </c>
      <c r="E34" s="82">
        <v>15830</v>
      </c>
      <c r="F34" s="31">
        <v>18373</v>
      </c>
      <c r="G34" s="17">
        <v>182887</v>
      </c>
      <c r="H34" s="20">
        <v>60.3</v>
      </c>
      <c r="I34" s="29"/>
      <c r="J34" s="3">
        <v>303280.71000000002</v>
      </c>
    </row>
    <row r="35" spans="1:10" ht="18" customHeight="1" x14ac:dyDescent="0.25">
      <c r="A35" s="12" t="s">
        <v>112</v>
      </c>
      <c r="B35" s="17">
        <v>97130</v>
      </c>
      <c r="C35" s="30">
        <v>32292</v>
      </c>
      <c r="D35" s="30">
        <v>23741</v>
      </c>
      <c r="E35" s="82">
        <v>16071</v>
      </c>
      <c r="F35" s="31">
        <v>20417</v>
      </c>
      <c r="G35" s="17">
        <v>189651</v>
      </c>
      <c r="H35" s="20">
        <v>61.3</v>
      </c>
      <c r="I35" s="29"/>
      <c r="J35" s="3">
        <v>309382.25599999999</v>
      </c>
    </row>
    <row r="36" spans="1:10" ht="18" customHeight="1" x14ac:dyDescent="0.25">
      <c r="A36" s="12" t="s">
        <v>113</v>
      </c>
      <c r="B36" s="17">
        <v>54105</v>
      </c>
      <c r="C36" s="30">
        <v>26463</v>
      </c>
      <c r="D36" s="30">
        <v>17977</v>
      </c>
      <c r="E36" s="82">
        <v>17064</v>
      </c>
      <c r="F36" s="31">
        <v>12378</v>
      </c>
      <c r="G36" s="17">
        <v>127988</v>
      </c>
      <c r="H36" s="20">
        <v>53.4</v>
      </c>
      <c r="I36" s="29"/>
      <c r="J36" s="3">
        <v>239707.927</v>
      </c>
    </row>
    <row r="37" spans="1:10" ht="18" customHeight="1" x14ac:dyDescent="0.25">
      <c r="A37" s="12" t="s">
        <v>114</v>
      </c>
      <c r="B37" s="17">
        <v>70038</v>
      </c>
      <c r="C37" s="30">
        <v>36286</v>
      </c>
      <c r="D37" s="30">
        <v>23538</v>
      </c>
      <c r="E37" s="82">
        <v>16957</v>
      </c>
      <c r="F37" s="31">
        <v>16083</v>
      </c>
      <c r="G37" s="17">
        <v>162902</v>
      </c>
      <c r="H37" s="20">
        <v>57.8</v>
      </c>
      <c r="I37" s="29"/>
      <c r="J37" s="3">
        <v>281732.12599999999</v>
      </c>
    </row>
    <row r="38" spans="1:10" s="95" customFormat="1" ht="18" customHeight="1" x14ac:dyDescent="0.25">
      <c r="A38" s="12" t="s">
        <v>115</v>
      </c>
      <c r="B38" s="17">
        <v>64903</v>
      </c>
      <c r="C38" s="30">
        <v>34455</v>
      </c>
      <c r="D38" s="30">
        <v>22289</v>
      </c>
      <c r="E38" s="82">
        <v>16254</v>
      </c>
      <c r="F38" s="31">
        <v>16939</v>
      </c>
      <c r="G38" s="17">
        <v>154840</v>
      </c>
      <c r="H38" s="20">
        <v>57.2</v>
      </c>
      <c r="I38" s="29"/>
      <c r="J38" s="95">
        <v>270614.86</v>
      </c>
    </row>
    <row r="39" spans="1:10" s="95" customFormat="1" ht="18" customHeight="1" x14ac:dyDescent="0.25">
      <c r="A39" s="12" t="s">
        <v>116</v>
      </c>
      <c r="B39" s="17">
        <v>74455</v>
      </c>
      <c r="C39" s="30">
        <v>34562</v>
      </c>
      <c r="D39" s="30">
        <v>23482</v>
      </c>
      <c r="E39" s="82">
        <v>16541</v>
      </c>
      <c r="F39" s="31">
        <v>16130</v>
      </c>
      <c r="G39" s="17">
        <v>165169</v>
      </c>
      <c r="H39" s="20">
        <v>58.9</v>
      </c>
      <c r="I39" s="29"/>
      <c r="J39" s="95">
        <v>280615.69</v>
      </c>
    </row>
    <row r="40" spans="1:10" s="95" customFormat="1" ht="18" customHeight="1" x14ac:dyDescent="0.25">
      <c r="A40" s="12" t="s">
        <v>117</v>
      </c>
      <c r="B40" s="17">
        <v>76914</v>
      </c>
      <c r="C40" s="30">
        <v>36811</v>
      </c>
      <c r="D40" s="30">
        <v>23342</v>
      </c>
      <c r="E40" s="82">
        <v>19214</v>
      </c>
      <c r="F40" s="31">
        <v>14636</v>
      </c>
      <c r="G40" s="17">
        <v>170916</v>
      </c>
      <c r="H40" s="20">
        <v>59.1</v>
      </c>
      <c r="I40" s="29"/>
      <c r="J40" s="95">
        <v>289344.05200000003</v>
      </c>
    </row>
    <row r="41" spans="1:10" s="95" customFormat="1" ht="18" customHeight="1" x14ac:dyDescent="0.25">
      <c r="A41" s="12" t="s">
        <v>123</v>
      </c>
      <c r="B41" s="17">
        <v>77851</v>
      </c>
      <c r="C41" s="30">
        <v>36114</v>
      </c>
      <c r="D41" s="30">
        <v>21552</v>
      </c>
      <c r="E41" s="82">
        <v>18728</v>
      </c>
      <c r="F41" s="31">
        <v>15495</v>
      </c>
      <c r="G41" s="17">
        <v>169740</v>
      </c>
      <c r="H41" s="20">
        <v>59.2</v>
      </c>
      <c r="I41" s="29"/>
      <c r="J41" s="95">
        <v>286931.52500000002</v>
      </c>
    </row>
    <row r="42" spans="1:10" s="95" customFormat="1" ht="18" customHeight="1" x14ac:dyDescent="0.25">
      <c r="A42" s="12" t="s">
        <v>124</v>
      </c>
      <c r="B42" s="17">
        <v>78091</v>
      </c>
      <c r="C42" s="30">
        <v>37243</v>
      </c>
      <c r="D42" s="30">
        <v>19792</v>
      </c>
      <c r="E42" s="82">
        <v>20081</v>
      </c>
      <c r="F42" s="31">
        <v>14893</v>
      </c>
      <c r="G42" s="17">
        <v>170101</v>
      </c>
      <c r="H42" s="20">
        <v>58</v>
      </c>
      <c r="I42" s="29"/>
      <c r="J42" s="95">
        <v>293254.97399999999</v>
      </c>
    </row>
    <row r="43" spans="1:10" s="95" customFormat="1" ht="18" customHeight="1" x14ac:dyDescent="0.25">
      <c r="A43" s="12" t="s">
        <v>125</v>
      </c>
      <c r="B43" s="17">
        <v>74361</v>
      </c>
      <c r="C43" s="30">
        <v>36409</v>
      </c>
      <c r="D43" s="30">
        <v>20313</v>
      </c>
      <c r="E43" s="82">
        <v>18897</v>
      </c>
      <c r="F43" s="31">
        <v>14133</v>
      </c>
      <c r="G43" s="17">
        <v>164112</v>
      </c>
      <c r="H43" s="20">
        <v>57.3</v>
      </c>
      <c r="I43" s="29"/>
      <c r="J43" s="95">
        <v>286271.91200000001</v>
      </c>
    </row>
    <row r="44" spans="1:10" s="95" customFormat="1" ht="18" customHeight="1" x14ac:dyDescent="0.25">
      <c r="A44" s="12" t="s">
        <v>126</v>
      </c>
      <c r="B44" s="17">
        <v>75943</v>
      </c>
      <c r="C44" s="30">
        <v>33363</v>
      </c>
      <c r="D44" s="30">
        <v>21204</v>
      </c>
      <c r="E44" s="82">
        <v>19650</v>
      </c>
      <c r="F44" s="31">
        <v>15387</v>
      </c>
      <c r="G44" s="17">
        <v>165547</v>
      </c>
      <c r="H44" s="20">
        <v>57.3</v>
      </c>
      <c r="I44" s="29"/>
      <c r="J44" s="95">
        <v>288972.158</v>
      </c>
    </row>
    <row r="45" spans="1:10" s="95" customFormat="1" ht="18" customHeight="1" x14ac:dyDescent="0.25">
      <c r="A45" s="12" t="s">
        <v>127</v>
      </c>
      <c r="B45" s="17">
        <v>76956</v>
      </c>
      <c r="C45" s="30">
        <v>31878</v>
      </c>
      <c r="D45" s="30">
        <v>22250</v>
      </c>
      <c r="E45" s="82">
        <v>19427</v>
      </c>
      <c r="F45" s="31">
        <v>16650</v>
      </c>
      <c r="G45" s="17">
        <v>167161</v>
      </c>
      <c r="H45" s="20">
        <v>57.2</v>
      </c>
      <c r="I45" s="29"/>
      <c r="J45" s="95">
        <v>292085.245</v>
      </c>
    </row>
    <row r="46" spans="1:10" s="95" customFormat="1" ht="18" customHeight="1" x14ac:dyDescent="0.25">
      <c r="A46" s="12" t="s">
        <v>128</v>
      </c>
      <c r="B46" s="17">
        <v>75381</v>
      </c>
      <c r="C46" s="30">
        <v>29835</v>
      </c>
      <c r="D46" s="30">
        <v>20692</v>
      </c>
      <c r="E46" s="82">
        <v>18768</v>
      </c>
      <c r="F46" s="31">
        <v>15286</v>
      </c>
      <c r="G46" s="17">
        <v>159962</v>
      </c>
      <c r="H46" s="20">
        <v>56.3</v>
      </c>
      <c r="I46" s="29"/>
      <c r="J46" s="95">
        <v>284293.96600000001</v>
      </c>
    </row>
    <row r="47" spans="1:10" s="95" customFormat="1" ht="18" customHeight="1" x14ac:dyDescent="0.25">
      <c r="A47" s="12" t="s">
        <v>129</v>
      </c>
      <c r="B47" s="17">
        <v>57497</v>
      </c>
      <c r="C47" s="30">
        <v>27117</v>
      </c>
      <c r="D47" s="30">
        <v>15962</v>
      </c>
      <c r="E47" s="82">
        <v>17530</v>
      </c>
      <c r="F47" s="31">
        <v>12616</v>
      </c>
      <c r="G47" s="17">
        <v>130722</v>
      </c>
      <c r="H47" s="20">
        <v>52.7</v>
      </c>
      <c r="I47" s="29"/>
      <c r="J47" s="95">
        <v>247841.83600000001</v>
      </c>
    </row>
    <row r="48" spans="1:10" s="95" customFormat="1" ht="18" customHeight="1" x14ac:dyDescent="0.25">
      <c r="A48" s="12" t="s">
        <v>130</v>
      </c>
      <c r="B48" s="17">
        <v>61591</v>
      </c>
      <c r="C48" s="30">
        <v>30079</v>
      </c>
      <c r="D48" s="30">
        <v>19336</v>
      </c>
      <c r="E48" s="82">
        <v>17081</v>
      </c>
      <c r="F48" s="31">
        <v>15359</v>
      </c>
      <c r="G48" s="17">
        <v>143445</v>
      </c>
      <c r="H48" s="20">
        <v>54.1</v>
      </c>
      <c r="I48" s="29"/>
      <c r="J48" s="95">
        <v>265182.85800000001</v>
      </c>
    </row>
    <row r="49" spans="1:10" s="95" customFormat="1" ht="18" customHeight="1" x14ac:dyDescent="0.25">
      <c r="A49" s="12" t="s">
        <v>131</v>
      </c>
      <c r="B49" s="17">
        <v>58535</v>
      </c>
      <c r="C49" s="30">
        <v>28052</v>
      </c>
      <c r="D49" s="30">
        <v>19405</v>
      </c>
      <c r="E49" s="82">
        <v>16098</v>
      </c>
      <c r="F49" s="31">
        <v>17398</v>
      </c>
      <c r="G49" s="17">
        <v>139488</v>
      </c>
      <c r="H49" s="20">
        <v>53.8</v>
      </c>
      <c r="I49" s="29"/>
      <c r="J49" s="95">
        <v>259218.15299999999</v>
      </c>
    </row>
    <row r="50" spans="1:10" s="95" customFormat="1" ht="18" hidden="1" customHeight="1" x14ac:dyDescent="0.25">
      <c r="A50" s="12" t="s">
        <v>132</v>
      </c>
      <c r="B50" s="17"/>
      <c r="C50" s="30"/>
      <c r="D50" s="30"/>
      <c r="E50" s="82"/>
      <c r="F50" s="31"/>
      <c r="G50" s="17">
        <v>0</v>
      </c>
      <c r="H50" s="20">
        <f t="shared" ref="H50:H65" si="0">IFERROR(ROUND(G50/J50*100,1),0)</f>
        <v>0</v>
      </c>
      <c r="I50" s="29"/>
    </row>
    <row r="51" spans="1:10" s="95" customFormat="1" ht="18" hidden="1" customHeight="1" x14ac:dyDescent="0.25">
      <c r="A51" s="12" t="s">
        <v>133</v>
      </c>
      <c r="B51" s="17"/>
      <c r="C51" s="30"/>
      <c r="D51" s="30"/>
      <c r="E51" s="82"/>
      <c r="F51" s="31"/>
      <c r="G51" s="17">
        <v>0</v>
      </c>
      <c r="H51" s="20">
        <f t="shared" si="0"/>
        <v>0</v>
      </c>
      <c r="I51" s="29"/>
    </row>
    <row r="52" spans="1:10" s="95" customFormat="1" ht="18" hidden="1" customHeight="1" x14ac:dyDescent="0.25">
      <c r="A52" s="12" t="s">
        <v>134</v>
      </c>
      <c r="B52" s="17"/>
      <c r="C52" s="30"/>
      <c r="D52" s="30"/>
      <c r="E52" s="82"/>
      <c r="F52" s="31"/>
      <c r="G52" s="17">
        <v>0</v>
      </c>
      <c r="H52" s="20">
        <f t="shared" si="0"/>
        <v>0</v>
      </c>
      <c r="I52" s="29"/>
    </row>
    <row r="53" spans="1:10" s="95" customFormat="1" ht="18" hidden="1" customHeight="1" x14ac:dyDescent="0.25">
      <c r="A53" s="12" t="s">
        <v>135</v>
      </c>
      <c r="B53" s="17"/>
      <c r="C53" s="30"/>
      <c r="D53" s="30"/>
      <c r="E53" s="82"/>
      <c r="F53" s="31"/>
      <c r="G53" s="17">
        <v>0</v>
      </c>
      <c r="H53" s="20">
        <f t="shared" si="0"/>
        <v>0</v>
      </c>
      <c r="I53" s="29"/>
    </row>
    <row r="54" spans="1:10" s="95" customFormat="1" ht="18" hidden="1" customHeight="1" x14ac:dyDescent="0.25">
      <c r="A54" s="12" t="s">
        <v>136</v>
      </c>
      <c r="B54" s="17"/>
      <c r="C54" s="30"/>
      <c r="D54" s="30"/>
      <c r="E54" s="82"/>
      <c r="F54" s="31"/>
      <c r="G54" s="17">
        <v>0</v>
      </c>
      <c r="H54" s="20">
        <f t="shared" si="0"/>
        <v>0</v>
      </c>
      <c r="I54" s="29"/>
    </row>
    <row r="55" spans="1:10" s="95" customFormat="1" ht="18" hidden="1" customHeight="1" x14ac:dyDescent="0.25">
      <c r="A55" s="12" t="s">
        <v>137</v>
      </c>
      <c r="B55" s="17"/>
      <c r="C55" s="30"/>
      <c r="D55" s="30"/>
      <c r="E55" s="82"/>
      <c r="F55" s="31"/>
      <c r="G55" s="17">
        <v>0</v>
      </c>
      <c r="H55" s="20">
        <f t="shared" si="0"/>
        <v>0</v>
      </c>
      <c r="I55" s="29"/>
    </row>
    <row r="56" spans="1:10" s="95" customFormat="1" ht="18" hidden="1" customHeight="1" x14ac:dyDescent="0.25">
      <c r="A56" s="12" t="s">
        <v>138</v>
      </c>
      <c r="B56" s="17"/>
      <c r="C56" s="30"/>
      <c r="D56" s="30"/>
      <c r="E56" s="82"/>
      <c r="F56" s="31"/>
      <c r="G56" s="17">
        <v>0</v>
      </c>
      <c r="H56" s="20">
        <f t="shared" si="0"/>
        <v>0</v>
      </c>
      <c r="I56" s="29"/>
    </row>
    <row r="57" spans="1:10" s="95" customFormat="1" ht="18" hidden="1" customHeight="1" x14ac:dyDescent="0.25">
      <c r="A57" s="12" t="s">
        <v>139</v>
      </c>
      <c r="B57" s="17"/>
      <c r="C57" s="30"/>
      <c r="D57" s="30"/>
      <c r="E57" s="82"/>
      <c r="F57" s="31"/>
      <c r="G57" s="17">
        <v>0</v>
      </c>
      <c r="H57" s="20">
        <f t="shared" si="0"/>
        <v>0</v>
      </c>
      <c r="I57" s="29"/>
    </row>
    <row r="58" spans="1:10" s="95" customFormat="1" ht="18" hidden="1" customHeight="1" x14ac:dyDescent="0.25">
      <c r="A58" s="12" t="s">
        <v>140</v>
      </c>
      <c r="B58" s="17"/>
      <c r="C58" s="30"/>
      <c r="D58" s="30"/>
      <c r="E58" s="82"/>
      <c r="F58" s="31"/>
      <c r="G58" s="17">
        <v>0</v>
      </c>
      <c r="H58" s="20">
        <f t="shared" si="0"/>
        <v>0</v>
      </c>
      <c r="I58" s="29"/>
    </row>
    <row r="59" spans="1:10" s="95" customFormat="1" ht="18" hidden="1" customHeight="1" x14ac:dyDescent="0.25">
      <c r="A59" s="12" t="s">
        <v>141</v>
      </c>
      <c r="B59" s="17"/>
      <c r="C59" s="30"/>
      <c r="D59" s="30"/>
      <c r="E59" s="82"/>
      <c r="F59" s="31"/>
      <c r="G59" s="17">
        <v>0</v>
      </c>
      <c r="H59" s="20">
        <f t="shared" si="0"/>
        <v>0</v>
      </c>
      <c r="I59" s="29"/>
    </row>
    <row r="60" spans="1:10" s="95" customFormat="1" ht="18" hidden="1" customHeight="1" x14ac:dyDescent="0.25">
      <c r="A60" s="12" t="s">
        <v>142</v>
      </c>
      <c r="B60" s="17"/>
      <c r="C60" s="30"/>
      <c r="D60" s="30"/>
      <c r="E60" s="82"/>
      <c r="F60" s="31"/>
      <c r="G60" s="17">
        <v>0</v>
      </c>
      <c r="H60" s="20">
        <f t="shared" si="0"/>
        <v>0</v>
      </c>
      <c r="I60" s="29"/>
    </row>
    <row r="61" spans="1:10" s="95" customFormat="1" ht="18" hidden="1" customHeight="1" x14ac:dyDescent="0.25">
      <c r="A61" s="12" t="s">
        <v>143</v>
      </c>
      <c r="B61" s="17"/>
      <c r="C61" s="30"/>
      <c r="D61" s="30"/>
      <c r="E61" s="82"/>
      <c r="F61" s="31"/>
      <c r="G61" s="17">
        <v>0</v>
      </c>
      <c r="H61" s="20">
        <f t="shared" si="0"/>
        <v>0</v>
      </c>
      <c r="I61" s="29"/>
    </row>
    <row r="62" spans="1:10" s="95" customFormat="1" ht="18" hidden="1" customHeight="1" x14ac:dyDescent="0.25">
      <c r="A62" s="12" t="s">
        <v>144</v>
      </c>
      <c r="B62" s="17"/>
      <c r="C62" s="30"/>
      <c r="D62" s="30"/>
      <c r="E62" s="82"/>
      <c r="F62" s="31"/>
      <c r="G62" s="17">
        <v>0</v>
      </c>
      <c r="H62" s="20">
        <f t="shared" si="0"/>
        <v>0</v>
      </c>
      <c r="I62" s="29"/>
    </row>
    <row r="63" spans="1:10" s="95" customFormat="1" ht="18" hidden="1" customHeight="1" x14ac:dyDescent="0.25">
      <c r="A63" s="12" t="s">
        <v>145</v>
      </c>
      <c r="B63" s="17"/>
      <c r="C63" s="30"/>
      <c r="D63" s="30"/>
      <c r="E63" s="82"/>
      <c r="F63" s="31"/>
      <c r="G63" s="17">
        <v>0</v>
      </c>
      <c r="H63" s="20">
        <f t="shared" si="0"/>
        <v>0</v>
      </c>
      <c r="I63" s="29"/>
    </row>
    <row r="64" spans="1:10" s="95" customFormat="1" ht="18" hidden="1" customHeight="1" x14ac:dyDescent="0.25">
      <c r="A64" s="12" t="s">
        <v>146</v>
      </c>
      <c r="B64" s="17"/>
      <c r="C64" s="30"/>
      <c r="D64" s="30"/>
      <c r="E64" s="82"/>
      <c r="F64" s="31"/>
      <c r="G64" s="17">
        <v>0</v>
      </c>
      <c r="H64" s="20">
        <f t="shared" si="0"/>
        <v>0</v>
      </c>
      <c r="I64" s="29"/>
    </row>
    <row r="65" spans="1:9" s="95" customFormat="1" ht="18" hidden="1" customHeight="1" x14ac:dyDescent="0.25">
      <c r="A65" s="12" t="s">
        <v>147</v>
      </c>
      <c r="B65" s="17"/>
      <c r="C65" s="30"/>
      <c r="D65" s="30"/>
      <c r="E65" s="82"/>
      <c r="F65" s="31"/>
      <c r="G65" s="17">
        <v>0</v>
      </c>
      <c r="H65" s="20">
        <f t="shared" si="0"/>
        <v>0</v>
      </c>
      <c r="I65" s="29"/>
    </row>
    <row r="66" spans="1:9" s="95" customFormat="1" ht="6" customHeight="1" thickBot="1" x14ac:dyDescent="0.3">
      <c r="A66" s="21"/>
      <c r="B66" s="22"/>
      <c r="C66" s="23"/>
      <c r="D66" s="23"/>
      <c r="E66" s="83"/>
      <c r="F66" s="24"/>
      <c r="G66" s="25"/>
      <c r="H66" s="26"/>
      <c r="I66" s="29"/>
    </row>
    <row r="67" spans="1:9" s="95" customFormat="1" ht="6" customHeight="1" x14ac:dyDescent="0.25">
      <c r="A67" s="27"/>
      <c r="B67" s="28"/>
      <c r="C67" s="28"/>
      <c r="D67" s="28"/>
      <c r="E67" s="28"/>
      <c r="F67" s="28"/>
      <c r="G67" s="28"/>
      <c r="H67" s="29"/>
      <c r="I67" s="29"/>
    </row>
    <row r="68" spans="1:9" ht="15" customHeight="1" x14ac:dyDescent="0.2">
      <c r="A68" s="32" t="s">
        <v>20</v>
      </c>
      <c r="B68" s="101" t="s">
        <v>110</v>
      </c>
      <c r="C68" s="102"/>
      <c r="D68" s="102"/>
      <c r="E68" s="102"/>
      <c r="F68" s="102"/>
      <c r="G68" s="102"/>
      <c r="H68" s="102"/>
      <c r="I68" s="96"/>
    </row>
    <row r="69" spans="1:9" ht="45" customHeight="1" x14ac:dyDescent="0.2">
      <c r="A69" s="32" t="s">
        <v>21</v>
      </c>
      <c r="B69" s="103" t="s">
        <v>118</v>
      </c>
      <c r="C69" s="102"/>
      <c r="D69" s="102"/>
      <c r="E69" s="102"/>
      <c r="F69" s="102"/>
      <c r="G69" s="102"/>
      <c r="H69" s="102"/>
      <c r="I69" s="96"/>
    </row>
    <row r="70" spans="1:9" ht="13.5" customHeight="1" x14ac:dyDescent="0.2">
      <c r="A70" s="104" t="s">
        <v>99</v>
      </c>
      <c r="B70" s="105"/>
      <c r="C70" s="105"/>
      <c r="D70" s="105"/>
      <c r="E70" s="105"/>
      <c r="F70" s="105"/>
      <c r="G70" s="105"/>
      <c r="H70" s="105"/>
      <c r="I70" s="98"/>
    </row>
    <row r="71" spans="1:9" ht="13.5" customHeight="1" x14ac:dyDescent="0.2">
      <c r="A71" s="104" t="s">
        <v>100</v>
      </c>
      <c r="B71" s="105"/>
      <c r="C71" s="105"/>
      <c r="D71" s="105"/>
      <c r="E71" s="105"/>
      <c r="F71" s="105"/>
      <c r="G71" s="105"/>
      <c r="H71" s="105"/>
      <c r="I71" s="98"/>
    </row>
    <row r="72" spans="1:9" ht="13.5" customHeight="1" x14ac:dyDescent="0.2">
      <c r="A72" s="104" t="s">
        <v>105</v>
      </c>
      <c r="B72" s="105"/>
      <c r="C72" s="105"/>
      <c r="D72" s="105"/>
      <c r="E72" s="105"/>
      <c r="F72" s="105"/>
      <c r="G72" s="105"/>
      <c r="H72" s="105"/>
      <c r="I72" s="98"/>
    </row>
    <row r="73" spans="1:9" x14ac:dyDescent="0.2">
      <c r="B73" s="104"/>
      <c r="C73" s="104"/>
      <c r="D73" s="104"/>
      <c r="E73" s="104"/>
      <c r="F73" s="104"/>
      <c r="G73" s="104"/>
      <c r="H73" s="104"/>
      <c r="I73" s="97"/>
    </row>
    <row r="75" spans="1:9" x14ac:dyDescent="0.2">
      <c r="A75" s="33"/>
    </row>
    <row r="76" spans="1:9" x14ac:dyDescent="0.2">
      <c r="A76" s="33"/>
    </row>
    <row r="77" spans="1:9" x14ac:dyDescent="0.2">
      <c r="A77" s="33"/>
    </row>
    <row r="78" spans="1:9" x14ac:dyDescent="0.2">
      <c r="A78" s="33"/>
    </row>
  </sheetData>
  <mergeCells count="6">
    <mergeCell ref="B68:H68"/>
    <mergeCell ref="B69:H69"/>
    <mergeCell ref="B73:H73"/>
    <mergeCell ref="A70:H70"/>
    <mergeCell ref="A71:H71"/>
    <mergeCell ref="A72:H72"/>
  </mergeCells>
  <phoneticPr fontId="2"/>
  <printOptions horizontalCentered="1"/>
  <pageMargins left="0.59055118110236227" right="0" top="0.47244094488188981" bottom="0.55118110236220474" header="0.51181102362204722" footer="0.31496062992125984"/>
  <pageSetup paperSize="9" scale="7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5"/>
  <dimension ref="A1:R220"/>
  <sheetViews>
    <sheetView view="pageBreakPreview" topLeftCell="A14" zoomScale="70" zoomScaleNormal="100" zoomScaleSheetLayoutView="70" workbookViewId="0">
      <selection activeCell="A14" sqref="A14"/>
    </sheetView>
  </sheetViews>
  <sheetFormatPr defaultColWidth="9" defaultRowHeight="13" x14ac:dyDescent="0.2"/>
  <cols>
    <col min="1" max="1" width="6" style="36" customWidth="1"/>
    <col min="2" max="2" width="8.7265625" style="36" customWidth="1"/>
    <col min="3" max="3" width="13.36328125" style="36" hidden="1" customWidth="1"/>
    <col min="4" max="4" width="0" style="36" hidden="1" customWidth="1"/>
    <col min="5" max="5" width="13.36328125" style="36" hidden="1" customWidth="1"/>
    <col min="6" max="6" width="0" style="36" hidden="1" customWidth="1"/>
    <col min="7" max="7" width="13.36328125" style="36" customWidth="1"/>
    <col min="8" max="8" width="9" style="36"/>
    <col min="9" max="9" width="13.36328125" style="36" customWidth="1"/>
    <col min="10" max="10" width="9" style="36"/>
    <col min="11" max="11" width="13.36328125" style="36" customWidth="1"/>
    <col min="12" max="12" width="11.26953125" style="36" bestFit="1" customWidth="1"/>
    <col min="13" max="13" width="13.36328125" style="36" customWidth="1"/>
    <col min="14" max="14" width="11.26953125" style="36" bestFit="1" customWidth="1"/>
    <col min="15" max="15" width="13.36328125" style="36" customWidth="1"/>
    <col min="16" max="16" width="11.26953125" style="36" bestFit="1" customWidth="1"/>
    <col min="17" max="17" width="11.26953125" style="36" customWidth="1"/>
    <col min="18" max="18" width="12.08984375" style="36" customWidth="1"/>
    <col min="19" max="16384" width="9" style="36"/>
  </cols>
  <sheetData>
    <row r="1" spans="1:18" hidden="1" x14ac:dyDescent="0.2">
      <c r="A1" s="87"/>
    </row>
    <row r="2" spans="1:18" hidden="1" x14ac:dyDescent="0.2">
      <c r="A2" s="86"/>
    </row>
    <row r="3" spans="1:18" hidden="1" x14ac:dyDescent="0.2">
      <c r="A3" s="86"/>
    </row>
    <row r="4" spans="1:18" hidden="1" x14ac:dyDescent="0.2">
      <c r="A4" s="86"/>
    </row>
    <row r="5" spans="1:18" hidden="1" x14ac:dyDescent="0.2">
      <c r="A5" s="86"/>
    </row>
    <row r="6" spans="1:18" hidden="1" x14ac:dyDescent="0.2">
      <c r="A6" s="86"/>
    </row>
    <row r="7" spans="1:18" hidden="1" x14ac:dyDescent="0.2">
      <c r="A7" s="86"/>
    </row>
    <row r="8" spans="1:18" hidden="1" x14ac:dyDescent="0.2">
      <c r="A8" s="86"/>
    </row>
    <row r="9" spans="1:18" hidden="1" x14ac:dyDescent="0.2">
      <c r="A9" s="86"/>
    </row>
    <row r="10" spans="1:18" hidden="1" x14ac:dyDescent="0.2">
      <c r="A10" s="86"/>
    </row>
    <row r="11" spans="1:18" hidden="1" x14ac:dyDescent="0.2">
      <c r="A11" s="86"/>
    </row>
    <row r="12" spans="1:18" hidden="1" x14ac:dyDescent="0.2">
      <c r="A12" s="86"/>
    </row>
    <row r="13" spans="1:18" hidden="1" x14ac:dyDescent="0.2"/>
    <row r="14" spans="1:18" ht="27" customHeight="1" thickBot="1" x14ac:dyDescent="0.25">
      <c r="A14" s="34" t="s">
        <v>22</v>
      </c>
      <c r="B14" s="35"/>
      <c r="C14" s="35"/>
      <c r="D14" s="35"/>
      <c r="K14" s="37"/>
      <c r="L14" s="38"/>
      <c r="M14" s="37"/>
      <c r="N14" s="38"/>
      <c r="O14" s="37"/>
      <c r="P14" s="38" t="s">
        <v>41</v>
      </c>
      <c r="Q14" s="3"/>
      <c r="R14" s="3"/>
    </row>
    <row r="15" spans="1:18" ht="22" customHeight="1" x14ac:dyDescent="0.2">
      <c r="A15" s="39" t="s">
        <v>23</v>
      </c>
      <c r="B15" s="40" t="s">
        <v>24</v>
      </c>
      <c r="C15" s="108" t="s">
        <v>25</v>
      </c>
      <c r="D15" s="109"/>
      <c r="E15" s="108" t="s">
        <v>78</v>
      </c>
      <c r="F15" s="109"/>
      <c r="G15" s="106" t="s">
        <v>148</v>
      </c>
      <c r="H15" s="107"/>
      <c r="I15" s="106" t="s">
        <v>152</v>
      </c>
      <c r="J15" s="107"/>
      <c r="K15" s="106" t="s">
        <v>154</v>
      </c>
      <c r="L15" s="107"/>
      <c r="M15" s="106" t="s">
        <v>155</v>
      </c>
      <c r="N15" s="107"/>
      <c r="O15" s="106" t="s">
        <v>156</v>
      </c>
      <c r="P15" s="107"/>
    </row>
    <row r="16" spans="1:18" ht="22" customHeight="1" thickBot="1" x14ac:dyDescent="0.25">
      <c r="A16" s="41"/>
      <c r="B16" s="41"/>
      <c r="C16" s="42" t="s">
        <v>26</v>
      </c>
      <c r="D16" s="43" t="s">
        <v>27</v>
      </c>
      <c r="E16" s="44" t="s">
        <v>26</v>
      </c>
      <c r="F16" s="43" t="s">
        <v>27</v>
      </c>
      <c r="G16" s="44" t="s">
        <v>26</v>
      </c>
      <c r="H16" s="43" t="s">
        <v>27</v>
      </c>
      <c r="I16" s="44" t="s">
        <v>26</v>
      </c>
      <c r="J16" s="43" t="s">
        <v>27</v>
      </c>
      <c r="K16" s="44" t="s">
        <v>26</v>
      </c>
      <c r="L16" s="43" t="s">
        <v>27</v>
      </c>
      <c r="M16" s="44" t="s">
        <v>26</v>
      </c>
      <c r="N16" s="43" t="s">
        <v>27</v>
      </c>
      <c r="O16" s="44" t="s">
        <v>26</v>
      </c>
      <c r="P16" s="43" t="s">
        <v>27</v>
      </c>
      <c r="R16" s="92"/>
    </row>
    <row r="17" spans="1:16" ht="17.25" customHeight="1" x14ac:dyDescent="0.25">
      <c r="A17" s="45"/>
      <c r="B17" s="46">
        <v>1</v>
      </c>
      <c r="C17" s="47" t="s">
        <v>54</v>
      </c>
      <c r="D17" s="48">
        <v>16545.166000000001</v>
      </c>
      <c r="E17" s="49" t="s">
        <v>54</v>
      </c>
      <c r="F17" s="48">
        <v>17654.137999999999</v>
      </c>
      <c r="G17" s="49" t="s">
        <v>54</v>
      </c>
      <c r="H17" s="48">
        <v>16260</v>
      </c>
      <c r="I17" s="49" t="s">
        <v>54</v>
      </c>
      <c r="J17" s="48">
        <v>16290</v>
      </c>
      <c r="K17" s="49" t="s">
        <v>54</v>
      </c>
      <c r="L17" s="48">
        <v>12672</v>
      </c>
      <c r="M17" s="49" t="s">
        <v>54</v>
      </c>
      <c r="N17" s="48">
        <v>12192</v>
      </c>
      <c r="O17" s="49" t="s">
        <v>54</v>
      </c>
      <c r="P17" s="48">
        <v>13246</v>
      </c>
    </row>
    <row r="18" spans="1:16" ht="17.5" customHeight="1" x14ac:dyDescent="0.25">
      <c r="A18" s="50"/>
      <c r="B18" s="46">
        <v>2</v>
      </c>
      <c r="C18" s="47" t="s">
        <v>55</v>
      </c>
      <c r="D18" s="48">
        <v>8481.7450000000008</v>
      </c>
      <c r="E18" s="49" t="s">
        <v>55</v>
      </c>
      <c r="F18" s="48">
        <v>7383.3590000000004</v>
      </c>
      <c r="G18" s="49" t="s">
        <v>55</v>
      </c>
      <c r="H18" s="48">
        <v>5868</v>
      </c>
      <c r="I18" s="49" t="s">
        <v>62</v>
      </c>
      <c r="J18" s="48">
        <v>5566</v>
      </c>
      <c r="K18" s="49" t="s">
        <v>62</v>
      </c>
      <c r="L18" s="48">
        <v>5858</v>
      </c>
      <c r="M18" s="49" t="s">
        <v>62</v>
      </c>
      <c r="N18" s="48">
        <v>5734</v>
      </c>
      <c r="O18" s="49" t="s">
        <v>55</v>
      </c>
      <c r="P18" s="48">
        <v>4677</v>
      </c>
    </row>
    <row r="19" spans="1:16" ht="17.5" customHeight="1" x14ac:dyDescent="0.25">
      <c r="A19" s="51" t="s">
        <v>28</v>
      </c>
      <c r="B19" s="46">
        <v>3</v>
      </c>
      <c r="C19" s="79" t="s">
        <v>59</v>
      </c>
      <c r="D19" s="48">
        <v>2644.6660000000002</v>
      </c>
      <c r="E19" s="52" t="s">
        <v>57</v>
      </c>
      <c r="F19" s="48">
        <v>3008.2910000000002</v>
      </c>
      <c r="G19" s="49" t="s">
        <v>62</v>
      </c>
      <c r="H19" s="48">
        <v>4964</v>
      </c>
      <c r="I19" s="49" t="s">
        <v>55</v>
      </c>
      <c r="J19" s="48">
        <v>4238</v>
      </c>
      <c r="K19" s="49" t="s">
        <v>55</v>
      </c>
      <c r="L19" s="48">
        <v>3892</v>
      </c>
      <c r="M19" s="49" t="s">
        <v>55</v>
      </c>
      <c r="N19" s="48">
        <v>4882</v>
      </c>
      <c r="O19" s="49" t="s">
        <v>62</v>
      </c>
      <c r="P19" s="48">
        <v>4672</v>
      </c>
    </row>
    <row r="20" spans="1:16" ht="17.5" customHeight="1" x14ac:dyDescent="0.25">
      <c r="A20" s="45"/>
      <c r="B20" s="46">
        <v>4</v>
      </c>
      <c r="C20" s="47" t="s">
        <v>57</v>
      </c>
      <c r="D20" s="48">
        <v>2601.069</v>
      </c>
      <c r="E20" s="79" t="s">
        <v>59</v>
      </c>
      <c r="F20" s="48">
        <v>2749.5430000000001</v>
      </c>
      <c r="G20" s="49" t="s">
        <v>61</v>
      </c>
      <c r="H20" s="48">
        <v>3516</v>
      </c>
      <c r="I20" s="49" t="s">
        <v>58</v>
      </c>
      <c r="J20" s="48">
        <v>4230</v>
      </c>
      <c r="K20" s="49" t="s">
        <v>58</v>
      </c>
      <c r="L20" s="48">
        <v>2797</v>
      </c>
      <c r="M20" s="49" t="s">
        <v>61</v>
      </c>
      <c r="N20" s="48">
        <v>3314</v>
      </c>
      <c r="O20" s="49" t="s">
        <v>58</v>
      </c>
      <c r="P20" s="48">
        <v>3130</v>
      </c>
    </row>
    <row r="21" spans="1:16" ht="17.5" customHeight="1" x14ac:dyDescent="0.25">
      <c r="A21" s="45"/>
      <c r="B21" s="46">
        <v>5</v>
      </c>
      <c r="C21" s="53" t="s">
        <v>58</v>
      </c>
      <c r="D21" s="48">
        <v>2512.7489999999998</v>
      </c>
      <c r="E21" s="49" t="s">
        <v>61</v>
      </c>
      <c r="F21" s="48">
        <v>2681.239</v>
      </c>
      <c r="G21" s="49" t="s">
        <v>58</v>
      </c>
      <c r="H21" s="48">
        <v>3310</v>
      </c>
      <c r="I21" s="49" t="s">
        <v>61</v>
      </c>
      <c r="J21" s="48">
        <v>3344</v>
      </c>
      <c r="K21" s="49" t="s">
        <v>61</v>
      </c>
      <c r="L21" s="48">
        <v>2368</v>
      </c>
      <c r="M21" s="49" t="s">
        <v>58</v>
      </c>
      <c r="N21" s="48">
        <v>2651</v>
      </c>
      <c r="O21" s="49" t="s">
        <v>61</v>
      </c>
      <c r="P21" s="48">
        <v>2638</v>
      </c>
    </row>
    <row r="22" spans="1:16" ht="17.5" customHeight="1" x14ac:dyDescent="0.25">
      <c r="A22" s="50"/>
      <c r="B22" s="46">
        <v>6</v>
      </c>
      <c r="C22" s="47" t="s">
        <v>60</v>
      </c>
      <c r="D22" s="48">
        <v>2329.2089999999998</v>
      </c>
      <c r="E22" s="49" t="s">
        <v>103</v>
      </c>
      <c r="F22" s="48">
        <v>2628.3470000000002</v>
      </c>
      <c r="G22" s="49" t="s">
        <v>84</v>
      </c>
      <c r="H22" s="48">
        <v>2340</v>
      </c>
      <c r="I22" s="49" t="s">
        <v>56</v>
      </c>
      <c r="J22" s="48">
        <v>2241</v>
      </c>
      <c r="K22" s="49" t="s">
        <v>56</v>
      </c>
      <c r="L22" s="48">
        <v>1954</v>
      </c>
      <c r="M22" s="112" t="s">
        <v>59</v>
      </c>
      <c r="N22" s="48">
        <v>2190</v>
      </c>
      <c r="O22" s="49" t="s">
        <v>103</v>
      </c>
      <c r="P22" s="48">
        <v>1989</v>
      </c>
    </row>
    <row r="23" spans="1:16" ht="17.5" customHeight="1" x14ac:dyDescent="0.25">
      <c r="A23" s="45" t="s">
        <v>29</v>
      </c>
      <c r="B23" s="46">
        <v>7</v>
      </c>
      <c r="C23" s="47" t="s">
        <v>63</v>
      </c>
      <c r="D23" s="48">
        <v>2054.2170000000001</v>
      </c>
      <c r="E23" s="49" t="s">
        <v>58</v>
      </c>
      <c r="F23" s="48">
        <v>2176.1959999999999</v>
      </c>
      <c r="G23" s="49" t="s">
        <v>56</v>
      </c>
      <c r="H23" s="48">
        <v>2257</v>
      </c>
      <c r="I23" s="49" t="s">
        <v>84</v>
      </c>
      <c r="J23" s="48">
        <v>2199</v>
      </c>
      <c r="K23" s="49" t="s">
        <v>84</v>
      </c>
      <c r="L23" s="48">
        <v>1650</v>
      </c>
      <c r="M23" s="49" t="s">
        <v>56</v>
      </c>
      <c r="N23" s="48">
        <v>2030</v>
      </c>
      <c r="O23" s="112" t="s">
        <v>59</v>
      </c>
      <c r="P23" s="48">
        <v>1835</v>
      </c>
    </row>
    <row r="24" spans="1:16" ht="17.5" customHeight="1" x14ac:dyDescent="0.25">
      <c r="A24" s="45"/>
      <c r="B24" s="46">
        <v>8</v>
      </c>
      <c r="C24" s="47" t="s">
        <v>61</v>
      </c>
      <c r="D24" s="48">
        <v>2022.5640000000001</v>
      </c>
      <c r="E24" s="49" t="s">
        <v>56</v>
      </c>
      <c r="F24" s="48">
        <v>2084.0659999999998</v>
      </c>
      <c r="G24" s="112" t="s">
        <v>59</v>
      </c>
      <c r="H24" s="48">
        <v>2224</v>
      </c>
      <c r="I24" s="49" t="s">
        <v>63</v>
      </c>
      <c r="J24" s="48">
        <v>2103</v>
      </c>
      <c r="K24" s="112" t="s">
        <v>59</v>
      </c>
      <c r="L24" s="48">
        <v>1602</v>
      </c>
      <c r="M24" s="49" t="s">
        <v>103</v>
      </c>
      <c r="N24" s="48">
        <v>1798</v>
      </c>
      <c r="O24" s="49" t="s">
        <v>57</v>
      </c>
      <c r="P24" s="48">
        <v>1752</v>
      </c>
    </row>
    <row r="25" spans="1:16" ht="17.5" customHeight="1" x14ac:dyDescent="0.25">
      <c r="A25" s="45"/>
      <c r="B25" s="46">
        <v>9</v>
      </c>
      <c r="C25" s="47" t="s">
        <v>56</v>
      </c>
      <c r="D25" s="48">
        <v>1951.7919999999999</v>
      </c>
      <c r="E25" s="49" t="s">
        <v>60</v>
      </c>
      <c r="F25" s="48">
        <v>1832.2660000000001</v>
      </c>
      <c r="G25" s="49" t="s">
        <v>149</v>
      </c>
      <c r="H25" s="48">
        <v>2149</v>
      </c>
      <c r="I25" s="112" t="s">
        <v>59</v>
      </c>
      <c r="J25" s="48">
        <v>1999</v>
      </c>
      <c r="K25" s="49" t="s">
        <v>63</v>
      </c>
      <c r="L25" s="48">
        <v>1510</v>
      </c>
      <c r="M25" s="49" t="s">
        <v>149</v>
      </c>
      <c r="N25" s="48">
        <v>1559</v>
      </c>
      <c r="O25" s="49" t="s">
        <v>56</v>
      </c>
      <c r="P25" s="48">
        <v>1520</v>
      </c>
    </row>
    <row r="26" spans="1:16" ht="17.5" customHeight="1" x14ac:dyDescent="0.25">
      <c r="A26" s="50"/>
      <c r="B26" s="46">
        <v>10</v>
      </c>
      <c r="C26" s="47" t="s">
        <v>65</v>
      </c>
      <c r="D26" s="48">
        <v>1694.779</v>
      </c>
      <c r="E26" s="49" t="s">
        <v>65</v>
      </c>
      <c r="F26" s="54">
        <v>1701.67</v>
      </c>
      <c r="G26" s="94" t="s">
        <v>79</v>
      </c>
      <c r="H26" s="54">
        <v>2126</v>
      </c>
      <c r="I26" s="94" t="s">
        <v>153</v>
      </c>
      <c r="J26" s="54">
        <v>1945</v>
      </c>
      <c r="K26" s="94" t="s">
        <v>79</v>
      </c>
      <c r="L26" s="54">
        <v>1429</v>
      </c>
      <c r="M26" s="94" t="s">
        <v>81</v>
      </c>
      <c r="N26" s="54">
        <v>1434</v>
      </c>
      <c r="O26" s="94" t="s">
        <v>84</v>
      </c>
      <c r="P26" s="54">
        <v>1357</v>
      </c>
    </row>
    <row r="27" spans="1:16" ht="17.5" customHeight="1" x14ac:dyDescent="0.2">
      <c r="A27" s="45" t="s">
        <v>30</v>
      </c>
      <c r="B27" s="55" t="s">
        <v>31</v>
      </c>
      <c r="C27" s="56"/>
      <c r="D27" s="57">
        <v>42837.956000000006</v>
      </c>
      <c r="E27" s="58"/>
      <c r="F27" s="48">
        <v>43899.114999999998</v>
      </c>
      <c r="G27" s="62"/>
      <c r="H27" s="48">
        <f>SUM(H17:H26)</f>
        <v>45014</v>
      </c>
      <c r="I27" s="62"/>
      <c r="J27" s="48">
        <f>SUM(J17:J26)</f>
        <v>44155</v>
      </c>
      <c r="K27" s="62"/>
      <c r="L27" s="48">
        <f>SUM(L17:L26)</f>
        <v>35732</v>
      </c>
      <c r="M27" s="62"/>
      <c r="N27" s="48">
        <f>SUM(N17:N26)</f>
        <v>37784</v>
      </c>
      <c r="O27" s="62"/>
      <c r="P27" s="48">
        <f>SUM(P17:P26)</f>
        <v>36816</v>
      </c>
    </row>
    <row r="28" spans="1:16" ht="17.5" customHeight="1" x14ac:dyDescent="0.2">
      <c r="A28" s="45"/>
      <c r="B28" s="59" t="s">
        <v>32</v>
      </c>
      <c r="C28" s="60"/>
      <c r="D28" s="61">
        <v>68926.198999999993</v>
      </c>
      <c r="E28" s="62"/>
      <c r="F28" s="48">
        <v>72492.035999999993</v>
      </c>
      <c r="G28" s="62"/>
      <c r="H28" s="48">
        <v>76956</v>
      </c>
      <c r="I28" s="62"/>
      <c r="J28" s="48">
        <v>75381</v>
      </c>
      <c r="K28" s="62"/>
      <c r="L28" s="48">
        <v>57497</v>
      </c>
      <c r="M28" s="62"/>
      <c r="N28" s="48">
        <v>61591</v>
      </c>
      <c r="O28" s="62"/>
      <c r="P28" s="48">
        <v>58535</v>
      </c>
    </row>
    <row r="29" spans="1:16" ht="17.5" customHeight="1" thickBot="1" x14ac:dyDescent="0.25">
      <c r="A29" s="63"/>
      <c r="B29" s="64" t="s">
        <v>33</v>
      </c>
      <c r="C29" s="65"/>
      <c r="D29" s="66">
        <v>62.150469083606374</v>
      </c>
      <c r="E29" s="67"/>
      <c r="F29" s="66">
        <v>60.557155547403866</v>
      </c>
      <c r="G29" s="67"/>
      <c r="H29" s="66">
        <f>ROUND(H27/H28*100,1)</f>
        <v>58.5</v>
      </c>
      <c r="I29" s="67"/>
      <c r="J29" s="66">
        <f>ROUND(J27/J28*100,1)</f>
        <v>58.6</v>
      </c>
      <c r="K29" s="67"/>
      <c r="L29" s="66">
        <f>ROUND(L27/L28*100,1)</f>
        <v>62.1</v>
      </c>
      <c r="M29" s="67"/>
      <c r="N29" s="66">
        <f>ROUND(N27/N28*100,1)</f>
        <v>61.3</v>
      </c>
      <c r="O29" s="67"/>
      <c r="P29" s="66">
        <f>ROUND(P27/P28*100,1)</f>
        <v>62.9</v>
      </c>
    </row>
    <row r="30" spans="1:16" ht="17.5" customHeight="1" x14ac:dyDescent="0.25">
      <c r="A30" s="68"/>
      <c r="B30" s="46">
        <v>1</v>
      </c>
      <c r="C30" s="47" t="s">
        <v>66</v>
      </c>
      <c r="D30" s="48">
        <v>22559.841</v>
      </c>
      <c r="E30" s="69" t="s">
        <v>66</v>
      </c>
      <c r="F30" s="70">
        <v>23611.473000000002</v>
      </c>
      <c r="G30" s="69" t="s">
        <v>66</v>
      </c>
      <c r="H30" s="70">
        <v>25997</v>
      </c>
      <c r="I30" s="69" t="s">
        <v>66</v>
      </c>
      <c r="J30" s="70">
        <v>26281</v>
      </c>
      <c r="K30" s="69" t="s">
        <v>66</v>
      </c>
      <c r="L30" s="70">
        <v>18383</v>
      </c>
      <c r="M30" s="69" t="s">
        <v>66</v>
      </c>
      <c r="N30" s="70">
        <v>20461</v>
      </c>
      <c r="O30" s="69" t="s">
        <v>66</v>
      </c>
      <c r="P30" s="70">
        <v>17333</v>
      </c>
    </row>
    <row r="31" spans="1:16" ht="17.5" customHeight="1" x14ac:dyDescent="0.25">
      <c r="A31" s="50"/>
      <c r="B31" s="46">
        <v>2</v>
      </c>
      <c r="C31" s="47" t="s">
        <v>68</v>
      </c>
      <c r="D31" s="48">
        <v>12622.812</v>
      </c>
      <c r="E31" s="71" t="s">
        <v>68</v>
      </c>
      <c r="F31" s="72">
        <v>12423.754999999999</v>
      </c>
      <c r="G31" s="71" t="s">
        <v>68</v>
      </c>
      <c r="H31" s="72">
        <v>12760</v>
      </c>
      <c r="I31" s="71" t="s">
        <v>68</v>
      </c>
      <c r="J31" s="72">
        <v>10751</v>
      </c>
      <c r="K31" s="71" t="s">
        <v>68</v>
      </c>
      <c r="L31" s="72">
        <v>7727</v>
      </c>
      <c r="M31" s="71" t="s">
        <v>68</v>
      </c>
      <c r="N31" s="72">
        <v>10094</v>
      </c>
      <c r="O31" s="71" t="s">
        <v>68</v>
      </c>
      <c r="P31" s="72">
        <v>10066</v>
      </c>
    </row>
    <row r="32" spans="1:16" ht="17.5" customHeight="1" x14ac:dyDescent="0.25">
      <c r="A32" s="73" t="s">
        <v>34</v>
      </c>
      <c r="B32" s="46">
        <v>3</v>
      </c>
      <c r="C32" s="47" t="s">
        <v>67</v>
      </c>
      <c r="D32" s="48">
        <v>9371.93</v>
      </c>
      <c r="E32" s="71" t="s">
        <v>67</v>
      </c>
      <c r="F32" s="72">
        <v>10503.241</v>
      </c>
      <c r="G32" s="71" t="s">
        <v>67</v>
      </c>
      <c r="H32" s="72">
        <v>10015</v>
      </c>
      <c r="I32" s="71" t="s">
        <v>67</v>
      </c>
      <c r="J32" s="72">
        <v>9779</v>
      </c>
      <c r="K32" s="71" t="s">
        <v>67</v>
      </c>
      <c r="L32" s="72">
        <v>7597</v>
      </c>
      <c r="M32" s="71" t="s">
        <v>67</v>
      </c>
      <c r="N32" s="72">
        <v>8044</v>
      </c>
      <c r="O32" s="71" t="s">
        <v>67</v>
      </c>
      <c r="P32" s="72">
        <v>7621</v>
      </c>
    </row>
    <row r="33" spans="1:18" ht="17.5" customHeight="1" x14ac:dyDescent="0.25">
      <c r="A33" s="73"/>
      <c r="B33" s="46">
        <v>4</v>
      </c>
      <c r="C33" s="47" t="s">
        <v>71</v>
      </c>
      <c r="D33" s="48">
        <v>4513.46</v>
      </c>
      <c r="E33" s="71" t="s">
        <v>71</v>
      </c>
      <c r="F33" s="72">
        <v>4622.93</v>
      </c>
      <c r="G33" s="71" t="s">
        <v>73</v>
      </c>
      <c r="H33" s="72">
        <v>4000</v>
      </c>
      <c r="I33" s="71" t="s">
        <v>69</v>
      </c>
      <c r="J33" s="72">
        <v>4100</v>
      </c>
      <c r="K33" s="71" t="s">
        <v>95</v>
      </c>
      <c r="L33" s="72">
        <v>4396</v>
      </c>
      <c r="M33" s="85" t="s">
        <v>95</v>
      </c>
      <c r="N33" s="72">
        <v>4144</v>
      </c>
      <c r="O33" s="71" t="s">
        <v>95</v>
      </c>
      <c r="P33" s="72">
        <v>3709</v>
      </c>
    </row>
    <row r="34" spans="1:18" ht="17.5" customHeight="1" x14ac:dyDescent="0.25">
      <c r="A34" s="73"/>
      <c r="B34" s="46">
        <v>5</v>
      </c>
      <c r="C34" s="47" t="s">
        <v>73</v>
      </c>
      <c r="D34" s="48">
        <v>3078.59</v>
      </c>
      <c r="E34" s="71" t="s">
        <v>73</v>
      </c>
      <c r="F34" s="72">
        <v>3019.86</v>
      </c>
      <c r="G34" s="71" t="s">
        <v>69</v>
      </c>
      <c r="H34" s="72">
        <v>3780</v>
      </c>
      <c r="I34" s="71" t="s">
        <v>95</v>
      </c>
      <c r="J34" s="72">
        <v>4087</v>
      </c>
      <c r="K34" s="71" t="s">
        <v>69</v>
      </c>
      <c r="L34" s="72">
        <v>3228</v>
      </c>
      <c r="M34" s="71" t="s">
        <v>69</v>
      </c>
      <c r="N34" s="72">
        <v>3502</v>
      </c>
      <c r="O34" s="71" t="s">
        <v>69</v>
      </c>
      <c r="P34" s="72">
        <v>3670</v>
      </c>
    </row>
    <row r="35" spans="1:18" ht="17.5" customHeight="1" x14ac:dyDescent="0.25">
      <c r="A35" s="50"/>
      <c r="B35" s="46">
        <v>6</v>
      </c>
      <c r="C35" s="47" t="s">
        <v>70</v>
      </c>
      <c r="D35" s="48">
        <v>2529.6619999999998</v>
      </c>
      <c r="E35" s="71" t="s">
        <v>70</v>
      </c>
      <c r="F35" s="72">
        <v>2428.6840000000002</v>
      </c>
      <c r="G35" s="71" t="s">
        <v>150</v>
      </c>
      <c r="H35" s="72">
        <v>3534</v>
      </c>
      <c r="I35" s="71" t="s">
        <v>73</v>
      </c>
      <c r="J35" s="72">
        <v>3764</v>
      </c>
      <c r="K35" s="71" t="s">
        <v>73</v>
      </c>
      <c r="L35" s="72">
        <v>2379</v>
      </c>
      <c r="M35" s="71" t="s">
        <v>73</v>
      </c>
      <c r="N35" s="72">
        <v>2359</v>
      </c>
      <c r="O35" s="71" t="s">
        <v>151</v>
      </c>
      <c r="P35" s="72">
        <v>2717</v>
      </c>
    </row>
    <row r="36" spans="1:18" ht="17.5" customHeight="1" x14ac:dyDescent="0.25">
      <c r="A36" s="73" t="s">
        <v>35</v>
      </c>
      <c r="B36" s="46">
        <v>7</v>
      </c>
      <c r="C36" s="47" t="s">
        <v>72</v>
      </c>
      <c r="D36" s="48">
        <v>2267.44</v>
      </c>
      <c r="E36" s="71" t="s">
        <v>72</v>
      </c>
      <c r="F36" s="72">
        <v>2287.7399999999998</v>
      </c>
      <c r="G36" s="71" t="s">
        <v>95</v>
      </c>
      <c r="H36" s="72">
        <v>3383</v>
      </c>
      <c r="I36" s="71" t="s">
        <v>150</v>
      </c>
      <c r="J36" s="72">
        <v>3515</v>
      </c>
      <c r="K36" s="71" t="s">
        <v>151</v>
      </c>
      <c r="L36" s="72">
        <v>2344</v>
      </c>
      <c r="M36" s="71" t="s">
        <v>150</v>
      </c>
      <c r="N36" s="72">
        <v>2181</v>
      </c>
      <c r="O36" s="71" t="s">
        <v>73</v>
      </c>
      <c r="P36" s="72">
        <v>2405</v>
      </c>
    </row>
    <row r="37" spans="1:18" ht="17.5" customHeight="1" x14ac:dyDescent="0.25">
      <c r="A37" s="73"/>
      <c r="B37" s="46">
        <v>8</v>
      </c>
      <c r="C37" s="47" t="s">
        <v>74</v>
      </c>
      <c r="D37" s="48">
        <v>2054.0520000000001</v>
      </c>
      <c r="E37" s="71" t="s">
        <v>75</v>
      </c>
      <c r="F37" s="72">
        <v>2049.25</v>
      </c>
      <c r="G37" s="71" t="s">
        <v>76</v>
      </c>
      <c r="H37" s="72">
        <v>2598</v>
      </c>
      <c r="I37" s="71" t="s">
        <v>76</v>
      </c>
      <c r="J37" s="72">
        <v>2548</v>
      </c>
      <c r="K37" s="71" t="s">
        <v>150</v>
      </c>
      <c r="L37" s="72">
        <v>2308</v>
      </c>
      <c r="M37" s="71" t="s">
        <v>76</v>
      </c>
      <c r="N37" s="72">
        <v>2163</v>
      </c>
      <c r="O37" s="71" t="s">
        <v>76</v>
      </c>
      <c r="P37" s="72">
        <v>2088</v>
      </c>
      <c r="R37" s="33"/>
    </row>
    <row r="38" spans="1:18" ht="17.5" customHeight="1" x14ac:dyDescent="0.25">
      <c r="A38" s="73"/>
      <c r="B38" s="46">
        <v>9</v>
      </c>
      <c r="C38" s="47" t="s">
        <v>75</v>
      </c>
      <c r="D38" s="48">
        <v>1920.55</v>
      </c>
      <c r="E38" s="71" t="s">
        <v>76</v>
      </c>
      <c r="F38" s="72">
        <v>1958.5730000000001</v>
      </c>
      <c r="G38" s="71" t="s">
        <v>70</v>
      </c>
      <c r="H38" s="72">
        <v>2095</v>
      </c>
      <c r="I38" s="71" t="s">
        <v>151</v>
      </c>
      <c r="J38" s="72">
        <v>2059</v>
      </c>
      <c r="K38" s="71" t="s">
        <v>76</v>
      </c>
      <c r="L38" s="72">
        <v>2011</v>
      </c>
      <c r="M38" s="71" t="s">
        <v>151</v>
      </c>
      <c r="N38" s="72">
        <v>1912</v>
      </c>
      <c r="O38" s="71" t="s">
        <v>150</v>
      </c>
      <c r="P38" s="72">
        <v>1869</v>
      </c>
      <c r="R38" s="33"/>
    </row>
    <row r="39" spans="1:18" ht="17.5" customHeight="1" x14ac:dyDescent="0.25">
      <c r="A39" s="50"/>
      <c r="B39" s="46">
        <v>10</v>
      </c>
      <c r="C39" s="47" t="s">
        <v>76</v>
      </c>
      <c r="D39" s="48">
        <v>1272.2860000000001</v>
      </c>
      <c r="E39" s="74" t="s">
        <v>74</v>
      </c>
      <c r="F39" s="54">
        <v>1805.4580000000001</v>
      </c>
      <c r="G39" s="74" t="s">
        <v>151</v>
      </c>
      <c r="H39" s="54">
        <v>2018</v>
      </c>
      <c r="I39" s="74" t="s">
        <v>70</v>
      </c>
      <c r="J39" s="54">
        <v>1937</v>
      </c>
      <c r="K39" s="74" t="s">
        <v>70</v>
      </c>
      <c r="L39" s="54">
        <v>1699</v>
      </c>
      <c r="M39" s="74" t="s">
        <v>70</v>
      </c>
      <c r="N39" s="54">
        <v>1393</v>
      </c>
      <c r="O39" s="74" t="s">
        <v>70</v>
      </c>
      <c r="P39" s="54">
        <v>1451</v>
      </c>
    </row>
    <row r="40" spans="1:18" ht="17.5" customHeight="1" x14ac:dyDescent="0.2">
      <c r="A40" s="73" t="s">
        <v>36</v>
      </c>
      <c r="B40" s="55" t="s">
        <v>31</v>
      </c>
      <c r="C40" s="56"/>
      <c r="D40" s="57">
        <v>62190.623000000007</v>
      </c>
      <c r="E40" s="58"/>
      <c r="F40" s="48">
        <v>64710.964</v>
      </c>
      <c r="G40" s="58"/>
      <c r="H40" s="48">
        <f>SUM(H30:H39)</f>
        <v>70180</v>
      </c>
      <c r="I40" s="58"/>
      <c r="J40" s="48">
        <f>SUM(J30:J39)</f>
        <v>68821</v>
      </c>
      <c r="K40" s="58"/>
      <c r="L40" s="48">
        <f>SUM(L30:L39)</f>
        <v>52072</v>
      </c>
      <c r="M40" s="58"/>
      <c r="N40" s="48">
        <f>SUM(N30:N39)</f>
        <v>56253</v>
      </c>
      <c r="O40" s="89"/>
      <c r="P40" s="48">
        <f>SUM(P30:P39)</f>
        <v>52929</v>
      </c>
    </row>
    <row r="41" spans="1:18" ht="17.5" customHeight="1" x14ac:dyDescent="0.2">
      <c r="A41" s="75"/>
      <c r="B41" s="76" t="s">
        <v>37</v>
      </c>
      <c r="C41" s="60"/>
      <c r="D41" s="61">
        <v>68926.198999999993</v>
      </c>
      <c r="E41" s="77"/>
      <c r="F41" s="72">
        <v>72492.035999999993</v>
      </c>
      <c r="G41" s="77"/>
      <c r="H41" s="48">
        <v>76956</v>
      </c>
      <c r="I41" s="77"/>
      <c r="J41" s="48">
        <v>75381</v>
      </c>
      <c r="K41" s="77"/>
      <c r="L41" s="48">
        <v>57497</v>
      </c>
      <c r="M41" s="77"/>
      <c r="N41" s="48">
        <v>61591</v>
      </c>
      <c r="O41" s="88"/>
      <c r="P41" s="48">
        <v>58535</v>
      </c>
    </row>
    <row r="42" spans="1:18" ht="17.5" customHeight="1" thickBot="1" x14ac:dyDescent="0.25">
      <c r="A42" s="41"/>
      <c r="B42" s="64" t="s">
        <v>33</v>
      </c>
      <c r="C42" s="65"/>
      <c r="D42" s="66">
        <v>90.227843551912699</v>
      </c>
      <c r="E42" s="67"/>
      <c r="F42" s="66">
        <v>89.26630781897201</v>
      </c>
      <c r="G42" s="67"/>
      <c r="H42" s="66">
        <f>ROUND(H40/H41*100,1)</f>
        <v>91.2</v>
      </c>
      <c r="I42" s="67"/>
      <c r="J42" s="66">
        <f>ROUND(J40/J41*100,1)</f>
        <v>91.3</v>
      </c>
      <c r="K42" s="67"/>
      <c r="L42" s="66">
        <f>ROUND(L40/L41*100,1)</f>
        <v>90.6</v>
      </c>
      <c r="M42" s="67"/>
      <c r="N42" s="66">
        <f>ROUND(N40/N41*100,1)</f>
        <v>91.3</v>
      </c>
      <c r="O42" s="90"/>
      <c r="P42" s="66">
        <f>ROUND(P40/P41*100,1)</f>
        <v>90.4</v>
      </c>
    </row>
    <row r="43" spans="1:18" ht="17.5" customHeight="1" x14ac:dyDescent="0.2">
      <c r="A43" s="78" t="s">
        <v>44</v>
      </c>
      <c r="B43" s="111" t="s">
        <v>39</v>
      </c>
      <c r="C43" s="111"/>
      <c r="D43" s="111"/>
      <c r="E43" s="111"/>
      <c r="F43" s="111"/>
      <c r="G43" s="111"/>
      <c r="H43" s="111"/>
      <c r="I43" s="111"/>
      <c r="J43" s="111"/>
      <c r="K43" s="111"/>
      <c r="L43" s="111"/>
      <c r="M43" s="84"/>
      <c r="N43" s="84"/>
      <c r="O43" s="84"/>
      <c r="P43" s="84"/>
      <c r="Q43" s="3"/>
      <c r="R43" s="3"/>
    </row>
    <row r="44" spans="1:18" ht="17.5" customHeight="1" x14ac:dyDescent="0.2">
      <c r="A44" s="78"/>
      <c r="B44" s="84"/>
      <c r="C44" s="84"/>
      <c r="D44" s="84"/>
      <c r="E44" s="84"/>
      <c r="F44" s="84"/>
      <c r="G44" s="84"/>
      <c r="H44" s="84"/>
      <c r="I44" s="84"/>
      <c r="J44" s="84"/>
      <c r="K44" s="84"/>
      <c r="L44" s="84"/>
      <c r="M44" s="84"/>
      <c r="N44" s="84"/>
      <c r="O44" s="84"/>
      <c r="P44" s="84"/>
      <c r="Q44" s="3"/>
      <c r="R44" s="3"/>
    </row>
    <row r="45" spans="1:18" ht="17.5" customHeight="1" x14ac:dyDescent="0.2">
      <c r="A45" s="91"/>
      <c r="B45" s="84"/>
      <c r="C45" s="84"/>
      <c r="D45" s="84"/>
      <c r="E45" s="84"/>
      <c r="F45" s="84"/>
      <c r="G45" s="84"/>
      <c r="H45" s="84"/>
      <c r="I45" s="84"/>
      <c r="J45" s="84"/>
      <c r="K45" s="84"/>
      <c r="L45" s="84"/>
      <c r="M45" s="84"/>
      <c r="N45" s="84"/>
      <c r="O45" s="84"/>
      <c r="P45" s="84"/>
      <c r="Q45" s="3"/>
      <c r="R45" s="3"/>
    </row>
    <row r="46" spans="1:18" ht="17.5" hidden="1" customHeight="1" x14ac:dyDescent="0.2">
      <c r="A46" s="91"/>
      <c r="B46" s="84"/>
      <c r="C46" s="84"/>
      <c r="D46" s="84"/>
      <c r="E46" s="84"/>
      <c r="F46" s="84"/>
      <c r="G46" s="84"/>
      <c r="H46" s="84"/>
      <c r="I46" s="84"/>
      <c r="J46" s="84"/>
      <c r="K46" s="84"/>
      <c r="L46" s="84"/>
      <c r="M46" s="84"/>
      <c r="N46" s="84"/>
      <c r="O46" s="84"/>
      <c r="P46" s="84"/>
      <c r="Q46" s="3"/>
      <c r="R46" s="3"/>
    </row>
    <row r="47" spans="1:18" ht="17.5" hidden="1" customHeight="1" x14ac:dyDescent="0.2">
      <c r="A47" s="91"/>
      <c r="B47" s="84"/>
      <c r="C47" s="84"/>
      <c r="D47" s="84"/>
      <c r="E47" s="84"/>
      <c r="F47" s="84"/>
      <c r="G47" s="84"/>
      <c r="H47" s="84"/>
      <c r="I47" s="84"/>
      <c r="J47" s="84"/>
      <c r="K47" s="84"/>
      <c r="L47" s="84"/>
      <c r="M47" s="84"/>
      <c r="N47" s="84"/>
      <c r="O47" s="84"/>
      <c r="P47" s="84"/>
      <c r="Q47" s="3"/>
      <c r="R47" s="3"/>
    </row>
    <row r="48" spans="1:18" ht="17.5" hidden="1" customHeight="1" x14ac:dyDescent="0.2">
      <c r="A48" s="91"/>
      <c r="B48" s="84"/>
      <c r="C48" s="84"/>
      <c r="D48" s="84"/>
      <c r="E48" s="84"/>
      <c r="F48" s="84"/>
      <c r="G48" s="84"/>
      <c r="H48" s="84"/>
      <c r="I48" s="84"/>
      <c r="J48" s="84"/>
      <c r="K48" s="84"/>
      <c r="L48" s="84"/>
      <c r="M48" s="84"/>
      <c r="N48" s="84"/>
      <c r="O48" s="84"/>
      <c r="P48" s="84"/>
      <c r="Q48" s="3"/>
      <c r="R48" s="3"/>
    </row>
    <row r="49" spans="1:18" ht="17.5" hidden="1" customHeight="1" x14ac:dyDescent="0.2">
      <c r="A49" s="91"/>
      <c r="B49" s="84"/>
      <c r="C49" s="84"/>
      <c r="D49" s="84"/>
      <c r="E49" s="84"/>
      <c r="F49" s="84"/>
      <c r="G49" s="84"/>
      <c r="H49" s="84"/>
      <c r="I49" s="84"/>
      <c r="J49" s="84"/>
      <c r="K49" s="84"/>
      <c r="L49" s="84"/>
      <c r="M49" s="84"/>
      <c r="N49" s="84"/>
      <c r="O49" s="84"/>
      <c r="P49" s="84"/>
      <c r="Q49" s="3"/>
      <c r="R49" s="3"/>
    </row>
    <row r="50" spans="1:18" ht="17.5" hidden="1" customHeight="1" x14ac:dyDescent="0.2">
      <c r="A50" s="91"/>
      <c r="B50" s="84"/>
      <c r="C50" s="84"/>
      <c r="D50" s="84"/>
      <c r="E50" s="84"/>
      <c r="F50" s="84"/>
      <c r="G50" s="84"/>
      <c r="H50" s="84"/>
      <c r="I50" s="84"/>
      <c r="J50" s="84"/>
      <c r="K50" s="84"/>
      <c r="L50" s="84"/>
      <c r="M50" s="84"/>
      <c r="N50" s="84"/>
      <c r="O50" s="84"/>
      <c r="P50" s="84"/>
      <c r="Q50" s="3"/>
      <c r="R50" s="3"/>
    </row>
    <row r="51" spans="1:18" ht="17.5" hidden="1" customHeight="1" x14ac:dyDescent="0.2">
      <c r="A51" s="91"/>
      <c r="B51" s="84"/>
      <c r="C51" s="84"/>
      <c r="D51" s="84"/>
      <c r="E51" s="84"/>
      <c r="F51" s="84"/>
      <c r="G51" s="84"/>
      <c r="H51" s="84"/>
      <c r="I51" s="84"/>
      <c r="J51" s="84"/>
      <c r="K51" s="84"/>
      <c r="L51" s="84"/>
      <c r="M51" s="84"/>
      <c r="N51" s="84"/>
      <c r="O51" s="84"/>
      <c r="P51" s="84"/>
      <c r="Q51" s="3"/>
      <c r="R51" s="3"/>
    </row>
    <row r="52" spans="1:18" ht="17.5" hidden="1" customHeight="1" x14ac:dyDescent="0.2">
      <c r="A52" s="91"/>
      <c r="B52" s="84"/>
      <c r="C52" s="84"/>
      <c r="D52" s="84"/>
      <c r="E52" s="84"/>
      <c r="F52" s="84"/>
      <c r="G52" s="84"/>
      <c r="H52" s="84"/>
      <c r="I52" s="84"/>
      <c r="J52" s="84"/>
      <c r="K52" s="84"/>
      <c r="L52" s="84"/>
      <c r="M52" s="84"/>
      <c r="N52" s="84"/>
      <c r="O52" s="84"/>
      <c r="P52" s="84"/>
      <c r="Q52" s="3"/>
      <c r="R52" s="3"/>
    </row>
    <row r="53" spans="1:18" ht="17.5" hidden="1" customHeight="1" x14ac:dyDescent="0.2">
      <c r="A53" s="91"/>
      <c r="B53" s="84"/>
      <c r="C53" s="84"/>
      <c r="D53" s="84"/>
      <c r="E53" s="84"/>
      <c r="F53" s="84"/>
      <c r="G53" s="84"/>
      <c r="H53" s="84"/>
      <c r="I53" s="84"/>
      <c r="J53" s="84"/>
      <c r="K53" s="84"/>
      <c r="L53" s="84"/>
      <c r="M53" s="84"/>
      <c r="N53" s="84"/>
      <c r="O53" s="84"/>
      <c r="P53" s="84"/>
      <c r="Q53" s="3"/>
      <c r="R53" s="3"/>
    </row>
    <row r="54" spans="1:18" ht="17.5" hidden="1" customHeight="1" x14ac:dyDescent="0.2">
      <c r="A54" s="91"/>
      <c r="B54" s="84"/>
      <c r="C54" s="84"/>
      <c r="D54" s="84"/>
      <c r="E54" s="84"/>
      <c r="F54" s="84"/>
      <c r="G54" s="84"/>
      <c r="H54" s="84"/>
      <c r="I54" s="84"/>
      <c r="J54" s="84"/>
      <c r="K54" s="84"/>
      <c r="L54" s="84"/>
      <c r="M54" s="84"/>
      <c r="N54" s="84"/>
      <c r="O54" s="84"/>
      <c r="P54" s="84"/>
      <c r="Q54" s="3"/>
      <c r="R54" s="3"/>
    </row>
    <row r="55" spans="1:18" ht="17.5" hidden="1" customHeight="1" x14ac:dyDescent="0.2">
      <c r="A55" s="91"/>
      <c r="B55" s="84"/>
      <c r="C55" s="84"/>
      <c r="D55" s="84"/>
      <c r="E55" s="84"/>
      <c r="F55" s="84"/>
      <c r="G55" s="84"/>
      <c r="H55" s="84"/>
      <c r="I55" s="84"/>
      <c r="J55" s="84"/>
      <c r="K55" s="84"/>
      <c r="L55" s="84"/>
      <c r="M55" s="84"/>
      <c r="N55" s="84"/>
      <c r="O55" s="84"/>
      <c r="P55" s="84"/>
      <c r="Q55" s="3"/>
      <c r="R55" s="3"/>
    </row>
    <row r="56" spans="1:18" ht="17.5" hidden="1" customHeight="1" x14ac:dyDescent="0.2">
      <c r="A56" s="91"/>
      <c r="B56" s="84"/>
      <c r="C56" s="84"/>
      <c r="D56" s="84"/>
      <c r="E56" s="84"/>
      <c r="F56" s="84"/>
      <c r="G56" s="84"/>
      <c r="H56" s="84"/>
      <c r="I56" s="84"/>
      <c r="J56" s="84"/>
      <c r="K56" s="84"/>
      <c r="L56" s="84"/>
      <c r="M56" s="84"/>
      <c r="N56" s="84"/>
      <c r="O56" s="84"/>
      <c r="P56" s="84"/>
      <c r="Q56" s="3"/>
      <c r="R56" s="3"/>
    </row>
    <row r="57" spans="1:18" ht="10.5" hidden="1" customHeight="1" x14ac:dyDescent="0.2">
      <c r="A57" s="86"/>
      <c r="B57" s="84"/>
      <c r="C57" s="84"/>
      <c r="D57" s="84"/>
      <c r="E57" s="84"/>
      <c r="F57" s="84"/>
      <c r="G57" s="84"/>
      <c r="H57" s="84"/>
      <c r="I57" s="84"/>
      <c r="J57" s="84"/>
      <c r="K57" s="84"/>
      <c r="L57" s="84"/>
      <c r="M57" s="84"/>
      <c r="N57" s="84"/>
      <c r="O57" s="84"/>
      <c r="P57" s="84"/>
      <c r="Q57" s="3"/>
      <c r="R57" s="3"/>
    </row>
    <row r="58" spans="1:18" ht="27" customHeight="1" thickBot="1" x14ac:dyDescent="0.25">
      <c r="A58" s="34" t="s">
        <v>40</v>
      </c>
      <c r="B58" s="35"/>
      <c r="C58" s="35"/>
      <c r="D58" s="35"/>
      <c r="K58" s="37"/>
      <c r="L58" s="38"/>
      <c r="M58" s="37"/>
      <c r="N58" s="38"/>
      <c r="O58" s="37"/>
      <c r="P58" s="38" t="s">
        <v>41</v>
      </c>
      <c r="Q58" s="3"/>
      <c r="R58" s="3"/>
    </row>
    <row r="59" spans="1:18" ht="22" customHeight="1" x14ac:dyDescent="0.2">
      <c r="A59" s="39" t="s">
        <v>23</v>
      </c>
      <c r="B59" s="40" t="s">
        <v>24</v>
      </c>
      <c r="C59" s="108" t="s">
        <v>25</v>
      </c>
      <c r="D59" s="109"/>
      <c r="E59" s="108" t="s">
        <v>78</v>
      </c>
      <c r="F59" s="109"/>
      <c r="G59" s="106" t="s">
        <v>148</v>
      </c>
      <c r="H59" s="107"/>
      <c r="I59" s="106" t="s">
        <v>152</v>
      </c>
      <c r="J59" s="107"/>
      <c r="K59" s="106" t="s">
        <v>154</v>
      </c>
      <c r="L59" s="107"/>
      <c r="M59" s="106" t="s">
        <v>155</v>
      </c>
      <c r="N59" s="107"/>
      <c r="O59" s="106" t="s">
        <v>156</v>
      </c>
      <c r="P59" s="107"/>
    </row>
    <row r="60" spans="1:18" ht="22" customHeight="1" thickBot="1" x14ac:dyDescent="0.25">
      <c r="A60" s="41"/>
      <c r="B60" s="41"/>
      <c r="C60" s="42" t="s">
        <v>26</v>
      </c>
      <c r="D60" s="43" t="s">
        <v>27</v>
      </c>
      <c r="E60" s="44" t="s">
        <v>26</v>
      </c>
      <c r="F60" s="43" t="s">
        <v>27</v>
      </c>
      <c r="G60" s="44" t="s">
        <v>26</v>
      </c>
      <c r="H60" s="43" t="s">
        <v>27</v>
      </c>
      <c r="I60" s="44" t="s">
        <v>26</v>
      </c>
      <c r="J60" s="43" t="s">
        <v>27</v>
      </c>
      <c r="K60" s="44" t="s">
        <v>26</v>
      </c>
      <c r="L60" s="43" t="s">
        <v>27</v>
      </c>
      <c r="M60" s="44" t="s">
        <v>26</v>
      </c>
      <c r="N60" s="43" t="s">
        <v>27</v>
      </c>
      <c r="O60" s="44" t="s">
        <v>26</v>
      </c>
      <c r="P60" s="43" t="s">
        <v>27</v>
      </c>
    </row>
    <row r="61" spans="1:18" ht="17.25" customHeight="1" x14ac:dyDescent="0.25">
      <c r="A61" s="45"/>
      <c r="B61" s="46">
        <v>1</v>
      </c>
      <c r="C61" s="47" t="s">
        <v>101</v>
      </c>
      <c r="D61" s="48">
        <v>7357.9250000000002</v>
      </c>
      <c r="E61" s="49" t="s">
        <v>79</v>
      </c>
      <c r="F61" s="48">
        <v>6279.6289999999999</v>
      </c>
      <c r="G61" s="49" t="s">
        <v>80</v>
      </c>
      <c r="H61" s="48">
        <v>5449</v>
      </c>
      <c r="I61" s="49" t="s">
        <v>62</v>
      </c>
      <c r="J61" s="48">
        <v>4804</v>
      </c>
      <c r="K61" s="49" t="s">
        <v>62</v>
      </c>
      <c r="L61" s="48">
        <v>4645</v>
      </c>
      <c r="M61" s="49" t="s">
        <v>80</v>
      </c>
      <c r="N61" s="48">
        <v>5644</v>
      </c>
      <c r="O61" s="49" t="s">
        <v>80</v>
      </c>
      <c r="P61" s="48">
        <v>4513</v>
      </c>
    </row>
    <row r="62" spans="1:18" ht="17.5" customHeight="1" x14ac:dyDescent="0.25">
      <c r="A62" s="50"/>
      <c r="B62" s="46">
        <v>2</v>
      </c>
      <c r="C62" s="47" t="s">
        <v>62</v>
      </c>
      <c r="D62" s="48">
        <v>5733.3540000000003</v>
      </c>
      <c r="E62" s="49" t="s">
        <v>62</v>
      </c>
      <c r="F62" s="48">
        <v>4778.4639999999999</v>
      </c>
      <c r="G62" s="49" t="s">
        <v>62</v>
      </c>
      <c r="H62" s="48">
        <v>5266</v>
      </c>
      <c r="I62" s="49" t="s">
        <v>80</v>
      </c>
      <c r="J62" s="48">
        <v>4764</v>
      </c>
      <c r="K62" s="49" t="s">
        <v>79</v>
      </c>
      <c r="L62" s="48">
        <v>3971</v>
      </c>
      <c r="M62" s="49" t="s">
        <v>62</v>
      </c>
      <c r="N62" s="48">
        <v>4425</v>
      </c>
      <c r="O62" s="49" t="s">
        <v>79</v>
      </c>
      <c r="P62" s="48">
        <v>4203</v>
      </c>
    </row>
    <row r="63" spans="1:18" ht="17.5" customHeight="1" x14ac:dyDescent="0.25">
      <c r="A63" s="51" t="s">
        <v>28</v>
      </c>
      <c r="B63" s="46">
        <v>3</v>
      </c>
      <c r="C63" s="47" t="s">
        <v>80</v>
      </c>
      <c r="D63" s="48">
        <v>3631.2959999999998</v>
      </c>
      <c r="E63" s="49" t="s">
        <v>80</v>
      </c>
      <c r="F63" s="48">
        <v>3708.011</v>
      </c>
      <c r="G63" s="49" t="s">
        <v>79</v>
      </c>
      <c r="H63" s="48">
        <v>4535</v>
      </c>
      <c r="I63" s="49" t="s">
        <v>79</v>
      </c>
      <c r="J63" s="48">
        <v>4621</v>
      </c>
      <c r="K63" s="49" t="s">
        <v>80</v>
      </c>
      <c r="L63" s="48">
        <v>3349</v>
      </c>
      <c r="M63" s="49" t="s">
        <v>79</v>
      </c>
      <c r="N63" s="48">
        <v>3987</v>
      </c>
      <c r="O63" s="49" t="s">
        <v>62</v>
      </c>
      <c r="P63" s="48">
        <v>3413</v>
      </c>
    </row>
    <row r="64" spans="1:18" ht="17.5" customHeight="1" x14ac:dyDescent="0.25">
      <c r="A64" s="45"/>
      <c r="B64" s="46">
        <v>4</v>
      </c>
      <c r="C64" s="47" t="s">
        <v>81</v>
      </c>
      <c r="D64" s="48">
        <v>3012.125</v>
      </c>
      <c r="E64" s="49" t="s">
        <v>81</v>
      </c>
      <c r="F64" s="48">
        <v>3300.71</v>
      </c>
      <c r="G64" s="49" t="s">
        <v>81</v>
      </c>
      <c r="H64" s="48">
        <v>2687</v>
      </c>
      <c r="I64" s="49" t="s">
        <v>81</v>
      </c>
      <c r="J64" s="48">
        <v>2431</v>
      </c>
      <c r="K64" s="49" t="s">
        <v>81</v>
      </c>
      <c r="L64" s="48">
        <v>2348</v>
      </c>
      <c r="M64" s="49" t="s">
        <v>81</v>
      </c>
      <c r="N64" s="48">
        <v>2360</v>
      </c>
      <c r="O64" s="49" t="s">
        <v>81</v>
      </c>
      <c r="P64" s="48">
        <v>2009</v>
      </c>
    </row>
    <row r="65" spans="1:16" ht="17.5" customHeight="1" x14ac:dyDescent="0.25">
      <c r="A65" s="45"/>
      <c r="B65" s="46">
        <v>5</v>
      </c>
      <c r="C65" s="47" t="s">
        <v>42</v>
      </c>
      <c r="D65" s="48">
        <v>2034.644</v>
      </c>
      <c r="E65" s="49" t="s">
        <v>42</v>
      </c>
      <c r="F65" s="48">
        <v>1784.9549999999999</v>
      </c>
      <c r="G65" s="49" t="s">
        <v>83</v>
      </c>
      <c r="H65" s="48">
        <v>2051</v>
      </c>
      <c r="I65" s="49" t="s">
        <v>83</v>
      </c>
      <c r="J65" s="48">
        <v>1784</v>
      </c>
      <c r="K65" s="49" t="s">
        <v>157</v>
      </c>
      <c r="L65" s="48">
        <v>1961</v>
      </c>
      <c r="M65" s="49" t="s">
        <v>83</v>
      </c>
      <c r="N65" s="48">
        <v>1925</v>
      </c>
      <c r="O65" s="49" t="s">
        <v>83</v>
      </c>
      <c r="P65" s="48">
        <v>1961</v>
      </c>
    </row>
    <row r="66" spans="1:16" ht="17.5" customHeight="1" x14ac:dyDescent="0.25">
      <c r="A66" s="50"/>
      <c r="B66" s="46">
        <v>6</v>
      </c>
      <c r="C66" s="47" t="s">
        <v>82</v>
      </c>
      <c r="D66" s="48">
        <v>1332.2819999999999</v>
      </c>
      <c r="E66" s="49" t="s">
        <v>54</v>
      </c>
      <c r="F66" s="48">
        <v>1302.354</v>
      </c>
      <c r="G66" s="49" t="s">
        <v>157</v>
      </c>
      <c r="H66" s="48">
        <v>1798</v>
      </c>
      <c r="I66" s="49" t="s">
        <v>157</v>
      </c>
      <c r="J66" s="48">
        <v>1734</v>
      </c>
      <c r="K66" s="49" t="s">
        <v>83</v>
      </c>
      <c r="L66" s="48">
        <v>1259</v>
      </c>
      <c r="M66" s="49" t="s">
        <v>157</v>
      </c>
      <c r="N66" s="48">
        <v>1471</v>
      </c>
      <c r="O66" s="49" t="s">
        <v>157</v>
      </c>
      <c r="P66" s="48">
        <v>1404</v>
      </c>
    </row>
    <row r="67" spans="1:16" ht="17.5" customHeight="1" x14ac:dyDescent="0.25">
      <c r="A67" s="45" t="s">
        <v>29</v>
      </c>
      <c r="B67" s="46">
        <v>7</v>
      </c>
      <c r="C67" s="47" t="s">
        <v>54</v>
      </c>
      <c r="D67" s="48">
        <v>1250.54</v>
      </c>
      <c r="E67" s="49" t="s">
        <v>82</v>
      </c>
      <c r="F67" s="48">
        <v>1087.6469999999999</v>
      </c>
      <c r="G67" s="49" t="s">
        <v>84</v>
      </c>
      <c r="H67" s="48">
        <v>1305</v>
      </c>
      <c r="I67" s="49" t="s">
        <v>84</v>
      </c>
      <c r="J67" s="48">
        <v>1178</v>
      </c>
      <c r="K67" s="49" t="s">
        <v>84</v>
      </c>
      <c r="L67" s="48">
        <v>853</v>
      </c>
      <c r="M67" s="49" t="s">
        <v>84</v>
      </c>
      <c r="N67" s="48">
        <v>1262</v>
      </c>
      <c r="O67" s="49" t="s">
        <v>84</v>
      </c>
      <c r="P67" s="48">
        <v>979</v>
      </c>
    </row>
    <row r="68" spans="1:16" ht="17.5" customHeight="1" x14ac:dyDescent="0.25">
      <c r="A68" s="45"/>
      <c r="B68" s="46">
        <v>8</v>
      </c>
      <c r="C68" s="47" t="s">
        <v>83</v>
      </c>
      <c r="D68" s="48">
        <v>853.529</v>
      </c>
      <c r="E68" s="49" t="s">
        <v>83</v>
      </c>
      <c r="F68" s="48">
        <v>993.01900000000001</v>
      </c>
      <c r="G68" s="49" t="s">
        <v>82</v>
      </c>
      <c r="H68" s="48">
        <v>1226</v>
      </c>
      <c r="I68" s="49" t="s">
        <v>54</v>
      </c>
      <c r="J68" s="48">
        <v>968</v>
      </c>
      <c r="K68" s="49" t="s">
        <v>82</v>
      </c>
      <c r="L68" s="48">
        <v>850</v>
      </c>
      <c r="M68" s="49" t="s">
        <v>54</v>
      </c>
      <c r="N68" s="48">
        <v>994</v>
      </c>
      <c r="O68" s="49" t="s">
        <v>54</v>
      </c>
      <c r="P68" s="48">
        <v>898</v>
      </c>
    </row>
    <row r="69" spans="1:16" ht="17.5" customHeight="1" x14ac:dyDescent="0.25">
      <c r="A69" s="45"/>
      <c r="B69" s="46">
        <v>9</v>
      </c>
      <c r="C69" s="47" t="s">
        <v>63</v>
      </c>
      <c r="D69" s="48">
        <v>732.01300000000003</v>
      </c>
      <c r="E69" s="49" t="s">
        <v>63</v>
      </c>
      <c r="F69" s="48">
        <v>662.04600000000005</v>
      </c>
      <c r="G69" s="49" t="s">
        <v>54</v>
      </c>
      <c r="H69" s="48">
        <v>1136</v>
      </c>
      <c r="I69" s="49" t="s">
        <v>82</v>
      </c>
      <c r="J69" s="48">
        <v>941</v>
      </c>
      <c r="K69" s="49" t="s">
        <v>159</v>
      </c>
      <c r="L69" s="48">
        <v>797</v>
      </c>
      <c r="M69" s="49" t="s">
        <v>82</v>
      </c>
      <c r="N69" s="48">
        <v>947</v>
      </c>
      <c r="O69" s="49" t="s">
        <v>63</v>
      </c>
      <c r="P69" s="48">
        <v>690</v>
      </c>
    </row>
    <row r="70" spans="1:16" ht="17.5" customHeight="1" x14ac:dyDescent="0.25">
      <c r="A70" s="50"/>
      <c r="B70" s="46">
        <v>10</v>
      </c>
      <c r="C70" s="47" t="s">
        <v>84</v>
      </c>
      <c r="D70" s="48">
        <v>592.178</v>
      </c>
      <c r="E70" s="49" t="s">
        <v>84</v>
      </c>
      <c r="F70" s="54">
        <v>502.54</v>
      </c>
      <c r="G70" s="94" t="s">
        <v>158</v>
      </c>
      <c r="H70" s="54">
        <v>885</v>
      </c>
      <c r="I70" s="94" t="s">
        <v>158</v>
      </c>
      <c r="J70" s="54">
        <v>796</v>
      </c>
      <c r="K70" s="94" t="s">
        <v>63</v>
      </c>
      <c r="L70" s="54">
        <v>712</v>
      </c>
      <c r="M70" s="94" t="s">
        <v>63</v>
      </c>
      <c r="N70" s="54">
        <v>738</v>
      </c>
      <c r="O70" s="94" t="s">
        <v>82</v>
      </c>
      <c r="P70" s="54">
        <v>673</v>
      </c>
    </row>
    <row r="71" spans="1:16" ht="17.5" customHeight="1" x14ac:dyDescent="0.2">
      <c r="A71" s="45" t="s">
        <v>30</v>
      </c>
      <c r="B71" s="55" t="s">
        <v>31</v>
      </c>
      <c r="C71" s="56"/>
      <c r="D71" s="57">
        <v>26529.885999999999</v>
      </c>
      <c r="E71" s="58"/>
      <c r="F71" s="48">
        <v>24399.375</v>
      </c>
      <c r="G71" s="58"/>
      <c r="H71" s="48">
        <f>SUM(H61:H70)</f>
        <v>26338</v>
      </c>
      <c r="I71" s="58"/>
      <c r="J71" s="48">
        <f>SUM(J61:J70)</f>
        <v>24021</v>
      </c>
      <c r="K71" s="58"/>
      <c r="L71" s="48">
        <f>SUM(L61:L70)</f>
        <v>20745</v>
      </c>
      <c r="M71" s="58"/>
      <c r="N71" s="48">
        <f>SUM(N61:N70)</f>
        <v>23753</v>
      </c>
      <c r="O71" s="58"/>
      <c r="P71" s="48">
        <f>SUM(P61:P70)</f>
        <v>20743</v>
      </c>
    </row>
    <row r="72" spans="1:16" ht="17.5" customHeight="1" x14ac:dyDescent="0.2">
      <c r="A72" s="45"/>
      <c r="B72" s="59" t="s">
        <v>32</v>
      </c>
      <c r="C72" s="60"/>
      <c r="D72" s="61">
        <v>31017.398000000001</v>
      </c>
      <c r="E72" s="62"/>
      <c r="F72" s="48">
        <v>28802.222000000002</v>
      </c>
      <c r="G72" s="62"/>
      <c r="H72" s="48">
        <v>31878</v>
      </c>
      <c r="I72" s="62"/>
      <c r="J72" s="48">
        <v>29835</v>
      </c>
      <c r="K72" s="62"/>
      <c r="L72" s="48">
        <v>27117</v>
      </c>
      <c r="M72" s="62"/>
      <c r="N72" s="48">
        <v>30079</v>
      </c>
      <c r="O72" s="62"/>
      <c r="P72" s="48">
        <v>28052</v>
      </c>
    </row>
    <row r="73" spans="1:16" ht="17.5" customHeight="1" thickBot="1" x14ac:dyDescent="0.25">
      <c r="A73" s="63"/>
      <c r="B73" s="64" t="s">
        <v>33</v>
      </c>
      <c r="C73" s="65"/>
      <c r="D73" s="66">
        <v>85.532274499621138</v>
      </c>
      <c r="E73" s="67"/>
      <c r="F73" s="66">
        <v>84.713516200243149</v>
      </c>
      <c r="G73" s="67"/>
      <c r="H73" s="66">
        <f>ROUND(H71/H72*100,1)</f>
        <v>82.6</v>
      </c>
      <c r="I73" s="67"/>
      <c r="J73" s="66">
        <f>ROUND(J71/J72*100,1)</f>
        <v>80.5</v>
      </c>
      <c r="K73" s="67"/>
      <c r="L73" s="66">
        <f>ROUND(L71/L72*100,1)</f>
        <v>76.5</v>
      </c>
      <c r="M73" s="67"/>
      <c r="N73" s="66">
        <f>ROUND(N71/N72*100,1)</f>
        <v>79</v>
      </c>
      <c r="O73" s="67"/>
      <c r="P73" s="66">
        <f>ROUND(P71/P72*100,1)</f>
        <v>73.900000000000006</v>
      </c>
    </row>
    <row r="74" spans="1:16" ht="17.5" customHeight="1" x14ac:dyDescent="0.25">
      <c r="A74" s="68"/>
      <c r="B74" s="46">
        <v>1</v>
      </c>
      <c r="C74" s="47" t="s">
        <v>85</v>
      </c>
      <c r="D74" s="48">
        <v>4555.4650000000001</v>
      </c>
      <c r="E74" s="69" t="s">
        <v>85</v>
      </c>
      <c r="F74" s="70">
        <v>3935.9169999999999</v>
      </c>
      <c r="G74" s="69" t="s">
        <v>85</v>
      </c>
      <c r="H74" s="70">
        <v>5026</v>
      </c>
      <c r="I74" s="69" t="s">
        <v>85</v>
      </c>
      <c r="J74" s="70">
        <v>4221</v>
      </c>
      <c r="K74" s="69" t="s">
        <v>85</v>
      </c>
      <c r="L74" s="70">
        <v>4490</v>
      </c>
      <c r="M74" s="69" t="s">
        <v>85</v>
      </c>
      <c r="N74" s="70">
        <v>4745</v>
      </c>
      <c r="O74" s="69" t="s">
        <v>85</v>
      </c>
      <c r="P74" s="70">
        <v>4566</v>
      </c>
    </row>
    <row r="75" spans="1:16" ht="17.5" customHeight="1" x14ac:dyDescent="0.25">
      <c r="A75" s="50"/>
      <c r="B75" s="46">
        <v>2</v>
      </c>
      <c r="C75" s="47" t="s">
        <v>77</v>
      </c>
      <c r="D75" s="48">
        <v>2955.3879999999999</v>
      </c>
      <c r="E75" s="71" t="s">
        <v>87</v>
      </c>
      <c r="F75" s="72">
        <v>2530.998</v>
      </c>
      <c r="G75" s="71" t="s">
        <v>88</v>
      </c>
      <c r="H75" s="72">
        <v>3416</v>
      </c>
      <c r="I75" s="71" t="s">
        <v>88</v>
      </c>
      <c r="J75" s="72">
        <v>3954</v>
      </c>
      <c r="K75" s="71" t="s">
        <v>88</v>
      </c>
      <c r="L75" s="72">
        <v>4118</v>
      </c>
      <c r="M75" s="71" t="s">
        <v>88</v>
      </c>
      <c r="N75" s="72">
        <v>4293</v>
      </c>
      <c r="O75" s="71" t="s">
        <v>88</v>
      </c>
      <c r="P75" s="72">
        <v>3926</v>
      </c>
    </row>
    <row r="76" spans="1:16" ht="17.5" customHeight="1" x14ac:dyDescent="0.25">
      <c r="A76" s="73" t="s">
        <v>34</v>
      </c>
      <c r="B76" s="46">
        <v>3</v>
      </c>
      <c r="C76" s="47" t="s">
        <v>86</v>
      </c>
      <c r="D76" s="48">
        <v>2581.11</v>
      </c>
      <c r="E76" s="71" t="s">
        <v>77</v>
      </c>
      <c r="F76" s="72">
        <v>2331.607</v>
      </c>
      <c r="G76" s="71" t="s">
        <v>86</v>
      </c>
      <c r="H76" s="72">
        <v>2706</v>
      </c>
      <c r="I76" s="71" t="s">
        <v>86</v>
      </c>
      <c r="J76" s="72">
        <v>2882</v>
      </c>
      <c r="K76" s="71" t="s">
        <v>89</v>
      </c>
      <c r="L76" s="72">
        <v>1991</v>
      </c>
      <c r="M76" s="71" t="s">
        <v>86</v>
      </c>
      <c r="N76" s="72">
        <v>2563</v>
      </c>
      <c r="O76" s="71" t="s">
        <v>86</v>
      </c>
      <c r="P76" s="72">
        <v>3150</v>
      </c>
    </row>
    <row r="77" spans="1:16" ht="17.5" customHeight="1" x14ac:dyDescent="0.25">
      <c r="A77" s="73"/>
      <c r="B77" s="46">
        <v>4</v>
      </c>
      <c r="C77" s="47" t="s">
        <v>90</v>
      </c>
      <c r="D77" s="48">
        <v>2296.5390000000002</v>
      </c>
      <c r="E77" s="71" t="s">
        <v>86</v>
      </c>
      <c r="F77" s="72">
        <v>2290.4989999999998</v>
      </c>
      <c r="G77" s="71" t="s">
        <v>89</v>
      </c>
      <c r="H77" s="72">
        <v>2530</v>
      </c>
      <c r="I77" s="71" t="s">
        <v>89</v>
      </c>
      <c r="J77" s="72">
        <v>2403</v>
      </c>
      <c r="K77" s="71" t="s">
        <v>77</v>
      </c>
      <c r="L77" s="72">
        <v>1837</v>
      </c>
      <c r="M77" s="71" t="s">
        <v>66</v>
      </c>
      <c r="N77" s="72">
        <v>2387</v>
      </c>
      <c r="O77" s="71" t="s">
        <v>77</v>
      </c>
      <c r="P77" s="72">
        <v>2153</v>
      </c>
    </row>
    <row r="78" spans="1:16" ht="17.5" customHeight="1" x14ac:dyDescent="0.25">
      <c r="A78" s="73"/>
      <c r="B78" s="46">
        <v>5</v>
      </c>
      <c r="C78" s="47" t="s">
        <v>89</v>
      </c>
      <c r="D78" s="48">
        <v>2244.8510000000001</v>
      </c>
      <c r="E78" s="71" t="s">
        <v>90</v>
      </c>
      <c r="F78" s="72">
        <v>2125.6120000000001</v>
      </c>
      <c r="G78" s="71" t="s">
        <v>66</v>
      </c>
      <c r="H78" s="72">
        <v>2365</v>
      </c>
      <c r="I78" s="71" t="s">
        <v>66</v>
      </c>
      <c r="J78" s="72">
        <v>2163</v>
      </c>
      <c r="K78" s="71" t="s">
        <v>86</v>
      </c>
      <c r="L78" s="72">
        <v>1768</v>
      </c>
      <c r="M78" s="71" t="s">
        <v>89</v>
      </c>
      <c r="N78" s="72">
        <v>2313</v>
      </c>
      <c r="O78" s="71" t="s">
        <v>89</v>
      </c>
      <c r="P78" s="72">
        <v>2031</v>
      </c>
    </row>
    <row r="79" spans="1:16" ht="17.5" customHeight="1" x14ac:dyDescent="0.25">
      <c r="A79" s="50"/>
      <c r="B79" s="46">
        <v>6</v>
      </c>
      <c r="C79" s="47" t="s">
        <v>72</v>
      </c>
      <c r="D79" s="48">
        <v>1940.075</v>
      </c>
      <c r="E79" s="71" t="s">
        <v>89</v>
      </c>
      <c r="F79" s="72">
        <v>2077.0309999999999</v>
      </c>
      <c r="G79" s="71" t="s">
        <v>77</v>
      </c>
      <c r="H79" s="72">
        <v>2168</v>
      </c>
      <c r="I79" s="71" t="s">
        <v>77</v>
      </c>
      <c r="J79" s="72">
        <v>2125</v>
      </c>
      <c r="K79" s="71" t="s">
        <v>66</v>
      </c>
      <c r="L79" s="72">
        <v>1712</v>
      </c>
      <c r="M79" s="71" t="s">
        <v>77</v>
      </c>
      <c r="N79" s="72">
        <v>1997</v>
      </c>
      <c r="O79" s="71" t="s">
        <v>66</v>
      </c>
      <c r="P79" s="72">
        <v>1996</v>
      </c>
    </row>
    <row r="80" spans="1:16" ht="17.5" customHeight="1" x14ac:dyDescent="0.25">
      <c r="A80" s="73" t="s">
        <v>35</v>
      </c>
      <c r="B80" s="46">
        <v>7</v>
      </c>
      <c r="C80" s="47" t="s">
        <v>66</v>
      </c>
      <c r="D80" s="48">
        <v>1919.328</v>
      </c>
      <c r="E80" s="71" t="s">
        <v>88</v>
      </c>
      <c r="F80" s="72">
        <v>1991.16</v>
      </c>
      <c r="G80" s="71" t="s">
        <v>76</v>
      </c>
      <c r="H80" s="72">
        <v>2007</v>
      </c>
      <c r="I80" s="71" t="s">
        <v>87</v>
      </c>
      <c r="J80" s="72">
        <v>1935</v>
      </c>
      <c r="K80" s="71" t="s">
        <v>72</v>
      </c>
      <c r="L80" s="72">
        <v>1563</v>
      </c>
      <c r="M80" s="71" t="s">
        <v>68</v>
      </c>
      <c r="N80" s="72">
        <v>1612</v>
      </c>
      <c r="O80" s="71" t="s">
        <v>76</v>
      </c>
      <c r="P80" s="72">
        <v>1395</v>
      </c>
    </row>
    <row r="81" spans="1:18" ht="17.5" customHeight="1" x14ac:dyDescent="0.25">
      <c r="A81" s="73"/>
      <c r="B81" s="46">
        <v>8</v>
      </c>
      <c r="C81" s="47" t="s">
        <v>87</v>
      </c>
      <c r="D81" s="48">
        <v>1783.5229999999999</v>
      </c>
      <c r="E81" s="71" t="s">
        <v>66</v>
      </c>
      <c r="F81" s="72">
        <v>1976.5139999999999</v>
      </c>
      <c r="G81" s="71" t="s">
        <v>87</v>
      </c>
      <c r="H81" s="72">
        <v>1850</v>
      </c>
      <c r="I81" s="71" t="s">
        <v>76</v>
      </c>
      <c r="J81" s="72">
        <v>1588</v>
      </c>
      <c r="K81" s="71" t="s">
        <v>68</v>
      </c>
      <c r="L81" s="72">
        <v>1471</v>
      </c>
      <c r="M81" s="71" t="s">
        <v>76</v>
      </c>
      <c r="N81" s="72">
        <v>1572</v>
      </c>
      <c r="O81" s="71" t="s">
        <v>87</v>
      </c>
      <c r="P81" s="72">
        <v>1373</v>
      </c>
      <c r="R81" s="33"/>
    </row>
    <row r="82" spans="1:18" ht="17.5" customHeight="1" x14ac:dyDescent="0.25">
      <c r="A82" s="73"/>
      <c r="B82" s="46">
        <v>9</v>
      </c>
      <c r="C82" s="47" t="s">
        <v>88</v>
      </c>
      <c r="D82" s="48">
        <v>1763.588</v>
      </c>
      <c r="E82" s="71" t="s">
        <v>72</v>
      </c>
      <c r="F82" s="72">
        <v>1637.241</v>
      </c>
      <c r="G82" s="71" t="s">
        <v>91</v>
      </c>
      <c r="H82" s="72">
        <v>1635</v>
      </c>
      <c r="I82" s="71" t="s">
        <v>68</v>
      </c>
      <c r="J82" s="72">
        <v>1367</v>
      </c>
      <c r="K82" s="71" t="s">
        <v>87</v>
      </c>
      <c r="L82" s="72">
        <v>1373</v>
      </c>
      <c r="M82" s="71" t="s">
        <v>90</v>
      </c>
      <c r="N82" s="72">
        <v>1525</v>
      </c>
      <c r="O82" s="71" t="s">
        <v>68</v>
      </c>
      <c r="P82" s="72">
        <v>1265</v>
      </c>
      <c r="R82" s="33"/>
    </row>
    <row r="83" spans="1:18" ht="17.5" customHeight="1" x14ac:dyDescent="0.25">
      <c r="A83" s="50"/>
      <c r="B83" s="46">
        <v>10</v>
      </c>
      <c r="C83" s="47" t="s">
        <v>68</v>
      </c>
      <c r="D83" s="48">
        <v>1610.797</v>
      </c>
      <c r="E83" s="74" t="s">
        <v>68</v>
      </c>
      <c r="F83" s="54">
        <v>1420.09</v>
      </c>
      <c r="G83" s="74" t="s">
        <v>90</v>
      </c>
      <c r="H83" s="54">
        <v>1495</v>
      </c>
      <c r="I83" s="74" t="s">
        <v>91</v>
      </c>
      <c r="J83" s="54">
        <v>1339</v>
      </c>
      <c r="K83" s="74" t="s">
        <v>92</v>
      </c>
      <c r="L83" s="54">
        <v>1218</v>
      </c>
      <c r="M83" s="74" t="s">
        <v>87</v>
      </c>
      <c r="N83" s="54">
        <v>1373</v>
      </c>
      <c r="O83" s="74" t="s">
        <v>91</v>
      </c>
      <c r="P83" s="54">
        <v>1138</v>
      </c>
    </row>
    <row r="84" spans="1:18" ht="17.5" customHeight="1" x14ac:dyDescent="0.2">
      <c r="A84" s="73" t="s">
        <v>36</v>
      </c>
      <c r="B84" s="55" t="s">
        <v>31</v>
      </c>
      <c r="C84" s="56"/>
      <c r="D84" s="57">
        <v>23650.664000000001</v>
      </c>
      <c r="E84" s="58"/>
      <c r="F84" s="48">
        <v>22316.668999999998</v>
      </c>
      <c r="G84" s="58"/>
      <c r="H84" s="48">
        <f>SUM(H74:H83)</f>
        <v>25198</v>
      </c>
      <c r="I84" s="58"/>
      <c r="J84" s="48">
        <f>SUM(J74:J83)</f>
        <v>23977</v>
      </c>
      <c r="K84" s="58"/>
      <c r="L84" s="48">
        <f>SUM(L74:L83)</f>
        <v>21541</v>
      </c>
      <c r="M84" s="58"/>
      <c r="N84" s="48">
        <f>SUM(N74:N83)</f>
        <v>24380</v>
      </c>
      <c r="O84" s="89"/>
      <c r="P84" s="48">
        <f>SUM(P74:P83)</f>
        <v>22993</v>
      </c>
    </row>
    <row r="85" spans="1:18" ht="17.5" customHeight="1" x14ac:dyDescent="0.2">
      <c r="A85" s="75"/>
      <c r="B85" s="76" t="s">
        <v>37</v>
      </c>
      <c r="C85" s="60"/>
      <c r="D85" s="61">
        <v>31047.041000000001</v>
      </c>
      <c r="E85" s="77"/>
      <c r="F85" s="72">
        <v>28802.222000000002</v>
      </c>
      <c r="G85" s="77"/>
      <c r="H85" s="48">
        <v>31878</v>
      </c>
      <c r="I85" s="77"/>
      <c r="J85" s="48">
        <v>29835</v>
      </c>
      <c r="K85" s="77"/>
      <c r="L85" s="48">
        <v>27117</v>
      </c>
      <c r="M85" s="77"/>
      <c r="N85" s="48">
        <v>30079</v>
      </c>
      <c r="O85" s="88"/>
      <c r="P85" s="48">
        <v>28052</v>
      </c>
    </row>
    <row r="86" spans="1:18" ht="17.5" customHeight="1" thickBot="1" x14ac:dyDescent="0.25">
      <c r="A86" s="41"/>
      <c r="B86" s="64" t="s">
        <v>33</v>
      </c>
      <c r="C86" s="65"/>
      <c r="D86" s="66">
        <v>76.249671232899672</v>
      </c>
      <c r="E86" s="67"/>
      <c r="F86" s="66">
        <v>77.482456041065149</v>
      </c>
      <c r="G86" s="67"/>
      <c r="H86" s="66">
        <f>ROUND(H84/H85*100,1)</f>
        <v>79</v>
      </c>
      <c r="I86" s="67"/>
      <c r="J86" s="66">
        <f>ROUND(J84/J85*100,1)</f>
        <v>80.400000000000006</v>
      </c>
      <c r="K86" s="67"/>
      <c r="L86" s="66">
        <f>ROUND(L84/L85*100,1)</f>
        <v>79.400000000000006</v>
      </c>
      <c r="M86" s="67"/>
      <c r="N86" s="66">
        <f>ROUND(N84/N85*100,1)</f>
        <v>81.099999999999994</v>
      </c>
      <c r="O86" s="67"/>
      <c r="P86" s="66">
        <f>ROUND(P84/P85*100,1)</f>
        <v>82</v>
      </c>
    </row>
    <row r="87" spans="1:18" ht="17.5" customHeight="1" x14ac:dyDescent="0.2">
      <c r="A87" s="78" t="s">
        <v>38</v>
      </c>
      <c r="B87" s="111" t="s">
        <v>39</v>
      </c>
      <c r="C87" s="111"/>
      <c r="D87" s="111"/>
      <c r="E87" s="111"/>
      <c r="F87" s="111"/>
      <c r="G87" s="111"/>
      <c r="H87" s="111"/>
      <c r="I87" s="111"/>
      <c r="J87" s="111"/>
      <c r="K87" s="111"/>
      <c r="L87" s="111"/>
      <c r="M87" s="84"/>
      <c r="N87" s="84"/>
      <c r="O87" s="84"/>
      <c r="P87" s="84"/>
      <c r="Q87" s="3"/>
      <c r="R87" s="3"/>
    </row>
    <row r="88" spans="1:18" ht="17.5" customHeight="1" x14ac:dyDescent="0.2">
      <c r="A88" s="78"/>
      <c r="B88" s="84"/>
      <c r="C88" s="84"/>
      <c r="D88" s="84"/>
      <c r="E88" s="84"/>
      <c r="F88" s="84"/>
      <c r="G88" s="84"/>
      <c r="H88" s="84"/>
      <c r="I88" s="84"/>
      <c r="J88" s="84"/>
      <c r="K88" s="84"/>
      <c r="L88" s="84"/>
      <c r="M88" s="84"/>
      <c r="N88" s="84"/>
      <c r="O88" s="84"/>
      <c r="P88" s="84"/>
      <c r="Q88" s="3"/>
      <c r="R88" s="3"/>
    </row>
    <row r="89" spans="1:18" ht="17.5" customHeight="1" x14ac:dyDescent="0.2">
      <c r="A89" s="91"/>
      <c r="B89" s="84"/>
      <c r="C89" s="84"/>
      <c r="D89" s="84"/>
      <c r="E89" s="84"/>
      <c r="F89" s="84"/>
      <c r="G89" s="84"/>
      <c r="H89" s="84"/>
      <c r="I89" s="84"/>
      <c r="J89" s="84"/>
      <c r="K89" s="84"/>
      <c r="L89" s="84"/>
      <c r="M89" s="84"/>
      <c r="N89" s="84"/>
      <c r="O89" s="84"/>
      <c r="P89" s="84"/>
      <c r="Q89" s="3"/>
      <c r="R89" s="3"/>
    </row>
    <row r="90" spans="1:18" ht="17.5" hidden="1" customHeight="1" x14ac:dyDescent="0.2">
      <c r="A90" s="91"/>
      <c r="B90" s="84"/>
      <c r="C90" s="84"/>
      <c r="D90" s="84"/>
      <c r="E90" s="84"/>
      <c r="F90" s="84"/>
      <c r="G90" s="84"/>
      <c r="H90" s="84"/>
      <c r="I90" s="84"/>
      <c r="J90" s="84"/>
      <c r="K90" s="84"/>
      <c r="L90" s="84"/>
      <c r="M90" s="84"/>
      <c r="N90" s="84"/>
      <c r="O90" s="84"/>
      <c r="P90" s="84"/>
      <c r="Q90" s="3"/>
      <c r="R90" s="3"/>
    </row>
    <row r="91" spans="1:18" ht="17.5" hidden="1" customHeight="1" x14ac:dyDescent="0.2">
      <c r="A91" s="91"/>
      <c r="B91" s="84"/>
      <c r="C91" s="84"/>
      <c r="D91" s="84"/>
      <c r="E91" s="84"/>
      <c r="F91" s="84"/>
      <c r="G91" s="84"/>
      <c r="H91" s="84"/>
      <c r="I91" s="84"/>
      <c r="J91" s="84"/>
      <c r="K91" s="84"/>
      <c r="L91" s="84"/>
      <c r="M91" s="84"/>
      <c r="N91" s="84"/>
      <c r="O91" s="84"/>
      <c r="P91" s="84"/>
      <c r="Q91" s="3"/>
      <c r="R91" s="3"/>
    </row>
    <row r="92" spans="1:18" ht="17.5" hidden="1" customHeight="1" x14ac:dyDescent="0.2">
      <c r="A92" s="91"/>
      <c r="B92" s="84"/>
      <c r="C92" s="84"/>
      <c r="D92" s="84"/>
      <c r="E92" s="84"/>
      <c r="F92" s="84"/>
      <c r="G92" s="84"/>
      <c r="H92" s="84"/>
      <c r="I92" s="84"/>
      <c r="J92" s="84"/>
      <c r="K92" s="84"/>
      <c r="L92" s="84"/>
      <c r="M92" s="84"/>
      <c r="N92" s="84"/>
      <c r="O92" s="84"/>
      <c r="P92" s="84"/>
      <c r="Q92" s="3"/>
      <c r="R92" s="3"/>
    </row>
    <row r="93" spans="1:18" ht="17.5" hidden="1" customHeight="1" x14ac:dyDescent="0.2">
      <c r="A93" s="91"/>
      <c r="B93" s="84"/>
      <c r="C93" s="84"/>
      <c r="D93" s="84"/>
      <c r="E93" s="84"/>
      <c r="F93" s="84"/>
      <c r="G93" s="84"/>
      <c r="H93" s="84"/>
      <c r="I93" s="84"/>
      <c r="J93" s="84"/>
      <c r="K93" s="84"/>
      <c r="L93" s="84"/>
      <c r="M93" s="84"/>
      <c r="N93" s="84"/>
      <c r="O93" s="84"/>
      <c r="P93" s="84"/>
      <c r="Q93" s="3"/>
      <c r="R93" s="3"/>
    </row>
    <row r="94" spans="1:18" ht="17.5" hidden="1" customHeight="1" x14ac:dyDescent="0.2">
      <c r="A94" s="91"/>
      <c r="B94" s="84"/>
      <c r="C94" s="84"/>
      <c r="D94" s="84"/>
      <c r="E94" s="84"/>
      <c r="F94" s="84"/>
      <c r="G94" s="84"/>
      <c r="H94" s="84"/>
      <c r="I94" s="84"/>
      <c r="J94" s="84"/>
      <c r="K94" s="84"/>
      <c r="L94" s="84"/>
      <c r="M94" s="84"/>
      <c r="N94" s="84"/>
      <c r="O94" s="84"/>
      <c r="P94" s="84"/>
      <c r="Q94" s="3"/>
      <c r="R94" s="3"/>
    </row>
    <row r="95" spans="1:18" ht="17.5" hidden="1" customHeight="1" x14ac:dyDescent="0.2">
      <c r="A95" s="91"/>
      <c r="B95" s="84"/>
      <c r="C95" s="84"/>
      <c r="D95" s="84"/>
      <c r="E95" s="84"/>
      <c r="F95" s="84"/>
      <c r="G95" s="84"/>
      <c r="H95" s="84"/>
      <c r="I95" s="84"/>
      <c r="J95" s="84"/>
      <c r="K95" s="84"/>
      <c r="L95" s="84"/>
      <c r="M95" s="84"/>
      <c r="N95" s="84"/>
      <c r="O95" s="84"/>
      <c r="P95" s="84"/>
      <c r="Q95" s="3"/>
      <c r="R95" s="3"/>
    </row>
    <row r="96" spans="1:18" ht="17.5" hidden="1" customHeight="1" x14ac:dyDescent="0.2">
      <c r="A96" s="91"/>
      <c r="B96" s="84"/>
      <c r="C96" s="84"/>
      <c r="D96" s="84"/>
      <c r="E96" s="84"/>
      <c r="F96" s="84"/>
      <c r="G96" s="84"/>
      <c r="H96" s="84"/>
      <c r="I96" s="84"/>
      <c r="J96" s="84"/>
      <c r="K96" s="84"/>
      <c r="L96" s="84"/>
      <c r="M96" s="84"/>
      <c r="N96" s="84"/>
      <c r="O96" s="84"/>
      <c r="P96" s="84"/>
      <c r="Q96" s="3"/>
      <c r="R96" s="3"/>
    </row>
    <row r="97" spans="1:18" ht="17.5" hidden="1" customHeight="1" x14ac:dyDescent="0.2">
      <c r="A97" s="91"/>
      <c r="B97" s="84"/>
      <c r="C97" s="84"/>
      <c r="D97" s="84"/>
      <c r="E97" s="84"/>
      <c r="F97" s="84"/>
      <c r="G97" s="84"/>
      <c r="H97" s="84"/>
      <c r="I97" s="84"/>
      <c r="J97" s="84"/>
      <c r="K97" s="84"/>
      <c r="L97" s="84"/>
      <c r="M97" s="84"/>
      <c r="N97" s="84"/>
      <c r="O97" s="84"/>
      <c r="P97" s="84"/>
      <c r="Q97" s="3"/>
      <c r="R97" s="3"/>
    </row>
    <row r="98" spans="1:18" ht="17.5" hidden="1" customHeight="1" x14ac:dyDescent="0.2">
      <c r="A98" s="91"/>
      <c r="B98" s="84"/>
      <c r="C98" s="84"/>
      <c r="D98" s="84"/>
      <c r="E98" s="84"/>
      <c r="F98" s="84"/>
      <c r="G98" s="84"/>
      <c r="H98" s="84"/>
      <c r="I98" s="84"/>
      <c r="J98" s="84"/>
      <c r="K98" s="84"/>
      <c r="L98" s="84"/>
      <c r="M98" s="84"/>
      <c r="N98" s="84"/>
      <c r="O98" s="84"/>
      <c r="P98" s="84"/>
      <c r="Q98" s="3"/>
      <c r="R98" s="3"/>
    </row>
    <row r="99" spans="1:18" ht="17.5" hidden="1" customHeight="1" x14ac:dyDescent="0.2">
      <c r="A99" s="91"/>
      <c r="B99" s="84"/>
      <c r="C99" s="84"/>
      <c r="D99" s="84"/>
      <c r="E99" s="84"/>
      <c r="F99" s="84"/>
      <c r="G99" s="84"/>
      <c r="H99" s="84"/>
      <c r="I99" s="84"/>
      <c r="J99" s="84"/>
      <c r="K99" s="84"/>
      <c r="L99" s="84"/>
      <c r="M99" s="84"/>
      <c r="N99" s="84"/>
      <c r="O99" s="84"/>
      <c r="P99" s="84"/>
      <c r="Q99" s="3"/>
      <c r="R99" s="3"/>
    </row>
    <row r="100" spans="1:18" ht="17.5" hidden="1" customHeight="1" x14ac:dyDescent="0.2">
      <c r="A100" s="91"/>
      <c r="B100" s="84"/>
      <c r="C100" s="84"/>
      <c r="D100" s="84"/>
      <c r="E100" s="84"/>
      <c r="F100" s="84"/>
      <c r="G100" s="84"/>
      <c r="H100" s="84"/>
      <c r="I100" s="84"/>
      <c r="J100" s="84"/>
      <c r="K100" s="84"/>
      <c r="L100" s="84"/>
      <c r="M100" s="84"/>
      <c r="N100" s="84"/>
      <c r="O100" s="84"/>
      <c r="P100" s="84"/>
      <c r="Q100" s="3"/>
      <c r="R100" s="3"/>
    </row>
    <row r="101" spans="1:18" ht="17.5" hidden="1" customHeight="1" x14ac:dyDescent="0.2">
      <c r="A101" s="78"/>
      <c r="B101" s="110"/>
      <c r="C101" s="110"/>
      <c r="D101" s="110"/>
      <c r="E101" s="110"/>
      <c r="F101" s="110"/>
      <c r="G101" s="110"/>
      <c r="H101" s="110"/>
      <c r="I101" s="110"/>
      <c r="J101" s="110"/>
      <c r="K101" s="110"/>
      <c r="L101" s="110"/>
      <c r="M101" s="84"/>
      <c r="N101" s="84"/>
      <c r="O101" s="84"/>
      <c r="P101" s="84"/>
      <c r="Q101" s="3"/>
      <c r="R101" s="3"/>
    </row>
    <row r="102" spans="1:18" ht="27" customHeight="1" thickBot="1" x14ac:dyDescent="0.25">
      <c r="A102" s="34" t="s">
        <v>43</v>
      </c>
      <c r="B102" s="35"/>
      <c r="C102" s="35"/>
      <c r="D102" s="35"/>
      <c r="K102" s="37"/>
      <c r="L102" s="38"/>
      <c r="M102" s="37"/>
      <c r="N102" s="38"/>
      <c r="O102" s="37"/>
      <c r="P102" s="38" t="s">
        <v>41</v>
      </c>
      <c r="Q102" s="3"/>
      <c r="R102" s="3"/>
    </row>
    <row r="103" spans="1:18" ht="22" customHeight="1" x14ac:dyDescent="0.2">
      <c r="A103" s="39" t="s">
        <v>23</v>
      </c>
      <c r="B103" s="40" t="s">
        <v>24</v>
      </c>
      <c r="C103" s="108" t="s">
        <v>25</v>
      </c>
      <c r="D103" s="109"/>
      <c r="E103" s="108" t="s">
        <v>78</v>
      </c>
      <c r="F103" s="109"/>
      <c r="G103" s="106" t="s">
        <v>148</v>
      </c>
      <c r="H103" s="107"/>
      <c r="I103" s="106" t="s">
        <v>152</v>
      </c>
      <c r="J103" s="107"/>
      <c r="K103" s="106" t="s">
        <v>154</v>
      </c>
      <c r="L103" s="107"/>
      <c r="M103" s="106" t="s">
        <v>155</v>
      </c>
      <c r="N103" s="107"/>
      <c r="O103" s="106" t="s">
        <v>156</v>
      </c>
      <c r="P103" s="107"/>
    </row>
    <row r="104" spans="1:18" ht="22" customHeight="1" thickBot="1" x14ac:dyDescent="0.25">
      <c r="A104" s="41"/>
      <c r="B104" s="41"/>
      <c r="C104" s="42" t="s">
        <v>26</v>
      </c>
      <c r="D104" s="43" t="s">
        <v>27</v>
      </c>
      <c r="E104" s="44" t="s">
        <v>26</v>
      </c>
      <c r="F104" s="43" t="s">
        <v>27</v>
      </c>
      <c r="G104" s="44" t="s">
        <v>26</v>
      </c>
      <c r="H104" s="43" t="s">
        <v>27</v>
      </c>
      <c r="I104" s="44" t="s">
        <v>26</v>
      </c>
      <c r="J104" s="43" t="s">
        <v>27</v>
      </c>
      <c r="K104" s="44" t="s">
        <v>26</v>
      </c>
      <c r="L104" s="43" t="s">
        <v>27</v>
      </c>
      <c r="M104" s="44" t="s">
        <v>26</v>
      </c>
      <c r="N104" s="43" t="s">
        <v>27</v>
      </c>
      <c r="O104" s="44" t="s">
        <v>26</v>
      </c>
      <c r="P104" s="43" t="s">
        <v>27</v>
      </c>
    </row>
    <row r="105" spans="1:18" ht="17.25" customHeight="1" x14ac:dyDescent="0.25">
      <c r="A105" s="45"/>
      <c r="B105" s="46">
        <v>1</v>
      </c>
      <c r="C105" s="47" t="s">
        <v>54</v>
      </c>
      <c r="D105" s="48">
        <v>3547.3530000000001</v>
      </c>
      <c r="E105" s="49" t="s">
        <v>54</v>
      </c>
      <c r="F105" s="48">
        <v>3988.92</v>
      </c>
      <c r="G105" s="49" t="s">
        <v>62</v>
      </c>
      <c r="H105" s="48">
        <v>4403</v>
      </c>
      <c r="I105" s="49" t="s">
        <v>62</v>
      </c>
      <c r="J105" s="48">
        <v>3930</v>
      </c>
      <c r="K105" s="49" t="s">
        <v>62</v>
      </c>
      <c r="L105" s="48">
        <v>2929</v>
      </c>
      <c r="M105" s="49" t="s">
        <v>62</v>
      </c>
      <c r="N105" s="48">
        <v>3450</v>
      </c>
      <c r="O105" s="49" t="s">
        <v>62</v>
      </c>
      <c r="P105" s="48">
        <v>3181</v>
      </c>
    </row>
    <row r="106" spans="1:18" ht="17.5" customHeight="1" x14ac:dyDescent="0.25">
      <c r="A106" s="50"/>
      <c r="B106" s="46">
        <v>2</v>
      </c>
      <c r="C106" s="47" t="s">
        <v>81</v>
      </c>
      <c r="D106" s="48">
        <v>2333.6840000000002</v>
      </c>
      <c r="E106" s="49" t="s">
        <v>62</v>
      </c>
      <c r="F106" s="48">
        <v>2151.3629999999998</v>
      </c>
      <c r="G106" s="49" t="s">
        <v>54</v>
      </c>
      <c r="H106" s="48">
        <v>3368</v>
      </c>
      <c r="I106" s="49" t="s">
        <v>54</v>
      </c>
      <c r="J106" s="48">
        <v>3044</v>
      </c>
      <c r="K106" s="49" t="s">
        <v>54</v>
      </c>
      <c r="L106" s="48">
        <v>2443</v>
      </c>
      <c r="M106" s="49" t="s">
        <v>63</v>
      </c>
      <c r="N106" s="48">
        <v>2929</v>
      </c>
      <c r="O106" s="49" t="s">
        <v>63</v>
      </c>
      <c r="P106" s="48">
        <v>2919</v>
      </c>
    </row>
    <row r="107" spans="1:18" ht="17.5" customHeight="1" x14ac:dyDescent="0.25">
      <c r="A107" s="51" t="s">
        <v>28</v>
      </c>
      <c r="B107" s="46">
        <v>3</v>
      </c>
      <c r="C107" s="47" t="s">
        <v>62</v>
      </c>
      <c r="D107" s="48">
        <v>1778.816</v>
      </c>
      <c r="E107" s="49" t="s">
        <v>81</v>
      </c>
      <c r="F107" s="48">
        <v>1975.9690000000001</v>
      </c>
      <c r="G107" s="49" t="s">
        <v>63</v>
      </c>
      <c r="H107" s="48">
        <v>2737</v>
      </c>
      <c r="I107" s="49" t="s">
        <v>63</v>
      </c>
      <c r="J107" s="48">
        <v>2945</v>
      </c>
      <c r="K107" s="49" t="s">
        <v>63</v>
      </c>
      <c r="L107" s="48">
        <v>2300</v>
      </c>
      <c r="M107" s="49" t="s">
        <v>54</v>
      </c>
      <c r="N107" s="48">
        <v>2705</v>
      </c>
      <c r="O107" s="49" t="s">
        <v>54</v>
      </c>
      <c r="P107" s="48">
        <v>2306</v>
      </c>
    </row>
    <row r="108" spans="1:18" ht="17.5" customHeight="1" x14ac:dyDescent="0.25">
      <c r="A108" s="45"/>
      <c r="B108" s="46">
        <v>4</v>
      </c>
      <c r="C108" s="47" t="s">
        <v>80</v>
      </c>
      <c r="D108" s="48">
        <v>1257.386</v>
      </c>
      <c r="E108" s="49" t="s">
        <v>80</v>
      </c>
      <c r="F108" s="48">
        <v>1270.6610000000001</v>
      </c>
      <c r="G108" s="49" t="s">
        <v>80</v>
      </c>
      <c r="H108" s="48">
        <v>1970</v>
      </c>
      <c r="I108" s="49" t="s">
        <v>80</v>
      </c>
      <c r="J108" s="48">
        <v>1894</v>
      </c>
      <c r="K108" s="49" t="s">
        <v>80</v>
      </c>
      <c r="L108" s="48">
        <v>1344</v>
      </c>
      <c r="M108" s="49" t="s">
        <v>79</v>
      </c>
      <c r="N108" s="48">
        <v>1571</v>
      </c>
      <c r="O108" s="49" t="s">
        <v>79</v>
      </c>
      <c r="P108" s="48">
        <v>2294</v>
      </c>
    </row>
    <row r="109" spans="1:18" ht="17.5" customHeight="1" x14ac:dyDescent="0.25">
      <c r="A109" s="45"/>
      <c r="B109" s="46">
        <v>5</v>
      </c>
      <c r="C109" s="47" t="s">
        <v>63</v>
      </c>
      <c r="D109" s="48">
        <v>1250.816</v>
      </c>
      <c r="E109" s="49" t="s">
        <v>79</v>
      </c>
      <c r="F109" s="48">
        <v>1200.991</v>
      </c>
      <c r="G109" s="49" t="s">
        <v>79</v>
      </c>
      <c r="H109" s="48">
        <v>1631</v>
      </c>
      <c r="I109" s="49" t="s">
        <v>79</v>
      </c>
      <c r="J109" s="48">
        <v>1433</v>
      </c>
      <c r="K109" s="49" t="s">
        <v>79</v>
      </c>
      <c r="L109" s="48">
        <v>1152</v>
      </c>
      <c r="M109" s="49" t="s">
        <v>80</v>
      </c>
      <c r="N109" s="48">
        <v>1541</v>
      </c>
      <c r="O109" s="49" t="s">
        <v>80</v>
      </c>
      <c r="P109" s="48">
        <v>1957</v>
      </c>
    </row>
    <row r="110" spans="1:18" ht="17.5" customHeight="1" x14ac:dyDescent="0.25">
      <c r="A110" s="50"/>
      <c r="B110" s="46">
        <v>6</v>
      </c>
      <c r="C110" s="47" t="s">
        <v>82</v>
      </c>
      <c r="D110" s="48">
        <v>876.09799999999996</v>
      </c>
      <c r="E110" s="49" t="s">
        <v>63</v>
      </c>
      <c r="F110" s="48">
        <v>1145.499</v>
      </c>
      <c r="G110" s="49" t="s">
        <v>160</v>
      </c>
      <c r="H110" s="48">
        <v>1422</v>
      </c>
      <c r="I110" s="49" t="s">
        <v>82</v>
      </c>
      <c r="J110" s="48">
        <v>1229</v>
      </c>
      <c r="K110" s="49" t="s">
        <v>82</v>
      </c>
      <c r="L110" s="48">
        <v>1091</v>
      </c>
      <c r="M110" s="49" t="s">
        <v>82</v>
      </c>
      <c r="N110" s="48">
        <v>1344</v>
      </c>
      <c r="O110" s="49" t="s">
        <v>81</v>
      </c>
      <c r="P110" s="48">
        <v>1333</v>
      </c>
    </row>
    <row r="111" spans="1:18" ht="17.5" customHeight="1" x14ac:dyDescent="0.25">
      <c r="A111" s="45" t="s">
        <v>29</v>
      </c>
      <c r="B111" s="46">
        <v>7</v>
      </c>
      <c r="C111" s="47" t="s">
        <v>42</v>
      </c>
      <c r="D111" s="48">
        <v>864.89099999999996</v>
      </c>
      <c r="E111" s="49" t="s">
        <v>42</v>
      </c>
      <c r="F111" s="48">
        <v>1005.079</v>
      </c>
      <c r="G111" s="49" t="s">
        <v>82</v>
      </c>
      <c r="H111" s="48">
        <v>1204</v>
      </c>
      <c r="I111" s="49" t="s">
        <v>81</v>
      </c>
      <c r="J111" s="48">
        <v>1134</v>
      </c>
      <c r="K111" s="49" t="s">
        <v>81</v>
      </c>
      <c r="L111" s="48">
        <v>980</v>
      </c>
      <c r="M111" s="49" t="s">
        <v>81</v>
      </c>
      <c r="N111" s="48">
        <v>1215</v>
      </c>
      <c r="O111" s="49" t="s">
        <v>82</v>
      </c>
      <c r="P111" s="48">
        <v>1000</v>
      </c>
    </row>
    <row r="112" spans="1:18" ht="17.5" customHeight="1" x14ac:dyDescent="0.25">
      <c r="A112" s="45"/>
      <c r="B112" s="46">
        <v>8</v>
      </c>
      <c r="C112" s="47" t="s">
        <v>79</v>
      </c>
      <c r="D112" s="48">
        <v>766.279</v>
      </c>
      <c r="E112" s="49" t="s">
        <v>82</v>
      </c>
      <c r="F112" s="48">
        <v>918.72500000000002</v>
      </c>
      <c r="G112" s="49" t="s">
        <v>81</v>
      </c>
      <c r="H112" s="48">
        <v>1170</v>
      </c>
      <c r="I112" s="49" t="s">
        <v>160</v>
      </c>
      <c r="J112" s="48">
        <v>1014</v>
      </c>
      <c r="K112" s="49" t="s">
        <v>160</v>
      </c>
      <c r="L112" s="48">
        <v>822</v>
      </c>
      <c r="M112" s="49" t="s">
        <v>160</v>
      </c>
      <c r="N112" s="48">
        <v>762</v>
      </c>
      <c r="O112" s="49" t="s">
        <v>83</v>
      </c>
      <c r="P112" s="48">
        <v>786</v>
      </c>
    </row>
    <row r="113" spans="1:18" ht="17.5" customHeight="1" x14ac:dyDescent="0.25">
      <c r="A113" s="45"/>
      <c r="B113" s="46">
        <v>9</v>
      </c>
      <c r="C113" s="47" t="s">
        <v>64</v>
      </c>
      <c r="D113" s="48">
        <v>688.08500000000004</v>
      </c>
      <c r="E113" s="49" t="s">
        <v>64</v>
      </c>
      <c r="F113" s="48">
        <v>705.279</v>
      </c>
      <c r="G113" s="49" t="s">
        <v>83</v>
      </c>
      <c r="H113" s="48">
        <v>771</v>
      </c>
      <c r="I113" s="49" t="s">
        <v>64</v>
      </c>
      <c r="J113" s="48">
        <v>675</v>
      </c>
      <c r="K113" s="49" t="s">
        <v>64</v>
      </c>
      <c r="L113" s="48">
        <v>666</v>
      </c>
      <c r="M113" s="49" t="s">
        <v>157</v>
      </c>
      <c r="N113" s="48">
        <v>729</v>
      </c>
      <c r="O113" s="49" t="s">
        <v>157</v>
      </c>
      <c r="P113" s="48">
        <v>662</v>
      </c>
    </row>
    <row r="114" spans="1:18" ht="17.5" customHeight="1" x14ac:dyDescent="0.25">
      <c r="A114" s="50"/>
      <c r="B114" s="46">
        <v>10</v>
      </c>
      <c r="C114" s="47" t="s">
        <v>83</v>
      </c>
      <c r="D114" s="48">
        <v>607.15700000000004</v>
      </c>
      <c r="E114" s="49" t="s">
        <v>83</v>
      </c>
      <c r="F114" s="54">
        <v>523.92600000000004</v>
      </c>
      <c r="G114" s="94" t="s">
        <v>64</v>
      </c>
      <c r="H114" s="54">
        <v>586</v>
      </c>
      <c r="I114" s="94" t="s">
        <v>83</v>
      </c>
      <c r="J114" s="54">
        <v>666</v>
      </c>
      <c r="K114" s="94" t="s">
        <v>157</v>
      </c>
      <c r="L114" s="54">
        <v>433</v>
      </c>
      <c r="M114" s="94" t="s">
        <v>64</v>
      </c>
      <c r="N114" s="54">
        <v>690</v>
      </c>
      <c r="O114" s="94" t="s">
        <v>160</v>
      </c>
      <c r="P114" s="54">
        <v>646</v>
      </c>
    </row>
    <row r="115" spans="1:18" ht="17.5" customHeight="1" x14ac:dyDescent="0.2">
      <c r="A115" s="45" t="s">
        <v>30</v>
      </c>
      <c r="B115" s="55" t="s">
        <v>31</v>
      </c>
      <c r="C115" s="56"/>
      <c r="D115" s="57">
        <v>13970.564999999999</v>
      </c>
      <c r="E115" s="58"/>
      <c r="F115" s="48">
        <v>14886.412</v>
      </c>
      <c r="G115" s="58"/>
      <c r="H115" s="48">
        <f>SUM(H105:H114)</f>
        <v>19262</v>
      </c>
      <c r="I115" s="58"/>
      <c r="J115" s="48">
        <f>SUM(J105:J114)</f>
        <v>17964</v>
      </c>
      <c r="K115" s="58"/>
      <c r="L115" s="48">
        <f>SUM(L105:L114)</f>
        <v>14160</v>
      </c>
      <c r="M115" s="58"/>
      <c r="N115" s="48">
        <f>SUM(N105:N114)</f>
        <v>16936</v>
      </c>
      <c r="O115" s="58"/>
      <c r="P115" s="48">
        <f>SUM(P105:P114)</f>
        <v>17084</v>
      </c>
    </row>
    <row r="116" spans="1:18" ht="17.5" customHeight="1" x14ac:dyDescent="0.2">
      <c r="A116" s="45"/>
      <c r="B116" s="59" t="s">
        <v>32</v>
      </c>
      <c r="C116" s="60"/>
      <c r="D116" s="61">
        <v>17828.022000000001</v>
      </c>
      <c r="E116" s="62"/>
      <c r="F116" s="48">
        <v>18675.863000000001</v>
      </c>
      <c r="G116" s="62"/>
      <c r="H116" s="48">
        <v>22250</v>
      </c>
      <c r="I116" s="62"/>
      <c r="J116" s="48">
        <v>20692</v>
      </c>
      <c r="K116" s="62"/>
      <c r="L116" s="48">
        <v>15962</v>
      </c>
      <c r="M116" s="62"/>
      <c r="N116" s="48">
        <v>19336</v>
      </c>
      <c r="O116" s="62"/>
      <c r="P116" s="48">
        <v>19405</v>
      </c>
    </row>
    <row r="117" spans="1:18" ht="17.5" customHeight="1" thickBot="1" x14ac:dyDescent="0.25">
      <c r="A117" s="63"/>
      <c r="B117" s="64" t="s">
        <v>33</v>
      </c>
      <c r="C117" s="65"/>
      <c r="D117" s="66">
        <v>78.362955800705194</v>
      </c>
      <c r="E117" s="67"/>
      <c r="F117" s="66">
        <v>79.709366041076663</v>
      </c>
      <c r="G117" s="67"/>
      <c r="H117" s="66">
        <f>ROUND(H115/H116*100,1)</f>
        <v>86.6</v>
      </c>
      <c r="I117" s="67"/>
      <c r="J117" s="66">
        <f>ROUND(J115/J116*100,1)</f>
        <v>86.8</v>
      </c>
      <c r="K117" s="67"/>
      <c r="L117" s="66">
        <f>ROUND(L115/L116*100,1)</f>
        <v>88.7</v>
      </c>
      <c r="M117" s="67"/>
      <c r="N117" s="66">
        <f>ROUND(N115/N116*100,1)</f>
        <v>87.6</v>
      </c>
      <c r="O117" s="67"/>
      <c r="P117" s="66">
        <f>ROUND(P115/P116*100,1)</f>
        <v>88</v>
      </c>
    </row>
    <row r="118" spans="1:18" ht="17.5" customHeight="1" x14ac:dyDescent="0.25">
      <c r="A118" s="68"/>
      <c r="B118" s="46">
        <v>1</v>
      </c>
      <c r="C118" s="47" t="s">
        <v>66</v>
      </c>
      <c r="D118" s="48">
        <v>7592.692</v>
      </c>
      <c r="E118" s="69" t="s">
        <v>66</v>
      </c>
      <c r="F118" s="70">
        <v>7968.4669999999996</v>
      </c>
      <c r="G118" s="69" t="s">
        <v>66</v>
      </c>
      <c r="H118" s="70">
        <v>10391</v>
      </c>
      <c r="I118" s="69" t="s">
        <v>66</v>
      </c>
      <c r="J118" s="70">
        <v>10031</v>
      </c>
      <c r="K118" s="69" t="s">
        <v>66</v>
      </c>
      <c r="L118" s="70">
        <v>7883</v>
      </c>
      <c r="M118" s="69" t="s">
        <v>66</v>
      </c>
      <c r="N118" s="70">
        <v>9202</v>
      </c>
      <c r="O118" s="69" t="s">
        <v>66</v>
      </c>
      <c r="P118" s="70">
        <v>8523</v>
      </c>
    </row>
    <row r="119" spans="1:18" ht="17.5" customHeight="1" x14ac:dyDescent="0.25">
      <c r="A119" s="50"/>
      <c r="B119" s="46">
        <v>2</v>
      </c>
      <c r="C119" s="47" t="s">
        <v>68</v>
      </c>
      <c r="D119" s="48">
        <v>4732.1080000000002</v>
      </c>
      <c r="E119" s="71" t="s">
        <v>68</v>
      </c>
      <c r="F119" s="72">
        <v>4845.6210000000001</v>
      </c>
      <c r="G119" s="71" t="s">
        <v>68</v>
      </c>
      <c r="H119" s="72">
        <v>4553</v>
      </c>
      <c r="I119" s="71" t="s">
        <v>68</v>
      </c>
      <c r="J119" s="72">
        <v>4122</v>
      </c>
      <c r="K119" s="71" t="s">
        <v>68</v>
      </c>
      <c r="L119" s="72">
        <v>3063</v>
      </c>
      <c r="M119" s="71" t="s">
        <v>68</v>
      </c>
      <c r="N119" s="72">
        <v>4341</v>
      </c>
      <c r="O119" s="71" t="s">
        <v>68</v>
      </c>
      <c r="P119" s="72">
        <v>4501</v>
      </c>
    </row>
    <row r="120" spans="1:18" ht="17.5" customHeight="1" x14ac:dyDescent="0.25">
      <c r="A120" s="73" t="s">
        <v>34</v>
      </c>
      <c r="B120" s="46">
        <v>3</v>
      </c>
      <c r="C120" s="47" t="s">
        <v>76</v>
      </c>
      <c r="D120" s="48">
        <v>1387.2470000000001</v>
      </c>
      <c r="E120" s="71" t="s">
        <v>76</v>
      </c>
      <c r="F120" s="72">
        <v>1393.3050000000001</v>
      </c>
      <c r="G120" s="71" t="s">
        <v>76</v>
      </c>
      <c r="H120" s="72">
        <v>2148</v>
      </c>
      <c r="I120" s="71" t="s">
        <v>76</v>
      </c>
      <c r="J120" s="72">
        <v>1900</v>
      </c>
      <c r="K120" s="71" t="s">
        <v>76</v>
      </c>
      <c r="L120" s="72">
        <v>1408</v>
      </c>
      <c r="M120" s="71" t="s">
        <v>76</v>
      </c>
      <c r="N120" s="72">
        <v>1687</v>
      </c>
      <c r="O120" s="71" t="s">
        <v>76</v>
      </c>
      <c r="P120" s="72">
        <v>2028</v>
      </c>
    </row>
    <row r="121" spans="1:18" ht="17.5" customHeight="1" x14ac:dyDescent="0.25">
      <c r="A121" s="73"/>
      <c r="B121" s="46">
        <v>4</v>
      </c>
      <c r="C121" s="47" t="s">
        <v>93</v>
      </c>
      <c r="D121" s="48">
        <v>970.16899999999998</v>
      </c>
      <c r="E121" s="71" t="s">
        <v>94</v>
      </c>
      <c r="F121" s="72">
        <v>828.53300000000002</v>
      </c>
      <c r="G121" s="71" t="s">
        <v>94</v>
      </c>
      <c r="H121" s="72">
        <v>1610</v>
      </c>
      <c r="I121" s="71" t="s">
        <v>94</v>
      </c>
      <c r="J121" s="72">
        <v>1583</v>
      </c>
      <c r="K121" s="71" t="s">
        <v>94</v>
      </c>
      <c r="L121" s="72">
        <v>1148</v>
      </c>
      <c r="M121" s="71" t="s">
        <v>94</v>
      </c>
      <c r="N121" s="72">
        <v>1211</v>
      </c>
      <c r="O121" s="71" t="s">
        <v>94</v>
      </c>
      <c r="P121" s="72">
        <v>1149</v>
      </c>
    </row>
    <row r="122" spans="1:18" ht="17.5" customHeight="1" x14ac:dyDescent="0.25">
      <c r="A122" s="73"/>
      <c r="B122" s="46">
        <v>5</v>
      </c>
      <c r="C122" s="47" t="s">
        <v>94</v>
      </c>
      <c r="D122" s="48">
        <v>679.42200000000003</v>
      </c>
      <c r="E122" s="71" t="s">
        <v>93</v>
      </c>
      <c r="F122" s="72">
        <v>754.36</v>
      </c>
      <c r="G122" s="71" t="s">
        <v>93</v>
      </c>
      <c r="H122" s="72">
        <v>925</v>
      </c>
      <c r="I122" s="71" t="s">
        <v>93</v>
      </c>
      <c r="J122" s="72">
        <v>718</v>
      </c>
      <c r="K122" s="71" t="s">
        <v>93</v>
      </c>
      <c r="L122" s="72">
        <v>598</v>
      </c>
      <c r="M122" s="71" t="s">
        <v>93</v>
      </c>
      <c r="N122" s="72">
        <v>882</v>
      </c>
      <c r="O122" s="71" t="s">
        <v>93</v>
      </c>
      <c r="P122" s="72">
        <v>962</v>
      </c>
    </row>
    <row r="123" spans="1:18" ht="17.5" customHeight="1" x14ac:dyDescent="0.25">
      <c r="A123" s="50"/>
      <c r="B123" s="46">
        <v>6</v>
      </c>
      <c r="C123" s="47" t="s">
        <v>90</v>
      </c>
      <c r="D123" s="48">
        <v>466.34399999999999</v>
      </c>
      <c r="E123" s="71" t="s">
        <v>69</v>
      </c>
      <c r="F123" s="72">
        <v>646.99599999999998</v>
      </c>
      <c r="G123" s="71" t="s">
        <v>75</v>
      </c>
      <c r="H123" s="72">
        <v>547</v>
      </c>
      <c r="I123" s="71" t="s">
        <v>75</v>
      </c>
      <c r="J123" s="72">
        <v>537</v>
      </c>
      <c r="K123" s="71" t="s">
        <v>75</v>
      </c>
      <c r="L123" s="72">
        <v>440</v>
      </c>
      <c r="M123" s="71" t="s">
        <v>75</v>
      </c>
      <c r="N123" s="72">
        <v>555</v>
      </c>
      <c r="O123" s="71" t="s">
        <v>75</v>
      </c>
      <c r="P123" s="72">
        <v>644</v>
      </c>
    </row>
    <row r="124" spans="1:18" ht="17.5" customHeight="1" x14ac:dyDescent="0.25">
      <c r="A124" s="73" t="s">
        <v>35</v>
      </c>
      <c r="B124" s="46">
        <v>7</v>
      </c>
      <c r="C124" s="47" t="s">
        <v>69</v>
      </c>
      <c r="D124" s="48">
        <v>436.85399999999998</v>
      </c>
      <c r="E124" s="71" t="s">
        <v>90</v>
      </c>
      <c r="F124" s="72">
        <v>490.88</v>
      </c>
      <c r="G124" s="71" t="s">
        <v>95</v>
      </c>
      <c r="H124" s="72">
        <v>383</v>
      </c>
      <c r="I124" s="71" t="s">
        <v>95</v>
      </c>
      <c r="J124" s="72">
        <v>318</v>
      </c>
      <c r="K124" s="71" t="s">
        <v>91</v>
      </c>
      <c r="L124" s="72">
        <v>268</v>
      </c>
      <c r="M124" s="71" t="s">
        <v>91</v>
      </c>
      <c r="N124" s="72">
        <v>317</v>
      </c>
      <c r="O124" s="71" t="s">
        <v>91</v>
      </c>
      <c r="P124" s="72">
        <v>343</v>
      </c>
    </row>
    <row r="125" spans="1:18" ht="17.5" customHeight="1" x14ac:dyDescent="0.25">
      <c r="A125" s="73"/>
      <c r="B125" s="46">
        <v>8</v>
      </c>
      <c r="C125" s="47" t="s">
        <v>91</v>
      </c>
      <c r="D125" s="48">
        <v>401.64499999999998</v>
      </c>
      <c r="E125" s="71" t="s">
        <v>91</v>
      </c>
      <c r="F125" s="72">
        <v>446.56700000000001</v>
      </c>
      <c r="G125" s="71" t="s">
        <v>90</v>
      </c>
      <c r="H125" s="72">
        <v>328</v>
      </c>
      <c r="I125" s="71" t="s">
        <v>91</v>
      </c>
      <c r="J125" s="72">
        <v>316</v>
      </c>
      <c r="K125" s="71" t="s">
        <v>95</v>
      </c>
      <c r="L125" s="72">
        <v>231</v>
      </c>
      <c r="M125" s="71" t="s">
        <v>161</v>
      </c>
      <c r="N125" s="72">
        <v>252</v>
      </c>
      <c r="O125" s="71" t="s">
        <v>95</v>
      </c>
      <c r="P125" s="72">
        <v>320</v>
      </c>
      <c r="R125" s="33"/>
    </row>
    <row r="126" spans="1:18" ht="17.5" customHeight="1" x14ac:dyDescent="0.25">
      <c r="A126" s="73"/>
      <c r="B126" s="46">
        <v>9</v>
      </c>
      <c r="C126" s="47" t="s">
        <v>77</v>
      </c>
      <c r="D126" s="48">
        <v>312.3</v>
      </c>
      <c r="E126" s="71" t="s">
        <v>71</v>
      </c>
      <c r="F126" s="72">
        <v>365.82100000000003</v>
      </c>
      <c r="G126" s="71" t="s">
        <v>91</v>
      </c>
      <c r="H126" s="72">
        <v>302</v>
      </c>
      <c r="I126" s="71" t="s">
        <v>90</v>
      </c>
      <c r="J126" s="72">
        <v>247</v>
      </c>
      <c r="K126" s="71" t="s">
        <v>90</v>
      </c>
      <c r="L126" s="72">
        <v>171</v>
      </c>
      <c r="M126" s="71" t="s">
        <v>95</v>
      </c>
      <c r="N126" s="72">
        <v>250</v>
      </c>
      <c r="O126" s="71" t="s">
        <v>161</v>
      </c>
      <c r="P126" s="72">
        <v>267</v>
      </c>
      <c r="R126" s="33"/>
    </row>
    <row r="127" spans="1:18" ht="17.5" customHeight="1" x14ac:dyDescent="0.25">
      <c r="A127" s="50"/>
      <c r="B127" s="46">
        <v>10</v>
      </c>
      <c r="C127" s="47" t="s">
        <v>75</v>
      </c>
      <c r="D127" s="48">
        <v>279.94200000000001</v>
      </c>
      <c r="E127" s="74" t="s">
        <v>75</v>
      </c>
      <c r="F127" s="54">
        <v>264.32900000000001</v>
      </c>
      <c r="G127" s="74" t="s">
        <v>161</v>
      </c>
      <c r="H127" s="54">
        <v>235</v>
      </c>
      <c r="I127" s="74" t="s">
        <v>161</v>
      </c>
      <c r="J127" s="54">
        <v>229</v>
      </c>
      <c r="K127" s="74" t="s">
        <v>161</v>
      </c>
      <c r="L127" s="54">
        <v>162</v>
      </c>
      <c r="M127" s="74" t="s">
        <v>90</v>
      </c>
      <c r="N127" s="54">
        <v>208</v>
      </c>
      <c r="O127" s="74" t="s">
        <v>90</v>
      </c>
      <c r="P127" s="54">
        <v>132</v>
      </c>
    </row>
    <row r="128" spans="1:18" ht="17.5" customHeight="1" x14ac:dyDescent="0.2">
      <c r="A128" s="73" t="s">
        <v>36</v>
      </c>
      <c r="B128" s="55" t="s">
        <v>31</v>
      </c>
      <c r="C128" s="56"/>
      <c r="D128" s="57">
        <v>17258.722999999994</v>
      </c>
      <c r="E128" s="58"/>
      <c r="F128" s="48">
        <v>18004.879000000001</v>
      </c>
      <c r="G128" s="58"/>
      <c r="H128" s="48">
        <f>SUM(H118:H127)</f>
        <v>21422</v>
      </c>
      <c r="I128" s="58"/>
      <c r="J128" s="48">
        <f>SUM(J118:J127)</f>
        <v>20001</v>
      </c>
      <c r="K128" s="58"/>
      <c r="L128" s="48">
        <f>SUM(L118:L127)</f>
        <v>15372</v>
      </c>
      <c r="M128" s="58"/>
      <c r="N128" s="48">
        <f>SUM(N118:N127)</f>
        <v>18905</v>
      </c>
      <c r="O128" s="89"/>
      <c r="P128" s="48">
        <f>SUM(P118:P127)</f>
        <v>18869</v>
      </c>
    </row>
    <row r="129" spans="1:18" ht="17.5" customHeight="1" x14ac:dyDescent="0.2">
      <c r="A129" s="75"/>
      <c r="B129" s="76" t="s">
        <v>37</v>
      </c>
      <c r="C129" s="60"/>
      <c r="D129" s="61">
        <v>17828.022000000001</v>
      </c>
      <c r="E129" s="77"/>
      <c r="F129" s="72">
        <v>18675.863000000001</v>
      </c>
      <c r="G129" s="77"/>
      <c r="H129" s="48">
        <v>22250</v>
      </c>
      <c r="I129" s="77"/>
      <c r="J129" s="48">
        <v>20692</v>
      </c>
      <c r="K129" s="77"/>
      <c r="L129" s="48">
        <v>15962</v>
      </c>
      <c r="M129" s="77"/>
      <c r="N129" s="48">
        <v>19336</v>
      </c>
      <c r="O129" s="88"/>
      <c r="P129" s="48">
        <v>19405</v>
      </c>
    </row>
    <row r="130" spans="1:18" ht="17.5" customHeight="1" thickBot="1" x14ac:dyDescent="0.25">
      <c r="A130" s="41"/>
      <c r="B130" s="64" t="s">
        <v>33</v>
      </c>
      <c r="C130" s="65"/>
      <c r="D130" s="66">
        <v>96.806718098059292</v>
      </c>
      <c r="E130" s="67"/>
      <c r="F130" s="66">
        <v>96.407212882210587</v>
      </c>
      <c r="G130" s="67"/>
      <c r="H130" s="66">
        <f>ROUND(H128/H129*100,1)</f>
        <v>96.3</v>
      </c>
      <c r="I130" s="67"/>
      <c r="J130" s="66">
        <f>ROUND(J128/J129*100,1)</f>
        <v>96.7</v>
      </c>
      <c r="K130" s="67"/>
      <c r="L130" s="66">
        <f>ROUND(L128/L129*100,1)</f>
        <v>96.3</v>
      </c>
      <c r="M130" s="67"/>
      <c r="N130" s="66">
        <f>ROUND(N128/N129*100,1)</f>
        <v>97.8</v>
      </c>
      <c r="O130" s="67"/>
      <c r="P130" s="66">
        <f>ROUND(P128/P129*100,1)</f>
        <v>97.2</v>
      </c>
    </row>
    <row r="131" spans="1:18" ht="17.5" customHeight="1" x14ac:dyDescent="0.2">
      <c r="A131" s="78" t="s">
        <v>38</v>
      </c>
      <c r="B131" s="111" t="s">
        <v>39</v>
      </c>
      <c r="C131" s="111"/>
      <c r="D131" s="111"/>
      <c r="E131" s="111"/>
      <c r="F131" s="111"/>
      <c r="G131" s="111"/>
      <c r="H131" s="111"/>
      <c r="I131" s="111"/>
      <c r="J131" s="111"/>
      <c r="K131" s="111"/>
      <c r="L131" s="111"/>
      <c r="M131" s="84"/>
      <c r="N131" s="84"/>
      <c r="O131" s="84"/>
      <c r="P131" s="84"/>
      <c r="Q131" s="3"/>
      <c r="R131" s="3"/>
    </row>
    <row r="132" spans="1:18" ht="17.5" customHeight="1" x14ac:dyDescent="0.2">
      <c r="A132" s="78"/>
      <c r="B132" s="84"/>
      <c r="C132" s="84"/>
      <c r="D132" s="84"/>
      <c r="E132" s="84"/>
      <c r="F132" s="84"/>
      <c r="G132" s="84"/>
      <c r="H132" s="84"/>
      <c r="I132" s="84"/>
      <c r="J132" s="84"/>
      <c r="K132" s="84"/>
      <c r="L132" s="84"/>
      <c r="M132" s="84"/>
      <c r="N132" s="84"/>
      <c r="O132" s="84"/>
      <c r="P132" s="84"/>
      <c r="Q132" s="3"/>
      <c r="R132" s="3"/>
    </row>
    <row r="133" spans="1:18" ht="17.5" customHeight="1" x14ac:dyDescent="0.2">
      <c r="A133" s="91"/>
      <c r="B133" s="84"/>
      <c r="C133" s="84"/>
      <c r="D133" s="84"/>
      <c r="E133" s="84"/>
      <c r="F133" s="84"/>
      <c r="G133" s="84"/>
      <c r="H133" s="84"/>
      <c r="I133" s="84"/>
      <c r="J133" s="84"/>
      <c r="K133" s="84"/>
      <c r="L133" s="84"/>
      <c r="M133" s="84"/>
      <c r="N133" s="84"/>
      <c r="O133" s="84"/>
      <c r="P133" s="84"/>
      <c r="Q133" s="3"/>
      <c r="R133" s="3"/>
    </row>
    <row r="134" spans="1:18" ht="17.5" hidden="1" customHeight="1" x14ac:dyDescent="0.2">
      <c r="A134" s="91"/>
      <c r="B134" s="84"/>
      <c r="C134" s="84"/>
      <c r="D134" s="84"/>
      <c r="E134" s="84"/>
      <c r="F134" s="84"/>
      <c r="G134" s="84"/>
      <c r="H134" s="84"/>
      <c r="I134" s="84"/>
      <c r="J134" s="84"/>
      <c r="K134" s="84"/>
      <c r="L134" s="84"/>
      <c r="M134" s="84"/>
      <c r="N134" s="84"/>
      <c r="O134" s="84"/>
      <c r="P134" s="84"/>
      <c r="Q134" s="3"/>
      <c r="R134" s="3"/>
    </row>
    <row r="135" spans="1:18" ht="17.5" hidden="1" customHeight="1" x14ac:dyDescent="0.2">
      <c r="A135" s="91"/>
      <c r="B135" s="84"/>
      <c r="C135" s="84"/>
      <c r="D135" s="84"/>
      <c r="E135" s="84"/>
      <c r="F135" s="84"/>
      <c r="G135" s="84"/>
      <c r="H135" s="84"/>
      <c r="I135" s="84"/>
      <c r="J135" s="84"/>
      <c r="K135" s="84"/>
      <c r="L135" s="84"/>
      <c r="M135" s="84"/>
      <c r="N135" s="84"/>
      <c r="O135" s="84"/>
      <c r="P135" s="84"/>
      <c r="Q135" s="3"/>
      <c r="R135" s="3"/>
    </row>
    <row r="136" spans="1:18" ht="17.5" hidden="1" customHeight="1" x14ac:dyDescent="0.2">
      <c r="A136" s="91"/>
      <c r="B136" s="84"/>
      <c r="C136" s="84"/>
      <c r="D136" s="84"/>
      <c r="E136" s="84"/>
      <c r="F136" s="84"/>
      <c r="G136" s="84"/>
      <c r="H136" s="84"/>
      <c r="I136" s="84"/>
      <c r="J136" s="84"/>
      <c r="K136" s="84"/>
      <c r="L136" s="84"/>
      <c r="M136" s="84"/>
      <c r="N136" s="84"/>
      <c r="O136" s="84"/>
      <c r="P136" s="84"/>
      <c r="Q136" s="3"/>
      <c r="R136" s="3"/>
    </row>
    <row r="137" spans="1:18" ht="17.5" hidden="1" customHeight="1" x14ac:dyDescent="0.2">
      <c r="A137" s="91"/>
      <c r="B137" s="84"/>
      <c r="C137" s="84"/>
      <c r="D137" s="84"/>
      <c r="E137" s="84"/>
      <c r="F137" s="84"/>
      <c r="G137" s="84"/>
      <c r="H137" s="84"/>
      <c r="I137" s="84"/>
      <c r="J137" s="84"/>
      <c r="K137" s="84"/>
      <c r="L137" s="84"/>
      <c r="M137" s="84"/>
      <c r="N137" s="84"/>
      <c r="O137" s="84"/>
      <c r="P137" s="84"/>
      <c r="Q137" s="3"/>
      <c r="R137" s="3"/>
    </row>
    <row r="138" spans="1:18" ht="17.5" hidden="1" customHeight="1" x14ac:dyDescent="0.2">
      <c r="A138" s="91"/>
      <c r="B138" s="84"/>
      <c r="C138" s="84"/>
      <c r="D138" s="84"/>
      <c r="E138" s="84"/>
      <c r="F138" s="84"/>
      <c r="G138" s="84"/>
      <c r="H138" s="84"/>
      <c r="I138" s="84"/>
      <c r="J138" s="84"/>
      <c r="K138" s="84"/>
      <c r="L138" s="84"/>
      <c r="M138" s="84"/>
      <c r="N138" s="84"/>
      <c r="O138" s="84"/>
      <c r="P138" s="84"/>
      <c r="Q138" s="3"/>
      <c r="R138" s="3"/>
    </row>
    <row r="139" spans="1:18" ht="17.5" hidden="1" customHeight="1" x14ac:dyDescent="0.2">
      <c r="A139" s="91"/>
      <c r="B139" s="84"/>
      <c r="C139" s="84"/>
      <c r="D139" s="84"/>
      <c r="E139" s="84"/>
      <c r="F139" s="84"/>
      <c r="G139" s="84"/>
      <c r="H139" s="84"/>
      <c r="I139" s="84"/>
      <c r="J139" s="84"/>
      <c r="K139" s="84"/>
      <c r="L139" s="84"/>
      <c r="M139" s="84"/>
      <c r="N139" s="84"/>
      <c r="O139" s="84"/>
      <c r="P139" s="84"/>
      <c r="Q139" s="3"/>
      <c r="R139" s="3"/>
    </row>
    <row r="140" spans="1:18" ht="17.5" hidden="1" customHeight="1" x14ac:dyDescent="0.2">
      <c r="A140" s="91"/>
      <c r="B140" s="84"/>
      <c r="C140" s="84"/>
      <c r="D140" s="84"/>
      <c r="E140" s="84"/>
      <c r="F140" s="84"/>
      <c r="G140" s="84"/>
      <c r="H140" s="84"/>
      <c r="I140" s="84"/>
      <c r="J140" s="84"/>
      <c r="K140" s="84"/>
      <c r="L140" s="84"/>
      <c r="M140" s="84"/>
      <c r="N140" s="84"/>
      <c r="O140" s="84"/>
      <c r="P140" s="84"/>
      <c r="Q140" s="3"/>
      <c r="R140" s="3"/>
    </row>
    <row r="141" spans="1:18" ht="17.5" hidden="1" customHeight="1" x14ac:dyDescent="0.2">
      <c r="A141" s="91"/>
      <c r="B141" s="84"/>
      <c r="C141" s="84"/>
      <c r="D141" s="84"/>
      <c r="E141" s="84"/>
      <c r="F141" s="84"/>
      <c r="G141" s="84"/>
      <c r="H141" s="84"/>
      <c r="I141" s="84"/>
      <c r="J141" s="84"/>
      <c r="K141" s="84"/>
      <c r="L141" s="84"/>
      <c r="M141" s="84"/>
      <c r="N141" s="84"/>
      <c r="O141" s="84"/>
      <c r="P141" s="84"/>
      <c r="Q141" s="3"/>
      <c r="R141" s="3"/>
    </row>
    <row r="142" spans="1:18" ht="17.5" hidden="1" customHeight="1" x14ac:dyDescent="0.2">
      <c r="A142" s="91"/>
      <c r="B142" s="84"/>
      <c r="C142" s="84"/>
      <c r="D142" s="84"/>
      <c r="E142" s="84"/>
      <c r="F142" s="84"/>
      <c r="G142" s="84"/>
      <c r="H142" s="84"/>
      <c r="I142" s="84"/>
      <c r="J142" s="84"/>
      <c r="K142" s="84"/>
      <c r="L142" s="84"/>
      <c r="M142" s="84"/>
      <c r="N142" s="84"/>
      <c r="O142" s="84"/>
      <c r="P142" s="84"/>
      <c r="Q142" s="3"/>
      <c r="R142" s="3"/>
    </row>
    <row r="143" spans="1:18" ht="17.5" hidden="1" customHeight="1" x14ac:dyDescent="0.2">
      <c r="A143" s="91"/>
      <c r="B143" s="84"/>
      <c r="C143" s="84"/>
      <c r="D143" s="84"/>
      <c r="E143" s="84"/>
      <c r="F143" s="84"/>
      <c r="G143" s="84"/>
      <c r="H143" s="84"/>
      <c r="I143" s="84"/>
      <c r="J143" s="84"/>
      <c r="K143" s="84"/>
      <c r="L143" s="84"/>
      <c r="M143" s="84"/>
      <c r="N143" s="84"/>
      <c r="O143" s="84"/>
      <c r="P143" s="84"/>
      <c r="Q143" s="3"/>
      <c r="R143" s="3"/>
    </row>
    <row r="144" spans="1:18" ht="17.5" hidden="1" customHeight="1" x14ac:dyDescent="0.2">
      <c r="A144" s="91"/>
      <c r="B144" s="84"/>
      <c r="C144" s="84"/>
      <c r="D144" s="84"/>
      <c r="E144" s="84"/>
      <c r="F144" s="84"/>
      <c r="G144" s="84"/>
      <c r="H144" s="84"/>
      <c r="I144" s="84"/>
      <c r="J144" s="84"/>
      <c r="K144" s="84"/>
      <c r="L144" s="84"/>
      <c r="M144" s="84"/>
      <c r="N144" s="84"/>
      <c r="O144" s="84"/>
      <c r="P144" s="84"/>
      <c r="Q144" s="3"/>
      <c r="R144" s="3"/>
    </row>
    <row r="145" spans="1:18" ht="17.5" hidden="1" customHeight="1" x14ac:dyDescent="0.2">
      <c r="A145" s="78"/>
      <c r="B145" s="110"/>
      <c r="C145" s="110"/>
      <c r="D145" s="110"/>
      <c r="E145" s="110"/>
      <c r="F145" s="110"/>
      <c r="G145" s="110"/>
      <c r="H145" s="110"/>
      <c r="I145" s="110"/>
      <c r="J145" s="110"/>
      <c r="K145" s="110"/>
      <c r="L145" s="110"/>
      <c r="M145" s="84"/>
      <c r="N145" s="84"/>
      <c r="O145" s="84"/>
      <c r="P145" s="84"/>
      <c r="Q145" s="3"/>
      <c r="R145" s="3"/>
    </row>
    <row r="146" spans="1:18" ht="27" customHeight="1" thickBot="1" x14ac:dyDescent="0.25">
      <c r="A146" s="34" t="s">
        <v>109</v>
      </c>
      <c r="B146" s="35"/>
      <c r="C146" s="35"/>
      <c r="D146" s="35"/>
      <c r="K146" s="37"/>
      <c r="L146" s="38"/>
      <c r="M146" s="37"/>
      <c r="N146" s="38"/>
      <c r="O146" s="37"/>
      <c r="P146" s="38" t="s">
        <v>41</v>
      </c>
      <c r="Q146" s="3"/>
      <c r="R146" s="3"/>
    </row>
    <row r="147" spans="1:18" ht="22" customHeight="1" x14ac:dyDescent="0.2">
      <c r="A147" s="39" t="s">
        <v>23</v>
      </c>
      <c r="B147" s="40" t="s">
        <v>24</v>
      </c>
      <c r="C147" s="108" t="s">
        <v>25</v>
      </c>
      <c r="D147" s="109"/>
      <c r="E147" s="108" t="s">
        <v>78</v>
      </c>
      <c r="F147" s="109"/>
      <c r="G147" s="106" t="s">
        <v>148</v>
      </c>
      <c r="H147" s="107"/>
      <c r="I147" s="106" t="s">
        <v>152</v>
      </c>
      <c r="J147" s="107"/>
      <c r="K147" s="106" t="s">
        <v>154</v>
      </c>
      <c r="L147" s="107"/>
      <c r="M147" s="106" t="s">
        <v>155</v>
      </c>
      <c r="N147" s="107"/>
      <c r="O147" s="106" t="s">
        <v>156</v>
      </c>
      <c r="P147" s="107"/>
    </row>
    <row r="148" spans="1:18" ht="22" customHeight="1" thickBot="1" x14ac:dyDescent="0.25">
      <c r="A148" s="41"/>
      <c r="B148" s="41"/>
      <c r="C148" s="42" t="s">
        <v>26</v>
      </c>
      <c r="D148" s="43" t="s">
        <v>27</v>
      </c>
      <c r="E148" s="44" t="s">
        <v>26</v>
      </c>
      <c r="F148" s="43" t="s">
        <v>27</v>
      </c>
      <c r="G148" s="44" t="s">
        <v>26</v>
      </c>
      <c r="H148" s="43" t="s">
        <v>27</v>
      </c>
      <c r="I148" s="44" t="s">
        <v>26</v>
      </c>
      <c r="J148" s="43" t="s">
        <v>27</v>
      </c>
      <c r="K148" s="44" t="s">
        <v>26</v>
      </c>
      <c r="L148" s="43" t="s">
        <v>27</v>
      </c>
      <c r="M148" s="44" t="s">
        <v>26</v>
      </c>
      <c r="N148" s="43" t="s">
        <v>27</v>
      </c>
      <c r="O148" s="44" t="s">
        <v>26</v>
      </c>
      <c r="P148" s="43" t="s">
        <v>27</v>
      </c>
    </row>
    <row r="149" spans="1:18" ht="17.25" customHeight="1" x14ac:dyDescent="0.25">
      <c r="A149" s="45"/>
      <c r="B149" s="46">
        <v>1</v>
      </c>
      <c r="C149" s="47" t="s">
        <v>62</v>
      </c>
      <c r="D149" s="48">
        <v>4838.8040000000001</v>
      </c>
      <c r="E149" s="49" t="s">
        <v>62</v>
      </c>
      <c r="F149" s="48">
        <v>5095.8519999999999</v>
      </c>
      <c r="G149" s="49" t="s">
        <v>62</v>
      </c>
      <c r="H149" s="48">
        <v>6647</v>
      </c>
      <c r="I149" s="49" t="s">
        <v>62</v>
      </c>
      <c r="J149" s="48">
        <v>6503</v>
      </c>
      <c r="K149" s="49" t="s">
        <v>62</v>
      </c>
      <c r="L149" s="48">
        <v>5954</v>
      </c>
      <c r="M149" s="49" t="s">
        <v>62</v>
      </c>
      <c r="N149" s="48">
        <v>5586</v>
      </c>
      <c r="O149" s="49" t="s">
        <v>62</v>
      </c>
      <c r="P149" s="48">
        <v>5102</v>
      </c>
    </row>
    <row r="150" spans="1:18" ht="17.5" customHeight="1" x14ac:dyDescent="0.25">
      <c r="A150" s="50"/>
      <c r="B150" s="46">
        <v>2</v>
      </c>
      <c r="C150" s="47" t="s">
        <v>79</v>
      </c>
      <c r="D150" s="48">
        <v>3157.2190000000001</v>
      </c>
      <c r="E150" s="49" t="s">
        <v>79</v>
      </c>
      <c r="F150" s="48">
        <v>3650.9940000000001</v>
      </c>
      <c r="G150" s="49" t="s">
        <v>79</v>
      </c>
      <c r="H150" s="48">
        <v>4581</v>
      </c>
      <c r="I150" s="49" t="s">
        <v>79</v>
      </c>
      <c r="J150" s="48">
        <v>4061</v>
      </c>
      <c r="K150" s="49" t="s">
        <v>79</v>
      </c>
      <c r="L150" s="48">
        <v>3716</v>
      </c>
      <c r="M150" s="49" t="s">
        <v>79</v>
      </c>
      <c r="N150" s="48">
        <v>3723</v>
      </c>
      <c r="O150" s="49" t="s">
        <v>79</v>
      </c>
      <c r="P150" s="48">
        <v>3236</v>
      </c>
    </row>
    <row r="151" spans="1:18" ht="17.5" customHeight="1" x14ac:dyDescent="0.25">
      <c r="A151" s="51" t="s">
        <v>28</v>
      </c>
      <c r="B151" s="46">
        <v>3</v>
      </c>
      <c r="C151" s="47" t="s">
        <v>81</v>
      </c>
      <c r="D151" s="48">
        <v>2672.4789999999998</v>
      </c>
      <c r="E151" s="49" t="s">
        <v>81</v>
      </c>
      <c r="F151" s="48">
        <v>2620.5990000000002</v>
      </c>
      <c r="G151" s="49" t="s">
        <v>81</v>
      </c>
      <c r="H151" s="48">
        <v>2484</v>
      </c>
      <c r="I151" s="49" t="s">
        <v>81</v>
      </c>
      <c r="J151" s="48">
        <v>2703</v>
      </c>
      <c r="K151" s="49" t="s">
        <v>81</v>
      </c>
      <c r="L151" s="48">
        <v>2046</v>
      </c>
      <c r="M151" s="49" t="s">
        <v>81</v>
      </c>
      <c r="N151" s="48">
        <v>2085</v>
      </c>
      <c r="O151" s="49" t="s">
        <v>81</v>
      </c>
      <c r="P151" s="48">
        <v>1942</v>
      </c>
    </row>
    <row r="152" spans="1:18" ht="17.5" customHeight="1" x14ac:dyDescent="0.25">
      <c r="A152" s="45"/>
      <c r="B152" s="46">
        <v>4</v>
      </c>
      <c r="C152" s="47" t="s">
        <v>55</v>
      </c>
      <c r="D152" s="48">
        <v>569.95000000000005</v>
      </c>
      <c r="E152" s="49" t="s">
        <v>55</v>
      </c>
      <c r="F152" s="48">
        <v>639.44100000000003</v>
      </c>
      <c r="G152" s="49" t="s">
        <v>97</v>
      </c>
      <c r="H152" s="48">
        <v>1158</v>
      </c>
      <c r="I152" s="49" t="s">
        <v>97</v>
      </c>
      <c r="J152" s="48">
        <v>1461</v>
      </c>
      <c r="K152" s="49" t="s">
        <v>97</v>
      </c>
      <c r="L152" s="48">
        <v>1562</v>
      </c>
      <c r="M152" s="49" t="s">
        <v>97</v>
      </c>
      <c r="N152" s="48">
        <v>1418</v>
      </c>
      <c r="O152" s="49" t="s">
        <v>97</v>
      </c>
      <c r="P152" s="48">
        <v>1622</v>
      </c>
    </row>
    <row r="153" spans="1:18" ht="17.5" customHeight="1" x14ac:dyDescent="0.25">
      <c r="A153" s="45"/>
      <c r="B153" s="46">
        <v>5</v>
      </c>
      <c r="C153" s="47" t="s">
        <v>80</v>
      </c>
      <c r="D153" s="48">
        <v>562.93799999999999</v>
      </c>
      <c r="E153" s="49" t="s">
        <v>80</v>
      </c>
      <c r="F153" s="48">
        <v>603.39</v>
      </c>
      <c r="G153" s="49" t="s">
        <v>80</v>
      </c>
      <c r="H153" s="48">
        <v>764</v>
      </c>
      <c r="I153" s="49" t="s">
        <v>80</v>
      </c>
      <c r="J153" s="48">
        <v>573</v>
      </c>
      <c r="K153" s="49" t="s">
        <v>158</v>
      </c>
      <c r="L153" s="48">
        <v>739</v>
      </c>
      <c r="M153" s="49" t="s">
        <v>54</v>
      </c>
      <c r="N153" s="48">
        <v>689</v>
      </c>
      <c r="O153" s="49" t="s">
        <v>54</v>
      </c>
      <c r="P153" s="48">
        <v>640</v>
      </c>
    </row>
    <row r="154" spans="1:18" ht="17.5" customHeight="1" x14ac:dyDescent="0.25">
      <c r="A154" s="50"/>
      <c r="B154" s="46">
        <v>6</v>
      </c>
      <c r="C154" s="47" t="s">
        <v>42</v>
      </c>
      <c r="D154" s="48">
        <v>518.12</v>
      </c>
      <c r="E154" s="49" t="s">
        <v>54</v>
      </c>
      <c r="F154" s="48">
        <v>548.923</v>
      </c>
      <c r="G154" s="49" t="s">
        <v>158</v>
      </c>
      <c r="H154" s="48">
        <v>735</v>
      </c>
      <c r="I154" s="49" t="s">
        <v>54</v>
      </c>
      <c r="J154" s="48">
        <v>518</v>
      </c>
      <c r="K154" s="49" t="s">
        <v>80</v>
      </c>
      <c r="L154" s="48">
        <v>552</v>
      </c>
      <c r="M154" s="49" t="s">
        <v>158</v>
      </c>
      <c r="N154" s="48">
        <v>608</v>
      </c>
      <c r="O154" s="49" t="s">
        <v>158</v>
      </c>
      <c r="P154" s="48">
        <v>600</v>
      </c>
    </row>
    <row r="155" spans="1:18" ht="17.5" customHeight="1" x14ac:dyDescent="0.25">
      <c r="A155" s="45" t="s">
        <v>29</v>
      </c>
      <c r="B155" s="46">
        <v>7</v>
      </c>
      <c r="C155" s="47" t="s">
        <v>54</v>
      </c>
      <c r="D155" s="48">
        <v>480.22699999999998</v>
      </c>
      <c r="E155" s="49" t="s">
        <v>42</v>
      </c>
      <c r="F155" s="48">
        <v>465.11700000000002</v>
      </c>
      <c r="G155" s="49" t="s">
        <v>54</v>
      </c>
      <c r="H155" s="48">
        <v>569</v>
      </c>
      <c r="I155" s="49" t="s">
        <v>158</v>
      </c>
      <c r="J155" s="48">
        <v>510</v>
      </c>
      <c r="K155" s="49" t="s">
        <v>54</v>
      </c>
      <c r="L155" s="48">
        <v>513</v>
      </c>
      <c r="M155" s="49" t="s">
        <v>80</v>
      </c>
      <c r="N155" s="48">
        <v>568</v>
      </c>
      <c r="O155" s="49" t="s">
        <v>80</v>
      </c>
      <c r="P155" s="48">
        <v>538</v>
      </c>
    </row>
    <row r="156" spans="1:18" ht="17.5" customHeight="1" x14ac:dyDescent="0.25">
      <c r="A156" s="45"/>
      <c r="B156" s="46">
        <v>8</v>
      </c>
      <c r="C156" s="47" t="s">
        <v>63</v>
      </c>
      <c r="D156" s="48">
        <v>386.041</v>
      </c>
      <c r="E156" s="49" t="s">
        <v>63</v>
      </c>
      <c r="F156" s="48">
        <v>372.47899999999998</v>
      </c>
      <c r="G156" s="49" t="s">
        <v>149</v>
      </c>
      <c r="H156" s="48">
        <v>457</v>
      </c>
      <c r="I156" s="49" t="s">
        <v>82</v>
      </c>
      <c r="J156" s="48">
        <v>446</v>
      </c>
      <c r="K156" s="49" t="s">
        <v>63</v>
      </c>
      <c r="L156" s="48">
        <v>416</v>
      </c>
      <c r="M156" s="49" t="s">
        <v>63</v>
      </c>
      <c r="N156" s="48">
        <v>457</v>
      </c>
      <c r="O156" s="49" t="s">
        <v>149</v>
      </c>
      <c r="P156" s="48">
        <v>459</v>
      </c>
    </row>
    <row r="157" spans="1:18" ht="17.5" customHeight="1" x14ac:dyDescent="0.25">
      <c r="A157" s="45"/>
      <c r="B157" s="46">
        <v>9</v>
      </c>
      <c r="C157" s="47" t="s">
        <v>83</v>
      </c>
      <c r="D157" s="48">
        <v>385.214</v>
      </c>
      <c r="E157" s="49" t="s">
        <v>83</v>
      </c>
      <c r="F157" s="48">
        <v>366.84199999999998</v>
      </c>
      <c r="G157" s="49" t="s">
        <v>82</v>
      </c>
      <c r="H157" s="48">
        <v>417</v>
      </c>
      <c r="I157" s="49" t="s">
        <v>63</v>
      </c>
      <c r="J157" s="48">
        <v>391</v>
      </c>
      <c r="K157" s="49" t="s">
        <v>82</v>
      </c>
      <c r="L157" s="48">
        <v>350</v>
      </c>
      <c r="M157" s="49" t="s">
        <v>83</v>
      </c>
      <c r="N157" s="48">
        <v>326</v>
      </c>
      <c r="O157" s="49" t="s">
        <v>83</v>
      </c>
      <c r="P157" s="48">
        <v>436</v>
      </c>
    </row>
    <row r="158" spans="1:18" ht="17.5" customHeight="1" x14ac:dyDescent="0.25">
      <c r="A158" s="50"/>
      <c r="B158" s="46">
        <v>10</v>
      </c>
      <c r="C158" s="47" t="s">
        <v>97</v>
      </c>
      <c r="D158" s="48">
        <v>248.23699999999999</v>
      </c>
      <c r="E158" s="49" t="s">
        <v>97</v>
      </c>
      <c r="F158" s="54">
        <v>281.15199999999999</v>
      </c>
      <c r="G158" s="94" t="s">
        <v>63</v>
      </c>
      <c r="H158" s="54">
        <v>402</v>
      </c>
      <c r="I158" s="94" t="s">
        <v>149</v>
      </c>
      <c r="J158" s="54">
        <v>371</v>
      </c>
      <c r="K158" s="94" t="s">
        <v>83</v>
      </c>
      <c r="L158" s="54">
        <v>340</v>
      </c>
      <c r="M158" s="94" t="s">
        <v>82</v>
      </c>
      <c r="N158" s="54">
        <v>274</v>
      </c>
      <c r="O158" s="94" t="s">
        <v>63</v>
      </c>
      <c r="P158" s="54">
        <v>359</v>
      </c>
    </row>
    <row r="159" spans="1:18" ht="17.5" customHeight="1" x14ac:dyDescent="0.2">
      <c r="A159" s="45" t="s">
        <v>30</v>
      </c>
      <c r="B159" s="55" t="s">
        <v>31</v>
      </c>
      <c r="C159" s="56"/>
      <c r="D159" s="57">
        <v>13819.229000000001</v>
      </c>
      <c r="E159" s="58"/>
      <c r="F159" s="48">
        <v>14644.789000000001</v>
      </c>
      <c r="G159" s="58"/>
      <c r="H159" s="48">
        <f>SUM(H149:H158)</f>
        <v>18214</v>
      </c>
      <c r="I159" s="58"/>
      <c r="J159" s="48">
        <f>SUM(J149:J158)</f>
        <v>17537</v>
      </c>
      <c r="K159" s="58"/>
      <c r="L159" s="48">
        <f>SUM(L149:L158)</f>
        <v>16188</v>
      </c>
      <c r="M159" s="58"/>
      <c r="N159" s="48">
        <f>SUM(N149:N158)</f>
        <v>15734</v>
      </c>
      <c r="O159" s="58"/>
      <c r="P159" s="48">
        <f>SUM(P149:P158)</f>
        <v>14934</v>
      </c>
    </row>
    <row r="160" spans="1:18" ht="17.5" customHeight="1" x14ac:dyDescent="0.2">
      <c r="A160" s="45"/>
      <c r="B160" s="59" t="s">
        <v>32</v>
      </c>
      <c r="C160" s="60"/>
      <c r="D160" s="61">
        <v>14837.776</v>
      </c>
      <c r="E160" s="62"/>
      <c r="F160" s="48">
        <v>15774.708000000001</v>
      </c>
      <c r="G160" s="62"/>
      <c r="H160" s="48">
        <v>19427</v>
      </c>
      <c r="I160" s="62"/>
      <c r="J160" s="48">
        <v>18768</v>
      </c>
      <c r="K160" s="62"/>
      <c r="L160" s="48">
        <v>17530</v>
      </c>
      <c r="M160" s="62"/>
      <c r="N160" s="48">
        <v>17081</v>
      </c>
      <c r="O160" s="62"/>
      <c r="P160" s="48">
        <v>16098</v>
      </c>
    </row>
    <row r="161" spans="1:18" ht="17.5" customHeight="1" thickBot="1" x14ac:dyDescent="0.25">
      <c r="A161" s="63"/>
      <c r="B161" s="64" t="s">
        <v>33</v>
      </c>
      <c r="C161" s="65"/>
      <c r="D161" s="66">
        <v>93.135446983429333</v>
      </c>
      <c r="E161" s="67"/>
      <c r="F161" s="66">
        <v>92.837147920582751</v>
      </c>
      <c r="G161" s="67"/>
      <c r="H161" s="66">
        <f>ROUND(H159/H160*100,1)</f>
        <v>93.8</v>
      </c>
      <c r="I161" s="67"/>
      <c r="J161" s="66">
        <f>ROUND(J159/J160*100,1)</f>
        <v>93.4</v>
      </c>
      <c r="K161" s="67"/>
      <c r="L161" s="66">
        <f>ROUND(L159/L160*100,1)</f>
        <v>92.3</v>
      </c>
      <c r="M161" s="67"/>
      <c r="N161" s="66">
        <f>ROUND(N159/N160*100,1)</f>
        <v>92.1</v>
      </c>
      <c r="O161" s="67"/>
      <c r="P161" s="66">
        <f>ROUND(P159/P160*100,1)</f>
        <v>92.8</v>
      </c>
    </row>
    <row r="162" spans="1:18" ht="17.5" customHeight="1" x14ac:dyDescent="0.25">
      <c r="A162" s="68"/>
      <c r="B162" s="46">
        <v>1</v>
      </c>
      <c r="C162" s="47" t="s">
        <v>72</v>
      </c>
      <c r="D162" s="48">
        <v>1653.809</v>
      </c>
      <c r="E162" s="69" t="s">
        <v>72</v>
      </c>
      <c r="F162" s="70">
        <v>1813.953</v>
      </c>
      <c r="G162" s="69" t="s">
        <v>77</v>
      </c>
      <c r="H162" s="70">
        <v>1626</v>
      </c>
      <c r="I162" s="69" t="s">
        <v>86</v>
      </c>
      <c r="J162" s="70">
        <v>1730</v>
      </c>
      <c r="K162" s="69" t="s">
        <v>72</v>
      </c>
      <c r="L162" s="70">
        <v>1780</v>
      </c>
      <c r="M162" s="69" t="s">
        <v>86</v>
      </c>
      <c r="N162" s="70">
        <v>1516</v>
      </c>
      <c r="O162" s="69" t="s">
        <v>77</v>
      </c>
      <c r="P162" s="70">
        <v>1432</v>
      </c>
    </row>
    <row r="163" spans="1:18" ht="17.5" customHeight="1" x14ac:dyDescent="0.25">
      <c r="A163" s="50"/>
      <c r="B163" s="46">
        <v>2</v>
      </c>
      <c r="C163" s="47" t="s">
        <v>77</v>
      </c>
      <c r="D163" s="48">
        <v>1605.914</v>
      </c>
      <c r="E163" s="71" t="s">
        <v>77</v>
      </c>
      <c r="F163" s="72">
        <v>1590.692</v>
      </c>
      <c r="G163" s="71" t="s">
        <v>72</v>
      </c>
      <c r="H163" s="72">
        <v>1573</v>
      </c>
      <c r="I163" s="71" t="s">
        <v>72</v>
      </c>
      <c r="J163" s="72">
        <v>1610</v>
      </c>
      <c r="K163" s="71" t="s">
        <v>86</v>
      </c>
      <c r="L163" s="72">
        <v>1435</v>
      </c>
      <c r="M163" s="71" t="s">
        <v>76</v>
      </c>
      <c r="N163" s="72">
        <v>1476</v>
      </c>
      <c r="O163" s="71" t="s">
        <v>76</v>
      </c>
      <c r="P163" s="72">
        <v>1358</v>
      </c>
    </row>
    <row r="164" spans="1:18" ht="17.5" customHeight="1" x14ac:dyDescent="0.25">
      <c r="A164" s="73" t="s">
        <v>34</v>
      </c>
      <c r="B164" s="46">
        <v>3</v>
      </c>
      <c r="C164" s="47" t="s">
        <v>76</v>
      </c>
      <c r="D164" s="48">
        <v>1288.789</v>
      </c>
      <c r="E164" s="71" t="s">
        <v>76</v>
      </c>
      <c r="F164" s="72">
        <v>1275.491</v>
      </c>
      <c r="G164" s="71" t="s">
        <v>98</v>
      </c>
      <c r="H164" s="72">
        <v>1375</v>
      </c>
      <c r="I164" s="71" t="s">
        <v>70</v>
      </c>
      <c r="J164" s="72">
        <v>1431</v>
      </c>
      <c r="K164" s="71" t="s">
        <v>77</v>
      </c>
      <c r="L164" s="72">
        <v>1423</v>
      </c>
      <c r="M164" s="71" t="s">
        <v>72</v>
      </c>
      <c r="N164" s="72">
        <v>1454</v>
      </c>
      <c r="O164" s="71" t="s">
        <v>98</v>
      </c>
      <c r="P164" s="72">
        <v>1332</v>
      </c>
    </row>
    <row r="165" spans="1:18" ht="17.5" customHeight="1" x14ac:dyDescent="0.25">
      <c r="A165" s="73"/>
      <c r="B165" s="46">
        <v>4</v>
      </c>
      <c r="C165" s="47" t="s">
        <v>66</v>
      </c>
      <c r="D165" s="48">
        <v>1027.885</v>
      </c>
      <c r="E165" s="71" t="s">
        <v>66</v>
      </c>
      <c r="F165" s="72">
        <v>1136.7449999999999</v>
      </c>
      <c r="G165" s="71" t="s">
        <v>70</v>
      </c>
      <c r="H165" s="72">
        <v>1363</v>
      </c>
      <c r="I165" s="71" t="s">
        <v>98</v>
      </c>
      <c r="J165" s="72">
        <v>1380</v>
      </c>
      <c r="K165" s="71" t="s">
        <v>98</v>
      </c>
      <c r="L165" s="72">
        <v>1328</v>
      </c>
      <c r="M165" s="71" t="s">
        <v>98</v>
      </c>
      <c r="N165" s="72">
        <v>1384</v>
      </c>
      <c r="O165" s="71" t="s">
        <v>72</v>
      </c>
      <c r="P165" s="72">
        <v>1190</v>
      </c>
    </row>
    <row r="166" spans="1:18" ht="17.5" customHeight="1" x14ac:dyDescent="0.25">
      <c r="A166" s="73"/>
      <c r="B166" s="46">
        <v>5</v>
      </c>
      <c r="C166" s="47" t="s">
        <v>98</v>
      </c>
      <c r="D166" s="48">
        <v>997.34900000000005</v>
      </c>
      <c r="E166" s="71" t="s">
        <v>98</v>
      </c>
      <c r="F166" s="72">
        <v>1092.9670000000001</v>
      </c>
      <c r="G166" s="71" t="s">
        <v>75</v>
      </c>
      <c r="H166" s="72">
        <v>1352</v>
      </c>
      <c r="I166" s="71" t="s">
        <v>75</v>
      </c>
      <c r="J166" s="72">
        <v>1342</v>
      </c>
      <c r="K166" s="71" t="s">
        <v>76</v>
      </c>
      <c r="L166" s="72">
        <v>1231</v>
      </c>
      <c r="M166" s="71" t="s">
        <v>77</v>
      </c>
      <c r="N166" s="72">
        <v>1209</v>
      </c>
      <c r="O166" s="71" t="s">
        <v>75</v>
      </c>
      <c r="P166" s="72">
        <v>1048</v>
      </c>
    </row>
    <row r="167" spans="1:18" ht="17.5" customHeight="1" x14ac:dyDescent="0.25">
      <c r="A167" s="50"/>
      <c r="B167" s="46">
        <v>6</v>
      </c>
      <c r="C167" s="47" t="s">
        <v>88</v>
      </c>
      <c r="D167" s="48">
        <v>987.851</v>
      </c>
      <c r="E167" s="71" t="s">
        <v>88</v>
      </c>
      <c r="F167" s="72">
        <v>1056.2550000000001</v>
      </c>
      <c r="G167" s="71" t="s">
        <v>86</v>
      </c>
      <c r="H167" s="72">
        <v>1313</v>
      </c>
      <c r="I167" s="71" t="s">
        <v>76</v>
      </c>
      <c r="J167" s="72">
        <v>1292</v>
      </c>
      <c r="K167" s="71" t="s">
        <v>75</v>
      </c>
      <c r="L167" s="72">
        <v>1165</v>
      </c>
      <c r="M167" s="71" t="s">
        <v>75</v>
      </c>
      <c r="N167" s="72">
        <v>1193</v>
      </c>
      <c r="O167" s="71" t="s">
        <v>86</v>
      </c>
      <c r="P167" s="72">
        <v>980</v>
      </c>
    </row>
    <row r="168" spans="1:18" ht="17.5" customHeight="1" x14ac:dyDescent="0.25">
      <c r="A168" s="73" t="s">
        <v>35</v>
      </c>
      <c r="B168" s="46">
        <v>7</v>
      </c>
      <c r="C168" s="47" t="s">
        <v>90</v>
      </c>
      <c r="D168" s="48">
        <v>844.06399999999996</v>
      </c>
      <c r="E168" s="71" t="s">
        <v>90</v>
      </c>
      <c r="F168" s="72">
        <v>825.48800000000006</v>
      </c>
      <c r="G168" s="71" t="s">
        <v>76</v>
      </c>
      <c r="H168" s="72">
        <v>1176</v>
      </c>
      <c r="I168" s="71" t="s">
        <v>77</v>
      </c>
      <c r="J168" s="72">
        <v>1271</v>
      </c>
      <c r="K168" s="71" t="s">
        <v>162</v>
      </c>
      <c r="L168" s="72">
        <v>1051</v>
      </c>
      <c r="M168" s="71" t="s">
        <v>70</v>
      </c>
      <c r="N168" s="72">
        <v>1095</v>
      </c>
      <c r="O168" s="71" t="s">
        <v>162</v>
      </c>
      <c r="P168" s="72">
        <v>955</v>
      </c>
    </row>
    <row r="169" spans="1:18" ht="17.5" customHeight="1" x14ac:dyDescent="0.25">
      <c r="A169" s="73"/>
      <c r="B169" s="46">
        <v>8</v>
      </c>
      <c r="C169" s="47" t="s">
        <v>70</v>
      </c>
      <c r="D169" s="48">
        <v>742.75599999999997</v>
      </c>
      <c r="E169" s="71" t="s">
        <v>70</v>
      </c>
      <c r="F169" s="72">
        <v>806.99099999999999</v>
      </c>
      <c r="G169" s="71" t="s">
        <v>66</v>
      </c>
      <c r="H169" s="72">
        <v>1115</v>
      </c>
      <c r="I169" s="71" t="s">
        <v>66</v>
      </c>
      <c r="J169" s="72">
        <v>1218</v>
      </c>
      <c r="K169" s="71" t="s">
        <v>70</v>
      </c>
      <c r="L169" s="72">
        <v>1027</v>
      </c>
      <c r="M169" s="71" t="s">
        <v>66</v>
      </c>
      <c r="N169" s="72">
        <v>914</v>
      </c>
      <c r="O169" s="71" t="s">
        <v>70</v>
      </c>
      <c r="P169" s="72">
        <v>866</v>
      </c>
      <c r="R169" s="33"/>
    </row>
    <row r="170" spans="1:18" ht="17.5" customHeight="1" x14ac:dyDescent="0.25">
      <c r="A170" s="73"/>
      <c r="B170" s="46">
        <v>9</v>
      </c>
      <c r="C170" s="47" t="s">
        <v>75</v>
      </c>
      <c r="D170" s="48">
        <v>671.73699999999997</v>
      </c>
      <c r="E170" s="71" t="s">
        <v>75</v>
      </c>
      <c r="F170" s="72">
        <v>796.31500000000005</v>
      </c>
      <c r="G170" s="71" t="s">
        <v>162</v>
      </c>
      <c r="H170" s="72">
        <v>1007</v>
      </c>
      <c r="I170" s="71" t="s">
        <v>162</v>
      </c>
      <c r="J170" s="72">
        <v>796</v>
      </c>
      <c r="K170" s="71" t="s">
        <v>164</v>
      </c>
      <c r="L170" s="72">
        <v>928</v>
      </c>
      <c r="M170" s="71" t="s">
        <v>164</v>
      </c>
      <c r="N170" s="72">
        <v>874</v>
      </c>
      <c r="O170" s="71" t="s">
        <v>164</v>
      </c>
      <c r="P170" s="72">
        <v>843</v>
      </c>
      <c r="R170" s="33"/>
    </row>
    <row r="171" spans="1:18" ht="17.5" customHeight="1" x14ac:dyDescent="0.25">
      <c r="A171" s="50"/>
      <c r="B171" s="46">
        <v>10</v>
      </c>
      <c r="C171" s="47" t="s">
        <v>86</v>
      </c>
      <c r="D171" s="48">
        <v>613.06700000000001</v>
      </c>
      <c r="E171" s="74" t="s">
        <v>86</v>
      </c>
      <c r="F171" s="54">
        <v>670.58</v>
      </c>
      <c r="G171" s="74" t="s">
        <v>163</v>
      </c>
      <c r="H171" s="54">
        <v>874</v>
      </c>
      <c r="I171" s="74" t="s">
        <v>164</v>
      </c>
      <c r="J171" s="54">
        <v>792</v>
      </c>
      <c r="K171" s="74" t="s">
        <v>66</v>
      </c>
      <c r="L171" s="54">
        <v>875</v>
      </c>
      <c r="M171" s="74" t="s">
        <v>162</v>
      </c>
      <c r="N171" s="54">
        <v>798</v>
      </c>
      <c r="O171" s="74" t="s">
        <v>66</v>
      </c>
      <c r="P171" s="54">
        <v>797</v>
      </c>
    </row>
    <row r="172" spans="1:18" ht="17.5" customHeight="1" x14ac:dyDescent="0.2">
      <c r="A172" s="73" t="s">
        <v>36</v>
      </c>
      <c r="B172" s="55" t="s">
        <v>31</v>
      </c>
      <c r="C172" s="56"/>
      <c r="D172" s="57">
        <v>10433.220999999998</v>
      </c>
      <c r="E172" s="58"/>
      <c r="F172" s="48">
        <v>11065.477000000001</v>
      </c>
      <c r="G172" s="58"/>
      <c r="H172" s="48">
        <f>SUM(H162:H171)</f>
        <v>12774</v>
      </c>
      <c r="I172" s="58"/>
      <c r="J172" s="48">
        <f>SUM(J162:J171)</f>
        <v>12862</v>
      </c>
      <c r="K172" s="58"/>
      <c r="L172" s="48">
        <f>SUM(L162:L171)</f>
        <v>12243</v>
      </c>
      <c r="M172" s="58"/>
      <c r="N172" s="48">
        <f>SUM(N162:N171)</f>
        <v>11913</v>
      </c>
      <c r="O172" s="89"/>
      <c r="P172" s="48">
        <f>SUM(P162:P171)</f>
        <v>10801</v>
      </c>
    </row>
    <row r="173" spans="1:18" ht="17.5" customHeight="1" x14ac:dyDescent="0.2">
      <c r="A173" s="75"/>
      <c r="B173" s="76" t="s">
        <v>37</v>
      </c>
      <c r="C173" s="60"/>
      <c r="D173" s="61">
        <v>14837.776</v>
      </c>
      <c r="E173" s="77"/>
      <c r="F173" s="72">
        <v>15774.708000000001</v>
      </c>
      <c r="G173" s="77"/>
      <c r="H173" s="48">
        <v>19427</v>
      </c>
      <c r="I173" s="77"/>
      <c r="J173" s="48">
        <v>18768</v>
      </c>
      <c r="K173" s="77"/>
      <c r="L173" s="48">
        <v>17530</v>
      </c>
      <c r="M173" s="77"/>
      <c r="N173" s="48">
        <v>17081</v>
      </c>
      <c r="O173" s="88"/>
      <c r="P173" s="48">
        <v>16098</v>
      </c>
    </row>
    <row r="174" spans="1:18" ht="17.5" customHeight="1" thickBot="1" x14ac:dyDescent="0.25">
      <c r="A174" s="41"/>
      <c r="B174" s="64" t="s">
        <v>33</v>
      </c>
      <c r="C174" s="65"/>
      <c r="D174" s="66">
        <v>70.315261532456063</v>
      </c>
      <c r="E174" s="67"/>
      <c r="F174" s="66">
        <v>70.146952957861402</v>
      </c>
      <c r="G174" s="67"/>
      <c r="H174" s="66">
        <f>ROUND(H172/H173*100,1)</f>
        <v>65.8</v>
      </c>
      <c r="I174" s="67"/>
      <c r="J174" s="66">
        <f>ROUND(J172/J173*100,1)</f>
        <v>68.5</v>
      </c>
      <c r="K174" s="67"/>
      <c r="L174" s="66">
        <f>ROUND(L172/L173*100,1)</f>
        <v>69.8</v>
      </c>
      <c r="M174" s="67"/>
      <c r="N174" s="66">
        <f>ROUND(N172/N173*100,1)</f>
        <v>69.7</v>
      </c>
      <c r="O174" s="67"/>
      <c r="P174" s="66">
        <f>ROUND(P172/P173*100,1)</f>
        <v>67.099999999999994</v>
      </c>
    </row>
    <row r="175" spans="1:18" ht="17.5" customHeight="1" x14ac:dyDescent="0.2">
      <c r="A175" s="78" t="s">
        <v>38</v>
      </c>
      <c r="B175" s="111" t="s">
        <v>39</v>
      </c>
      <c r="C175" s="111"/>
      <c r="D175" s="111"/>
      <c r="E175" s="111"/>
      <c r="F175" s="111"/>
      <c r="G175" s="111"/>
      <c r="H175" s="111"/>
      <c r="I175" s="111"/>
      <c r="J175" s="111"/>
      <c r="K175" s="111"/>
      <c r="L175" s="111"/>
      <c r="M175" s="84"/>
      <c r="N175" s="84"/>
      <c r="O175" s="84"/>
      <c r="P175" s="84"/>
      <c r="Q175" s="3"/>
      <c r="R175" s="3"/>
    </row>
    <row r="176" spans="1:18" ht="17.5" customHeight="1" x14ac:dyDescent="0.2">
      <c r="A176" s="78"/>
      <c r="B176" s="84"/>
      <c r="C176" s="84"/>
      <c r="D176" s="84"/>
      <c r="E176" s="84"/>
      <c r="F176" s="84"/>
      <c r="G176" s="84"/>
      <c r="H176" s="84"/>
      <c r="I176" s="84"/>
      <c r="J176" s="84"/>
      <c r="K176" s="84"/>
      <c r="L176" s="84"/>
      <c r="M176" s="84"/>
      <c r="N176" s="84"/>
      <c r="O176" s="84"/>
      <c r="P176" s="84"/>
      <c r="Q176" s="3"/>
      <c r="R176" s="3"/>
    </row>
    <row r="177" spans="1:18" ht="17.5" customHeight="1" x14ac:dyDescent="0.2">
      <c r="A177" s="91"/>
      <c r="B177" s="84"/>
      <c r="C177" s="84"/>
      <c r="D177" s="84"/>
      <c r="E177" s="84"/>
      <c r="F177" s="84"/>
      <c r="G177" s="84"/>
      <c r="H177" s="84"/>
      <c r="I177" s="84"/>
      <c r="J177" s="84"/>
      <c r="K177" s="84"/>
      <c r="L177" s="84"/>
      <c r="M177" s="84"/>
      <c r="N177" s="84"/>
      <c r="O177" s="84"/>
      <c r="P177" s="84"/>
      <c r="Q177" s="3"/>
      <c r="R177" s="3"/>
    </row>
    <row r="178" spans="1:18" ht="17.5" hidden="1" customHeight="1" x14ac:dyDescent="0.2">
      <c r="A178" s="91"/>
      <c r="B178" s="84"/>
      <c r="C178" s="84"/>
      <c r="D178" s="84"/>
      <c r="E178" s="84"/>
      <c r="F178" s="84"/>
      <c r="G178" s="84"/>
      <c r="H178" s="84"/>
      <c r="I178" s="84"/>
      <c r="J178" s="84"/>
      <c r="K178" s="84"/>
      <c r="L178" s="84"/>
      <c r="M178" s="84"/>
      <c r="N178" s="84"/>
      <c r="O178" s="84"/>
      <c r="P178" s="84"/>
      <c r="Q178" s="3"/>
      <c r="R178" s="3"/>
    </row>
    <row r="179" spans="1:18" ht="17.5" hidden="1" customHeight="1" x14ac:dyDescent="0.2">
      <c r="A179" s="91"/>
      <c r="B179" s="84"/>
      <c r="C179" s="84"/>
      <c r="D179" s="84"/>
      <c r="E179" s="84"/>
      <c r="F179" s="84"/>
      <c r="G179" s="84"/>
      <c r="H179" s="84"/>
      <c r="I179" s="84"/>
      <c r="J179" s="84"/>
      <c r="K179" s="84"/>
      <c r="L179" s="84"/>
      <c r="M179" s="84"/>
      <c r="N179" s="84"/>
      <c r="O179" s="84"/>
      <c r="P179" s="84"/>
      <c r="Q179" s="3"/>
      <c r="R179" s="3"/>
    </row>
    <row r="180" spans="1:18" ht="17.5" hidden="1" customHeight="1" x14ac:dyDescent="0.2">
      <c r="A180" s="91"/>
      <c r="B180" s="84"/>
      <c r="C180" s="84"/>
      <c r="D180" s="84"/>
      <c r="E180" s="84"/>
      <c r="F180" s="84"/>
      <c r="G180" s="84"/>
      <c r="H180" s="84"/>
      <c r="I180" s="84"/>
      <c r="J180" s="84"/>
      <c r="K180" s="84"/>
      <c r="L180" s="84"/>
      <c r="M180" s="84"/>
      <c r="N180" s="84"/>
      <c r="O180" s="84"/>
      <c r="P180" s="84"/>
      <c r="Q180" s="3"/>
      <c r="R180" s="3"/>
    </row>
    <row r="181" spans="1:18" ht="17.5" hidden="1" customHeight="1" x14ac:dyDescent="0.2">
      <c r="A181" s="91"/>
      <c r="B181" s="84"/>
      <c r="C181" s="84"/>
      <c r="D181" s="84"/>
      <c r="E181" s="84"/>
      <c r="F181" s="84"/>
      <c r="G181" s="84"/>
      <c r="H181" s="84"/>
      <c r="I181" s="84"/>
      <c r="J181" s="84"/>
      <c r="K181" s="84"/>
      <c r="L181" s="84"/>
      <c r="M181" s="84"/>
      <c r="N181" s="84"/>
      <c r="O181" s="84"/>
      <c r="P181" s="84"/>
      <c r="Q181" s="3"/>
      <c r="R181" s="3"/>
    </row>
    <row r="182" spans="1:18" ht="17.5" hidden="1" customHeight="1" x14ac:dyDescent="0.2">
      <c r="A182" s="91"/>
      <c r="B182" s="84"/>
      <c r="C182" s="84"/>
      <c r="D182" s="84"/>
      <c r="E182" s="84"/>
      <c r="F182" s="84"/>
      <c r="G182" s="84"/>
      <c r="H182" s="84"/>
      <c r="I182" s="84"/>
      <c r="J182" s="84"/>
      <c r="K182" s="84"/>
      <c r="L182" s="84"/>
      <c r="M182" s="84"/>
      <c r="N182" s="84"/>
      <c r="O182" s="84"/>
      <c r="P182" s="84"/>
      <c r="Q182" s="3"/>
      <c r="R182" s="3"/>
    </row>
    <row r="183" spans="1:18" ht="17.5" hidden="1" customHeight="1" x14ac:dyDescent="0.2">
      <c r="A183" s="91"/>
      <c r="B183" s="84"/>
      <c r="C183" s="84"/>
      <c r="D183" s="84"/>
      <c r="E183" s="84"/>
      <c r="F183" s="84"/>
      <c r="G183" s="84"/>
      <c r="H183" s="84"/>
      <c r="I183" s="84"/>
      <c r="J183" s="84"/>
      <c r="K183" s="84"/>
      <c r="L183" s="84"/>
      <c r="M183" s="84"/>
      <c r="N183" s="84"/>
      <c r="O183" s="84"/>
      <c r="P183" s="84"/>
      <c r="Q183" s="3"/>
      <c r="R183" s="3"/>
    </row>
    <row r="184" spans="1:18" ht="17.5" hidden="1" customHeight="1" x14ac:dyDescent="0.2">
      <c r="A184" s="91"/>
      <c r="B184" s="84"/>
      <c r="C184" s="84"/>
      <c r="D184" s="84"/>
      <c r="E184" s="84"/>
      <c r="F184" s="84"/>
      <c r="G184" s="84"/>
      <c r="H184" s="84"/>
      <c r="I184" s="84"/>
      <c r="J184" s="84"/>
      <c r="K184" s="84"/>
      <c r="L184" s="84"/>
      <c r="M184" s="84"/>
      <c r="N184" s="84"/>
      <c r="O184" s="84"/>
      <c r="P184" s="84"/>
      <c r="Q184" s="3"/>
      <c r="R184" s="3"/>
    </row>
    <row r="185" spans="1:18" ht="17.5" hidden="1" customHeight="1" x14ac:dyDescent="0.2">
      <c r="A185" s="91"/>
      <c r="B185" s="84"/>
      <c r="C185" s="84"/>
      <c r="D185" s="84"/>
      <c r="E185" s="84"/>
      <c r="F185" s="84"/>
      <c r="G185" s="84"/>
      <c r="H185" s="84"/>
      <c r="I185" s="84"/>
      <c r="J185" s="84"/>
      <c r="K185" s="84"/>
      <c r="L185" s="84"/>
      <c r="M185" s="84"/>
      <c r="N185" s="84"/>
      <c r="O185" s="84"/>
      <c r="P185" s="84"/>
      <c r="Q185" s="3"/>
      <c r="R185" s="3"/>
    </row>
    <row r="186" spans="1:18" ht="17.5" hidden="1" customHeight="1" x14ac:dyDescent="0.2">
      <c r="A186" s="91"/>
      <c r="B186" s="84"/>
      <c r="C186" s="84"/>
      <c r="D186" s="84"/>
      <c r="E186" s="84"/>
      <c r="F186" s="84"/>
      <c r="G186" s="84"/>
      <c r="H186" s="84"/>
      <c r="I186" s="84"/>
      <c r="J186" s="84"/>
      <c r="K186" s="84"/>
      <c r="L186" s="84"/>
      <c r="M186" s="84"/>
      <c r="N186" s="84"/>
      <c r="O186" s="84"/>
      <c r="P186" s="84"/>
      <c r="Q186" s="3"/>
      <c r="R186" s="3"/>
    </row>
    <row r="187" spans="1:18" ht="17.5" hidden="1" customHeight="1" x14ac:dyDescent="0.2">
      <c r="A187" s="91"/>
      <c r="B187" s="84"/>
      <c r="C187" s="84"/>
      <c r="D187" s="84"/>
      <c r="E187" s="84"/>
      <c r="F187" s="84"/>
      <c r="G187" s="84"/>
      <c r="H187" s="84"/>
      <c r="I187" s="84"/>
      <c r="J187" s="84"/>
      <c r="K187" s="84"/>
      <c r="L187" s="84"/>
      <c r="M187" s="84"/>
      <c r="N187" s="84"/>
      <c r="O187" s="84"/>
      <c r="P187" s="84"/>
      <c r="Q187" s="3"/>
      <c r="R187" s="3"/>
    </row>
    <row r="188" spans="1:18" ht="17.5" hidden="1" customHeight="1" x14ac:dyDescent="0.2">
      <c r="A188" s="91"/>
      <c r="B188" s="84"/>
      <c r="C188" s="84"/>
      <c r="D188" s="84"/>
      <c r="E188" s="84"/>
      <c r="F188" s="84"/>
      <c r="G188" s="84"/>
      <c r="H188" s="84"/>
      <c r="I188" s="84"/>
      <c r="J188" s="84"/>
      <c r="K188" s="84"/>
      <c r="L188" s="84"/>
      <c r="M188" s="84"/>
      <c r="N188" s="84"/>
      <c r="O188" s="84"/>
      <c r="P188" s="84"/>
      <c r="Q188" s="3"/>
      <c r="R188" s="3"/>
    </row>
    <row r="189" spans="1:18" ht="17.5" hidden="1" customHeight="1" x14ac:dyDescent="0.2">
      <c r="A189" s="78"/>
      <c r="B189" s="110"/>
      <c r="C189" s="110"/>
      <c r="D189" s="110"/>
      <c r="E189" s="110"/>
      <c r="F189" s="110"/>
      <c r="G189" s="110"/>
      <c r="H189" s="110"/>
      <c r="I189" s="110"/>
      <c r="J189" s="110"/>
      <c r="K189" s="110"/>
      <c r="L189" s="110"/>
      <c r="M189" s="84"/>
      <c r="N189" s="84"/>
      <c r="O189" s="84"/>
      <c r="P189" s="84"/>
      <c r="Q189" s="3"/>
      <c r="R189" s="3"/>
    </row>
    <row r="190" spans="1:18" ht="27" customHeight="1" thickBot="1" x14ac:dyDescent="0.25">
      <c r="A190" s="34" t="s">
        <v>108</v>
      </c>
      <c r="B190" s="35"/>
      <c r="C190" s="35"/>
      <c r="D190" s="35"/>
      <c r="K190" s="37"/>
      <c r="L190" s="38"/>
      <c r="M190" s="37"/>
      <c r="N190" s="38"/>
      <c r="O190" s="37"/>
      <c r="P190" s="38" t="s">
        <v>41</v>
      </c>
      <c r="Q190" s="3"/>
      <c r="R190" s="3"/>
    </row>
    <row r="191" spans="1:18" ht="22" customHeight="1" x14ac:dyDescent="0.2">
      <c r="A191" s="39" t="s">
        <v>23</v>
      </c>
      <c r="B191" s="40" t="s">
        <v>24</v>
      </c>
      <c r="C191" s="108" t="s">
        <v>25</v>
      </c>
      <c r="D191" s="109"/>
      <c r="E191" s="108" t="s">
        <v>78</v>
      </c>
      <c r="F191" s="109"/>
      <c r="G191" s="106" t="s">
        <v>148</v>
      </c>
      <c r="H191" s="107"/>
      <c r="I191" s="106" t="s">
        <v>152</v>
      </c>
      <c r="J191" s="107"/>
      <c r="K191" s="106" t="s">
        <v>154</v>
      </c>
      <c r="L191" s="107"/>
      <c r="M191" s="106" t="s">
        <v>155</v>
      </c>
      <c r="N191" s="107"/>
      <c r="O191" s="106" t="s">
        <v>156</v>
      </c>
      <c r="P191" s="107"/>
    </row>
    <row r="192" spans="1:18" ht="22" customHeight="1" thickBot="1" x14ac:dyDescent="0.25">
      <c r="A192" s="41"/>
      <c r="B192" s="41"/>
      <c r="C192" s="42" t="s">
        <v>26</v>
      </c>
      <c r="D192" s="43" t="s">
        <v>27</v>
      </c>
      <c r="E192" s="44" t="s">
        <v>26</v>
      </c>
      <c r="F192" s="43" t="s">
        <v>27</v>
      </c>
      <c r="G192" s="44" t="s">
        <v>26</v>
      </c>
      <c r="H192" s="43" t="s">
        <v>27</v>
      </c>
      <c r="I192" s="44" t="s">
        <v>26</v>
      </c>
      <c r="J192" s="43" t="s">
        <v>27</v>
      </c>
      <c r="K192" s="44" t="s">
        <v>26</v>
      </c>
      <c r="L192" s="43" t="s">
        <v>27</v>
      </c>
      <c r="M192" s="44" t="s">
        <v>26</v>
      </c>
      <c r="N192" s="43" t="s">
        <v>27</v>
      </c>
      <c r="O192" s="44" t="s">
        <v>26</v>
      </c>
      <c r="P192" s="43" t="s">
        <v>27</v>
      </c>
    </row>
    <row r="193" spans="1:16" ht="17.25" customHeight="1" x14ac:dyDescent="0.25">
      <c r="A193" s="45"/>
      <c r="B193" s="46">
        <v>1</v>
      </c>
      <c r="C193" s="47" t="s">
        <v>54</v>
      </c>
      <c r="D193" s="48">
        <v>2790.5079999999998</v>
      </c>
      <c r="E193" s="49" t="s">
        <v>54</v>
      </c>
      <c r="F193" s="48">
        <v>2905.567</v>
      </c>
      <c r="G193" s="49" t="s">
        <v>62</v>
      </c>
      <c r="H193" s="48">
        <v>3099</v>
      </c>
      <c r="I193" s="49" t="s">
        <v>54</v>
      </c>
      <c r="J193" s="48">
        <v>3042</v>
      </c>
      <c r="K193" s="49" t="s">
        <v>54</v>
      </c>
      <c r="L193" s="48">
        <v>2427</v>
      </c>
      <c r="M193" s="49" t="s">
        <v>54</v>
      </c>
      <c r="N193" s="48">
        <v>2941</v>
      </c>
      <c r="O193" s="49" t="s">
        <v>54</v>
      </c>
      <c r="P193" s="48">
        <v>3490</v>
      </c>
    </row>
    <row r="194" spans="1:16" ht="17.5" customHeight="1" x14ac:dyDescent="0.25">
      <c r="A194" s="50"/>
      <c r="B194" s="46">
        <v>2</v>
      </c>
      <c r="C194" s="47" t="s">
        <v>62</v>
      </c>
      <c r="D194" s="48">
        <v>2335.2719999999999</v>
      </c>
      <c r="E194" s="49" t="s">
        <v>62</v>
      </c>
      <c r="F194" s="48">
        <v>2177.4720000000002</v>
      </c>
      <c r="G194" s="49" t="s">
        <v>54</v>
      </c>
      <c r="H194" s="48">
        <v>2785</v>
      </c>
      <c r="I194" s="49" t="s">
        <v>62</v>
      </c>
      <c r="J194" s="48">
        <v>2603</v>
      </c>
      <c r="K194" s="49" t="s">
        <v>62</v>
      </c>
      <c r="L194" s="48">
        <v>2316</v>
      </c>
      <c r="M194" s="49" t="s">
        <v>62</v>
      </c>
      <c r="N194" s="48">
        <v>2806</v>
      </c>
      <c r="O194" s="49" t="s">
        <v>62</v>
      </c>
      <c r="P194" s="48">
        <v>3073</v>
      </c>
    </row>
    <row r="195" spans="1:16" ht="17.5" customHeight="1" x14ac:dyDescent="0.25">
      <c r="A195" s="51" t="s">
        <v>28</v>
      </c>
      <c r="B195" s="46">
        <v>3</v>
      </c>
      <c r="C195" s="47" t="s">
        <v>81</v>
      </c>
      <c r="D195" s="48">
        <v>1501.473</v>
      </c>
      <c r="E195" s="49" t="s">
        <v>42</v>
      </c>
      <c r="F195" s="48">
        <v>1480.146</v>
      </c>
      <c r="G195" s="49" t="s">
        <v>79</v>
      </c>
      <c r="H195" s="48">
        <v>1732</v>
      </c>
      <c r="I195" s="49" t="s">
        <v>79</v>
      </c>
      <c r="J195" s="48">
        <v>1636</v>
      </c>
      <c r="K195" s="49" t="s">
        <v>79</v>
      </c>
      <c r="L195" s="48">
        <v>1291</v>
      </c>
      <c r="M195" s="49" t="s">
        <v>79</v>
      </c>
      <c r="N195" s="48">
        <v>1661</v>
      </c>
      <c r="O195" s="49" t="s">
        <v>79</v>
      </c>
      <c r="P195" s="48">
        <v>1893</v>
      </c>
    </row>
    <row r="196" spans="1:16" ht="17.5" customHeight="1" x14ac:dyDescent="0.25">
      <c r="A196" s="45"/>
      <c r="B196" s="46">
        <v>4</v>
      </c>
      <c r="C196" s="47" t="s">
        <v>42</v>
      </c>
      <c r="D196" s="48">
        <v>1403.1220000000001</v>
      </c>
      <c r="E196" s="49" t="s">
        <v>81</v>
      </c>
      <c r="F196" s="48">
        <v>1349.894</v>
      </c>
      <c r="G196" s="49" t="s">
        <v>63</v>
      </c>
      <c r="H196" s="48">
        <v>1057</v>
      </c>
      <c r="I196" s="49" t="s">
        <v>81</v>
      </c>
      <c r="J196" s="48">
        <v>966</v>
      </c>
      <c r="K196" s="49" t="s">
        <v>81</v>
      </c>
      <c r="L196" s="48">
        <v>865</v>
      </c>
      <c r="M196" s="49" t="s">
        <v>81</v>
      </c>
      <c r="N196" s="48">
        <v>918</v>
      </c>
      <c r="O196" s="49" t="s">
        <v>81</v>
      </c>
      <c r="P196" s="48">
        <v>1047</v>
      </c>
    </row>
    <row r="197" spans="1:16" ht="17.5" customHeight="1" x14ac:dyDescent="0.25">
      <c r="A197" s="45"/>
      <c r="B197" s="46">
        <v>5</v>
      </c>
      <c r="C197" s="47" t="s">
        <v>79</v>
      </c>
      <c r="D197" s="48">
        <v>1301.308</v>
      </c>
      <c r="E197" s="49" t="s">
        <v>79</v>
      </c>
      <c r="F197" s="48">
        <v>1329.915</v>
      </c>
      <c r="G197" s="49" t="s">
        <v>81</v>
      </c>
      <c r="H197" s="48">
        <v>997</v>
      </c>
      <c r="I197" s="49" t="s">
        <v>63</v>
      </c>
      <c r="J197" s="48">
        <v>865</v>
      </c>
      <c r="K197" s="49" t="s">
        <v>63</v>
      </c>
      <c r="L197" s="48">
        <v>690</v>
      </c>
      <c r="M197" s="49" t="s">
        <v>63</v>
      </c>
      <c r="N197" s="48">
        <v>891</v>
      </c>
      <c r="O197" s="49" t="s">
        <v>63</v>
      </c>
      <c r="P197" s="48">
        <v>931</v>
      </c>
    </row>
    <row r="198" spans="1:16" ht="17.5" customHeight="1" x14ac:dyDescent="0.25">
      <c r="A198" s="50"/>
      <c r="B198" s="46">
        <v>6</v>
      </c>
      <c r="C198" s="47" t="s">
        <v>63</v>
      </c>
      <c r="D198" s="48">
        <v>852.61300000000006</v>
      </c>
      <c r="E198" s="49" t="s">
        <v>63</v>
      </c>
      <c r="F198" s="48">
        <v>825.18499999999995</v>
      </c>
      <c r="G198" s="49" t="s">
        <v>160</v>
      </c>
      <c r="H198" s="48">
        <v>926</v>
      </c>
      <c r="I198" s="49" t="s">
        <v>160</v>
      </c>
      <c r="J198" s="48">
        <v>734</v>
      </c>
      <c r="K198" s="49" t="s">
        <v>157</v>
      </c>
      <c r="L198" s="48">
        <v>679</v>
      </c>
      <c r="M198" s="49" t="s">
        <v>64</v>
      </c>
      <c r="N198" s="48">
        <v>774</v>
      </c>
      <c r="O198" s="49" t="s">
        <v>64</v>
      </c>
      <c r="P198" s="48">
        <v>893</v>
      </c>
    </row>
    <row r="199" spans="1:16" ht="17.5" customHeight="1" x14ac:dyDescent="0.25">
      <c r="A199" s="45" t="s">
        <v>29</v>
      </c>
      <c r="B199" s="46">
        <v>7</v>
      </c>
      <c r="C199" s="47" t="s">
        <v>80</v>
      </c>
      <c r="D199" s="48">
        <v>781.57799999999997</v>
      </c>
      <c r="E199" s="49" t="s">
        <v>80</v>
      </c>
      <c r="F199" s="48">
        <v>825.18399999999997</v>
      </c>
      <c r="G199" s="49" t="s">
        <v>80</v>
      </c>
      <c r="H199" s="48">
        <v>740</v>
      </c>
      <c r="I199" s="49" t="s">
        <v>157</v>
      </c>
      <c r="J199" s="48">
        <v>732</v>
      </c>
      <c r="K199" s="49" t="s">
        <v>64</v>
      </c>
      <c r="L199" s="48">
        <v>658</v>
      </c>
      <c r="M199" s="49" t="s">
        <v>157</v>
      </c>
      <c r="N199" s="48">
        <v>699</v>
      </c>
      <c r="O199" s="49" t="s">
        <v>157</v>
      </c>
      <c r="P199" s="48">
        <v>838</v>
      </c>
    </row>
    <row r="200" spans="1:16" ht="17.5" customHeight="1" x14ac:dyDescent="0.25">
      <c r="A200" s="45"/>
      <c r="B200" s="46">
        <v>8</v>
      </c>
      <c r="C200" s="47" t="s">
        <v>64</v>
      </c>
      <c r="D200" s="48">
        <v>361.36900000000003</v>
      </c>
      <c r="E200" s="49" t="s">
        <v>64</v>
      </c>
      <c r="F200" s="48">
        <v>395.06400000000002</v>
      </c>
      <c r="G200" s="49" t="s">
        <v>157</v>
      </c>
      <c r="H200" s="48">
        <v>697</v>
      </c>
      <c r="I200" s="49" t="s">
        <v>64</v>
      </c>
      <c r="J200" s="48">
        <v>729</v>
      </c>
      <c r="K200" s="49" t="s">
        <v>160</v>
      </c>
      <c r="L200" s="48">
        <v>597</v>
      </c>
      <c r="M200" s="49" t="s">
        <v>80</v>
      </c>
      <c r="N200" s="48">
        <v>687</v>
      </c>
      <c r="O200" s="49" t="s">
        <v>80</v>
      </c>
      <c r="P200" s="48">
        <v>666</v>
      </c>
    </row>
    <row r="201" spans="1:16" ht="17.5" customHeight="1" x14ac:dyDescent="0.25">
      <c r="A201" s="45"/>
      <c r="B201" s="46">
        <v>9</v>
      </c>
      <c r="C201" s="47" t="s">
        <v>83</v>
      </c>
      <c r="D201" s="48">
        <v>309.68900000000002</v>
      </c>
      <c r="E201" s="49" t="s">
        <v>82</v>
      </c>
      <c r="F201" s="48">
        <v>371.928</v>
      </c>
      <c r="G201" s="49" t="s">
        <v>64</v>
      </c>
      <c r="H201" s="48">
        <v>675</v>
      </c>
      <c r="I201" s="49" t="s">
        <v>80</v>
      </c>
      <c r="J201" s="48">
        <v>670</v>
      </c>
      <c r="K201" s="49" t="s">
        <v>80</v>
      </c>
      <c r="L201" s="48">
        <v>564</v>
      </c>
      <c r="M201" s="49" t="s">
        <v>160</v>
      </c>
      <c r="N201" s="48">
        <v>546</v>
      </c>
      <c r="O201" s="49" t="s">
        <v>83</v>
      </c>
      <c r="P201" s="48">
        <v>576</v>
      </c>
    </row>
    <row r="202" spans="1:16" ht="17.5" customHeight="1" x14ac:dyDescent="0.25">
      <c r="A202" s="50"/>
      <c r="B202" s="46">
        <v>10</v>
      </c>
      <c r="C202" s="47" t="s">
        <v>82</v>
      </c>
      <c r="D202" s="48">
        <v>309.50099999999998</v>
      </c>
      <c r="E202" s="49" t="s">
        <v>83</v>
      </c>
      <c r="F202" s="54">
        <v>356.88</v>
      </c>
      <c r="G202" s="94" t="s">
        <v>83</v>
      </c>
      <c r="H202" s="54">
        <v>650</v>
      </c>
      <c r="I202" s="94" t="s">
        <v>82</v>
      </c>
      <c r="J202" s="54">
        <v>423</v>
      </c>
      <c r="K202" s="94" t="s">
        <v>82</v>
      </c>
      <c r="L202" s="54">
        <v>291</v>
      </c>
      <c r="M202" s="94" t="s">
        <v>55</v>
      </c>
      <c r="N202" s="54">
        <v>364</v>
      </c>
      <c r="O202" s="94" t="s">
        <v>55</v>
      </c>
      <c r="P202" s="54">
        <v>423</v>
      </c>
    </row>
    <row r="203" spans="1:16" ht="17.5" customHeight="1" x14ac:dyDescent="0.2">
      <c r="A203" s="45" t="s">
        <v>30</v>
      </c>
      <c r="B203" s="55" t="s">
        <v>31</v>
      </c>
      <c r="C203" s="56"/>
      <c r="D203" s="57">
        <v>11946.433000000001</v>
      </c>
      <c r="E203" s="58"/>
      <c r="F203" s="48">
        <v>12017.234999999999</v>
      </c>
      <c r="G203" s="58"/>
      <c r="H203" s="48">
        <f>SUM(H193:H202)</f>
        <v>13358</v>
      </c>
      <c r="I203" s="58"/>
      <c r="J203" s="48">
        <f>SUM(J193:J202)</f>
        <v>12400</v>
      </c>
      <c r="K203" s="58"/>
      <c r="L203" s="48">
        <f>SUM(L193:L202)</f>
        <v>10378</v>
      </c>
      <c r="M203" s="58"/>
      <c r="N203" s="48">
        <f>SUM(N193:N202)</f>
        <v>12287</v>
      </c>
      <c r="O203" s="58"/>
      <c r="P203" s="48">
        <f>SUM(P193:P202)</f>
        <v>13830</v>
      </c>
    </row>
    <row r="204" spans="1:16" ht="17.5" customHeight="1" x14ac:dyDescent="0.2">
      <c r="A204" s="45"/>
      <c r="B204" s="59" t="s">
        <v>32</v>
      </c>
      <c r="C204" s="60"/>
      <c r="D204" s="61">
        <v>15047.923000000001</v>
      </c>
      <c r="E204" s="62"/>
      <c r="F204" s="48">
        <v>15493.444</v>
      </c>
      <c r="G204" s="62"/>
      <c r="H204" s="48">
        <v>16650</v>
      </c>
      <c r="I204" s="62"/>
      <c r="J204" s="48">
        <v>15286</v>
      </c>
      <c r="K204" s="62"/>
      <c r="L204" s="48">
        <v>12616</v>
      </c>
      <c r="M204" s="62"/>
      <c r="N204" s="48">
        <v>15359</v>
      </c>
      <c r="O204" s="62"/>
      <c r="P204" s="48">
        <v>17398</v>
      </c>
    </row>
    <row r="205" spans="1:16" ht="17.5" customHeight="1" thickBot="1" x14ac:dyDescent="0.25">
      <c r="A205" s="63"/>
      <c r="B205" s="64" t="s">
        <v>33</v>
      </c>
      <c r="C205" s="65"/>
      <c r="D205" s="66">
        <v>79.389248602614458</v>
      </c>
      <c r="E205" s="67"/>
      <c r="F205" s="66">
        <v>77.563355184296014</v>
      </c>
      <c r="G205" s="67"/>
      <c r="H205" s="66">
        <f>ROUND(H203/H204*100,1)</f>
        <v>80.2</v>
      </c>
      <c r="I205" s="67"/>
      <c r="J205" s="66">
        <f>ROUND(J203/J204*100,1)</f>
        <v>81.099999999999994</v>
      </c>
      <c r="K205" s="67"/>
      <c r="L205" s="66">
        <f>ROUND(L203/L204*100,1)</f>
        <v>82.3</v>
      </c>
      <c r="M205" s="67"/>
      <c r="N205" s="66">
        <f>ROUND(N203/N204*100,1)</f>
        <v>80</v>
      </c>
      <c r="O205" s="67"/>
      <c r="P205" s="66">
        <f>ROUND(P203/P204*100,1)</f>
        <v>79.5</v>
      </c>
    </row>
    <row r="206" spans="1:16" ht="17.5" customHeight="1" x14ac:dyDescent="0.25">
      <c r="A206" s="68"/>
      <c r="B206" s="46">
        <v>1</v>
      </c>
      <c r="C206" s="47" t="s">
        <v>68</v>
      </c>
      <c r="D206" s="48">
        <v>4658.7060000000001</v>
      </c>
      <c r="E206" s="69" t="s">
        <v>68</v>
      </c>
      <c r="F206" s="70">
        <v>4786.6189999999997</v>
      </c>
      <c r="G206" s="69" t="s">
        <v>76</v>
      </c>
      <c r="H206" s="70">
        <v>3987</v>
      </c>
      <c r="I206" s="69" t="s">
        <v>76</v>
      </c>
      <c r="J206" s="70">
        <v>3749</v>
      </c>
      <c r="K206" s="69" t="s">
        <v>76</v>
      </c>
      <c r="L206" s="70">
        <v>3311</v>
      </c>
      <c r="M206" s="69" t="s">
        <v>76</v>
      </c>
      <c r="N206" s="70">
        <v>4135</v>
      </c>
      <c r="O206" s="69" t="s">
        <v>76</v>
      </c>
      <c r="P206" s="70">
        <v>4654</v>
      </c>
    </row>
    <row r="207" spans="1:16" ht="17.5" customHeight="1" x14ac:dyDescent="0.25">
      <c r="A207" s="50"/>
      <c r="B207" s="46">
        <v>2</v>
      </c>
      <c r="C207" s="47" t="s">
        <v>76</v>
      </c>
      <c r="D207" s="48">
        <v>4158.9920000000002</v>
      </c>
      <c r="E207" s="71" t="s">
        <v>76</v>
      </c>
      <c r="F207" s="72">
        <v>4438.1310000000003</v>
      </c>
      <c r="G207" s="71" t="s">
        <v>66</v>
      </c>
      <c r="H207" s="72">
        <v>3218</v>
      </c>
      <c r="I207" s="71" t="s">
        <v>66</v>
      </c>
      <c r="J207" s="72">
        <v>2914</v>
      </c>
      <c r="K207" s="71" t="s">
        <v>66</v>
      </c>
      <c r="L207" s="72">
        <v>2334</v>
      </c>
      <c r="M207" s="71" t="s">
        <v>66</v>
      </c>
      <c r="N207" s="72">
        <v>2928</v>
      </c>
      <c r="O207" s="71" t="s">
        <v>66</v>
      </c>
      <c r="P207" s="72">
        <v>3327</v>
      </c>
    </row>
    <row r="208" spans="1:16" ht="17.5" customHeight="1" x14ac:dyDescent="0.25">
      <c r="A208" s="73" t="s">
        <v>34</v>
      </c>
      <c r="B208" s="46">
        <v>3</v>
      </c>
      <c r="C208" s="47" t="s">
        <v>66</v>
      </c>
      <c r="D208" s="48">
        <v>2255.1930000000002</v>
      </c>
      <c r="E208" s="71" t="s">
        <v>66</v>
      </c>
      <c r="F208" s="72">
        <v>2304.2860000000001</v>
      </c>
      <c r="G208" s="71" t="s">
        <v>68</v>
      </c>
      <c r="H208" s="72">
        <v>3124</v>
      </c>
      <c r="I208" s="71" t="s">
        <v>68</v>
      </c>
      <c r="J208" s="72">
        <v>2619</v>
      </c>
      <c r="K208" s="71" t="s">
        <v>68</v>
      </c>
      <c r="L208" s="72">
        <v>2156</v>
      </c>
      <c r="M208" s="71" t="s">
        <v>68</v>
      </c>
      <c r="N208" s="72">
        <v>2573</v>
      </c>
      <c r="O208" s="71" t="s">
        <v>68</v>
      </c>
      <c r="P208" s="72">
        <v>3124</v>
      </c>
    </row>
    <row r="209" spans="1:18" ht="17.5" customHeight="1" x14ac:dyDescent="0.25">
      <c r="A209" s="73"/>
      <c r="B209" s="46">
        <v>4</v>
      </c>
      <c r="C209" s="47" t="s">
        <v>91</v>
      </c>
      <c r="D209" s="48">
        <v>1858.1559999999999</v>
      </c>
      <c r="E209" s="71" t="s">
        <v>91</v>
      </c>
      <c r="F209" s="72">
        <v>1782.9570000000001</v>
      </c>
      <c r="G209" s="71" t="s">
        <v>94</v>
      </c>
      <c r="H209" s="72">
        <v>1953</v>
      </c>
      <c r="I209" s="71" t="s">
        <v>94</v>
      </c>
      <c r="J209" s="72">
        <v>1813</v>
      </c>
      <c r="K209" s="71" t="s">
        <v>94</v>
      </c>
      <c r="L209" s="72">
        <v>1619</v>
      </c>
      <c r="M209" s="71" t="s">
        <v>94</v>
      </c>
      <c r="N209" s="72">
        <v>2012</v>
      </c>
      <c r="O209" s="71" t="s">
        <v>94</v>
      </c>
      <c r="P209" s="72">
        <v>1969</v>
      </c>
    </row>
    <row r="210" spans="1:18" ht="17.5" customHeight="1" x14ac:dyDescent="0.25">
      <c r="A210" s="73"/>
      <c r="B210" s="46">
        <v>5</v>
      </c>
      <c r="C210" s="47" t="s">
        <v>95</v>
      </c>
      <c r="D210" s="48">
        <v>406.61200000000002</v>
      </c>
      <c r="E210" s="71" t="s">
        <v>95</v>
      </c>
      <c r="F210" s="72">
        <v>433.81900000000002</v>
      </c>
      <c r="G210" s="71" t="s">
        <v>91</v>
      </c>
      <c r="H210" s="72">
        <v>1100</v>
      </c>
      <c r="I210" s="71" t="s">
        <v>151</v>
      </c>
      <c r="J210" s="72">
        <v>1049</v>
      </c>
      <c r="K210" s="71" t="s">
        <v>91</v>
      </c>
      <c r="L210" s="72">
        <v>935</v>
      </c>
      <c r="M210" s="71" t="s">
        <v>91</v>
      </c>
      <c r="N210" s="72">
        <v>1089</v>
      </c>
      <c r="O210" s="71" t="s">
        <v>151</v>
      </c>
      <c r="P210" s="72">
        <v>1235</v>
      </c>
    </row>
    <row r="211" spans="1:18" ht="17.5" customHeight="1" x14ac:dyDescent="0.25">
      <c r="A211" s="50"/>
      <c r="B211" s="46">
        <v>6</v>
      </c>
      <c r="C211" s="47" t="s">
        <v>90</v>
      </c>
      <c r="D211" s="48">
        <v>315.51900000000001</v>
      </c>
      <c r="E211" s="71" t="s">
        <v>93</v>
      </c>
      <c r="F211" s="72">
        <v>305.86</v>
      </c>
      <c r="G211" s="71" t="s">
        <v>151</v>
      </c>
      <c r="H211" s="72">
        <v>1015</v>
      </c>
      <c r="I211" s="71" t="s">
        <v>91</v>
      </c>
      <c r="J211" s="72">
        <v>1007</v>
      </c>
      <c r="K211" s="71" t="s">
        <v>151</v>
      </c>
      <c r="L211" s="72">
        <v>663</v>
      </c>
      <c r="M211" s="71" t="s">
        <v>151</v>
      </c>
      <c r="N211" s="72">
        <v>816</v>
      </c>
      <c r="O211" s="71" t="s">
        <v>91</v>
      </c>
      <c r="P211" s="72">
        <v>1195</v>
      </c>
    </row>
    <row r="212" spans="1:18" ht="17.5" customHeight="1" x14ac:dyDescent="0.25">
      <c r="A212" s="73" t="s">
        <v>35</v>
      </c>
      <c r="B212" s="46">
        <v>7</v>
      </c>
      <c r="C212" s="47" t="s">
        <v>93</v>
      </c>
      <c r="D212" s="48">
        <v>273.52800000000002</v>
      </c>
      <c r="E212" s="71" t="s">
        <v>90</v>
      </c>
      <c r="F212" s="72">
        <v>295.50099999999998</v>
      </c>
      <c r="G212" s="71" t="s">
        <v>93</v>
      </c>
      <c r="H212" s="72">
        <v>469</v>
      </c>
      <c r="I212" s="71" t="s">
        <v>95</v>
      </c>
      <c r="J212" s="72">
        <v>476</v>
      </c>
      <c r="K212" s="71" t="s">
        <v>95</v>
      </c>
      <c r="L212" s="72">
        <v>423</v>
      </c>
      <c r="M212" s="71" t="s">
        <v>95</v>
      </c>
      <c r="N212" s="72">
        <v>459</v>
      </c>
      <c r="O212" s="71" t="s">
        <v>95</v>
      </c>
      <c r="P212" s="72">
        <v>497</v>
      </c>
    </row>
    <row r="213" spans="1:18" ht="17.5" customHeight="1" x14ac:dyDescent="0.25">
      <c r="A213" s="73"/>
      <c r="B213" s="46">
        <v>8</v>
      </c>
      <c r="C213" s="47" t="s">
        <v>92</v>
      </c>
      <c r="D213" s="48">
        <v>169.83799999999999</v>
      </c>
      <c r="E213" s="71" t="s">
        <v>94</v>
      </c>
      <c r="F213" s="72">
        <v>232.90700000000001</v>
      </c>
      <c r="G213" s="71" t="s">
        <v>95</v>
      </c>
      <c r="H213" s="72">
        <v>425</v>
      </c>
      <c r="I213" s="71" t="s">
        <v>93</v>
      </c>
      <c r="J213" s="72">
        <v>430</v>
      </c>
      <c r="K213" s="71" t="s">
        <v>93</v>
      </c>
      <c r="L213" s="72">
        <v>391</v>
      </c>
      <c r="M213" s="71" t="s">
        <v>93</v>
      </c>
      <c r="N213" s="72">
        <v>432</v>
      </c>
      <c r="O213" s="71" t="s">
        <v>93</v>
      </c>
      <c r="P213" s="72">
        <v>306</v>
      </c>
      <c r="R213" s="33"/>
    </row>
    <row r="214" spans="1:18" ht="17.5" customHeight="1" x14ac:dyDescent="0.25">
      <c r="A214" s="73"/>
      <c r="B214" s="46">
        <v>9</v>
      </c>
      <c r="C214" s="47" t="s">
        <v>94</v>
      </c>
      <c r="D214" s="48">
        <v>151.27500000000001</v>
      </c>
      <c r="E214" s="71" t="s">
        <v>104</v>
      </c>
      <c r="F214" s="72">
        <v>172.51400000000001</v>
      </c>
      <c r="G214" s="71" t="s">
        <v>90</v>
      </c>
      <c r="H214" s="72">
        <v>281</v>
      </c>
      <c r="I214" s="71" t="s">
        <v>96</v>
      </c>
      <c r="J214" s="72">
        <v>222</v>
      </c>
      <c r="K214" s="71" t="s">
        <v>90</v>
      </c>
      <c r="L214" s="72">
        <v>215</v>
      </c>
      <c r="M214" s="71" t="s">
        <v>90</v>
      </c>
      <c r="N214" s="72">
        <v>235</v>
      </c>
      <c r="O214" s="71" t="s">
        <v>92</v>
      </c>
      <c r="P214" s="72">
        <v>284</v>
      </c>
      <c r="R214" s="33"/>
    </row>
    <row r="215" spans="1:18" ht="17.5" customHeight="1" x14ac:dyDescent="0.25">
      <c r="A215" s="50"/>
      <c r="B215" s="46">
        <v>10</v>
      </c>
      <c r="C215" s="47" t="s">
        <v>96</v>
      </c>
      <c r="D215" s="48">
        <v>143.63</v>
      </c>
      <c r="E215" s="74" t="s">
        <v>96</v>
      </c>
      <c r="F215" s="54">
        <v>113.661</v>
      </c>
      <c r="G215" s="74" t="s">
        <v>96</v>
      </c>
      <c r="H215" s="54">
        <v>269</v>
      </c>
      <c r="I215" s="74" t="s">
        <v>90</v>
      </c>
      <c r="J215" s="54">
        <v>210</v>
      </c>
      <c r="K215" s="74" t="s">
        <v>69</v>
      </c>
      <c r="L215" s="54">
        <v>94</v>
      </c>
      <c r="M215" s="74" t="s">
        <v>92</v>
      </c>
      <c r="N215" s="54">
        <v>155</v>
      </c>
      <c r="O215" s="74" t="s">
        <v>90</v>
      </c>
      <c r="P215" s="54">
        <v>220</v>
      </c>
    </row>
    <row r="216" spans="1:18" ht="17.5" customHeight="1" x14ac:dyDescent="0.2">
      <c r="A216" s="73" t="s">
        <v>36</v>
      </c>
      <c r="B216" s="55" t="s">
        <v>31</v>
      </c>
      <c r="C216" s="56"/>
      <c r="D216" s="57">
        <v>14391.448999999997</v>
      </c>
      <c r="E216" s="58"/>
      <c r="F216" s="48">
        <v>14866.254999999999</v>
      </c>
      <c r="G216" s="58"/>
      <c r="H216" s="48">
        <f>SUM(H206:H215)</f>
        <v>15841</v>
      </c>
      <c r="I216" s="58"/>
      <c r="J216" s="48">
        <f>SUM(J206:J215)</f>
        <v>14489</v>
      </c>
      <c r="K216" s="58"/>
      <c r="L216" s="48">
        <f>SUM(L206:L215)</f>
        <v>12141</v>
      </c>
      <c r="M216" s="58"/>
      <c r="N216" s="48">
        <f>SUM(N206:N215)</f>
        <v>14834</v>
      </c>
      <c r="O216" s="89"/>
      <c r="P216" s="48">
        <f>SUM(P206:P215)</f>
        <v>16811</v>
      </c>
    </row>
    <row r="217" spans="1:18" ht="17.5" customHeight="1" x14ac:dyDescent="0.2">
      <c r="A217" s="75"/>
      <c r="B217" s="76" t="s">
        <v>37</v>
      </c>
      <c r="C217" s="60"/>
      <c r="D217" s="61">
        <v>15048.688</v>
      </c>
      <c r="E217" s="77"/>
      <c r="F217" s="72">
        <v>15493.444</v>
      </c>
      <c r="G217" s="77"/>
      <c r="H217" s="48">
        <v>16650</v>
      </c>
      <c r="I217" s="77"/>
      <c r="J217" s="48">
        <v>15286</v>
      </c>
      <c r="K217" s="77"/>
      <c r="L217" s="48">
        <v>12616</v>
      </c>
      <c r="M217" s="77"/>
      <c r="N217" s="48">
        <v>15359</v>
      </c>
      <c r="O217" s="88"/>
      <c r="P217" s="48">
        <v>17398</v>
      </c>
    </row>
    <row r="218" spans="1:18" ht="17.5" customHeight="1" thickBot="1" x14ac:dyDescent="0.25">
      <c r="A218" s="41"/>
      <c r="B218" s="64" t="s">
        <v>33</v>
      </c>
      <c r="C218" s="65"/>
      <c r="D218" s="66">
        <v>95.637444449974893</v>
      </c>
      <c r="E218" s="67"/>
      <c r="F218" s="66">
        <v>95.951907142143483</v>
      </c>
      <c r="G218" s="67"/>
      <c r="H218" s="66">
        <f>ROUND(H216/H217*100,1)</f>
        <v>95.1</v>
      </c>
      <c r="I218" s="67"/>
      <c r="J218" s="66">
        <f>ROUND(J216/J217*100,1)</f>
        <v>94.8</v>
      </c>
      <c r="K218" s="67"/>
      <c r="L218" s="66">
        <f>ROUND(L216/L217*100,1)</f>
        <v>96.2</v>
      </c>
      <c r="M218" s="67"/>
      <c r="N218" s="66">
        <f>ROUND(N216/N217*100,1)</f>
        <v>96.6</v>
      </c>
      <c r="O218" s="67"/>
      <c r="P218" s="66">
        <f>ROUND(P216/P217*100,1)</f>
        <v>96.6</v>
      </c>
    </row>
    <row r="219" spans="1:18" ht="17.5" customHeight="1" x14ac:dyDescent="0.2">
      <c r="A219" s="78" t="s">
        <v>38</v>
      </c>
      <c r="B219" s="111" t="s">
        <v>39</v>
      </c>
      <c r="C219" s="111"/>
      <c r="D219" s="111"/>
      <c r="E219" s="111"/>
      <c r="F219" s="111"/>
      <c r="G219" s="111"/>
      <c r="H219" s="111"/>
      <c r="I219" s="111"/>
      <c r="J219" s="111"/>
      <c r="K219" s="111"/>
      <c r="L219" s="111"/>
      <c r="M219" s="84"/>
      <c r="N219" s="84"/>
      <c r="O219" s="84"/>
      <c r="P219" s="84"/>
      <c r="Q219" s="3"/>
      <c r="R219" s="3"/>
    </row>
    <row r="220" spans="1:18" ht="17.5" customHeight="1" x14ac:dyDescent="0.2">
      <c r="A220" s="78"/>
      <c r="B220" s="110"/>
      <c r="C220" s="110"/>
      <c r="D220" s="110"/>
      <c r="E220" s="110"/>
      <c r="F220" s="110"/>
      <c r="G220" s="110"/>
      <c r="H220" s="110"/>
      <c r="I220" s="110"/>
      <c r="J220" s="110"/>
      <c r="K220" s="110"/>
      <c r="L220" s="110"/>
      <c r="M220" s="84"/>
      <c r="N220" s="84"/>
      <c r="O220" s="84"/>
      <c r="P220" s="84"/>
      <c r="Q220" s="3"/>
      <c r="R220" s="3"/>
    </row>
  </sheetData>
  <mergeCells count="44">
    <mergeCell ref="B101:L101"/>
    <mergeCell ref="M15:N15"/>
    <mergeCell ref="M59:N59"/>
    <mergeCell ref="M103:N103"/>
    <mergeCell ref="M147:N147"/>
    <mergeCell ref="B43:L43"/>
    <mergeCell ref="C15:D15"/>
    <mergeCell ref="E15:F15"/>
    <mergeCell ref="G15:H15"/>
    <mergeCell ref="K15:L15"/>
    <mergeCell ref="B131:L131"/>
    <mergeCell ref="B145:L145"/>
    <mergeCell ref="I15:J15"/>
    <mergeCell ref="M191:N191"/>
    <mergeCell ref="K59:L59"/>
    <mergeCell ref="B175:L175"/>
    <mergeCell ref="E59:F59"/>
    <mergeCell ref="G59:H59"/>
    <mergeCell ref="B87:L87"/>
    <mergeCell ref="C59:D59"/>
    <mergeCell ref="I59:J59"/>
    <mergeCell ref="G103:H103"/>
    <mergeCell ref="I103:J103"/>
    <mergeCell ref="C103:D103"/>
    <mergeCell ref="E103:F103"/>
    <mergeCell ref="G191:H191"/>
    <mergeCell ref="K103:L103"/>
    <mergeCell ref="K191:L191"/>
    <mergeCell ref="B189:L189"/>
    <mergeCell ref="E191:F191"/>
    <mergeCell ref="K147:L147"/>
    <mergeCell ref="B220:L220"/>
    <mergeCell ref="C147:D147"/>
    <mergeCell ref="E147:F147"/>
    <mergeCell ref="G147:H147"/>
    <mergeCell ref="I147:J147"/>
    <mergeCell ref="C191:D191"/>
    <mergeCell ref="B219:L219"/>
    <mergeCell ref="I191:J191"/>
    <mergeCell ref="O15:P15"/>
    <mergeCell ref="O59:P59"/>
    <mergeCell ref="O103:P103"/>
    <mergeCell ref="O191:P191"/>
    <mergeCell ref="O147:P147"/>
  </mergeCells>
  <phoneticPr fontId="2"/>
  <printOptions horizontalCentered="1"/>
  <pageMargins left="0.59055118110236227" right="0.47244094488188981" top="0.74803149606299213" bottom="0.59055118110236227" header="0.51181102362204722" footer="0.51181102362204722"/>
  <pageSetup paperSize="9" scale="90" firstPageNumber="20" orientation="landscape" useFirstPageNumber="1" r:id="rId1"/>
  <headerFooter alignWithMargins="0"/>
  <rowBreaks count="4" manualBreakCount="4">
    <brk id="45" max="15" man="1"/>
    <brk id="89" max="15" man="1"/>
    <brk id="133" max="15" man="1"/>
    <brk id="177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3-3A</vt:lpstr>
      <vt:lpstr>3-3B</vt:lpstr>
      <vt:lpstr>'3-3A'!Print_Area</vt:lpstr>
      <vt:lpstr>'3-3B'!Print_Area</vt:lpstr>
      <vt:lpstr>'3-3A'!Print_Titles</vt:lpstr>
    </vt:vector>
  </TitlesOfParts>
  <Company>国土交通省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行政情報システム室</dc:creator>
  <cp:lastModifiedBy>西岡 知剛</cp:lastModifiedBy>
  <cp:lastPrinted>2018-09-11T04:31:18Z</cp:lastPrinted>
  <dcterms:created xsi:type="dcterms:W3CDTF">2006-04-07T10:06:02Z</dcterms:created>
  <dcterms:modified xsi:type="dcterms:W3CDTF">2024-12-16T10:46:28Z</dcterms:modified>
</cp:coreProperties>
</file>