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１１．旅行業フォルダ\10_旅行業取扱額調査\50社旅行業取扱額\令和６年度（2024年度）\★リリース訂正対応\10.11訂正_HP用\"/>
    </mc:Choice>
  </mc:AlternateContent>
  <xr:revisionPtr revIDLastSave="0" documentId="13_ncr:1_{8DE0A5FD-DA32-4C0E-8541-5BE8F727E8EA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各社別内訳!$B$1:$V$99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<sst xmlns="http://schemas.openxmlformats.org/spreadsheetml/2006/main" count="197" uniqueCount="82">
  <si>
    <t>主　　要　　旅　　行　　業　　者　　の　　旅　　行　　取　　扱　　状　　況　　速　　報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</si>
  <si>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</si>
  <si>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</si>
  <si>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</si>
  <si>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</si>
  <si>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</si>
  <si>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</si>
  <si>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</si>
  <si>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</si>
  <si>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</si>
  <si>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</si>
  <si>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（千円）</t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</si>
  <si>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</si>
  <si>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</si>
  <si>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</si>
  <si>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</si>
  <si>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</si>
  <si>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</si>
  <si>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</si>
  <si>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</si>
  <si>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</si>
  <si>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</si>
  <si>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</si>
  <si>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</si>
  <si>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</si>
  <si>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</si>
  <si>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</si>
  <si>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</si>
  <si>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</si>
  <si>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</si>
  <si>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</si>
  <si>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</si>
  <si>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</si>
  <si>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</si>
  <si>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</si>
  <si>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</si>
  <si>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</si>
  <si>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</si>
  <si>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</si>
  <si>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</si>
  <si>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京王観光（株）</t>
  </si>
  <si>
    <t>（株）トヨタツーリストインターナショナル</t>
    <phoneticPr fontId="6"/>
  </si>
  <si>
    <t>三菱電機ライフサービス株式会社　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</si>
  <si>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</si>
  <si>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</si>
  <si>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</si>
  <si>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</si>
  <si>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</si>
  <si>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</si>
  <si>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</si>
  <si>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</si>
  <si>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</si>
  <si>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</si>
  <si>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</si>
  <si>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</si>
  <si>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</si>
  <si>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</si>
  <si>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</si>
  <si>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</si>
  <si>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</si>
  <si>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</si>
  <si>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</si>
  <si>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</si>
  <si>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　　－　　</t>
  </si>
  <si>
    <r>
      <t xml:space="preserve">19,978
</t>
    </r>
    <r>
      <rPr>
        <strike/>
        <sz val="12"/>
        <color rgb="FFFF0000"/>
        <rFont val="ＭＳ Ｐゴシック"/>
        <family val="3"/>
        <charset val="128"/>
      </rPr>
      <t>14,376</t>
    </r>
    <phoneticPr fontId="2"/>
  </si>
  <si>
    <r>
      <t xml:space="preserve">199.2
</t>
    </r>
    <r>
      <rPr>
        <strike/>
        <sz val="12"/>
        <color rgb="FFFF0000"/>
        <rFont val="ＭＳ Ｐゴシック"/>
        <family val="3"/>
        <charset val="128"/>
      </rPr>
      <t>143.3</t>
    </r>
    <phoneticPr fontId="2"/>
  </si>
  <si>
    <r>
      <t xml:space="preserve">132.6
</t>
    </r>
    <r>
      <rPr>
        <strike/>
        <sz val="12"/>
        <color rgb="FFFF0000"/>
        <rFont val="ＭＳ Ｐゴシック"/>
        <family val="3"/>
        <charset val="128"/>
      </rPr>
      <t>95.4</t>
    </r>
    <phoneticPr fontId="2"/>
  </si>
  <si>
    <r>
      <t xml:space="preserve">1,447,289
</t>
    </r>
    <r>
      <rPr>
        <strike/>
        <sz val="12"/>
        <color rgb="FFFF0000"/>
        <rFont val="ＭＳ Ｐゴシック"/>
        <family val="3"/>
        <charset val="128"/>
      </rPr>
      <t>1,452,890</t>
    </r>
    <phoneticPr fontId="2"/>
  </si>
  <si>
    <r>
      <t xml:space="preserve">74.7
</t>
    </r>
    <r>
      <rPr>
        <strike/>
        <sz val="12"/>
        <color rgb="FFFF0000"/>
        <rFont val="ＭＳ Ｐゴシック"/>
        <family val="3"/>
        <charset val="128"/>
      </rPr>
      <t>75.0</t>
    </r>
    <phoneticPr fontId="2"/>
  </si>
  <si>
    <r>
      <t xml:space="preserve">44.1
</t>
    </r>
    <r>
      <rPr>
        <strike/>
        <sz val="12"/>
        <color rgb="FFFF0000"/>
        <rFont val="ＭＳ Ｐゴシック"/>
        <family val="3"/>
        <charset val="128"/>
      </rPr>
      <t>44.3</t>
    </r>
    <phoneticPr fontId="2"/>
  </si>
  <si>
    <r>
      <t xml:space="preserve">19,231,757
</t>
    </r>
    <r>
      <rPr>
        <strike/>
        <sz val="12"/>
        <color rgb="FFFF0000"/>
        <rFont val="ＭＳ Ｐゴシック"/>
        <family val="3"/>
        <charset val="128"/>
      </rPr>
      <t>19,226,155</t>
    </r>
    <phoneticPr fontId="2"/>
  </si>
  <si>
    <r>
      <t xml:space="preserve">89.4
</t>
    </r>
    <r>
      <rPr>
        <strike/>
        <sz val="12"/>
        <color rgb="FFFF0000"/>
        <rFont val="ＭＳ Ｐゴシック"/>
        <family val="3"/>
        <charset val="128"/>
      </rPr>
      <t>89.3</t>
    </r>
    <phoneticPr fontId="2"/>
  </si>
  <si>
    <r>
      <t xml:space="preserve">182,705,509
</t>
    </r>
    <r>
      <rPr>
        <strike/>
        <sz val="12"/>
        <color rgb="FFFF0000"/>
        <rFont val="ＭＳ Ｐゴシック"/>
        <family val="3"/>
        <charset val="128"/>
      </rPr>
      <t>182,711,110</t>
    </r>
    <phoneticPr fontId="2"/>
  </si>
  <si>
    <r>
      <t xml:space="preserve">295,284,695
</t>
    </r>
    <r>
      <rPr>
        <strike/>
        <sz val="12"/>
        <color rgb="FFFF0000"/>
        <rFont val="ＭＳ Ｐゴシック"/>
        <family val="3"/>
        <charset val="128"/>
      </rPr>
      <t>295,284,694</t>
    </r>
    <phoneticPr fontId="2"/>
  </si>
  <si>
    <r>
      <t xml:space="preserve">19,396,491
</t>
    </r>
    <r>
      <rPr>
        <strike/>
        <sz val="12"/>
        <color rgb="FFFF0000"/>
        <rFont val="ＭＳ Ｐゴシック"/>
        <family val="3"/>
        <charset val="128"/>
      </rPr>
      <t>19,390,889</t>
    </r>
    <phoneticPr fontId="2"/>
  </si>
  <si>
    <r>
      <t xml:space="preserve">101.2
</t>
    </r>
    <r>
      <rPr>
        <strike/>
        <sz val="12"/>
        <color rgb="FFFF0000"/>
        <rFont val="ＭＳ Ｐゴシック"/>
        <family val="3"/>
        <charset val="128"/>
      </rPr>
      <t>101.1</t>
    </r>
    <phoneticPr fontId="2"/>
  </si>
  <si>
    <r>
      <t xml:space="preserve">185,833,149
</t>
    </r>
    <r>
      <rPr>
        <strike/>
        <sz val="12"/>
        <color rgb="FFFF0000"/>
        <rFont val="ＭＳ Ｐゴシック"/>
        <family val="3"/>
        <charset val="128"/>
      </rPr>
      <t>185,838,750</t>
    </r>
    <phoneticPr fontId="2"/>
  </si>
  <si>
    <r>
      <t xml:space="preserve">301,576,951
</t>
    </r>
    <r>
      <rPr>
        <strike/>
        <sz val="12"/>
        <color rgb="FFFF0000"/>
        <rFont val="ＭＳ Ｐゴシック"/>
        <family val="3"/>
        <charset val="128"/>
      </rPr>
      <t>301,576,950</t>
    </r>
    <phoneticPr fontId="2"/>
  </si>
  <si>
    <r>
      <t xml:space="preserve">1,606,944
</t>
    </r>
    <r>
      <rPr>
        <strike/>
        <sz val="12"/>
        <color rgb="FFFF0000"/>
        <rFont val="ＭＳ Ｐゴシック"/>
        <family val="3"/>
        <charset val="128"/>
      </rPr>
      <t>1,606,943</t>
    </r>
    <phoneticPr fontId="2"/>
  </si>
  <si>
    <t>ＮＯ．２</t>
    <phoneticPr fontId="2"/>
  </si>
  <si>
    <t>ＮＯ．１</t>
    <phoneticPr fontId="2"/>
  </si>
  <si>
    <r>
      <t>各　社　別　内　訳　（2024年（令和6年）5月分）</t>
    </r>
    <r>
      <rPr>
        <sz val="16"/>
        <color rgb="FFFF0000"/>
        <rFont val="ＭＳ Ｐゴシック"/>
        <family val="3"/>
        <charset val="128"/>
      </rPr>
      <t>【10/18訂正】</t>
    </r>
    <rPh sb="15" eb="16">
      <t>ネン</t>
    </rPh>
    <rPh sb="17" eb="19">
      <t>レイワ</t>
    </rPh>
    <rPh sb="20" eb="21">
      <t>ネン</t>
    </rPh>
    <rPh sb="23" eb="24">
      <t>ガツ</t>
    </rPh>
    <rPh sb="32" eb="34">
      <t>テイセイ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</si>
</sst>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;[Red]0.0"/>
    <numFmt numFmtId="177" formatCode="#,##0.0;[Red]\-#,##0.0"/>
    <numFmt numFmtId="178" formatCode="#,##0_);[Red]\(#,##0\)"/>
    <numFmt numFmtId="179" formatCode="#,##0;[Red]#,##0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104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38" fontId="7" fillId="0" borderId="1" xfId="2" applyFont="1" applyFill="1" applyBorder="1"/>
    <xf numFmtId="38" fontId="7" fillId="0" borderId="1" xfId="2" applyFont="1" applyFill="1" applyBorder="1" applyProtection="1">
      <protection locked="0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38" fontId="7" fillId="0" borderId="0" xfId="0" applyNumberFormat="1" applyFont="1" applyFill="1"/>
    <xf numFmtId="38" fontId="7" fillId="0" borderId="5" xfId="3" applyFont="1" applyFill="1" applyBorder="1"/>
    <xf numFmtId="38" fontId="7" fillId="0" borderId="0" xfId="3" applyFont="1" applyFill="1" applyBorder="1"/>
    <xf numFmtId="38" fontId="7" fillId="0" borderId="5" xfId="3" applyFont="1" applyFill="1" applyBorder="1" applyProtection="1">
      <protection locked="0"/>
    </xf>
    <xf numFmtId="38" fontId="7" fillId="0" borderId="0" xfId="3" applyFont="1" applyFill="1" applyBorder="1" applyProtection="1">
      <protection locked="0"/>
    </xf>
    <xf numFmtId="38" fontId="7" fillId="0" borderId="9" xfId="3" applyFont="1" applyFill="1" applyBorder="1"/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7" fillId="0" borderId="5" xfId="1" applyNumberFormat="1" applyFont="1" applyFill="1" applyBorder="1" applyAlignment="1"/>
    <xf numFmtId="38" fontId="7" fillId="0" borderId="5" xfId="4" applyFont="1" applyFill="1" applyBorder="1"/>
    <xf numFmtId="38" fontId="7" fillId="0" borderId="8" xfId="4" applyFont="1" applyFill="1" applyBorder="1" applyProtection="1">
      <protection locked="0"/>
    </xf>
    <xf numFmtId="38" fontId="7" fillId="0" borderId="5" xfId="4" applyFont="1" applyFill="1" applyBorder="1" applyProtection="1">
      <protection locked="0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0" fontId="7" fillId="0" borderId="11" xfId="0" applyFont="1" applyFill="1" applyBorder="1"/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7" fillId="0" borderId="0" xfId="0" applyFont="1" applyFill="1" applyAlignment="1">
      <alignment horizontal="left" shrinkToFit="1"/>
    </xf>
    <xf numFmtId="38" fontId="7" fillId="0" borderId="0" xfId="0" applyNumberFormat="1" applyFont="1" applyFill="1" applyAlignment="1">
      <alignment horizontal="left" shrinkToFit="1"/>
    </xf>
    <xf numFmtId="0" fontId="7" fillId="0" borderId="0" xfId="0" applyFont="1" applyFill="1" applyAlignment="1">
      <alignment wrapTex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0" fontId="8" fillId="0" borderId="0" xfId="0" applyFont="1" applyFill="1" applyAlignment="1">
      <alignment vertical="top" wrapText="1"/>
    </xf>
    <xf numFmtId="176" fontId="7" fillId="0" borderId="5" xfId="0" applyNumberFormat="1" applyFont="1" applyBorder="1"/>
    <xf numFmtId="38" fontId="7" fillId="0" borderId="1" xfId="3" applyFont="1" applyFill="1" applyBorder="1"/>
    <xf numFmtId="38" fontId="7" fillId="0" borderId="1" xfId="0" applyNumberFormat="1" applyFont="1" applyBorder="1"/>
    <xf numFmtId="38" fontId="7" fillId="0" borderId="5" xfId="3" applyFont="1" applyFill="1" applyBorder="1" applyAlignment="1"/>
    <xf numFmtId="38" fontId="7" fillId="0" borderId="5" xfId="3" applyFont="1" applyFill="1" applyBorder="1" applyProtection="1"/>
    <xf numFmtId="38" fontId="7" fillId="0" borderId="8" xfId="3" applyFont="1" applyFill="1" applyBorder="1"/>
    <xf numFmtId="38" fontId="7" fillId="0" borderId="8" xfId="3" applyFont="1" applyFill="1" applyBorder="1" applyProtection="1">
      <protection locked="0"/>
    </xf>
    <xf numFmtId="177" fontId="7" fillId="0" borderId="5" xfId="0" applyNumberFormat="1" applyFont="1" applyBorder="1"/>
    <xf numFmtId="38" fontId="7" fillId="0" borderId="8" xfId="0" applyNumberFormat="1" applyFont="1" applyBorder="1"/>
    <xf numFmtId="38" fontId="7" fillId="0" borderId="9" xfId="3" applyFont="1" applyFill="1" applyBorder="1" applyAlignment="1"/>
    <xf numFmtId="38" fontId="7" fillId="0" borderId="5" xfId="3" applyFont="1" applyFill="1" applyBorder="1" applyAlignment="1" applyProtection="1">
      <protection locked="0"/>
    </xf>
    <xf numFmtId="38" fontId="7" fillId="0" borderId="8" xfId="3" applyFont="1" applyFill="1" applyBorder="1" applyAlignment="1" applyProtection="1">
      <protection locked="0"/>
    </xf>
    <xf numFmtId="38" fontId="7" fillId="0" borderId="8" xfId="3" applyFont="1" applyFill="1" applyBorder="1" applyAlignment="1"/>
    <xf numFmtId="3" fontId="7" fillId="0" borderId="5" xfId="0" applyNumberFormat="1" applyFont="1" applyBorder="1"/>
    <xf numFmtId="3" fontId="7" fillId="0" borderId="0" xfId="0" applyNumberFormat="1" applyFont="1"/>
    <xf numFmtId="178" fontId="0" fillId="0" borderId="0" xfId="3" applyNumberFormat="1" applyFont="1" applyFill="1"/>
    <xf numFmtId="3" fontId="7" fillId="0" borderId="8" xfId="0" applyNumberFormat="1" applyFont="1" applyBorder="1"/>
    <xf numFmtId="38" fontId="7" fillId="0" borderId="0" xfId="0" applyNumberFormat="1" applyFont="1"/>
    <xf numFmtId="38" fontId="7" fillId="0" borderId="8" xfId="0" applyNumberFormat="1" applyFont="1" applyBorder="1" applyAlignment="1">
      <alignment horizontal="right"/>
    </xf>
    <xf numFmtId="176" fontId="7" fillId="0" borderId="8" xfId="0" applyNumberFormat="1" applyFont="1" applyBorder="1"/>
    <xf numFmtId="38" fontId="7" fillId="0" borderId="9" xfId="3" applyFont="1" applyFill="1" applyBorder="1" applyProtection="1">
      <protection locked="0"/>
    </xf>
    <xf numFmtId="38" fontId="7" fillId="0" borderId="0" xfId="3" applyFont="1" applyFill="1"/>
    <xf numFmtId="176" fontId="7" fillId="0" borderId="6" xfId="0" applyNumberFormat="1" applyFont="1" applyBorder="1"/>
    <xf numFmtId="38" fontId="7" fillId="0" borderId="6" xfId="3" applyFont="1" applyFill="1" applyBorder="1" applyProtection="1">
      <protection locked="0"/>
    </xf>
    <xf numFmtId="38" fontId="7" fillId="0" borderId="10" xfId="3" applyFont="1" applyFill="1" applyBorder="1"/>
    <xf numFmtId="176" fontId="7" fillId="0" borderId="10" xfId="0" applyNumberFormat="1" applyFont="1" applyBorder="1"/>
    <xf numFmtId="176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38" fontId="7" fillId="0" borderId="1" xfId="3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38" fontId="7" fillId="0" borderId="7" xfId="3" applyFont="1" applyFill="1" applyBorder="1" applyAlignment="1">
      <alignment horizontal="center"/>
    </xf>
    <xf numFmtId="38" fontId="7" fillId="0" borderId="1" xfId="3" applyFont="1" applyFill="1" applyBorder="1" applyProtection="1">
      <protection locked="0"/>
    </xf>
    <xf numFmtId="38" fontId="7" fillId="0" borderId="1" xfId="3" applyFont="1" applyFill="1" applyBorder="1" applyAlignment="1"/>
    <xf numFmtId="3" fontId="7" fillId="0" borderId="9" xfId="0" applyNumberFormat="1" applyFont="1" applyBorder="1"/>
    <xf numFmtId="179" fontId="4" fillId="0" borderId="0" xfId="0" applyNumberFormat="1" applyFont="1"/>
    <xf numFmtId="176" fontId="7" fillId="0" borderId="5" xfId="0" applyNumberFormat="1" applyFont="1" applyFill="1" applyBorder="1"/>
    <xf numFmtId="38" fontId="7" fillId="0" borderId="8" xfId="0" applyNumberFormat="1" applyFont="1" applyFill="1" applyBorder="1"/>
    <xf numFmtId="38" fontId="12" fillId="0" borderId="5" xfId="3" applyFont="1" applyFill="1" applyBorder="1" applyAlignment="1" applyProtection="1">
      <alignment horizontal="right" wrapText="1"/>
      <protection locked="0"/>
    </xf>
    <xf numFmtId="176" fontId="12" fillId="0" borderId="5" xfId="0" applyNumberFormat="1" applyFont="1" applyFill="1" applyBorder="1" applyAlignment="1">
      <alignment horizontal="right" wrapText="1"/>
    </xf>
    <xf numFmtId="38" fontId="12" fillId="0" borderId="5" xfId="3" applyFont="1" applyFill="1" applyBorder="1" applyAlignment="1">
      <alignment horizontal="right" wrapText="1"/>
    </xf>
    <xf numFmtId="38" fontId="12" fillId="0" borderId="10" xfId="3" applyFont="1" applyFill="1" applyBorder="1" applyAlignment="1">
      <alignment horizontal="right" wrapText="1"/>
    </xf>
    <xf numFmtId="176" fontId="12" fillId="0" borderId="10" xfId="0" applyNumberFormat="1" applyFont="1" applyBorder="1" applyAlignment="1">
      <alignment horizontal="right" wrapText="1"/>
    </xf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5"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296635</xdr:colOff>
      <xdr:row>58</xdr:row>
      <xdr:rowOff>136524</xdr:rowOff>
    </xdr:from>
    <xdr:to>
      <xdr:col>21</xdr:col>
      <xdr:colOff>268695</xdr:colOff>
      <xdr:row>98</xdr:row>
      <xdr:rowOff>90714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C3CDFC1-B8E7-474F-BA49-38D89D248FE7}"/>
            </a:ext>
          </a:extLst>
        </xdr:cNvPr>
        <xdr:cNvSpPr txBox="1"/>
      </xdr:nvSpPr>
      <xdr:spPr>
        <a:xfrm>
          <a:off x="568778" y="17998167"/>
          <a:ext cx="20228560" cy="747440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近畿日本ツーリスト株式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      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60" zoomScaleNormal="10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42" customWidth="1"/>
    <col min="2" max="2" width="32.08984375" style="42" customWidth="1"/>
    <col min="3" max="4" width="14.6328125" style="31" customWidth="1"/>
    <col min="5" max="5" width="11.6328125" style="31" customWidth="1"/>
    <col min="6" max="6" width="14.6328125" style="31" customWidth="1"/>
    <col min="7" max="7" width="11.6328125" style="31" customWidth="1"/>
    <col min="8" max="9" width="14.6328125" style="31" customWidth="1"/>
    <col min="10" max="10" width="11.6328125" style="31" customWidth="1"/>
    <col min="11" max="11" width="14.6328125" style="31" customWidth="1"/>
    <col min="12" max="12" width="11.6328125" style="31" customWidth="1"/>
    <col min="13" max="14" width="14.6328125" style="31" customWidth="1"/>
    <col min="15" max="15" width="11.6328125" style="31" customWidth="1"/>
    <col min="16" max="16" width="14.6328125" style="31" customWidth="1"/>
    <col min="17" max="17" width="11.6328125" style="31" customWidth="1"/>
    <col min="18" max="19" width="14.6328125" style="31" customWidth="1"/>
    <col min="20" max="20" width="11.6328125" style="31" customWidth="1"/>
    <col min="21" max="21" width="14.6328125" style="31" customWidth="1"/>
    <col min="22" max="22" width="11.6328125" style="31" customWidth="1"/>
    <col min="23" max="23" width="14" style="42" bestFit="1" customWidth="1"/>
    <col min="24" max="24" width="11.453125" style="42" bestFit="1" customWidth="1"/>
    <col min="25" max="25" width="9" style="42" customWidth="1"/>
    <col min="26" max="16384" width="9" style="42"/>
  </cols>
  <sheetData>
    <row r="1" spans="1:22" ht="35.15" customHeight="1" x14ac:dyDescent="0.3">
      <c r="B1" s="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35.15" customHeight="1" x14ac:dyDescent="0.3">
      <c r="B2" s="4" t="s">
        <v>81</v>
      </c>
      <c r="C2" s="43"/>
      <c r="D2" s="43"/>
      <c r="E2" s="43"/>
      <c r="F2" s="43"/>
      <c r="G2" s="43"/>
      <c r="H2" s="44"/>
      <c r="I2" s="44"/>
      <c r="J2" s="44"/>
      <c r="K2" s="44"/>
      <c r="L2" s="44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16.5" customHeight="1" x14ac:dyDescent="0.2">
      <c r="B3" s="45"/>
      <c r="V3" s="46" t="s">
        <v>80</v>
      </c>
    </row>
    <row r="4" spans="1:22" ht="16.5" customHeight="1" x14ac:dyDescent="0.2">
      <c r="B4" s="47"/>
      <c r="C4" s="98" t="s">
        <v>1</v>
      </c>
      <c r="D4" s="99"/>
      <c r="E4" s="99"/>
      <c r="F4" s="99"/>
      <c r="G4" s="100"/>
      <c r="H4" s="98" t="s">
        <v>2</v>
      </c>
      <c r="I4" s="99"/>
      <c r="J4" s="99"/>
      <c r="K4" s="99"/>
      <c r="L4" s="100"/>
      <c r="M4" s="98" t="s">
        <v>3</v>
      </c>
      <c r="N4" s="99"/>
      <c r="O4" s="99"/>
      <c r="P4" s="99"/>
      <c r="Q4" s="100"/>
      <c r="R4" s="98" t="s">
        <v>4</v>
      </c>
      <c r="S4" s="99"/>
      <c r="T4" s="99"/>
      <c r="U4" s="99"/>
      <c r="V4" s="100"/>
    </row>
    <row r="5" spans="1:22" ht="17.149999999999999" customHeight="1" x14ac:dyDescent="0.2">
      <c r="B5" s="48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6</v>
      </c>
      <c r="N5" s="5" t="s">
        <v>7</v>
      </c>
      <c r="O5" s="5" t="s">
        <v>8</v>
      </c>
      <c r="P5" s="5" t="s">
        <v>9</v>
      </c>
      <c r="Q5" s="5" t="s">
        <v>10</v>
      </c>
      <c r="R5" s="5" t="s">
        <v>6</v>
      </c>
      <c r="S5" s="5" t="s">
        <v>7</v>
      </c>
      <c r="T5" s="5" t="s">
        <v>8</v>
      </c>
      <c r="U5" s="5" t="s">
        <v>9</v>
      </c>
      <c r="V5" s="5" t="s">
        <v>10</v>
      </c>
    </row>
    <row r="6" spans="1:22" ht="17.149999999999999" customHeight="1" x14ac:dyDescent="0.2">
      <c r="B6" s="49"/>
      <c r="C6" s="6" t="s">
        <v>11</v>
      </c>
      <c r="D6" s="7" t="s">
        <v>12</v>
      </c>
      <c r="E6" s="8" t="s">
        <v>13</v>
      </c>
      <c r="F6" s="7" t="s">
        <v>12</v>
      </c>
      <c r="G6" s="8" t="s">
        <v>13</v>
      </c>
      <c r="H6" s="6" t="s">
        <v>11</v>
      </c>
      <c r="I6" s="7" t="s">
        <v>12</v>
      </c>
      <c r="J6" s="8" t="s">
        <v>13</v>
      </c>
      <c r="K6" s="7" t="s">
        <v>12</v>
      </c>
      <c r="L6" s="8" t="s">
        <v>14</v>
      </c>
      <c r="M6" s="6" t="s">
        <v>11</v>
      </c>
      <c r="N6" s="7" t="s">
        <v>12</v>
      </c>
      <c r="O6" s="8" t="s">
        <v>13</v>
      </c>
      <c r="P6" s="7" t="s">
        <v>12</v>
      </c>
      <c r="Q6" s="8" t="s">
        <v>14</v>
      </c>
      <c r="R6" s="8" t="s">
        <v>11</v>
      </c>
      <c r="S6" s="7" t="s">
        <v>12</v>
      </c>
      <c r="T6" s="8" t="s">
        <v>13</v>
      </c>
      <c r="U6" s="7" t="s">
        <v>12</v>
      </c>
      <c r="V6" s="8" t="s">
        <v>15</v>
      </c>
    </row>
    <row r="7" spans="1:22" ht="25" customHeight="1" x14ac:dyDescent="0.2">
      <c r="A7" s="42">
        <f>ROW()-6</f>
        <v>1</v>
      </c>
      <c r="B7" s="11" t="s">
        <v>16</v>
      </c>
      <c r="C7" s="9">
        <v>23554838.458441798</v>
      </c>
      <c r="D7" s="9">
        <v>14556613.584199997</v>
      </c>
      <c r="E7" s="52">
        <v>161.80000000000001</v>
      </c>
      <c r="F7" s="53">
        <v>43629386.493678898</v>
      </c>
      <c r="G7" s="52">
        <v>54</v>
      </c>
      <c r="H7" s="10">
        <v>8946112.9599917978</v>
      </c>
      <c r="I7" s="10">
        <v>8724405.2215345409</v>
      </c>
      <c r="J7" s="52">
        <v>102.5</v>
      </c>
      <c r="K7" s="54">
        <v>8959945.0732239038</v>
      </c>
      <c r="L7" s="52">
        <v>99.8</v>
      </c>
      <c r="M7" s="9">
        <v>74813006.581566408</v>
      </c>
      <c r="N7" s="15">
        <v>81057537.376265481</v>
      </c>
      <c r="O7" s="52">
        <v>92.3</v>
      </c>
      <c r="P7" s="15">
        <v>88217183.433097214</v>
      </c>
      <c r="Q7" s="52">
        <v>84.8</v>
      </c>
      <c r="R7" s="55">
        <v>107313958</v>
      </c>
      <c r="S7" s="55">
        <v>104338556.18200001</v>
      </c>
      <c r="T7" s="52">
        <v>102.9</v>
      </c>
      <c r="U7" s="15">
        <v>140806515</v>
      </c>
      <c r="V7" s="52">
        <v>76.2</v>
      </c>
    </row>
    <row r="8" spans="1:22" s="12" customFormat="1" ht="25" customHeight="1" x14ac:dyDescent="0.2">
      <c r="A8" s="42">
        <f t="shared" ref="A8:A35" si="0">ROW()-6</f>
        <v>2</v>
      </c>
      <c r="B8" s="11" t="s">
        <v>17</v>
      </c>
      <c r="C8" s="15">
        <v>18900633</v>
      </c>
      <c r="D8" s="15">
        <v>14471323</v>
      </c>
      <c r="E8" s="52">
        <v>130.6</v>
      </c>
      <c r="F8" s="56">
        <v>26822730</v>
      </c>
      <c r="G8" s="52">
        <v>70.5</v>
      </c>
      <c r="H8" s="17">
        <v>1152345</v>
      </c>
      <c r="I8" s="17">
        <v>865708</v>
      </c>
      <c r="J8" s="52">
        <v>133.1</v>
      </c>
      <c r="K8" s="17">
        <v>2818348</v>
      </c>
      <c r="L8" s="52">
        <v>40.9</v>
      </c>
      <c r="M8" s="15">
        <v>3489186</v>
      </c>
      <c r="N8" s="57">
        <v>3996420</v>
      </c>
      <c r="O8" s="52">
        <v>87.3</v>
      </c>
      <c r="P8" s="58">
        <v>4582320</v>
      </c>
      <c r="Q8" s="59">
        <v>76.099999999999994</v>
      </c>
      <c r="R8" s="55">
        <v>23542164</v>
      </c>
      <c r="S8" s="55">
        <v>19333451</v>
      </c>
      <c r="T8" s="52">
        <v>121.8</v>
      </c>
      <c r="U8" s="55">
        <v>34223398</v>
      </c>
      <c r="V8" s="52">
        <v>68.8</v>
      </c>
    </row>
    <row r="9" spans="1:22" ht="25" customHeight="1" x14ac:dyDescent="0.2">
      <c r="A9" s="42">
        <f t="shared" si="0"/>
        <v>3</v>
      </c>
      <c r="B9" s="11" t="s">
        <v>18</v>
      </c>
      <c r="C9" s="15">
        <v>6642578.4149999991</v>
      </c>
      <c r="D9" s="15">
        <v>3358037.0300000003</v>
      </c>
      <c r="E9" s="52">
        <v>197.8</v>
      </c>
      <c r="F9" s="15">
        <v>15463019.385000002</v>
      </c>
      <c r="G9" s="52">
        <v>43</v>
      </c>
      <c r="H9" s="17">
        <v>2998427</v>
      </c>
      <c r="I9" s="58">
        <v>2376595</v>
      </c>
      <c r="J9" s="52">
        <v>126.2</v>
      </c>
      <c r="K9" s="60">
        <v>2130059</v>
      </c>
      <c r="L9" s="52">
        <v>140.80000000000001</v>
      </c>
      <c r="M9" s="15">
        <v>21025069.622000001</v>
      </c>
      <c r="N9" s="57">
        <v>22064879.667999998</v>
      </c>
      <c r="O9" s="52">
        <v>95.3</v>
      </c>
      <c r="P9" s="60">
        <v>32810433.579999998</v>
      </c>
      <c r="Q9" s="52">
        <v>64.099999999999994</v>
      </c>
      <c r="R9" s="55">
        <v>30666075.037</v>
      </c>
      <c r="S9" s="55">
        <v>27799511.697999999</v>
      </c>
      <c r="T9" s="52">
        <v>110.3</v>
      </c>
      <c r="U9" s="15">
        <v>50403511.965000004</v>
      </c>
      <c r="V9" s="52">
        <v>60.8</v>
      </c>
    </row>
    <row r="10" spans="1:22" ht="25" customHeight="1" x14ac:dyDescent="0.2">
      <c r="A10" s="42">
        <f t="shared" si="0"/>
        <v>4</v>
      </c>
      <c r="B10" s="11" t="s">
        <v>19</v>
      </c>
      <c r="C10" s="58">
        <v>6775000.1909999996</v>
      </c>
      <c r="D10" s="58">
        <v>5133083</v>
      </c>
      <c r="E10" s="52">
        <v>132</v>
      </c>
      <c r="F10" s="60">
        <v>11849174</v>
      </c>
      <c r="G10" s="52">
        <v>57.2</v>
      </c>
      <c r="H10" s="58">
        <v>3395281</v>
      </c>
      <c r="I10" s="58">
        <v>4904768</v>
      </c>
      <c r="J10" s="52">
        <v>69.2</v>
      </c>
      <c r="K10" s="60">
        <v>4403693</v>
      </c>
      <c r="L10" s="52">
        <v>77.099999999999994</v>
      </c>
      <c r="M10" s="58">
        <v>20618442.366</v>
      </c>
      <c r="N10" s="58">
        <v>21073569.202999998</v>
      </c>
      <c r="O10" s="52">
        <v>97.8</v>
      </c>
      <c r="P10" s="15">
        <v>28715670</v>
      </c>
      <c r="Q10" s="52">
        <v>71.8</v>
      </c>
      <c r="R10" s="55">
        <v>30788723.557</v>
      </c>
      <c r="S10" s="55">
        <v>31111420.202999998</v>
      </c>
      <c r="T10" s="52">
        <v>99</v>
      </c>
      <c r="U10" s="15">
        <v>44968537</v>
      </c>
      <c r="V10" s="52">
        <v>68.5</v>
      </c>
    </row>
    <row r="11" spans="1:22" ht="25" customHeight="1" x14ac:dyDescent="0.2">
      <c r="A11" s="42">
        <f t="shared" si="0"/>
        <v>5</v>
      </c>
      <c r="B11" s="11" t="s">
        <v>20</v>
      </c>
      <c r="C11" s="55">
        <v>15994178</v>
      </c>
      <c r="D11" s="61">
        <v>7707083</v>
      </c>
      <c r="E11" s="52">
        <v>207.5</v>
      </c>
      <c r="F11" s="61">
        <v>22675838</v>
      </c>
      <c r="G11" s="52">
        <v>70.5</v>
      </c>
      <c r="H11" s="62">
        <v>836942</v>
      </c>
      <c r="I11" s="63">
        <v>390981</v>
      </c>
      <c r="J11" s="52">
        <v>214.1</v>
      </c>
      <c r="K11" s="60">
        <v>478638</v>
      </c>
      <c r="L11" s="52">
        <v>174.9</v>
      </c>
      <c r="M11" s="55">
        <v>16113448</v>
      </c>
      <c r="N11" s="64">
        <v>15987007</v>
      </c>
      <c r="O11" s="52">
        <v>100.8</v>
      </c>
      <c r="P11" s="60">
        <v>13682936</v>
      </c>
      <c r="Q11" s="52">
        <v>117.8</v>
      </c>
      <c r="R11" s="55">
        <v>32944568</v>
      </c>
      <c r="S11" s="55">
        <v>24085071</v>
      </c>
      <c r="T11" s="52">
        <v>136.80000000000001</v>
      </c>
      <c r="U11" s="55">
        <v>36837412</v>
      </c>
      <c r="V11" s="52">
        <v>89.4</v>
      </c>
    </row>
    <row r="12" spans="1:22" ht="25" customHeight="1" x14ac:dyDescent="0.2">
      <c r="A12" s="42">
        <f t="shared" si="0"/>
        <v>6</v>
      </c>
      <c r="B12" s="11" t="s">
        <v>21</v>
      </c>
      <c r="C12" s="55">
        <v>1623108</v>
      </c>
      <c r="D12" s="61">
        <v>957623</v>
      </c>
      <c r="E12" s="52">
        <v>169.5</v>
      </c>
      <c r="F12" s="61">
        <v>3338632</v>
      </c>
      <c r="G12" s="52">
        <v>48.6</v>
      </c>
      <c r="H12" s="62">
        <v>11819</v>
      </c>
      <c r="I12" s="63">
        <v>10089</v>
      </c>
      <c r="J12" s="52">
        <v>117.1</v>
      </c>
      <c r="K12" s="60">
        <v>3097</v>
      </c>
      <c r="L12" s="52">
        <v>381.6</v>
      </c>
      <c r="M12" s="55">
        <v>6990461</v>
      </c>
      <c r="N12" s="64">
        <v>9295855</v>
      </c>
      <c r="O12" s="52">
        <v>75.2</v>
      </c>
      <c r="P12" s="60">
        <v>10892688</v>
      </c>
      <c r="Q12" s="52">
        <v>64.2</v>
      </c>
      <c r="R12" s="55">
        <v>8625388</v>
      </c>
      <c r="S12" s="55">
        <v>10263567</v>
      </c>
      <c r="T12" s="52">
        <v>84</v>
      </c>
      <c r="U12" s="55">
        <v>14234417</v>
      </c>
      <c r="V12" s="52">
        <v>60.6</v>
      </c>
    </row>
    <row r="13" spans="1:22" ht="25" customHeight="1" x14ac:dyDescent="0.2">
      <c r="A13" s="42">
        <f t="shared" si="0"/>
        <v>7</v>
      </c>
      <c r="B13" s="13" t="s">
        <v>22</v>
      </c>
      <c r="C13" s="65">
        <v>669633</v>
      </c>
      <c r="D13" s="66">
        <v>382346</v>
      </c>
      <c r="E13" s="52">
        <v>175.1</v>
      </c>
      <c r="F13" s="66">
        <v>2031044</v>
      </c>
      <c r="G13" s="52">
        <v>33</v>
      </c>
      <c r="H13" s="17">
        <v>0</v>
      </c>
      <c r="I13" s="18">
        <v>0</v>
      </c>
      <c r="J13" s="52" t="s">
        <v>63</v>
      </c>
      <c r="K13" s="66">
        <v>123169</v>
      </c>
      <c r="L13" s="52" t="s">
        <v>63</v>
      </c>
      <c r="M13" s="65">
        <v>4342264</v>
      </c>
      <c r="N13" s="67">
        <v>4801884</v>
      </c>
      <c r="O13" s="52">
        <v>90.4</v>
      </c>
      <c r="P13" s="68">
        <v>12818295</v>
      </c>
      <c r="Q13" s="52">
        <v>33.9</v>
      </c>
      <c r="R13" s="55">
        <v>5011896</v>
      </c>
      <c r="S13" s="55">
        <v>5184230</v>
      </c>
      <c r="T13" s="52">
        <v>96.7</v>
      </c>
      <c r="U13" s="55">
        <v>14972508</v>
      </c>
      <c r="V13" s="52">
        <v>33.5</v>
      </c>
    </row>
    <row r="14" spans="1:22" ht="25" customHeight="1" x14ac:dyDescent="0.2">
      <c r="A14" s="42">
        <f t="shared" si="0"/>
        <v>8</v>
      </c>
      <c r="B14" s="11" t="s">
        <v>23</v>
      </c>
      <c r="C14" s="15">
        <v>1604910.7010000004</v>
      </c>
      <c r="D14" s="16">
        <v>1173611.1599999999</v>
      </c>
      <c r="E14" s="52">
        <v>136.69999999999999</v>
      </c>
      <c r="F14" s="69">
        <v>2416430.5019999999</v>
      </c>
      <c r="G14" s="52">
        <v>66.400000000000006</v>
      </c>
      <c r="H14" s="17">
        <v>621179.09199999995</v>
      </c>
      <c r="I14" s="58">
        <v>539433.951</v>
      </c>
      <c r="J14" s="52">
        <v>115.2</v>
      </c>
      <c r="K14" s="60">
        <v>1182263.0690000001</v>
      </c>
      <c r="L14" s="52">
        <v>52.5</v>
      </c>
      <c r="M14" s="15">
        <v>8557115.6970000006</v>
      </c>
      <c r="N14" s="15">
        <v>10795691.370000001</v>
      </c>
      <c r="O14" s="52">
        <v>79.3</v>
      </c>
      <c r="P14" s="15">
        <v>9500184.848000003</v>
      </c>
      <c r="Q14" s="52">
        <v>90.1</v>
      </c>
      <c r="R14" s="55">
        <v>10783205.490000002</v>
      </c>
      <c r="S14" s="55">
        <v>12508736.481000001</v>
      </c>
      <c r="T14" s="52">
        <v>86.2</v>
      </c>
      <c r="U14" s="15">
        <v>13098878.419000003</v>
      </c>
      <c r="V14" s="52">
        <v>82.3</v>
      </c>
    </row>
    <row r="15" spans="1:22" ht="25" customHeight="1" x14ac:dyDescent="0.2">
      <c r="A15" s="42">
        <f t="shared" si="0"/>
        <v>9</v>
      </c>
      <c r="B15" s="11" t="s">
        <v>24</v>
      </c>
      <c r="C15" s="15">
        <v>15430</v>
      </c>
      <c r="D15" s="16">
        <v>9310</v>
      </c>
      <c r="E15" s="52">
        <v>165.7</v>
      </c>
      <c r="F15" s="69">
        <v>104783</v>
      </c>
      <c r="G15" s="52">
        <v>14.7</v>
      </c>
      <c r="H15" s="17">
        <v>146562.41999999998</v>
      </c>
      <c r="I15" s="18">
        <v>201092.93000000002</v>
      </c>
      <c r="J15" s="52">
        <v>72.900000000000006</v>
      </c>
      <c r="K15" s="69">
        <v>227341.3</v>
      </c>
      <c r="L15" s="52">
        <v>64.5</v>
      </c>
      <c r="M15" s="15">
        <v>4861373.3939999994</v>
      </c>
      <c r="N15" s="19">
        <v>6050971.0700000003</v>
      </c>
      <c r="O15" s="52">
        <v>80.3</v>
      </c>
      <c r="P15" s="19">
        <v>6149429.9699999997</v>
      </c>
      <c r="Q15" s="52">
        <v>79.099999999999994</v>
      </c>
      <c r="R15" s="55">
        <v>5023365.8139999993</v>
      </c>
      <c r="S15" s="55">
        <v>6261374</v>
      </c>
      <c r="T15" s="52">
        <v>80.2</v>
      </c>
      <c r="U15" s="15">
        <v>6481554.2699999996</v>
      </c>
      <c r="V15" s="52">
        <v>77.5</v>
      </c>
    </row>
    <row r="16" spans="1:22" ht="25" customHeight="1" x14ac:dyDescent="0.2">
      <c r="A16" s="42">
        <f t="shared" si="0"/>
        <v>10</v>
      </c>
      <c r="B16" s="11" t="s">
        <v>25</v>
      </c>
      <c r="C16" s="65">
        <v>760490</v>
      </c>
      <c r="D16" s="66">
        <v>651706</v>
      </c>
      <c r="E16" s="52">
        <v>116.7</v>
      </c>
      <c r="F16" s="66">
        <v>974045</v>
      </c>
      <c r="G16" s="52">
        <v>78.099999999999994</v>
      </c>
      <c r="H16" s="65">
        <v>233324</v>
      </c>
      <c r="I16" s="66">
        <v>272938</v>
      </c>
      <c r="J16" s="52">
        <v>85.5</v>
      </c>
      <c r="K16" s="66">
        <v>259457</v>
      </c>
      <c r="L16" s="52">
        <v>89.9</v>
      </c>
      <c r="M16" s="65">
        <v>5661992</v>
      </c>
      <c r="N16" s="16">
        <v>5587856</v>
      </c>
      <c r="O16" s="52">
        <v>101.3</v>
      </c>
      <c r="P16" s="66">
        <v>6734468</v>
      </c>
      <c r="Q16" s="52">
        <v>84.1</v>
      </c>
      <c r="R16" s="15">
        <v>6655806</v>
      </c>
      <c r="S16" s="55">
        <v>6512500</v>
      </c>
      <c r="T16" s="52">
        <v>102.2</v>
      </c>
      <c r="U16" s="15">
        <v>7967970</v>
      </c>
      <c r="V16" s="52">
        <v>83.5</v>
      </c>
    </row>
    <row r="17" spans="1:22" ht="25" customHeight="1" x14ac:dyDescent="0.2">
      <c r="A17" s="42">
        <f t="shared" si="0"/>
        <v>11</v>
      </c>
      <c r="B17" s="11" t="s">
        <v>26</v>
      </c>
      <c r="C17" s="15">
        <v>121925</v>
      </c>
      <c r="D17" s="19">
        <v>103558</v>
      </c>
      <c r="E17" s="52">
        <v>117.7</v>
      </c>
      <c r="F17" s="19">
        <v>283489</v>
      </c>
      <c r="G17" s="52">
        <v>43</v>
      </c>
      <c r="H17" s="17">
        <v>36582</v>
      </c>
      <c r="I17" s="58">
        <v>18733</v>
      </c>
      <c r="J17" s="52">
        <v>195.3</v>
      </c>
      <c r="K17" s="60">
        <v>152896</v>
      </c>
      <c r="L17" s="52">
        <v>23.9</v>
      </c>
      <c r="M17" s="15">
        <v>1513463</v>
      </c>
      <c r="N17" s="16">
        <v>1440842</v>
      </c>
      <c r="O17" s="52">
        <v>105</v>
      </c>
      <c r="P17" s="69">
        <v>2790684</v>
      </c>
      <c r="Q17" s="52">
        <v>54.2</v>
      </c>
      <c r="R17" s="15">
        <v>1671970</v>
      </c>
      <c r="S17" s="55">
        <v>1563133</v>
      </c>
      <c r="T17" s="52">
        <v>107</v>
      </c>
      <c r="U17" s="15">
        <v>3227069</v>
      </c>
      <c r="V17" s="52">
        <v>51.8</v>
      </c>
    </row>
    <row r="18" spans="1:22" ht="25" customHeight="1" x14ac:dyDescent="0.2">
      <c r="A18" s="42">
        <f t="shared" si="0"/>
        <v>12</v>
      </c>
      <c r="B18" s="11" t="s">
        <v>27</v>
      </c>
      <c r="C18" s="58">
        <v>90520</v>
      </c>
      <c r="D18" s="58">
        <v>76735</v>
      </c>
      <c r="E18" s="52">
        <v>118</v>
      </c>
      <c r="F18" s="60">
        <v>238930</v>
      </c>
      <c r="G18" s="52">
        <v>37.9</v>
      </c>
      <c r="H18" s="58">
        <v>0</v>
      </c>
      <c r="I18" s="58">
        <v>0</v>
      </c>
      <c r="J18" s="52" t="s">
        <v>63</v>
      </c>
      <c r="K18" s="58">
        <v>0</v>
      </c>
      <c r="L18" s="52" t="s">
        <v>63</v>
      </c>
      <c r="M18" s="58">
        <v>2614950</v>
      </c>
      <c r="N18" s="58">
        <v>2378860</v>
      </c>
      <c r="O18" s="52">
        <v>109.9</v>
      </c>
      <c r="P18" s="60">
        <v>3297670</v>
      </c>
      <c r="Q18" s="52">
        <v>79.3</v>
      </c>
      <c r="R18" s="15">
        <v>2705470</v>
      </c>
      <c r="S18" s="55">
        <v>2455595</v>
      </c>
      <c r="T18" s="52">
        <v>110.2</v>
      </c>
      <c r="U18" s="15">
        <v>3536600</v>
      </c>
      <c r="V18" s="52">
        <v>76.5</v>
      </c>
    </row>
    <row r="19" spans="1:22" ht="24.75" customHeight="1" x14ac:dyDescent="0.2">
      <c r="A19" s="42">
        <f t="shared" si="0"/>
        <v>13</v>
      </c>
      <c r="B19" s="11" t="s">
        <v>28</v>
      </c>
      <c r="C19" s="15">
        <v>2374097</v>
      </c>
      <c r="D19" s="57">
        <v>2385826</v>
      </c>
      <c r="E19" s="52">
        <v>99.5</v>
      </c>
      <c r="F19" s="60">
        <v>3432020</v>
      </c>
      <c r="G19" s="52">
        <v>69.2</v>
      </c>
      <c r="H19" s="58">
        <v>1943</v>
      </c>
      <c r="I19" s="58">
        <v>450</v>
      </c>
      <c r="J19" s="52">
        <v>431.8</v>
      </c>
      <c r="K19" s="60">
        <v>0</v>
      </c>
      <c r="L19" s="52" t="s">
        <v>63</v>
      </c>
      <c r="M19" s="15">
        <v>227875</v>
      </c>
      <c r="N19" s="57">
        <v>186992</v>
      </c>
      <c r="O19" s="52">
        <v>121.9</v>
      </c>
      <c r="P19" s="60">
        <v>312682</v>
      </c>
      <c r="Q19" s="52">
        <v>72.900000000000006</v>
      </c>
      <c r="R19" s="15">
        <v>2603915</v>
      </c>
      <c r="S19" s="55">
        <v>2573268</v>
      </c>
      <c r="T19" s="52">
        <v>101.2</v>
      </c>
      <c r="U19" s="15">
        <v>3744702</v>
      </c>
      <c r="V19" s="52">
        <v>69.5</v>
      </c>
    </row>
    <row r="20" spans="1:22" ht="29.25" customHeight="1" x14ac:dyDescent="0.2">
      <c r="A20" s="42">
        <f t="shared" si="0"/>
        <v>14</v>
      </c>
      <c r="B20" s="20" t="s">
        <v>29</v>
      </c>
      <c r="C20" s="15">
        <v>16347.514999999999</v>
      </c>
      <c r="D20" s="15">
        <v>59831.49</v>
      </c>
      <c r="E20" s="52">
        <v>27.3</v>
      </c>
      <c r="F20" s="15">
        <v>43612</v>
      </c>
      <c r="G20" s="52">
        <v>37.5</v>
      </c>
      <c r="H20" s="17">
        <v>130211.49</v>
      </c>
      <c r="I20" s="18">
        <v>162055.60999999999</v>
      </c>
      <c r="J20" s="52">
        <v>80.3</v>
      </c>
      <c r="K20" s="69">
        <v>258605.28400000001</v>
      </c>
      <c r="L20" s="52">
        <v>50.4</v>
      </c>
      <c r="M20" s="15">
        <v>1272960.3389999999</v>
      </c>
      <c r="N20" s="57">
        <v>1204119.08</v>
      </c>
      <c r="O20" s="52">
        <v>105.7</v>
      </c>
      <c r="P20" s="60">
        <v>3402563.4240000001</v>
      </c>
      <c r="Q20" s="52">
        <v>37.4</v>
      </c>
      <c r="R20" s="15">
        <v>1419519.344</v>
      </c>
      <c r="S20" s="55">
        <v>1426006.1800000002</v>
      </c>
      <c r="T20" s="52">
        <v>99.5</v>
      </c>
      <c r="U20" s="15">
        <v>3704780.7080000001</v>
      </c>
      <c r="V20" s="52">
        <v>38.299999999999997</v>
      </c>
    </row>
    <row r="21" spans="1:22" ht="36.5" customHeight="1" x14ac:dyDescent="0.2">
      <c r="A21" s="42">
        <f t="shared" si="0"/>
        <v>15</v>
      </c>
      <c r="B21" s="11" t="s">
        <v>30</v>
      </c>
      <c r="C21" s="15">
        <v>139677</v>
      </c>
      <c r="D21" s="15">
        <v>147982</v>
      </c>
      <c r="E21" s="89">
        <v>94.4</v>
      </c>
      <c r="F21" s="15">
        <v>820571</v>
      </c>
      <c r="G21" s="89">
        <v>17</v>
      </c>
      <c r="H21" s="91" t="s">
        <v>64</v>
      </c>
      <c r="I21" s="18">
        <v>10029</v>
      </c>
      <c r="J21" s="92" t="s">
        <v>65</v>
      </c>
      <c r="K21" s="14">
        <v>15071</v>
      </c>
      <c r="L21" s="92" t="s">
        <v>66</v>
      </c>
      <c r="M21" s="93" t="s">
        <v>67</v>
      </c>
      <c r="N21" s="57">
        <v>1937087</v>
      </c>
      <c r="O21" s="92" t="s">
        <v>68</v>
      </c>
      <c r="P21" s="90">
        <v>3280421</v>
      </c>
      <c r="Q21" s="92" t="s">
        <v>69</v>
      </c>
      <c r="R21" s="93" t="s">
        <v>78</v>
      </c>
      <c r="S21" s="55">
        <v>2095098</v>
      </c>
      <c r="T21" s="89">
        <v>76.7</v>
      </c>
      <c r="U21" s="15">
        <v>4116063</v>
      </c>
      <c r="V21" s="89">
        <v>39</v>
      </c>
    </row>
    <row r="22" spans="1:22" ht="25" customHeight="1" x14ac:dyDescent="0.2">
      <c r="A22" s="42">
        <f t="shared" si="0"/>
        <v>16</v>
      </c>
      <c r="B22" s="11" t="s">
        <v>31</v>
      </c>
      <c r="C22" s="15">
        <v>2900067</v>
      </c>
      <c r="D22" s="15">
        <v>2647814</v>
      </c>
      <c r="E22" s="52">
        <v>109.5</v>
      </c>
      <c r="F22" s="15">
        <v>3024579</v>
      </c>
      <c r="G22" s="52">
        <v>95.9</v>
      </c>
      <c r="H22" s="17">
        <v>2729</v>
      </c>
      <c r="I22" s="18">
        <v>0</v>
      </c>
      <c r="J22" s="52" t="s">
        <v>63</v>
      </c>
      <c r="K22" s="69">
        <v>371</v>
      </c>
      <c r="L22" s="52">
        <v>735.6</v>
      </c>
      <c r="M22" s="15">
        <v>178736</v>
      </c>
      <c r="N22" s="57">
        <v>173099</v>
      </c>
      <c r="O22" s="52">
        <v>103.3</v>
      </c>
      <c r="P22" s="60">
        <v>226347</v>
      </c>
      <c r="Q22" s="52">
        <v>79</v>
      </c>
      <c r="R22" s="15">
        <v>3081532</v>
      </c>
      <c r="S22" s="55">
        <v>2820913</v>
      </c>
      <c r="T22" s="52">
        <v>109.2</v>
      </c>
      <c r="U22" s="15">
        <v>3251297</v>
      </c>
      <c r="V22" s="52">
        <v>94.8</v>
      </c>
    </row>
    <row r="23" spans="1:22" ht="25" customHeight="1" x14ac:dyDescent="0.2">
      <c r="A23" s="42">
        <f t="shared" si="0"/>
        <v>17</v>
      </c>
      <c r="B23" s="21" t="s">
        <v>32</v>
      </c>
      <c r="C23" s="15">
        <v>2232958.8160000001</v>
      </c>
      <c r="D23" s="15">
        <v>1571859</v>
      </c>
      <c r="E23" s="52">
        <v>142.1</v>
      </c>
      <c r="F23" s="15">
        <v>1543888</v>
      </c>
      <c r="G23" s="52">
        <v>144.6</v>
      </c>
      <c r="H23" s="17">
        <v>10390.155000000001</v>
      </c>
      <c r="I23" s="18">
        <v>9910</v>
      </c>
      <c r="J23" s="52">
        <v>104.8</v>
      </c>
      <c r="K23" s="69">
        <v>151</v>
      </c>
      <c r="L23" s="52">
        <v>6880.9</v>
      </c>
      <c r="M23" s="15">
        <v>1083473.085</v>
      </c>
      <c r="N23" s="15">
        <v>805952</v>
      </c>
      <c r="O23" s="52">
        <v>134.4</v>
      </c>
      <c r="P23" s="15">
        <v>1113899</v>
      </c>
      <c r="Q23" s="52">
        <v>97.3</v>
      </c>
      <c r="R23" s="15">
        <v>3326822.0559999999</v>
      </c>
      <c r="S23" s="55">
        <v>2387721</v>
      </c>
      <c r="T23" s="52">
        <v>139.30000000000001</v>
      </c>
      <c r="U23" s="15">
        <v>2657938</v>
      </c>
      <c r="V23" s="52">
        <v>125.2</v>
      </c>
    </row>
    <row r="24" spans="1:22" ht="25" customHeight="1" x14ac:dyDescent="0.2">
      <c r="A24" s="42">
        <f t="shared" si="0"/>
        <v>18</v>
      </c>
      <c r="B24" s="11" t="s">
        <v>33</v>
      </c>
      <c r="C24" s="65">
        <v>911838</v>
      </c>
      <c r="D24" s="66">
        <v>360145</v>
      </c>
      <c r="E24" s="52">
        <v>253.2</v>
      </c>
      <c r="F24" s="66">
        <v>867354</v>
      </c>
      <c r="G24" s="52">
        <v>105.1</v>
      </c>
      <c r="H24" s="65">
        <v>43334</v>
      </c>
      <c r="I24" s="18">
        <v>23956</v>
      </c>
      <c r="J24" s="52">
        <v>180.9</v>
      </c>
      <c r="K24" s="65">
        <v>30947</v>
      </c>
      <c r="L24" s="52">
        <v>140</v>
      </c>
      <c r="M24" s="65">
        <v>1185474</v>
      </c>
      <c r="N24" s="16">
        <v>1326124</v>
      </c>
      <c r="O24" s="52">
        <v>89.4</v>
      </c>
      <c r="P24" s="66">
        <v>1705601</v>
      </c>
      <c r="Q24" s="52">
        <v>69.5</v>
      </c>
      <c r="R24" s="55">
        <v>2140646</v>
      </c>
      <c r="S24" s="55">
        <v>1710225</v>
      </c>
      <c r="T24" s="52">
        <v>125.2</v>
      </c>
      <c r="U24" s="15">
        <v>2603902</v>
      </c>
      <c r="V24" s="52">
        <v>82.2</v>
      </c>
    </row>
    <row r="25" spans="1:22" ht="25" customHeight="1" x14ac:dyDescent="0.2">
      <c r="A25" s="42">
        <f t="shared" si="0"/>
        <v>19</v>
      </c>
      <c r="B25" s="11" t="s">
        <v>34</v>
      </c>
      <c r="C25" s="15">
        <v>1945155.3670000001</v>
      </c>
      <c r="D25" s="15">
        <v>1806348</v>
      </c>
      <c r="E25" s="52">
        <v>107.7</v>
      </c>
      <c r="F25" s="15">
        <v>2576878</v>
      </c>
      <c r="G25" s="52">
        <v>75.5</v>
      </c>
      <c r="H25" s="17">
        <v>2891.93</v>
      </c>
      <c r="I25">
        <v>0</v>
      </c>
      <c r="J25" s="52" t="s">
        <v>63</v>
      </c>
      <c r="K25" s="69">
        <v>4697</v>
      </c>
      <c r="L25" s="52">
        <v>61.6</v>
      </c>
      <c r="M25" s="15">
        <v>160994.67600000001</v>
      </c>
      <c r="N25" s="15">
        <v>198894</v>
      </c>
      <c r="O25" s="52">
        <v>80.900000000000006</v>
      </c>
      <c r="P25" s="15">
        <v>134184</v>
      </c>
      <c r="Q25" s="52">
        <v>120</v>
      </c>
      <c r="R25" s="55">
        <v>2109041.9730000002</v>
      </c>
      <c r="S25" s="55">
        <v>2005242</v>
      </c>
      <c r="T25" s="52">
        <v>105.2</v>
      </c>
      <c r="U25" s="15">
        <v>2715759</v>
      </c>
      <c r="V25" s="52">
        <v>77.7</v>
      </c>
    </row>
    <row r="26" spans="1:22" ht="25" customHeight="1" x14ac:dyDescent="0.2">
      <c r="A26" s="42">
        <f t="shared" si="0"/>
        <v>20</v>
      </c>
      <c r="B26" s="11" t="s">
        <v>35</v>
      </c>
      <c r="C26" s="22">
        <v>2559570</v>
      </c>
      <c r="D26" s="22">
        <v>2178248</v>
      </c>
      <c r="E26" s="52">
        <v>117.5</v>
      </c>
      <c r="F26" s="15">
        <v>2172130</v>
      </c>
      <c r="G26" s="52">
        <v>117.8</v>
      </c>
      <c r="H26" s="17">
        <v>0</v>
      </c>
      <c r="I26">
        <v>0</v>
      </c>
      <c r="J26" s="52" t="s">
        <v>63</v>
      </c>
      <c r="K26">
        <v>0</v>
      </c>
      <c r="L26" s="52" t="s">
        <v>63</v>
      </c>
      <c r="M26" s="15">
        <v>55262</v>
      </c>
      <c r="N26" s="57">
        <v>115341</v>
      </c>
      <c r="O26" s="52">
        <v>47.9</v>
      </c>
      <c r="P26" s="60">
        <v>293036</v>
      </c>
      <c r="Q26" s="52">
        <v>18.899999999999999</v>
      </c>
      <c r="R26" s="15">
        <v>2614832</v>
      </c>
      <c r="S26" s="55">
        <v>2293589</v>
      </c>
      <c r="T26" s="52">
        <v>114</v>
      </c>
      <c r="U26" s="15">
        <v>2465166</v>
      </c>
      <c r="V26" s="52">
        <v>106.1</v>
      </c>
    </row>
    <row r="27" spans="1:22" ht="25" customHeight="1" x14ac:dyDescent="0.2">
      <c r="A27" s="42">
        <f t="shared" si="0"/>
        <v>21</v>
      </c>
      <c r="B27" s="11" t="s">
        <v>36</v>
      </c>
      <c r="C27" s="15">
        <v>1313544.2490000001</v>
      </c>
      <c r="D27" s="15">
        <v>1096859</v>
      </c>
      <c r="E27" s="52">
        <v>119.8</v>
      </c>
      <c r="F27" s="15">
        <v>1965932</v>
      </c>
      <c r="G27" s="52">
        <v>66.8</v>
      </c>
      <c r="H27" s="17">
        <v>0</v>
      </c>
      <c r="I27" s="17">
        <v>0</v>
      </c>
      <c r="J27" s="52" t="s">
        <v>63</v>
      </c>
      <c r="K27" s="17">
        <v>0</v>
      </c>
      <c r="L27" s="52" t="s">
        <v>63</v>
      </c>
      <c r="M27" s="15">
        <v>320102.39500000002</v>
      </c>
      <c r="N27" s="57">
        <v>299723</v>
      </c>
      <c r="O27" s="52">
        <v>106.8</v>
      </c>
      <c r="P27" s="60">
        <v>351578</v>
      </c>
      <c r="Q27" s="52">
        <v>91</v>
      </c>
      <c r="R27" s="15">
        <v>1633646.6440000001</v>
      </c>
      <c r="S27" s="55">
        <v>1396582</v>
      </c>
      <c r="T27" s="52">
        <v>117</v>
      </c>
      <c r="U27" s="15">
        <v>2317510</v>
      </c>
      <c r="V27" s="52">
        <v>70.5</v>
      </c>
    </row>
    <row r="28" spans="1:22" ht="25" customHeight="1" x14ac:dyDescent="0.2">
      <c r="A28" s="42">
        <f t="shared" si="0"/>
        <v>22</v>
      </c>
      <c r="B28" s="11" t="s">
        <v>37</v>
      </c>
      <c r="C28" s="15">
        <v>34551</v>
      </c>
      <c r="D28" s="15">
        <v>19896</v>
      </c>
      <c r="E28" s="52">
        <v>173.7</v>
      </c>
      <c r="F28" s="15">
        <v>113266</v>
      </c>
      <c r="G28" s="52">
        <v>30.5</v>
      </c>
      <c r="H28" s="17">
        <v>2600</v>
      </c>
      <c r="I28" s="58">
        <v>1971</v>
      </c>
      <c r="J28" s="52">
        <v>131.9</v>
      </c>
      <c r="K28" s="60">
        <v>23207</v>
      </c>
      <c r="L28" s="52">
        <v>11.2</v>
      </c>
      <c r="M28" s="15">
        <v>364074</v>
      </c>
      <c r="N28" s="57">
        <v>394095</v>
      </c>
      <c r="O28" s="52">
        <v>92.4</v>
      </c>
      <c r="P28" s="60">
        <v>1865693</v>
      </c>
      <c r="Q28" s="52">
        <v>19.5</v>
      </c>
      <c r="R28" s="15">
        <v>401225</v>
      </c>
      <c r="S28" s="55">
        <v>415962</v>
      </c>
      <c r="T28" s="52">
        <v>96.5</v>
      </c>
      <c r="U28" s="15">
        <v>2002166</v>
      </c>
      <c r="V28" s="52">
        <v>20</v>
      </c>
    </row>
    <row r="29" spans="1:22" ht="25" customHeight="1" x14ac:dyDescent="0.2">
      <c r="A29" s="42">
        <f t="shared" si="0"/>
        <v>23</v>
      </c>
      <c r="B29" s="11" t="s">
        <v>38</v>
      </c>
      <c r="C29" s="15">
        <v>352714</v>
      </c>
      <c r="D29" s="15">
        <v>401594</v>
      </c>
      <c r="E29" s="52">
        <v>87.8</v>
      </c>
      <c r="F29" s="15">
        <v>764571</v>
      </c>
      <c r="G29" s="52">
        <v>46.1</v>
      </c>
      <c r="H29" s="17">
        <v>359915</v>
      </c>
      <c r="I29" s="58">
        <v>454218</v>
      </c>
      <c r="J29" s="52">
        <v>79.2</v>
      </c>
      <c r="K29" s="60">
        <v>273572</v>
      </c>
      <c r="L29" s="52">
        <v>131.6</v>
      </c>
      <c r="M29" s="15">
        <v>1362402</v>
      </c>
      <c r="N29" s="57">
        <v>1424514</v>
      </c>
      <c r="O29" s="52">
        <v>95.6</v>
      </c>
      <c r="P29" s="60">
        <v>2897446</v>
      </c>
      <c r="Q29" s="52">
        <v>47</v>
      </c>
      <c r="R29" s="15">
        <v>2075031</v>
      </c>
      <c r="S29" s="55">
        <v>2280326</v>
      </c>
      <c r="T29" s="52">
        <v>91</v>
      </c>
      <c r="U29" s="15">
        <v>3935589</v>
      </c>
      <c r="V29" s="52">
        <v>52.7</v>
      </c>
    </row>
    <row r="30" spans="1:22" ht="25" customHeight="1" x14ac:dyDescent="0.2">
      <c r="A30" s="42">
        <f t="shared" si="0"/>
        <v>24</v>
      </c>
      <c r="B30" s="11" t="s">
        <v>39</v>
      </c>
      <c r="C30" s="58">
        <v>931</v>
      </c>
      <c r="D30" s="58">
        <v>0</v>
      </c>
      <c r="E30" s="52" t="s">
        <v>63</v>
      </c>
      <c r="F30" s="70">
        <v>0</v>
      </c>
      <c r="G30" s="52" t="s">
        <v>63</v>
      </c>
      <c r="H30" s="65">
        <v>197181</v>
      </c>
      <c r="I30" s="66">
        <v>105835</v>
      </c>
      <c r="J30" s="52">
        <v>186.3</v>
      </c>
      <c r="K30" s="66">
        <v>69193</v>
      </c>
      <c r="L30" s="52">
        <v>285</v>
      </c>
      <c r="M30" s="65">
        <v>1720099</v>
      </c>
      <c r="N30" s="16">
        <v>1549766</v>
      </c>
      <c r="O30" s="52">
        <v>111</v>
      </c>
      <c r="P30" s="66">
        <v>1342832</v>
      </c>
      <c r="Q30" s="52">
        <v>128.1</v>
      </c>
      <c r="R30" s="55">
        <v>1918211</v>
      </c>
      <c r="S30" s="55">
        <v>1655601</v>
      </c>
      <c r="T30" s="52">
        <v>115.9</v>
      </c>
      <c r="U30" s="15">
        <v>1412025</v>
      </c>
      <c r="V30" s="52">
        <v>135.80000000000001</v>
      </c>
    </row>
    <row r="31" spans="1:22" ht="25" customHeight="1" x14ac:dyDescent="0.2">
      <c r="A31" s="42">
        <f t="shared" si="0"/>
        <v>25</v>
      </c>
      <c r="B31" s="11" t="s">
        <v>40</v>
      </c>
      <c r="C31" s="23">
        <v>98653</v>
      </c>
      <c r="D31" s="24">
        <v>77726</v>
      </c>
      <c r="E31" s="52">
        <v>126.9</v>
      </c>
      <c r="F31" s="25">
        <v>222372</v>
      </c>
      <c r="G31" s="52">
        <v>44.4</v>
      </c>
      <c r="H31" s="25">
        <v>19565</v>
      </c>
      <c r="I31" s="24">
        <v>996</v>
      </c>
      <c r="J31" s="71">
        <v>1964.4</v>
      </c>
      <c r="K31" s="25">
        <v>29969</v>
      </c>
      <c r="L31" s="52">
        <v>65.3</v>
      </c>
      <c r="M31" s="23">
        <v>673643</v>
      </c>
      <c r="N31" s="58">
        <v>566673</v>
      </c>
      <c r="O31" s="71">
        <v>118.9</v>
      </c>
      <c r="P31" s="24">
        <v>990048</v>
      </c>
      <c r="Q31" s="52">
        <v>68</v>
      </c>
      <c r="R31" s="55">
        <v>791861</v>
      </c>
      <c r="S31" s="55">
        <v>645395</v>
      </c>
      <c r="T31" s="52">
        <v>122.7</v>
      </c>
      <c r="U31" s="15">
        <v>1242389</v>
      </c>
      <c r="V31" s="52">
        <v>63.7</v>
      </c>
    </row>
    <row r="32" spans="1:22" ht="25" customHeight="1" x14ac:dyDescent="0.2">
      <c r="A32" s="42">
        <f t="shared" si="0"/>
        <v>26</v>
      </c>
      <c r="B32" s="11" t="s">
        <v>41</v>
      </c>
      <c r="C32" s="23">
        <v>818030</v>
      </c>
      <c r="D32" s="24">
        <v>571244</v>
      </c>
      <c r="E32" s="52">
        <v>143.19999999999999</v>
      </c>
      <c r="F32" s="25">
        <v>1016996</v>
      </c>
      <c r="G32" s="52">
        <v>80.400000000000006</v>
      </c>
      <c r="H32" s="25">
        <v>0</v>
      </c>
      <c r="I32" s="24">
        <v>0</v>
      </c>
      <c r="J32" s="71" t="s">
        <v>63</v>
      </c>
      <c r="K32" s="24">
        <v>0</v>
      </c>
      <c r="L32" s="52" t="s">
        <v>63</v>
      </c>
      <c r="M32" s="23">
        <v>81236</v>
      </c>
      <c r="N32" s="58">
        <v>68306</v>
      </c>
      <c r="O32" s="71">
        <v>118.9</v>
      </c>
      <c r="P32" s="24">
        <v>153537</v>
      </c>
      <c r="Q32" s="52">
        <v>52.9</v>
      </c>
      <c r="R32" s="55">
        <v>899266</v>
      </c>
      <c r="S32" s="55">
        <v>639550</v>
      </c>
      <c r="T32" s="52">
        <v>140.6</v>
      </c>
      <c r="U32" s="15">
        <v>1170533</v>
      </c>
      <c r="V32" s="52">
        <v>76.8</v>
      </c>
    </row>
    <row r="33" spans="1:25" ht="25" customHeight="1" x14ac:dyDescent="0.2">
      <c r="A33" s="42">
        <f t="shared" si="0"/>
        <v>27</v>
      </c>
      <c r="B33" s="13" t="s">
        <v>42</v>
      </c>
      <c r="C33" s="15">
        <v>492729.05</v>
      </c>
      <c r="D33" s="15">
        <v>683980</v>
      </c>
      <c r="E33" s="52">
        <v>72</v>
      </c>
      <c r="F33" s="15">
        <v>568094</v>
      </c>
      <c r="G33" s="52">
        <v>86.7</v>
      </c>
      <c r="H33" s="17">
        <v>0</v>
      </c>
      <c r="I33" s="17">
        <v>1623</v>
      </c>
      <c r="J33" s="52" t="s">
        <v>63</v>
      </c>
      <c r="K33" s="60">
        <v>401</v>
      </c>
      <c r="L33" s="52" t="s">
        <v>63</v>
      </c>
      <c r="M33" s="15">
        <v>496926.95500000002</v>
      </c>
      <c r="N33" s="57">
        <v>369707</v>
      </c>
      <c r="O33" s="52">
        <v>134.4</v>
      </c>
      <c r="P33" s="60">
        <v>640461</v>
      </c>
      <c r="Q33" s="52">
        <v>77.599999999999994</v>
      </c>
      <c r="R33" s="15">
        <v>989656.005</v>
      </c>
      <c r="S33" s="55">
        <v>1055310</v>
      </c>
      <c r="T33" s="52">
        <v>93.8</v>
      </c>
      <c r="U33" s="15">
        <v>1208956</v>
      </c>
      <c r="V33" s="52">
        <v>81.900000000000006</v>
      </c>
    </row>
    <row r="34" spans="1:25" ht="25" customHeight="1" x14ac:dyDescent="0.2">
      <c r="A34" s="42">
        <f t="shared" si="0"/>
        <v>28</v>
      </c>
      <c r="B34" s="26" t="s">
        <v>43</v>
      </c>
      <c r="C34" s="15">
        <v>147717.25399999999</v>
      </c>
      <c r="D34" s="15">
        <v>97123</v>
      </c>
      <c r="E34" s="52">
        <v>152.1</v>
      </c>
      <c r="F34" s="15">
        <v>307047</v>
      </c>
      <c r="G34" s="52">
        <v>48.1</v>
      </c>
      <c r="H34" s="17">
        <v>0</v>
      </c>
      <c r="I34" s="72">
        <v>0</v>
      </c>
      <c r="J34" s="52" t="s">
        <v>63</v>
      </c>
      <c r="K34" s="60">
        <v>32309</v>
      </c>
      <c r="L34" s="52" t="s">
        <v>63</v>
      </c>
      <c r="M34" s="73">
        <v>751830.44400000002</v>
      </c>
      <c r="N34" s="15">
        <v>724109</v>
      </c>
      <c r="O34" s="52">
        <v>103.8</v>
      </c>
      <c r="P34" s="60">
        <v>958329</v>
      </c>
      <c r="Q34" s="52">
        <v>78.5</v>
      </c>
      <c r="R34" s="15">
        <v>899547.69799999997</v>
      </c>
      <c r="S34" s="55">
        <v>821232</v>
      </c>
      <c r="T34" s="52">
        <v>109.5</v>
      </c>
      <c r="U34" s="15">
        <v>1297685</v>
      </c>
      <c r="V34" s="52">
        <v>69.3</v>
      </c>
    </row>
    <row r="35" spans="1:25" ht="25" customHeight="1" x14ac:dyDescent="0.2">
      <c r="A35" s="42">
        <f t="shared" si="0"/>
        <v>29</v>
      </c>
      <c r="B35" s="11" t="s">
        <v>44</v>
      </c>
      <c r="C35" s="15">
        <v>255604</v>
      </c>
      <c r="D35" s="15">
        <v>175840</v>
      </c>
      <c r="E35" s="74">
        <v>145.4</v>
      </c>
      <c r="F35" s="75">
        <v>250068</v>
      </c>
      <c r="G35" s="74">
        <v>102.2</v>
      </c>
      <c r="H35" s="75">
        <v>62444</v>
      </c>
      <c r="I35" s="75">
        <v>38143</v>
      </c>
      <c r="J35" s="71">
        <v>163.69999999999999</v>
      </c>
      <c r="K35" s="75">
        <v>41525</v>
      </c>
      <c r="L35" s="74">
        <v>150.4</v>
      </c>
      <c r="M35" s="15">
        <v>722359</v>
      </c>
      <c r="N35" s="15">
        <v>532738</v>
      </c>
      <c r="O35" s="74">
        <v>135.6</v>
      </c>
      <c r="P35" s="58">
        <v>877269</v>
      </c>
      <c r="Q35" s="74">
        <v>82.3</v>
      </c>
      <c r="R35" s="15">
        <v>1040407</v>
      </c>
      <c r="S35" s="55">
        <v>746721</v>
      </c>
      <c r="T35" s="52">
        <v>139.30000000000001</v>
      </c>
      <c r="U35" s="15">
        <v>1168862</v>
      </c>
      <c r="V35" s="52">
        <v>89</v>
      </c>
      <c r="X35" s="27"/>
    </row>
    <row r="36" spans="1:25" ht="36.5" customHeight="1" x14ac:dyDescent="0.25">
      <c r="B36" s="28" t="s">
        <v>45</v>
      </c>
      <c r="C36" s="76">
        <v>93347429.016441792</v>
      </c>
      <c r="D36" s="76">
        <v>62863344.264199995</v>
      </c>
      <c r="E36" s="74">
        <v>148.5</v>
      </c>
      <c r="F36" s="76">
        <v>149516879.38067889</v>
      </c>
      <c r="G36" s="74">
        <v>62.4</v>
      </c>
      <c r="H36" s="94" t="s">
        <v>70</v>
      </c>
      <c r="I36" s="76">
        <v>19113930.712534543</v>
      </c>
      <c r="J36" s="77">
        <v>100.6</v>
      </c>
      <c r="K36" s="76">
        <v>21518924.726223905</v>
      </c>
      <c r="L36" s="95" t="s">
        <v>71</v>
      </c>
      <c r="M36" s="94" t="s">
        <v>72</v>
      </c>
      <c r="N36" s="76">
        <v>196408611.76726547</v>
      </c>
      <c r="O36" s="52">
        <v>93</v>
      </c>
      <c r="P36" s="76">
        <v>240737889.25509721</v>
      </c>
      <c r="Q36" s="77">
        <v>75.900000000000006</v>
      </c>
      <c r="R36" s="94" t="s">
        <v>73</v>
      </c>
      <c r="S36" s="76">
        <v>278385886.74400002</v>
      </c>
      <c r="T36" s="78">
        <v>106.1</v>
      </c>
      <c r="U36" s="76">
        <v>411773693.36199999</v>
      </c>
      <c r="V36" s="77">
        <v>71.7</v>
      </c>
      <c r="W36" s="27"/>
      <c r="X36" s="27"/>
      <c r="Y36" s="27"/>
    </row>
    <row r="37" spans="1:25" ht="22" customHeight="1" x14ac:dyDescent="0.2">
      <c r="B37" s="42" t="s">
        <v>46</v>
      </c>
      <c r="C37" s="1"/>
      <c r="D37" s="1"/>
      <c r="E37" s="1"/>
      <c r="F37" s="29"/>
      <c r="G37" s="29"/>
      <c r="H37" s="1"/>
      <c r="I37" s="1"/>
      <c r="J37" s="1"/>
      <c r="K37" s="29"/>
      <c r="L37" s="29"/>
      <c r="M37" s="1"/>
      <c r="N37" s="1"/>
      <c r="O37" s="2"/>
      <c r="P37" s="29"/>
      <c r="Q37" s="29"/>
      <c r="R37" s="1"/>
      <c r="S37" s="1"/>
      <c r="T37" s="2"/>
      <c r="U37" s="29"/>
      <c r="V37" s="29"/>
    </row>
    <row r="38" spans="1:25" ht="19.5" customHeight="1" x14ac:dyDescent="0.2">
      <c r="B38" s="30"/>
      <c r="V38" s="46" t="s">
        <v>79</v>
      </c>
    </row>
    <row r="39" spans="1:25" ht="19.5" customHeight="1" x14ac:dyDescent="0.2">
      <c r="B39" s="32"/>
      <c r="C39" s="101" t="s">
        <v>1</v>
      </c>
      <c r="D39" s="102"/>
      <c r="E39" s="102"/>
      <c r="F39" s="102"/>
      <c r="G39" s="103"/>
      <c r="H39" s="101" t="s">
        <v>2</v>
      </c>
      <c r="I39" s="102"/>
      <c r="J39" s="102"/>
      <c r="K39" s="102"/>
      <c r="L39" s="103"/>
      <c r="M39" s="101" t="s">
        <v>3</v>
      </c>
      <c r="N39" s="102"/>
      <c r="O39" s="102"/>
      <c r="P39" s="102"/>
      <c r="Q39" s="103"/>
      <c r="R39" s="101" t="s">
        <v>4</v>
      </c>
      <c r="S39" s="102"/>
      <c r="T39" s="102"/>
      <c r="U39" s="102"/>
      <c r="V39" s="103"/>
    </row>
    <row r="40" spans="1:25" ht="19.5" customHeight="1" x14ac:dyDescent="0.2">
      <c r="B40" s="33" t="s">
        <v>5</v>
      </c>
      <c r="C40" s="79" t="s">
        <v>6</v>
      </c>
      <c r="D40" s="79" t="s">
        <v>7</v>
      </c>
      <c r="E40" s="79" t="s">
        <v>8</v>
      </c>
      <c r="F40" s="79" t="s">
        <v>9</v>
      </c>
      <c r="G40" s="79" t="s">
        <v>10</v>
      </c>
      <c r="H40" s="79" t="s">
        <v>6</v>
      </c>
      <c r="I40" s="79" t="s">
        <v>7</v>
      </c>
      <c r="J40" s="79" t="s">
        <v>8</v>
      </c>
      <c r="K40" s="79" t="s">
        <v>9</v>
      </c>
      <c r="L40" s="79" t="s">
        <v>10</v>
      </c>
      <c r="M40" s="79" t="s">
        <v>6</v>
      </c>
      <c r="N40" s="80" t="s">
        <v>7</v>
      </c>
      <c r="O40" s="79" t="s">
        <v>8</v>
      </c>
      <c r="P40" s="79" t="s">
        <v>9</v>
      </c>
      <c r="Q40" s="79" t="s">
        <v>10</v>
      </c>
      <c r="R40" s="79" t="s">
        <v>6</v>
      </c>
      <c r="S40" s="79" t="s">
        <v>7</v>
      </c>
      <c r="T40" s="79" t="s">
        <v>8</v>
      </c>
      <c r="U40" s="79" t="s">
        <v>9</v>
      </c>
      <c r="V40" s="79" t="s">
        <v>10</v>
      </c>
    </row>
    <row r="41" spans="1:25" ht="19.5" customHeight="1" x14ac:dyDescent="0.2">
      <c r="B41" s="34"/>
      <c r="C41" s="81" t="s">
        <v>11</v>
      </c>
      <c r="D41" s="82" t="s">
        <v>12</v>
      </c>
      <c r="E41" s="83" t="s">
        <v>13</v>
      </c>
      <c r="F41" s="82" t="s">
        <v>12</v>
      </c>
      <c r="G41" s="83" t="s">
        <v>14</v>
      </c>
      <c r="H41" s="81" t="s">
        <v>11</v>
      </c>
      <c r="I41" s="82" t="s">
        <v>12</v>
      </c>
      <c r="J41" s="83" t="s">
        <v>13</v>
      </c>
      <c r="K41" s="82" t="s">
        <v>12</v>
      </c>
      <c r="L41" s="83" t="s">
        <v>14</v>
      </c>
      <c r="M41" s="81" t="s">
        <v>11</v>
      </c>
      <c r="N41" s="84" t="s">
        <v>12</v>
      </c>
      <c r="O41" s="83" t="s">
        <v>13</v>
      </c>
      <c r="P41" s="82" t="s">
        <v>12</v>
      </c>
      <c r="Q41" s="83" t="s">
        <v>15</v>
      </c>
      <c r="R41" s="83" t="s">
        <v>11</v>
      </c>
      <c r="S41" s="82" t="s">
        <v>12</v>
      </c>
      <c r="T41" s="83" t="s">
        <v>13</v>
      </c>
      <c r="U41" s="82" t="s">
        <v>12</v>
      </c>
      <c r="V41" s="83" t="s">
        <v>14</v>
      </c>
    </row>
    <row r="42" spans="1:25" ht="25" customHeight="1" x14ac:dyDescent="0.2">
      <c r="A42" s="42">
        <f>ROW()-12</f>
        <v>30</v>
      </c>
      <c r="B42" s="50" t="s">
        <v>47</v>
      </c>
      <c r="C42" s="19">
        <v>16270</v>
      </c>
      <c r="D42" s="19">
        <v>11156</v>
      </c>
      <c r="E42" s="52">
        <v>145.80000000000001</v>
      </c>
      <c r="F42" s="15">
        <v>171130</v>
      </c>
      <c r="G42" s="52">
        <v>9.5</v>
      </c>
      <c r="H42" s="85">
        <v>52957</v>
      </c>
      <c r="I42" s="58">
        <v>41326</v>
      </c>
      <c r="J42" s="78">
        <v>128.1</v>
      </c>
      <c r="K42" s="60">
        <v>14202</v>
      </c>
      <c r="L42" s="52">
        <v>372.9</v>
      </c>
      <c r="M42" s="15">
        <v>375980</v>
      </c>
      <c r="N42" s="57">
        <v>377496</v>
      </c>
      <c r="O42" s="52">
        <v>99.6</v>
      </c>
      <c r="P42" s="60">
        <v>879281</v>
      </c>
      <c r="Q42" s="52">
        <v>42.8</v>
      </c>
      <c r="R42" s="15">
        <v>445207</v>
      </c>
      <c r="S42" s="86">
        <v>429978</v>
      </c>
      <c r="T42" s="52">
        <v>103.5</v>
      </c>
      <c r="U42" s="15">
        <v>1064613</v>
      </c>
      <c r="V42" s="52">
        <v>41.8</v>
      </c>
    </row>
    <row r="43" spans="1:25" ht="25" customHeight="1" x14ac:dyDescent="0.2">
      <c r="A43" s="42">
        <f t="shared" ref="A43:A55" si="1">ROW()-12</f>
        <v>31</v>
      </c>
      <c r="B43" s="35" t="s">
        <v>48</v>
      </c>
      <c r="C43" s="19">
        <v>37412</v>
      </c>
      <c r="D43" s="19">
        <v>25951</v>
      </c>
      <c r="E43" s="52">
        <v>144.19999999999999</v>
      </c>
      <c r="F43" s="15">
        <v>28095</v>
      </c>
      <c r="G43" s="52">
        <v>133.19999999999999</v>
      </c>
      <c r="H43" s="17">
        <v>0</v>
      </c>
      <c r="I43" s="58">
        <v>0</v>
      </c>
      <c r="J43" s="52" t="s">
        <v>63</v>
      </c>
      <c r="K43" s="60">
        <v>129</v>
      </c>
      <c r="L43" s="52" t="s">
        <v>63</v>
      </c>
      <c r="M43" s="15">
        <v>1001225</v>
      </c>
      <c r="N43" s="57">
        <v>764531</v>
      </c>
      <c r="O43" s="52">
        <v>131</v>
      </c>
      <c r="P43" s="60">
        <v>985554</v>
      </c>
      <c r="Q43" s="52">
        <v>101.6</v>
      </c>
      <c r="R43" s="15">
        <v>1038637</v>
      </c>
      <c r="S43" s="55">
        <v>790482</v>
      </c>
      <c r="T43" s="52">
        <v>131.4</v>
      </c>
      <c r="U43" s="15">
        <v>1013778</v>
      </c>
      <c r="V43" s="52">
        <v>102.5</v>
      </c>
    </row>
    <row r="44" spans="1:25" ht="25" customHeight="1" x14ac:dyDescent="0.2">
      <c r="A44" s="42">
        <f t="shared" si="1"/>
        <v>32</v>
      </c>
      <c r="B44" s="11" t="s">
        <v>49</v>
      </c>
      <c r="C44" s="19">
        <v>183513</v>
      </c>
      <c r="D44" s="19">
        <v>132859</v>
      </c>
      <c r="E44" s="52">
        <v>138.1</v>
      </c>
      <c r="F44" s="15">
        <v>265835</v>
      </c>
      <c r="G44" s="52">
        <v>69</v>
      </c>
      <c r="H44" s="17">
        <v>0</v>
      </c>
      <c r="I44" s="58">
        <v>0</v>
      </c>
      <c r="J44" s="52" t="s">
        <v>63</v>
      </c>
      <c r="K44" s="60">
        <v>0</v>
      </c>
      <c r="L44" s="52" t="s">
        <v>63</v>
      </c>
      <c r="M44" s="15">
        <v>150062</v>
      </c>
      <c r="N44" s="57">
        <v>121577</v>
      </c>
      <c r="O44" s="52">
        <v>123.4</v>
      </c>
      <c r="P44" s="60">
        <v>110819</v>
      </c>
      <c r="Q44" s="52">
        <v>135.4</v>
      </c>
      <c r="R44" s="15">
        <v>333575</v>
      </c>
      <c r="S44" s="55">
        <v>254436</v>
      </c>
      <c r="T44" s="52">
        <v>131.1</v>
      </c>
      <c r="U44" s="15">
        <v>376654</v>
      </c>
      <c r="V44" s="52">
        <v>88.6</v>
      </c>
    </row>
    <row r="45" spans="1:25" ht="25" customHeight="1" x14ac:dyDescent="0.2">
      <c r="A45" s="42">
        <f t="shared" si="1"/>
        <v>33</v>
      </c>
      <c r="B45" s="11" t="s">
        <v>50</v>
      </c>
      <c r="C45" s="87">
        <v>26490</v>
      </c>
      <c r="D45" s="66">
        <v>37288</v>
      </c>
      <c r="E45" s="52">
        <v>71</v>
      </c>
      <c r="F45" s="66">
        <v>189514</v>
      </c>
      <c r="G45" s="52">
        <v>14</v>
      </c>
      <c r="H45" s="66">
        <v>0</v>
      </c>
      <c r="I45" s="65">
        <v>0</v>
      </c>
      <c r="J45" s="52" t="s">
        <v>63</v>
      </c>
      <c r="K45" s="65">
        <v>12527</v>
      </c>
      <c r="L45" s="52" t="s">
        <v>63</v>
      </c>
      <c r="M45" s="65">
        <v>307777</v>
      </c>
      <c r="N45" s="16">
        <v>508943</v>
      </c>
      <c r="O45" s="52">
        <v>60.5</v>
      </c>
      <c r="P45" s="66">
        <v>788963</v>
      </c>
      <c r="Q45" s="52">
        <v>39</v>
      </c>
      <c r="R45" s="55">
        <v>334267</v>
      </c>
      <c r="S45" s="55">
        <v>546231</v>
      </c>
      <c r="T45" s="52">
        <v>61.2</v>
      </c>
      <c r="U45" s="15">
        <v>991004</v>
      </c>
      <c r="V45" s="52">
        <v>33.700000000000003</v>
      </c>
    </row>
    <row r="46" spans="1:25" ht="25" customHeight="1" x14ac:dyDescent="0.2">
      <c r="A46" s="42">
        <f t="shared" si="1"/>
        <v>34</v>
      </c>
      <c r="B46" s="11" t="s">
        <v>51</v>
      </c>
      <c r="C46" s="18">
        <v>16150</v>
      </c>
      <c r="D46" s="17">
        <v>7874</v>
      </c>
      <c r="E46" s="52">
        <v>205.1</v>
      </c>
      <c r="F46" s="60">
        <v>3079</v>
      </c>
      <c r="G46" s="52">
        <v>524.5</v>
      </c>
      <c r="H46" s="58">
        <v>0</v>
      </c>
      <c r="I46" s="58">
        <v>0</v>
      </c>
      <c r="J46" s="52" t="s">
        <v>63</v>
      </c>
      <c r="K46" s="60">
        <v>0</v>
      </c>
      <c r="L46" s="52" t="s">
        <v>63</v>
      </c>
      <c r="M46" s="55">
        <v>102776</v>
      </c>
      <c r="N46" s="55">
        <v>126389</v>
      </c>
      <c r="O46" s="52">
        <v>81.3</v>
      </c>
      <c r="P46" s="15">
        <v>364598</v>
      </c>
      <c r="Q46" s="52">
        <v>28.2</v>
      </c>
      <c r="R46" s="55">
        <v>118926</v>
      </c>
      <c r="S46" s="55">
        <v>134263</v>
      </c>
      <c r="T46" s="52">
        <v>88.6</v>
      </c>
      <c r="U46" s="15">
        <v>367677</v>
      </c>
      <c r="V46" s="52">
        <v>32.299999999999997</v>
      </c>
    </row>
    <row r="47" spans="1:25" ht="25" customHeight="1" x14ac:dyDescent="0.2">
      <c r="A47" s="42">
        <f t="shared" si="1"/>
        <v>35</v>
      </c>
      <c r="B47" s="11" t="s">
        <v>52</v>
      </c>
      <c r="C47" s="19">
        <v>577997</v>
      </c>
      <c r="D47" s="19">
        <v>433549</v>
      </c>
      <c r="E47" s="52">
        <v>133.30000000000001</v>
      </c>
      <c r="F47" s="15">
        <v>500698</v>
      </c>
      <c r="G47" s="52">
        <v>115.4</v>
      </c>
      <c r="H47" s="17">
        <v>0</v>
      </c>
      <c r="I47" s="58">
        <v>0</v>
      </c>
      <c r="J47" s="52" t="s">
        <v>63</v>
      </c>
      <c r="K47" s="60">
        <v>0</v>
      </c>
      <c r="L47" s="52" t="s">
        <v>63</v>
      </c>
      <c r="M47" s="15">
        <v>10813</v>
      </c>
      <c r="N47" s="57">
        <v>29221</v>
      </c>
      <c r="O47" s="52">
        <v>37</v>
      </c>
      <c r="P47" s="60">
        <v>20555</v>
      </c>
      <c r="Q47" s="52">
        <v>52.6</v>
      </c>
      <c r="R47" s="15">
        <v>588810</v>
      </c>
      <c r="S47" s="55">
        <v>462770</v>
      </c>
      <c r="T47" s="52">
        <v>127.2</v>
      </c>
      <c r="U47" s="15">
        <v>521253</v>
      </c>
      <c r="V47" s="52">
        <v>113</v>
      </c>
    </row>
    <row r="48" spans="1:25" ht="25" customHeight="1" x14ac:dyDescent="0.2">
      <c r="A48" s="42">
        <f t="shared" si="1"/>
        <v>36</v>
      </c>
      <c r="B48" s="11" t="s">
        <v>53</v>
      </c>
      <c r="C48" s="15">
        <v>11091</v>
      </c>
      <c r="D48" s="15">
        <v>3754</v>
      </c>
      <c r="E48" s="52">
        <v>295.39999999999998</v>
      </c>
      <c r="F48" s="15">
        <v>22148</v>
      </c>
      <c r="G48" s="52">
        <v>50.1</v>
      </c>
      <c r="H48" s="17">
        <v>11007</v>
      </c>
      <c r="I48" s="58">
        <v>1156</v>
      </c>
      <c r="J48" s="52">
        <v>952.2</v>
      </c>
      <c r="K48" s="60">
        <v>8995</v>
      </c>
      <c r="L48" s="52">
        <v>122.4</v>
      </c>
      <c r="M48" s="15">
        <v>286029</v>
      </c>
      <c r="N48" s="57">
        <v>267593</v>
      </c>
      <c r="O48" s="52">
        <v>106.9</v>
      </c>
      <c r="P48" s="60">
        <v>448379</v>
      </c>
      <c r="Q48" s="52">
        <v>63.8</v>
      </c>
      <c r="R48" s="15">
        <v>308127</v>
      </c>
      <c r="S48" s="55">
        <v>272503</v>
      </c>
      <c r="T48" s="52">
        <v>113.1</v>
      </c>
      <c r="U48" s="15">
        <v>479522</v>
      </c>
      <c r="V48" s="52">
        <v>64.3</v>
      </c>
    </row>
    <row r="49" spans="1:23" ht="25" customHeight="1" x14ac:dyDescent="0.2">
      <c r="A49" s="42">
        <f t="shared" si="1"/>
        <v>37</v>
      </c>
      <c r="B49" s="11" t="s">
        <v>54</v>
      </c>
      <c r="C49" s="58">
        <v>408525</v>
      </c>
      <c r="D49" s="58">
        <v>346422</v>
      </c>
      <c r="E49" s="52">
        <v>117.9</v>
      </c>
      <c r="F49" s="60">
        <v>405808</v>
      </c>
      <c r="G49" s="52">
        <v>100.7</v>
      </c>
      <c r="H49" s="58">
        <v>0</v>
      </c>
      <c r="I49" s="58">
        <v>0</v>
      </c>
      <c r="J49" s="52" t="s">
        <v>63</v>
      </c>
      <c r="K49" s="60">
        <v>0</v>
      </c>
      <c r="L49" s="52" t="s">
        <v>63</v>
      </c>
      <c r="M49" s="58">
        <v>8296</v>
      </c>
      <c r="N49" s="58">
        <v>8210</v>
      </c>
      <c r="O49" s="52">
        <v>101</v>
      </c>
      <c r="P49" s="15">
        <v>10749</v>
      </c>
      <c r="Q49" s="52">
        <v>77.2</v>
      </c>
      <c r="R49" s="55">
        <v>416821</v>
      </c>
      <c r="S49" s="55">
        <v>354632</v>
      </c>
      <c r="T49" s="52">
        <v>117.5</v>
      </c>
      <c r="U49" s="55">
        <v>416557</v>
      </c>
      <c r="V49" s="52">
        <v>100.1</v>
      </c>
    </row>
    <row r="50" spans="1:23" ht="25" customHeight="1" x14ac:dyDescent="0.2">
      <c r="A50" s="42">
        <f t="shared" si="1"/>
        <v>38</v>
      </c>
      <c r="B50" s="11" t="s">
        <v>55</v>
      </c>
      <c r="C50" s="15">
        <v>75020.221999999994</v>
      </c>
      <c r="D50" s="15">
        <v>42284</v>
      </c>
      <c r="E50" s="52">
        <v>177.4</v>
      </c>
      <c r="F50" s="15">
        <v>101945</v>
      </c>
      <c r="G50" s="52">
        <v>73.599999999999994</v>
      </c>
      <c r="H50" s="17">
        <v>11191.254000000001</v>
      </c>
      <c r="I50" s="58">
        <v>2810</v>
      </c>
      <c r="J50" s="52">
        <v>398.3</v>
      </c>
      <c r="K50" s="60">
        <v>6830</v>
      </c>
      <c r="L50" s="52">
        <v>163.9</v>
      </c>
      <c r="M50" s="15">
        <v>157076.82699999999</v>
      </c>
      <c r="N50" s="15">
        <v>197686</v>
      </c>
      <c r="O50" s="52">
        <v>79.5</v>
      </c>
      <c r="P50" s="15">
        <v>252951</v>
      </c>
      <c r="Q50" s="52">
        <v>62.1</v>
      </c>
      <c r="R50" s="55">
        <v>243288.30299999999</v>
      </c>
      <c r="S50" s="55">
        <v>242780</v>
      </c>
      <c r="T50" s="52">
        <v>100.2</v>
      </c>
      <c r="U50" s="15">
        <v>361726</v>
      </c>
      <c r="V50" s="52">
        <v>67.3</v>
      </c>
    </row>
    <row r="51" spans="1:23" ht="25" customHeight="1" x14ac:dyDescent="0.2">
      <c r="A51" s="42">
        <f t="shared" si="1"/>
        <v>39</v>
      </c>
      <c r="B51" s="11" t="s">
        <v>56</v>
      </c>
      <c r="C51" s="15">
        <v>105681</v>
      </c>
      <c r="D51" s="15">
        <v>156424</v>
      </c>
      <c r="E51" s="52">
        <v>67.599999999999994</v>
      </c>
      <c r="F51" s="15">
        <v>148868</v>
      </c>
      <c r="G51" s="52">
        <v>71</v>
      </c>
      <c r="H51" s="17">
        <v>0</v>
      </c>
      <c r="I51" s="58">
        <v>0</v>
      </c>
      <c r="J51" s="52" t="s">
        <v>63</v>
      </c>
      <c r="K51" s="60">
        <v>0</v>
      </c>
      <c r="L51" s="52" t="s">
        <v>63</v>
      </c>
      <c r="M51" s="15">
        <v>0</v>
      </c>
      <c r="N51" s="57">
        <v>0</v>
      </c>
      <c r="O51" s="52" t="s">
        <v>63</v>
      </c>
      <c r="P51" s="60">
        <v>0</v>
      </c>
      <c r="Q51" s="52" t="s">
        <v>63</v>
      </c>
      <c r="R51" s="15">
        <v>105681</v>
      </c>
      <c r="S51" s="55">
        <v>156424</v>
      </c>
      <c r="T51" s="52">
        <v>67.599999999999994</v>
      </c>
      <c r="U51" s="15">
        <v>148868</v>
      </c>
      <c r="V51" s="52">
        <v>71</v>
      </c>
    </row>
    <row r="52" spans="1:23" ht="25" customHeight="1" x14ac:dyDescent="0.2">
      <c r="A52" s="42">
        <f t="shared" si="1"/>
        <v>40</v>
      </c>
      <c r="B52" s="11" t="s">
        <v>57</v>
      </c>
      <c r="C52" s="15">
        <v>434811.25699999998</v>
      </c>
      <c r="D52" s="15">
        <v>425418</v>
      </c>
      <c r="E52" s="52">
        <v>102.2</v>
      </c>
      <c r="F52" s="15">
        <v>360459</v>
      </c>
      <c r="G52" s="52">
        <v>120.6</v>
      </c>
      <c r="H52" s="17">
        <v>0</v>
      </c>
      <c r="I52" s="58">
        <v>0</v>
      </c>
      <c r="J52" s="52" t="s">
        <v>63</v>
      </c>
      <c r="K52" s="60">
        <v>0</v>
      </c>
      <c r="L52" s="52" t="s">
        <v>63</v>
      </c>
      <c r="M52" s="15">
        <v>15.5</v>
      </c>
      <c r="N52" s="57">
        <v>0</v>
      </c>
      <c r="O52" s="52" t="s">
        <v>63</v>
      </c>
      <c r="P52" s="60">
        <v>10998</v>
      </c>
      <c r="Q52" s="52">
        <v>0.1</v>
      </c>
      <c r="R52" s="15">
        <v>434826.75699999998</v>
      </c>
      <c r="S52" s="55">
        <v>425418</v>
      </c>
      <c r="T52" s="52">
        <v>102.2</v>
      </c>
      <c r="U52" s="15">
        <v>371457</v>
      </c>
      <c r="V52" s="52">
        <v>117.1</v>
      </c>
    </row>
    <row r="53" spans="1:23" ht="25" customHeight="1" x14ac:dyDescent="0.2">
      <c r="A53" s="42">
        <f t="shared" si="1"/>
        <v>41</v>
      </c>
      <c r="B53" s="11" t="s">
        <v>58</v>
      </c>
      <c r="C53" s="15">
        <v>25272</v>
      </c>
      <c r="D53" s="15">
        <v>2137</v>
      </c>
      <c r="E53" s="52">
        <v>1182.5999999999999</v>
      </c>
      <c r="F53" s="15">
        <v>13499</v>
      </c>
      <c r="G53" s="52">
        <v>187.2</v>
      </c>
      <c r="H53" s="88">
        <v>16751</v>
      </c>
      <c r="I53" s="58">
        <v>6224</v>
      </c>
      <c r="J53" s="52">
        <v>269.10000000000002</v>
      </c>
      <c r="K53" s="60">
        <v>680</v>
      </c>
      <c r="L53" s="52">
        <v>2463.4</v>
      </c>
      <c r="M53" s="88">
        <v>546140</v>
      </c>
      <c r="N53" s="57">
        <v>633958</v>
      </c>
      <c r="O53" s="52">
        <v>86.1</v>
      </c>
      <c r="P53" s="60">
        <v>389735</v>
      </c>
      <c r="Q53" s="52">
        <v>140.1</v>
      </c>
      <c r="R53" s="15">
        <v>588163</v>
      </c>
      <c r="S53" s="55">
        <v>642319</v>
      </c>
      <c r="T53" s="52">
        <v>91.6</v>
      </c>
      <c r="U53" s="15">
        <v>403914</v>
      </c>
      <c r="V53" s="52">
        <v>145.6</v>
      </c>
    </row>
    <row r="54" spans="1:23" ht="25" customHeight="1" x14ac:dyDescent="0.2">
      <c r="A54" s="42">
        <f t="shared" si="1"/>
        <v>42</v>
      </c>
      <c r="B54" s="11" t="s">
        <v>59</v>
      </c>
      <c r="C54" s="15">
        <v>586012.38899999997</v>
      </c>
      <c r="D54" s="15">
        <v>245759.709</v>
      </c>
      <c r="E54" s="52">
        <v>238.4</v>
      </c>
      <c r="F54" s="15">
        <v>462537.85599999997</v>
      </c>
      <c r="G54" s="52">
        <v>126.7</v>
      </c>
      <c r="H54" s="17">
        <v>72828.038</v>
      </c>
      <c r="I54" s="58">
        <v>8222.7260000000006</v>
      </c>
      <c r="J54" s="52">
        <v>885.7</v>
      </c>
      <c r="K54" s="60">
        <v>1686.8920000000001</v>
      </c>
      <c r="L54" s="52">
        <v>4317.3</v>
      </c>
      <c r="M54" s="15">
        <v>171226.33800000011</v>
      </c>
      <c r="N54" s="57">
        <v>161042.16200000001</v>
      </c>
      <c r="O54" s="52">
        <v>106.3</v>
      </c>
      <c r="P54" s="60">
        <v>196365.766</v>
      </c>
      <c r="Q54" s="52">
        <v>87.2</v>
      </c>
      <c r="R54" s="15">
        <v>830066.76500000001</v>
      </c>
      <c r="S54" s="55">
        <v>415024.59700000001</v>
      </c>
      <c r="T54" s="52">
        <v>200</v>
      </c>
      <c r="U54" s="15">
        <v>660590.51399999997</v>
      </c>
      <c r="V54" s="52">
        <v>125.7</v>
      </c>
    </row>
    <row r="55" spans="1:23" ht="25" customHeight="1" x14ac:dyDescent="0.2">
      <c r="A55" s="42">
        <f t="shared" si="1"/>
        <v>43</v>
      </c>
      <c r="B55" s="11" t="s">
        <v>60</v>
      </c>
      <c r="C55" s="15">
        <v>495637</v>
      </c>
      <c r="D55" s="15">
        <v>452541</v>
      </c>
      <c r="E55" s="52">
        <v>109.5</v>
      </c>
      <c r="F55" s="15">
        <v>340575</v>
      </c>
      <c r="G55" s="52">
        <v>145.5</v>
      </c>
      <c r="H55" s="17">
        <v>0</v>
      </c>
      <c r="I55" s="58">
        <v>0</v>
      </c>
      <c r="J55" s="74" t="s">
        <v>63</v>
      </c>
      <c r="K55" s="60">
        <v>0</v>
      </c>
      <c r="L55" s="52" t="s">
        <v>63</v>
      </c>
      <c r="M55" s="15">
        <v>10224</v>
      </c>
      <c r="N55" s="57">
        <v>9078</v>
      </c>
      <c r="O55" s="74">
        <v>112.6</v>
      </c>
      <c r="P55" s="60">
        <v>10607</v>
      </c>
      <c r="Q55" s="52">
        <v>96.4</v>
      </c>
      <c r="R55" s="15">
        <v>505861</v>
      </c>
      <c r="S55" s="55">
        <v>461619</v>
      </c>
      <c r="T55" s="52">
        <v>109.6</v>
      </c>
      <c r="U55" s="15">
        <v>351182</v>
      </c>
      <c r="V55" s="52">
        <v>144</v>
      </c>
    </row>
    <row r="56" spans="1:23" s="12" customFormat="1" ht="25" customHeight="1" x14ac:dyDescent="0.25">
      <c r="B56" s="28" t="s">
        <v>45</v>
      </c>
      <c r="C56" s="76">
        <v>2999881.8679999998</v>
      </c>
      <c r="D56" s="76">
        <v>2323416.7089999998</v>
      </c>
      <c r="E56" s="77">
        <v>129.1</v>
      </c>
      <c r="F56" s="76">
        <v>3014190.8560000001</v>
      </c>
      <c r="G56" s="77">
        <v>99.5</v>
      </c>
      <c r="H56" s="76">
        <v>164734.29200000002</v>
      </c>
      <c r="I56" s="76">
        <v>59738.726000000002</v>
      </c>
      <c r="J56" s="77">
        <v>275.8</v>
      </c>
      <c r="K56" s="76">
        <v>45049.892</v>
      </c>
      <c r="L56" s="77">
        <v>365.7</v>
      </c>
      <c r="M56" s="76">
        <v>3127640.665</v>
      </c>
      <c r="N56" s="76">
        <v>3205724.162</v>
      </c>
      <c r="O56" s="74">
        <v>97.6</v>
      </c>
      <c r="P56" s="76">
        <v>4469554.7659999998</v>
      </c>
      <c r="Q56" s="77">
        <v>70</v>
      </c>
      <c r="R56" s="76">
        <v>6292256.8249999993</v>
      </c>
      <c r="S56" s="76">
        <v>5588879.5969999991</v>
      </c>
      <c r="T56" s="77">
        <v>112.6</v>
      </c>
      <c r="U56" s="76">
        <v>7528795.5140000004</v>
      </c>
      <c r="V56" s="77">
        <v>83.6</v>
      </c>
    </row>
    <row r="57" spans="1:23" s="12" customFormat="1" ht="16.5" customHeight="1" x14ac:dyDescent="0.2">
      <c r="C57" s="31"/>
      <c r="D57" s="31"/>
      <c r="E57" s="31"/>
      <c r="F57" s="29"/>
      <c r="G57" s="29"/>
      <c r="H57" s="31"/>
      <c r="I57" s="31"/>
      <c r="J57" s="31"/>
      <c r="K57" s="14"/>
      <c r="L57" s="29"/>
      <c r="M57" s="31"/>
      <c r="N57" s="31"/>
      <c r="O57" s="36"/>
      <c r="P57" s="14"/>
      <c r="Q57" s="29"/>
      <c r="R57" s="31"/>
      <c r="S57" s="31"/>
      <c r="T57" s="31"/>
      <c r="U57" s="14"/>
      <c r="V57" s="29"/>
    </row>
    <row r="58" spans="1:23" s="12" customFormat="1" ht="36.5" customHeight="1" x14ac:dyDescent="0.25">
      <c r="B58" s="28" t="s">
        <v>61</v>
      </c>
      <c r="C58" s="76">
        <v>96347310.884441793</v>
      </c>
      <c r="D58" s="76">
        <v>65186760.973199993</v>
      </c>
      <c r="E58" s="77">
        <v>147.80000000000001</v>
      </c>
      <c r="F58" s="76">
        <v>152531070.2366789</v>
      </c>
      <c r="G58" s="77">
        <v>63.2</v>
      </c>
      <c r="H58" s="94" t="s">
        <v>74</v>
      </c>
      <c r="I58" s="76">
        <v>19173669.438534543</v>
      </c>
      <c r="J58" s="95" t="s">
        <v>75</v>
      </c>
      <c r="K58" s="76">
        <v>21563974.618223906</v>
      </c>
      <c r="L58" s="77">
        <v>89.9</v>
      </c>
      <c r="M58" s="94" t="s">
        <v>76</v>
      </c>
      <c r="N58" s="76">
        <v>199614335.92926547</v>
      </c>
      <c r="O58" s="77">
        <v>93.1</v>
      </c>
      <c r="P58" s="76">
        <v>245207444.02109721</v>
      </c>
      <c r="Q58" s="77">
        <v>75.8</v>
      </c>
      <c r="R58" s="94" t="s">
        <v>77</v>
      </c>
      <c r="S58" s="76">
        <v>283974766.34100002</v>
      </c>
      <c r="T58" s="77">
        <v>106.2</v>
      </c>
      <c r="U58" s="76">
        <v>419302488.87599999</v>
      </c>
      <c r="V58" s="77">
        <v>71.900000000000006</v>
      </c>
      <c r="W58" s="37"/>
    </row>
    <row r="59" spans="1:23" s="12" customFormat="1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38"/>
      <c r="T59" s="38"/>
      <c r="U59" s="31"/>
      <c r="V59" s="31"/>
    </row>
    <row r="60" spans="1:23" s="12" customFormat="1" x14ac:dyDescent="0.2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3" s="12" customFormat="1" x14ac:dyDescent="0.2"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40"/>
    </row>
    <row r="62" spans="1:23" s="12" customFormat="1" ht="14.25" customHeight="1" x14ac:dyDescent="0.2"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3" spans="1:23" s="12" customFormat="1" ht="14.25" customHeight="1" x14ac:dyDescent="0.2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31"/>
      <c r="Q63" s="31"/>
      <c r="R63" s="31"/>
      <c r="S63" s="31"/>
      <c r="T63" s="31"/>
      <c r="U63" s="31"/>
      <c r="V63" s="31"/>
    </row>
    <row r="64" spans="1:23" s="12" customFormat="1" ht="15" customHeight="1" x14ac:dyDescent="0.2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spans="3:22" s="12" customFormat="1" ht="15" customHeight="1" x14ac:dyDescent="0.2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spans="3:22" s="12" customFormat="1" ht="15" customHeight="1" x14ac:dyDescent="0.2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3:22" s="12" customFormat="1" ht="15" customHeight="1" x14ac:dyDescent="0.2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spans="3:22" s="12" customFormat="1" ht="15" customHeight="1" x14ac:dyDescent="0.2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spans="3:22" s="12" customFormat="1" ht="15" customHeight="1" x14ac:dyDescent="0.2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3:22" s="12" customFormat="1" ht="15" customHeight="1" x14ac:dyDescent="0.2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3:22" s="12" customFormat="1" ht="15" customHeight="1" x14ac:dyDescent="0.2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3:22" s="12" customFormat="1" ht="15" customHeight="1" x14ac:dyDescent="0.2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3:22" s="12" customFormat="1" ht="15" customHeight="1" x14ac:dyDescent="0.2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3:22" s="12" customFormat="1" ht="15" customHeight="1" x14ac:dyDescent="0.2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3:22" s="12" customFormat="1" ht="15" customHeight="1" x14ac:dyDescent="0.2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3:22" s="12" customFormat="1" ht="15" customHeight="1" x14ac:dyDescent="0.2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3:22" s="12" customFormat="1" ht="15" customHeight="1" x14ac:dyDescent="0.2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3:22" ht="15" customHeight="1" x14ac:dyDescent="0.2"/>
    <row r="79" spans="3:22" ht="15" customHeight="1" x14ac:dyDescent="0.2"/>
    <row r="80" spans="3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97" t="s">
        <v>62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51"/>
      <c r="T87" s="51"/>
    </row>
  </sheetData>
  <mergeCells count="10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