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１１．旅行業フォルダ\10_旅行業取扱額調査\50社旅行業取扱額\令和６年度（2024年度）\★リリース訂正対応\10.11訂正_HP用\"/>
    </mc:Choice>
  </mc:AlternateContent>
  <xr:revisionPtr revIDLastSave="0" documentId="13_ncr:1_{ED3025BF-B69C-4528-8C8D-7B4DFC1AC8E9}" xr6:coauthVersionLast="47" xr6:coauthVersionMax="47" xr10:uidLastSave="{00000000-0000-0000-0000-000000000000}"/>
  <bookViews>
    <workbookView xWindow="-110" yWindow="-110" windowWidth="19420" windowHeight="10300" xr2:uid="{72B76D94-EC14-45EB-B8ED-9C13490E3C06}"/>
  </bookViews>
  <sheets>
    <sheet name="各社別内訳" sheetId="1" r:id="rId1"/>
  </sheets>
  <definedNames>
    <definedName name="_xlnm.Print_Area" localSheetId="0">各社別内訳!$B$1:$V$99</definedName>
    <definedName name="_xlnm.Print_Titles" localSheetId="0">各社別内訳!$1:$2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<sst xmlns="http://schemas.openxmlformats.org/spreadsheetml/2006/main" count="199" uniqueCount="82">
  <si>
    <t>主　　要　　旅　　行　　業　　者　　の　　旅　　行　　取　　扱　　状　　況　　速　　報</t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</si>
  <si>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</si>
  <si>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</si>
  <si>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</si>
  <si>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</si>
  <si>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</si>
  <si>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</si>
  <si>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取　扱　額</t>
  </si>
  <si>
    <t>2023年同月</t>
    <rPh sb="4" eb="5">
      <t>ネン</t>
    </rPh>
    <rPh sb="5" eb="7">
      <t>ドウゲツ</t>
    </rPh>
    <phoneticPr fontId="6"/>
  </si>
  <si>
    <t>2023年</t>
    <rPh sb="4" eb="5">
      <t>ネン</t>
    </rPh>
    <phoneticPr fontId="6"/>
  </si>
  <si>
    <t>2019年同月</t>
    <rPh sb="4" eb="5">
      <t>ネン</t>
    </rPh>
    <rPh sb="5" eb="7">
      <t>ドウゲツ</t>
    </rPh>
    <phoneticPr fontId="6"/>
  </si>
  <si>
    <t>2019年</t>
    <rPh sb="4" eb="5">
      <t>ネン</t>
    </rPh>
    <phoneticPr fontId="6"/>
  </si>
  <si>
    <t>（千円）</t>
  </si>
  <si>
    <t>　取扱額（千円）</t>
    <rPh sb="1" eb="2">
      <t>ト</t>
    </rPh>
    <phoneticPr fontId="6"/>
  </si>
  <si>
    <t>同月比（％）</t>
    <phoneticPr fontId="6"/>
  </si>
  <si>
    <t xml:space="preserve"> 同月比（％）</t>
    <phoneticPr fontId="6"/>
  </si>
  <si>
    <t>同月比 （％）</t>
    <phoneticPr fontId="6"/>
  </si>
  <si>
    <t>JTB（7社計　＊2）</t>
    <phoneticPr fontId="6"/>
  </si>
  <si>
    <t>エイチ・アイ・エス（6社計　＊3）</t>
  </si>
  <si>
    <t>KNT-CTホールディングス（4社計　＊4）</t>
    <phoneticPr fontId="6"/>
  </si>
  <si>
    <t>日本旅行（4社計　＊5）</t>
    <phoneticPr fontId="6"/>
  </si>
  <si>
    <t>阪急交通社（2社計　＊6）</t>
    <phoneticPr fontId="6"/>
  </si>
  <si>
    <t>（株）ジャルパック</t>
  </si>
  <si>
    <t>ANA X(株)</t>
    <rPh sb="6" eb="7">
      <t>カブ</t>
    </rPh>
    <phoneticPr fontId="6"/>
  </si>
  <si>
    <t>東武トップツアーズ（株）</t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</si>
  <si>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</si>
  <si>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</si>
  <si>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</si>
  <si>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</si>
  <si>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</si>
  <si>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㈱JR東日本びゅうツーリズム&amp;セールス</t>
    <phoneticPr fontId="6"/>
  </si>
  <si>
    <t>（株）読売旅行</t>
  </si>
  <si>
    <t>エムオーツーリスト（株）</t>
  </si>
  <si>
    <t>株式会社HTB-BCDトラベル</t>
  </si>
  <si>
    <t>西鉄旅行（株）</t>
  </si>
  <si>
    <t>（株）エヌオーイー</t>
  </si>
  <si>
    <t>郵船トラベル（株）</t>
  </si>
  <si>
    <t>（株）IACEトラベル</t>
  </si>
  <si>
    <t>沖縄ツーリスト（株）</t>
  </si>
  <si>
    <t>T-LIFEホールディングス（2社計　＊7）</t>
    <phoneticPr fontId="6"/>
  </si>
  <si>
    <t>WILLER（4社計　＊8）</t>
    <phoneticPr fontId="6"/>
  </si>
  <si>
    <t>京王観光（株）</t>
  </si>
  <si>
    <t>（株）トヨタツーリストインターナショナル</t>
    <phoneticPr fontId="6"/>
  </si>
  <si>
    <t>三菱電機ライフサービス株式会社　</t>
    <phoneticPr fontId="6"/>
  </si>
  <si>
    <t>イオンコンパス（株）</t>
  </si>
  <si>
    <t>（株）南海国際旅行</t>
  </si>
  <si>
    <t>小　　　　　　　　　計</t>
  </si>
  <si>
    <t>　</t>
  </si>
  <si>
    <t>小田急電鉄（株）</t>
    <rPh sb="0" eb="5">
      <t>オダキュウデンテツ</t>
    </rPh>
    <rPh sb="6" eb="7">
      <t>カブ</t>
    </rPh>
    <phoneticPr fontId="6"/>
  </si>
  <si>
    <t>京成トラベルサービス（株）</t>
  </si>
  <si>
    <t>（株）日産クリエイティブサービス</t>
  </si>
  <si>
    <t>（株）フジ・トラベル・サービス</t>
  </si>
  <si>
    <t>九州旅客鉄道（株）</t>
  </si>
  <si>
    <t>ケイライントラベル（株）</t>
  </si>
  <si>
    <t>名鉄観光バス（株）</t>
  </si>
  <si>
    <t>テック航空サービス（株）</t>
  </si>
  <si>
    <t>西武トラベル（株）</t>
  </si>
  <si>
    <t>（株）エスティーエートラベル</t>
    <phoneticPr fontId="6"/>
  </si>
  <si>
    <t>菱和ダイヤモンド航空サービス（株）</t>
    <phoneticPr fontId="6"/>
  </si>
  <si>
    <t>富士急トラベル（株）</t>
  </si>
  <si>
    <t>（株）三越伊勢丹ニッコウトラベル</t>
  </si>
  <si>
    <t>（株）日本橋夢屋</t>
    <rPh sb="1" eb="2">
      <t>カブ</t>
    </rPh>
    <phoneticPr fontId="6"/>
  </si>
  <si>
    <t>合　　　　　　　　　計</t>
  </si>
  <si>
    <t>　　　　　　　　　　　　　　　　　　　　　　</t>
  </si>
  <si>
    <t>　　－　　</t>
  </si>
  <si>
    <r>
      <t xml:space="preserve">23,651
</t>
    </r>
    <r>
      <rPr>
        <strike/>
        <sz val="12"/>
        <color rgb="FFFF0000"/>
        <rFont val="ＭＳ Ｐゴシック"/>
        <family val="3"/>
        <charset val="128"/>
      </rPr>
      <t>5,194</t>
    </r>
    <phoneticPr fontId="2"/>
  </si>
  <si>
    <r>
      <rPr>
        <sz val="12"/>
        <color rgb="FFFF0000"/>
        <rFont val="ＭＳ Ｐゴシック"/>
        <family val="3"/>
        <charset val="128"/>
      </rPr>
      <t>213.7</t>
    </r>
    <r>
      <rPr>
        <strike/>
        <sz val="12"/>
        <color rgb="FFFF0000"/>
        <rFont val="ＭＳ Ｐゴシック"/>
        <family val="3"/>
        <charset val="128"/>
      </rPr>
      <t xml:space="preserve">
46.9</t>
    </r>
    <phoneticPr fontId="2"/>
  </si>
  <si>
    <r>
      <t xml:space="preserve">430.2
</t>
    </r>
    <r>
      <rPr>
        <strike/>
        <sz val="12"/>
        <color rgb="FFFF0000"/>
        <rFont val="ＭＳ Ｐゴシック"/>
        <family val="3"/>
        <charset val="128"/>
      </rPr>
      <t>94.5</t>
    </r>
    <phoneticPr fontId="2"/>
  </si>
  <si>
    <r>
      <t xml:space="preserve">1,691,501
</t>
    </r>
    <r>
      <rPr>
        <strike/>
        <sz val="12"/>
        <color rgb="FFFF0000"/>
        <rFont val="ＭＳ Ｐゴシック"/>
        <family val="3"/>
        <charset val="128"/>
      </rPr>
      <t>1,709,958</t>
    </r>
    <phoneticPr fontId="2"/>
  </si>
  <si>
    <r>
      <t xml:space="preserve">67.6
</t>
    </r>
    <r>
      <rPr>
        <strike/>
        <sz val="12"/>
        <color rgb="FFFF0000"/>
        <rFont val="ＭＳ Ｐゴシック"/>
        <family val="3"/>
        <charset val="128"/>
      </rPr>
      <t>68.4</t>
    </r>
    <phoneticPr fontId="2"/>
  </si>
  <si>
    <r>
      <t xml:space="preserve">56.1
</t>
    </r>
    <r>
      <rPr>
        <strike/>
        <sz val="12"/>
        <color rgb="FFFF0000"/>
        <rFont val="ＭＳ Ｐゴシック"/>
        <family val="3"/>
        <charset val="128"/>
      </rPr>
      <t>56.7</t>
    </r>
    <phoneticPr fontId="2"/>
  </si>
  <si>
    <r>
      <t xml:space="preserve">14,959,834
</t>
    </r>
    <r>
      <rPr>
        <strike/>
        <sz val="12"/>
        <color rgb="FFFF0000"/>
        <rFont val="ＭＳ Ｐゴシック"/>
        <family val="3"/>
        <charset val="128"/>
      </rPr>
      <t>14,941,377</t>
    </r>
    <phoneticPr fontId="2"/>
  </si>
  <si>
    <r>
      <t xml:space="preserve">98.9
</t>
    </r>
    <r>
      <rPr>
        <strike/>
        <sz val="12"/>
        <color rgb="FFFF0000"/>
        <rFont val="ＭＳ Ｐゴシック"/>
        <family val="3"/>
        <charset val="128"/>
      </rPr>
      <t>98.8</t>
    </r>
    <phoneticPr fontId="2"/>
  </si>
  <si>
    <r>
      <t xml:space="preserve">79.2
</t>
    </r>
    <r>
      <rPr>
        <strike/>
        <sz val="12"/>
        <color rgb="FFFF0000"/>
        <rFont val="ＭＳ Ｐゴシック"/>
        <family val="3"/>
        <charset val="128"/>
      </rPr>
      <t>79.1</t>
    </r>
    <phoneticPr fontId="2"/>
  </si>
  <si>
    <r>
      <t xml:space="preserve">173,577,288
</t>
    </r>
    <r>
      <rPr>
        <strike/>
        <sz val="12"/>
        <color rgb="FFFF0000"/>
        <rFont val="ＭＳ Ｐゴシック"/>
        <family val="3"/>
        <charset val="128"/>
      </rPr>
      <t>173,595,745</t>
    </r>
    <phoneticPr fontId="2"/>
  </si>
  <si>
    <r>
      <t xml:space="preserve">15,137,169
</t>
    </r>
    <r>
      <rPr>
        <strike/>
        <sz val="12"/>
        <color rgb="FFFF0000"/>
        <rFont val="ＭＳ Ｐゴシック"/>
        <family val="3"/>
        <charset val="128"/>
      </rPr>
      <t>15,118,712</t>
    </r>
    <phoneticPr fontId="2"/>
  </si>
  <si>
    <r>
      <t xml:space="preserve">99.7
</t>
    </r>
    <r>
      <rPr>
        <strike/>
        <sz val="12"/>
        <color rgb="FFFF0000"/>
        <rFont val="ＭＳ Ｐゴシック"/>
        <family val="3"/>
        <charset val="128"/>
      </rPr>
      <t>99.5</t>
    </r>
    <phoneticPr fontId="2"/>
  </si>
  <si>
    <r>
      <t xml:space="preserve">80.0
</t>
    </r>
    <r>
      <rPr>
        <strike/>
        <sz val="12"/>
        <color rgb="FFFF0000"/>
        <rFont val="ＭＳ Ｐゴシック"/>
        <family val="3"/>
        <charset val="128"/>
      </rPr>
      <t>79.9</t>
    </r>
    <phoneticPr fontId="2"/>
  </si>
  <si>
    <r>
      <t xml:space="preserve">176,572,281
</t>
    </r>
    <r>
      <rPr>
        <strike/>
        <sz val="12"/>
        <color rgb="FFFF0000"/>
        <rFont val="ＭＳ Ｐゴシック"/>
        <family val="3"/>
        <charset val="128"/>
      </rPr>
      <t>176,590,738</t>
    </r>
    <phoneticPr fontId="2"/>
  </si>
  <si>
    <r>
      <rPr>
        <sz val="12"/>
        <color rgb="FFFF0000"/>
        <rFont val="ＭＳ Ｐゴシック"/>
        <family val="3"/>
        <charset val="128"/>
      </rPr>
      <t>80.5</t>
    </r>
    <r>
      <rPr>
        <strike/>
        <sz val="12"/>
        <color rgb="FFFF0000"/>
        <rFont val="ＭＳ Ｐゴシック"/>
        <family val="3"/>
        <charset val="128"/>
      </rPr>
      <t xml:space="preserve">
80.6</t>
    </r>
    <phoneticPr fontId="2"/>
  </si>
  <si>
    <t>ＮＯ．２</t>
    <phoneticPr fontId="2"/>
  </si>
  <si>
    <r>
      <t>各　社　別　内　訳　（2024年（令和6年）6月分）</t>
    </r>
    <r>
      <rPr>
        <sz val="16"/>
        <color rgb="FFFF0000"/>
        <rFont val="ＭＳ Ｐゴシック"/>
        <family val="3"/>
        <charset val="128"/>
      </rPr>
      <t>【10/18訂正】</t>
    </r>
    <rPh sb="15" eb="16">
      <t>ネン</t>
    </rPh>
    <rPh sb="17" eb="19">
      <t>レイワ</t>
    </rPh>
    <rPh sb="20" eb="21">
      <t>ネン</t>
    </rPh>
    <rPh sb="23" eb="24">
      <t>ガツ</t>
    </rPh>
    <rPh sb="32" eb="34">
      <t>テイセイ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</si>
</sst>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;[Red]0.0"/>
    <numFmt numFmtId="177" formatCode="#,##0.0;[Red]\-#,##0.0"/>
    <numFmt numFmtId="178" formatCode="#,##0_);[Red]\(#,##0\)"/>
    <numFmt numFmtId="179" formatCode="#,##0;[Red]#,##0"/>
  </numFmts>
  <fonts count="15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6"/>
      <name val="ＭＳ Ｐゴシック"/>
      <family val="3"/>
    </font>
    <font>
      <sz val="12"/>
      <name val="ＭＳ Ｐゴシック"/>
      <family val="3"/>
    </font>
    <font>
      <sz val="1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trike/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105">
    <xf numFmtId="0" fontId="0" fillId="0" borderId="0" xfId="0"/>
    <xf numFmtId="38" fontId="7" fillId="0" borderId="0" xfId="2" applyFont="1" applyFill="1"/>
    <xf numFmtId="38" fontId="7" fillId="0" borderId="11" xfId="2" applyFont="1" applyFill="1" applyBorder="1"/>
    <xf numFmtId="0" fontId="3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right"/>
    </xf>
    <xf numFmtId="38" fontId="7" fillId="0" borderId="1" xfId="2" applyFont="1" applyFill="1" applyBorder="1"/>
    <xf numFmtId="38" fontId="7" fillId="0" borderId="1" xfId="2" applyFont="1" applyFill="1" applyBorder="1" applyProtection="1">
      <protection locked="0"/>
    </xf>
    <xf numFmtId="0" fontId="8" fillId="0" borderId="5" xfId="0" applyFont="1" applyFill="1" applyBorder="1" applyAlignment="1">
      <alignment shrinkToFit="1"/>
    </xf>
    <xf numFmtId="0" fontId="8" fillId="0" borderId="0" xfId="0" applyFont="1" applyFill="1"/>
    <xf numFmtId="0" fontId="8" fillId="0" borderId="5" xfId="0" applyFont="1" applyFill="1" applyBorder="1" applyAlignment="1">
      <alignment wrapText="1" shrinkToFit="1"/>
    </xf>
    <xf numFmtId="38" fontId="7" fillId="0" borderId="0" xfId="0" applyNumberFormat="1" applyFont="1" applyFill="1"/>
    <xf numFmtId="38" fontId="7" fillId="0" borderId="5" xfId="3" applyFont="1" applyFill="1" applyBorder="1"/>
    <xf numFmtId="38" fontId="7" fillId="0" borderId="0" xfId="3" applyFont="1" applyFill="1" applyBorder="1"/>
    <xf numFmtId="38" fontId="7" fillId="0" borderId="5" xfId="3" applyFont="1" applyFill="1" applyBorder="1" applyProtection="1">
      <protection locked="0"/>
    </xf>
    <xf numFmtId="38" fontId="7" fillId="0" borderId="0" xfId="3" applyFont="1" applyFill="1" applyBorder="1" applyProtection="1">
      <protection locked="0"/>
    </xf>
    <xf numFmtId="38" fontId="7" fillId="0" borderId="9" xfId="3" applyFont="1" applyFill="1" applyBorder="1"/>
    <xf numFmtId="0" fontId="9" fillId="0" borderId="5" xfId="0" applyFont="1" applyFill="1" applyBorder="1" applyAlignment="1">
      <alignment wrapText="1" shrinkToFit="1"/>
    </xf>
    <xf numFmtId="0" fontId="8" fillId="0" borderId="5" xfId="0" applyFont="1" applyFill="1" applyBorder="1" applyAlignment="1">
      <alignment horizontal="left" shrinkToFit="1"/>
    </xf>
    <xf numFmtId="38" fontId="7" fillId="0" borderId="5" xfId="1" applyNumberFormat="1" applyFont="1" applyFill="1" applyBorder="1" applyAlignment="1"/>
    <xf numFmtId="38" fontId="7" fillId="0" borderId="5" xfId="4" applyFont="1" applyFill="1" applyBorder="1"/>
    <xf numFmtId="38" fontId="7" fillId="0" borderId="8" xfId="4" applyFont="1" applyFill="1" applyBorder="1" applyProtection="1">
      <protection locked="0"/>
    </xf>
    <xf numFmtId="38" fontId="7" fillId="0" borderId="5" xfId="4" applyFont="1" applyFill="1" applyBorder="1" applyProtection="1">
      <protection locked="0"/>
    </xf>
    <xf numFmtId="38" fontId="8" fillId="0" borderId="8" xfId="2" applyFont="1" applyFill="1" applyBorder="1" applyAlignment="1" applyProtection="1">
      <alignment shrinkToFit="1"/>
      <protection locked="0"/>
    </xf>
    <xf numFmtId="38" fontId="8" fillId="0" borderId="0" xfId="2" applyFont="1" applyFill="1"/>
    <xf numFmtId="0" fontId="10" fillId="0" borderId="10" xfId="0" applyFont="1" applyFill="1" applyBorder="1" applyAlignment="1">
      <alignment horizontal="center"/>
    </xf>
    <xf numFmtId="176" fontId="7" fillId="0" borderId="0" xfId="0" applyNumberFormat="1" applyFont="1" applyFill="1"/>
    <xf numFmtId="0" fontId="8" fillId="0" borderId="12" xfId="0" applyFont="1" applyFill="1" applyBorder="1"/>
    <xf numFmtId="0" fontId="7" fillId="0" borderId="0" xfId="0" applyFont="1" applyFill="1"/>
    <xf numFmtId="0" fontId="8" fillId="0" borderId="13" xfId="0" applyFont="1" applyFill="1" applyBorder="1"/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/>
    <xf numFmtId="38" fontId="8" fillId="0" borderId="5" xfId="2" applyFont="1" applyFill="1" applyBorder="1" applyAlignment="1" applyProtection="1">
      <alignment shrinkToFit="1"/>
      <protection locked="0"/>
    </xf>
    <xf numFmtId="0" fontId="7" fillId="0" borderId="11" xfId="0" applyFont="1" applyFill="1" applyBorder="1"/>
    <xf numFmtId="38" fontId="8" fillId="0" borderId="0" xfId="0" applyNumberFormat="1" applyFont="1" applyFill="1"/>
    <xf numFmtId="0" fontId="8" fillId="0" borderId="0" xfId="0" applyFont="1" applyFill="1" applyAlignment="1">
      <alignment horizontal="left" shrinkToFit="1"/>
    </xf>
    <xf numFmtId="0" fontId="7" fillId="0" borderId="0" xfId="0" applyFont="1" applyFill="1" applyAlignment="1">
      <alignment horizontal="left" shrinkToFit="1"/>
    </xf>
    <xf numFmtId="38" fontId="7" fillId="0" borderId="0" xfId="0" applyNumberFormat="1" applyFont="1" applyFill="1" applyAlignment="1">
      <alignment horizontal="left" shrinkToFit="1"/>
    </xf>
    <xf numFmtId="0" fontId="7" fillId="0" borderId="0" xfId="0" applyFont="1" applyFill="1" applyAlignment="1">
      <alignment wrapText="1"/>
    </xf>
    <xf numFmtId="0" fontId="0" fillId="0" borderId="0" xfId="0" applyFont="1" applyFill="1"/>
    <xf numFmtId="0" fontId="7" fillId="0" borderId="0" xfId="0" applyFont="1" applyFill="1" applyAlignment="1">
      <alignment horizontal="centerContinuous"/>
    </xf>
    <xf numFmtId="0" fontId="7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1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/>
    <xf numFmtId="38" fontId="8" fillId="0" borderId="1" xfId="2" applyFont="1" applyFill="1" applyBorder="1" applyAlignment="1" applyProtection="1">
      <alignment shrinkToFit="1"/>
      <protection locked="0"/>
    </xf>
    <xf numFmtId="0" fontId="8" fillId="0" borderId="0" xfId="0" applyFont="1" applyFill="1" applyAlignment="1">
      <alignment vertical="top" wrapText="1"/>
    </xf>
    <xf numFmtId="176" fontId="7" fillId="0" borderId="5" xfId="0" applyNumberFormat="1" applyFont="1" applyBorder="1"/>
    <xf numFmtId="38" fontId="7" fillId="0" borderId="1" xfId="3" applyFont="1" applyFill="1" applyBorder="1"/>
    <xf numFmtId="38" fontId="7" fillId="0" borderId="1" xfId="0" applyNumberFormat="1" applyFont="1" applyBorder="1"/>
    <xf numFmtId="38" fontId="7" fillId="0" borderId="5" xfId="3" applyFont="1" applyFill="1" applyBorder="1" applyAlignment="1"/>
    <xf numFmtId="38" fontId="7" fillId="0" borderId="5" xfId="3" applyFont="1" applyFill="1" applyBorder="1" applyProtection="1"/>
    <xf numFmtId="38" fontId="7" fillId="0" borderId="8" xfId="3" applyFont="1" applyFill="1" applyBorder="1"/>
    <xf numFmtId="38" fontId="7" fillId="0" borderId="8" xfId="3" applyFont="1" applyFill="1" applyBorder="1" applyProtection="1">
      <protection locked="0"/>
    </xf>
    <xf numFmtId="177" fontId="7" fillId="0" borderId="5" xfId="0" applyNumberFormat="1" applyFont="1" applyBorder="1"/>
    <xf numFmtId="38" fontId="7" fillId="0" borderId="8" xfId="0" applyNumberFormat="1" applyFont="1" applyBorder="1"/>
    <xf numFmtId="38" fontId="7" fillId="0" borderId="9" xfId="3" applyFont="1" applyFill="1" applyBorder="1" applyAlignment="1"/>
    <xf numFmtId="38" fontId="7" fillId="0" borderId="5" xfId="3" applyFont="1" applyFill="1" applyBorder="1" applyAlignment="1" applyProtection="1">
      <protection locked="0"/>
    </xf>
    <xf numFmtId="38" fontId="7" fillId="0" borderId="8" xfId="3" applyFont="1" applyFill="1" applyBorder="1" applyAlignment="1" applyProtection="1">
      <protection locked="0"/>
    </xf>
    <xf numFmtId="38" fontId="7" fillId="0" borderId="8" xfId="3" applyFont="1" applyFill="1" applyBorder="1" applyAlignment="1"/>
    <xf numFmtId="3" fontId="7" fillId="0" borderId="5" xfId="0" applyNumberFormat="1" applyFont="1" applyBorder="1"/>
    <xf numFmtId="3" fontId="7" fillId="0" borderId="0" xfId="0" applyNumberFormat="1" applyFont="1"/>
    <xf numFmtId="178" fontId="0" fillId="0" borderId="0" xfId="3" applyNumberFormat="1" applyFont="1" applyFill="1"/>
    <xf numFmtId="3" fontId="7" fillId="0" borderId="8" xfId="0" applyNumberFormat="1" applyFont="1" applyBorder="1"/>
    <xf numFmtId="38" fontId="7" fillId="0" borderId="0" xfId="0" applyNumberFormat="1" applyFont="1"/>
    <xf numFmtId="38" fontId="7" fillId="0" borderId="8" xfId="0" applyNumberFormat="1" applyFont="1" applyBorder="1" applyAlignment="1">
      <alignment horizontal="right"/>
    </xf>
    <xf numFmtId="176" fontId="7" fillId="0" borderId="8" xfId="0" applyNumberFormat="1" applyFont="1" applyBorder="1"/>
    <xf numFmtId="38" fontId="7" fillId="0" borderId="9" xfId="3" applyFont="1" applyFill="1" applyBorder="1" applyProtection="1">
      <protection locked="0"/>
    </xf>
    <xf numFmtId="38" fontId="7" fillId="0" borderId="0" xfId="3" applyFont="1" applyFill="1"/>
    <xf numFmtId="176" fontId="7" fillId="0" borderId="6" xfId="0" applyNumberFormat="1" applyFont="1" applyBorder="1"/>
    <xf numFmtId="38" fontId="7" fillId="0" borderId="6" xfId="3" applyFont="1" applyFill="1" applyBorder="1" applyProtection="1">
      <protection locked="0"/>
    </xf>
    <xf numFmtId="38" fontId="7" fillId="0" borderId="10" xfId="3" applyFont="1" applyFill="1" applyBorder="1"/>
    <xf numFmtId="176" fontId="7" fillId="0" borderId="10" xfId="0" applyNumberFormat="1" applyFont="1" applyBorder="1"/>
    <xf numFmtId="176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38" fontId="7" fillId="0" borderId="1" xfId="3" applyFont="1" applyFill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38" fontId="7" fillId="0" borderId="7" xfId="3" applyFont="1" applyFill="1" applyBorder="1" applyAlignment="1">
      <alignment horizontal="center"/>
    </xf>
    <xf numFmtId="38" fontId="7" fillId="0" borderId="1" xfId="3" applyFont="1" applyFill="1" applyBorder="1" applyProtection="1">
      <protection locked="0"/>
    </xf>
    <xf numFmtId="38" fontId="7" fillId="0" borderId="1" xfId="3" applyFont="1" applyFill="1" applyBorder="1" applyAlignment="1"/>
    <xf numFmtId="3" fontId="7" fillId="0" borderId="9" xfId="0" applyNumberFormat="1" applyFont="1" applyBorder="1"/>
    <xf numFmtId="179" fontId="4" fillId="0" borderId="0" xfId="0" applyNumberFormat="1" applyFont="1"/>
    <xf numFmtId="38" fontId="12" fillId="0" borderId="5" xfId="3" applyFont="1" applyFill="1" applyBorder="1" applyAlignment="1" applyProtection="1">
      <alignment horizontal="right" wrapText="1"/>
      <protection locked="0"/>
    </xf>
    <xf numFmtId="176" fontId="12" fillId="0" borderId="5" xfId="0" applyNumberFormat="1" applyFont="1" applyBorder="1" applyAlignment="1">
      <alignment horizontal="right" wrapText="1"/>
    </xf>
    <xf numFmtId="176" fontId="13" fillId="0" borderId="5" xfId="0" applyNumberFormat="1" applyFont="1" applyBorder="1" applyAlignment="1">
      <alignment horizontal="right" wrapText="1"/>
    </xf>
    <xf numFmtId="38" fontId="7" fillId="0" borderId="0" xfId="0" applyNumberFormat="1" applyFont="1" applyAlignment="1">
      <alignment wrapText="1"/>
    </xf>
    <xf numFmtId="38" fontId="12" fillId="0" borderId="5" xfId="3" applyFont="1" applyFill="1" applyBorder="1" applyAlignment="1">
      <alignment horizontal="right" wrapText="1"/>
    </xf>
    <xf numFmtId="38" fontId="12" fillId="0" borderId="10" xfId="3" applyFont="1" applyFill="1" applyBorder="1" applyAlignment="1">
      <alignment horizontal="right" wrapText="1"/>
    </xf>
    <xf numFmtId="176" fontId="12" fillId="0" borderId="10" xfId="0" applyNumberFormat="1" applyFont="1" applyBorder="1" applyAlignment="1">
      <alignment horizontal="right" wrapText="1"/>
    </xf>
    <xf numFmtId="176" fontId="13" fillId="0" borderId="10" xfId="0" applyNumberFormat="1" applyFont="1" applyBorder="1" applyAlignment="1">
      <alignment horizontal="right" wrapText="1"/>
    </xf>
    <xf numFmtId="0" fontId="8" fillId="0" borderId="11" xfId="0" applyFont="1" applyFill="1" applyBorder="1" applyAlignment="1">
      <alignment horizontal="left" shrinkToFit="1"/>
    </xf>
    <xf numFmtId="0" fontId="8" fillId="0" borderId="0" xfId="0" applyFont="1" applyFill="1" applyAlignment="1">
      <alignment vertical="top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5">
    <cellStyle name="桁区切り 2 2" xfId="3" xr:uid="{4D287E9E-85CC-43FF-B07D-8E85AE43B344}"/>
    <cellStyle name="桁区切り 3" xfId="4" xr:uid="{AAD11A11-AF36-406A-80B4-4C3BD4C8D11B}"/>
    <cellStyle name="桁区切り 5" xfId="2" xr:uid="{6AC5F94A-840E-492A-8542-6628F51D198F}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296635</xdr:colOff>
      <xdr:row>58</xdr:row>
      <xdr:rowOff>136524</xdr:rowOff>
    </xdr:from>
    <xdr:to>
      <xdr:col>21</xdr:col>
      <xdr:colOff>268695</xdr:colOff>
      <xdr:row>98</xdr:row>
      <xdr:rowOff>90714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FC3CDFC1-B8E7-474F-BA49-38D89D248FE7}"/>
            </a:ext>
          </a:extLst>
        </xdr:cNvPr>
        <xdr:cNvSpPr txBox="1"/>
      </xdr:nvSpPr>
      <xdr:spPr>
        <a:xfrm>
          <a:off x="568778" y="17998167"/>
          <a:ext cx="20228560" cy="7474404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○本資料は主要旅行業者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43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社・グループの旅行取扱状況をまとめたものです。</a:t>
          </a:r>
          <a:endParaRPr kumimoji="0" lang="en-US" altLang="ja-JP" sz="11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日本の旅行会社によるインバウンド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向けの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旅行取扱いを指します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※JTB7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グローバルマーケティング＆トラベル、沖縄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JTB(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（株）ＪＴＢビジネストラベルソリューションズ、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   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（株）ＪＴＢガイアレック、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トラベルプラザインターナショナル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)TS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トラベルサービス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　エイチ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・アイ・エスの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ジャパンホリデートラベル、（株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エイチ・アイ・エス沖縄</a:t>
          </a:r>
          <a:endParaRPr lang="ja-JP" altLang="ja-JP">
            <a:effectLst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近畿日本ツーリスト株式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会社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、株式会社近畿日本ツーリストブループラネット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、クラブツーリズム株式会社、株式会社ユナイテッドツアーズ</a:t>
          </a:r>
          <a:endParaRPr lang="ja-JP" altLang="ja-JP">
            <a:effectLst/>
          </a:endParaRPr>
        </a:p>
        <a:p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＊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日本旅行の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社内取引を相殺し、合計したものです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。</a:t>
          </a: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4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社・・・（株）日本旅行、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日本旅行北海道、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日本旅行東北、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日本旅行沖縄</a:t>
          </a:r>
        </a:p>
        <a:p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社内取引を相殺し、合計したものです。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社・・・（株）阪急交通社、（株）阪急阪神ビジネストラベル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※T-LIFE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ホールディングス（株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パートナーズ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8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社内取引を相殺し、合計したものです。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        ※WILLER4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社・・・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EXPRESS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TRAINS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ACROSS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（株）、（株）クールジャパントラベル</a:t>
          </a: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本集計で計上された取扱額は速報値であり、各社決算報告等の数値と異なる場合があります。</a:t>
          </a:r>
          <a:endParaRPr lang="ja-JP" altLang="ja-JP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E0B91-1A0B-4191-956F-EEC32252BEA4}">
  <sheetPr>
    <pageSetUpPr fitToPage="1"/>
  </sheetPr>
  <dimension ref="A1:Y87"/>
  <sheetViews>
    <sheetView tabSelected="1" view="pageBreakPreview" zoomScale="70" zoomScaleNormal="100" zoomScaleSheetLayoutView="70" workbookViewId="0">
      <pane xSplit="2" ySplit="6" topLeftCell="C7" activePane="bottomRight" state="frozen"/>
      <selection pane="topRight"/>
      <selection pane="bottomLeft"/>
      <selection pane="bottomRight" activeCell="B1" sqref="B1"/>
    </sheetView>
  </sheetViews>
  <sheetFormatPr defaultColWidth="9" defaultRowHeight="14" x14ac:dyDescent="0.2"/>
  <cols>
    <col min="1" max="1" width="3.90625" style="42" customWidth="1"/>
    <col min="2" max="2" width="32.08984375" style="42" customWidth="1"/>
    <col min="3" max="4" width="14.6328125" style="31" customWidth="1"/>
    <col min="5" max="5" width="11.6328125" style="31" customWidth="1"/>
    <col min="6" max="6" width="14.6328125" style="31" customWidth="1"/>
    <col min="7" max="7" width="11.6328125" style="31" customWidth="1"/>
    <col min="8" max="9" width="14.6328125" style="31" customWidth="1"/>
    <col min="10" max="10" width="11.6328125" style="31" customWidth="1"/>
    <col min="11" max="11" width="14.6328125" style="31" customWidth="1"/>
    <col min="12" max="12" width="11.6328125" style="31" customWidth="1"/>
    <col min="13" max="14" width="14.6328125" style="31" customWidth="1"/>
    <col min="15" max="15" width="11.6328125" style="31" customWidth="1"/>
    <col min="16" max="16" width="14.6328125" style="31" customWidth="1"/>
    <col min="17" max="17" width="11.6328125" style="31" customWidth="1"/>
    <col min="18" max="19" width="14.6328125" style="31" customWidth="1"/>
    <col min="20" max="20" width="11.6328125" style="31" customWidth="1"/>
    <col min="21" max="21" width="14.6328125" style="31" customWidth="1"/>
    <col min="22" max="22" width="11.6328125" style="31" customWidth="1"/>
    <col min="23" max="23" width="14" style="42" bestFit="1" customWidth="1"/>
    <col min="24" max="24" width="11.453125" style="42" bestFit="1" customWidth="1"/>
    <col min="25" max="25" width="9" style="42" customWidth="1"/>
    <col min="26" max="16384" width="9" style="42"/>
  </cols>
  <sheetData>
    <row r="1" spans="1:22" ht="35.15" customHeight="1" x14ac:dyDescent="0.3">
      <c r="B1" s="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ht="35.15" customHeight="1" x14ac:dyDescent="0.3">
      <c r="B2" s="4" t="s">
        <v>81</v>
      </c>
      <c r="C2" s="43"/>
      <c r="D2" s="43"/>
      <c r="E2" s="43"/>
      <c r="F2" s="43"/>
      <c r="G2" s="43"/>
      <c r="H2" s="44"/>
      <c r="I2" s="44"/>
      <c r="J2" s="44"/>
      <c r="K2" s="44"/>
      <c r="L2" s="44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2" ht="16.5" customHeight="1" x14ac:dyDescent="0.2">
      <c r="B3" s="45"/>
      <c r="V3" s="46" t="s">
        <v>1</v>
      </c>
    </row>
    <row r="4" spans="1:22" ht="16.5" customHeight="1" x14ac:dyDescent="0.2">
      <c r="B4" s="47"/>
      <c r="C4" s="99" t="s">
        <v>2</v>
      </c>
      <c r="D4" s="100"/>
      <c r="E4" s="100"/>
      <c r="F4" s="100"/>
      <c r="G4" s="101"/>
      <c r="H4" s="99" t="s">
        <v>3</v>
      </c>
      <c r="I4" s="100"/>
      <c r="J4" s="100"/>
      <c r="K4" s="100"/>
      <c r="L4" s="101"/>
      <c r="M4" s="99" t="s">
        <v>4</v>
      </c>
      <c r="N4" s="100"/>
      <c r="O4" s="100"/>
      <c r="P4" s="100"/>
      <c r="Q4" s="101"/>
      <c r="R4" s="99" t="s">
        <v>5</v>
      </c>
      <c r="S4" s="100"/>
      <c r="T4" s="100"/>
      <c r="U4" s="100"/>
      <c r="V4" s="101"/>
    </row>
    <row r="5" spans="1:22" ht="17.149999999999999" customHeight="1" x14ac:dyDescent="0.2">
      <c r="B5" s="48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7</v>
      </c>
      <c r="N5" s="5" t="s">
        <v>8</v>
      </c>
      <c r="O5" s="5" t="s">
        <v>9</v>
      </c>
      <c r="P5" s="5" t="s">
        <v>10</v>
      </c>
      <c r="Q5" s="5" t="s">
        <v>11</v>
      </c>
      <c r="R5" s="5" t="s">
        <v>7</v>
      </c>
      <c r="S5" s="5" t="s">
        <v>8</v>
      </c>
      <c r="T5" s="5" t="s">
        <v>9</v>
      </c>
      <c r="U5" s="5" t="s">
        <v>10</v>
      </c>
      <c r="V5" s="5" t="s">
        <v>11</v>
      </c>
    </row>
    <row r="6" spans="1:22" ht="17.149999999999999" customHeight="1" x14ac:dyDescent="0.2">
      <c r="B6" s="49"/>
      <c r="C6" s="6" t="s">
        <v>12</v>
      </c>
      <c r="D6" s="7" t="s">
        <v>13</v>
      </c>
      <c r="E6" s="8" t="s">
        <v>14</v>
      </c>
      <c r="F6" s="7" t="s">
        <v>13</v>
      </c>
      <c r="G6" s="8" t="s">
        <v>14</v>
      </c>
      <c r="H6" s="6" t="s">
        <v>12</v>
      </c>
      <c r="I6" s="7" t="s">
        <v>13</v>
      </c>
      <c r="J6" s="8" t="s">
        <v>14</v>
      </c>
      <c r="K6" s="7" t="s">
        <v>13</v>
      </c>
      <c r="L6" s="8" t="s">
        <v>15</v>
      </c>
      <c r="M6" s="6" t="s">
        <v>12</v>
      </c>
      <c r="N6" s="7" t="s">
        <v>13</v>
      </c>
      <c r="O6" s="8" t="s">
        <v>14</v>
      </c>
      <c r="P6" s="7" t="s">
        <v>13</v>
      </c>
      <c r="Q6" s="8" t="s">
        <v>15</v>
      </c>
      <c r="R6" s="8" t="s">
        <v>12</v>
      </c>
      <c r="S6" s="7" t="s">
        <v>13</v>
      </c>
      <c r="T6" s="8" t="s">
        <v>14</v>
      </c>
      <c r="U6" s="7" t="s">
        <v>13</v>
      </c>
      <c r="V6" s="8" t="s">
        <v>16</v>
      </c>
    </row>
    <row r="7" spans="1:22" ht="25" customHeight="1" x14ac:dyDescent="0.2">
      <c r="A7" s="42">
        <f>ROW()-6</f>
        <v>1</v>
      </c>
      <c r="B7" s="11" t="s">
        <v>17</v>
      </c>
      <c r="C7" s="9">
        <v>25663135.166306224</v>
      </c>
      <c r="D7" s="9">
        <v>18375998.340610556</v>
      </c>
      <c r="E7" s="52">
        <v>139.69999999999999</v>
      </c>
      <c r="F7" s="53">
        <v>48909363.492665738</v>
      </c>
      <c r="G7" s="52">
        <v>52.5</v>
      </c>
      <c r="H7" s="10">
        <v>6833428.194757957</v>
      </c>
      <c r="I7" s="10">
        <v>6942469.8774975315</v>
      </c>
      <c r="J7" s="52">
        <v>98.4</v>
      </c>
      <c r="K7" s="54">
        <v>8712519.5258090086</v>
      </c>
      <c r="L7" s="52">
        <v>78.400000000000006</v>
      </c>
      <c r="M7" s="9">
        <v>70495528.638935819</v>
      </c>
      <c r="N7" s="15">
        <v>72846657.781891912</v>
      </c>
      <c r="O7" s="52">
        <v>96.8</v>
      </c>
      <c r="P7" s="15">
        <v>78768219.981525242</v>
      </c>
      <c r="Q7" s="52">
        <v>89.5</v>
      </c>
      <c r="R7" s="55">
        <v>102992092</v>
      </c>
      <c r="S7" s="55">
        <v>98165126</v>
      </c>
      <c r="T7" s="52">
        <v>104.9</v>
      </c>
      <c r="U7" s="15">
        <v>136390103</v>
      </c>
      <c r="V7" s="52">
        <v>75.5</v>
      </c>
    </row>
    <row r="8" spans="1:22" s="12" customFormat="1" ht="25" customHeight="1" x14ac:dyDescent="0.2">
      <c r="A8" s="42">
        <f t="shared" ref="A8:A35" si="0">ROW()-6</f>
        <v>2</v>
      </c>
      <c r="B8" s="11" t="s">
        <v>18</v>
      </c>
      <c r="C8" s="15">
        <v>19624304</v>
      </c>
      <c r="D8" s="15">
        <v>16579528</v>
      </c>
      <c r="E8" s="52">
        <v>118.4</v>
      </c>
      <c r="F8" s="56">
        <v>28778830</v>
      </c>
      <c r="G8" s="52">
        <v>68.2</v>
      </c>
      <c r="H8" s="17">
        <v>973388</v>
      </c>
      <c r="I8" s="17">
        <v>741610</v>
      </c>
      <c r="J8" s="52">
        <v>131.30000000000001</v>
      </c>
      <c r="K8" s="17">
        <v>2712666</v>
      </c>
      <c r="L8" s="52">
        <v>35.9</v>
      </c>
      <c r="M8" s="15">
        <v>3896179</v>
      </c>
      <c r="N8" s="57">
        <v>4352340</v>
      </c>
      <c r="O8" s="52">
        <v>89.5</v>
      </c>
      <c r="P8" s="58">
        <v>3845575</v>
      </c>
      <c r="Q8" s="59">
        <v>101.3</v>
      </c>
      <c r="R8" s="55">
        <v>24493872</v>
      </c>
      <c r="S8" s="55">
        <v>21673478</v>
      </c>
      <c r="T8" s="52">
        <v>113</v>
      </c>
      <c r="U8" s="55">
        <v>35337071</v>
      </c>
      <c r="V8" s="52">
        <v>69.3</v>
      </c>
    </row>
    <row r="9" spans="1:22" ht="25" customHeight="1" x14ac:dyDescent="0.2">
      <c r="A9" s="42">
        <f t="shared" si="0"/>
        <v>3</v>
      </c>
      <c r="B9" s="11" t="s">
        <v>19</v>
      </c>
      <c r="C9" s="15">
        <v>7811611.7429999989</v>
      </c>
      <c r="D9" s="15">
        <v>4196372.8039999995</v>
      </c>
      <c r="E9" s="52">
        <v>186.2</v>
      </c>
      <c r="F9" s="15">
        <v>14150487</v>
      </c>
      <c r="G9" s="52">
        <v>55.2</v>
      </c>
      <c r="H9" s="17">
        <v>1529974</v>
      </c>
      <c r="I9" s="58">
        <v>1717307</v>
      </c>
      <c r="J9" s="52">
        <v>89.1</v>
      </c>
      <c r="K9" s="60">
        <v>1908016</v>
      </c>
      <c r="L9" s="52">
        <v>80.2</v>
      </c>
      <c r="M9" s="15">
        <v>19775295.962000001</v>
      </c>
      <c r="N9" s="57">
        <v>22152191.552000001</v>
      </c>
      <c r="O9" s="52">
        <v>89.3</v>
      </c>
      <c r="P9" s="60">
        <v>26021165.207000002</v>
      </c>
      <c r="Q9" s="52">
        <v>76</v>
      </c>
      <c r="R9" s="55">
        <v>29116881.704999998</v>
      </c>
      <c r="S9" s="55">
        <v>28065871.355999999</v>
      </c>
      <c r="T9" s="52">
        <v>103.7</v>
      </c>
      <c r="U9" s="15">
        <v>42079668.207000002</v>
      </c>
      <c r="V9" s="52">
        <v>69.2</v>
      </c>
    </row>
    <row r="10" spans="1:22" ht="25" customHeight="1" x14ac:dyDescent="0.2">
      <c r="A10" s="42">
        <f t="shared" si="0"/>
        <v>4</v>
      </c>
      <c r="B10" s="11" t="s">
        <v>20</v>
      </c>
      <c r="C10" s="58">
        <v>6481561</v>
      </c>
      <c r="D10" s="58">
        <v>5415127</v>
      </c>
      <c r="E10" s="52">
        <v>119.7</v>
      </c>
      <c r="F10" s="60">
        <v>10408263</v>
      </c>
      <c r="G10" s="52">
        <v>62.3</v>
      </c>
      <c r="H10" s="58">
        <v>4052423</v>
      </c>
      <c r="I10" s="58">
        <v>4174439</v>
      </c>
      <c r="J10" s="52">
        <v>97.1</v>
      </c>
      <c r="K10" s="60">
        <v>3457456</v>
      </c>
      <c r="L10" s="52">
        <v>117.2</v>
      </c>
      <c r="M10" s="58">
        <v>16499640</v>
      </c>
      <c r="N10" s="58">
        <v>17858923</v>
      </c>
      <c r="O10" s="52">
        <v>92.4</v>
      </c>
      <c r="P10" s="15">
        <v>21645952</v>
      </c>
      <c r="Q10" s="52">
        <v>76.2</v>
      </c>
      <c r="R10" s="55">
        <v>27033624</v>
      </c>
      <c r="S10" s="55">
        <v>27448489</v>
      </c>
      <c r="T10" s="52">
        <v>98.5</v>
      </c>
      <c r="U10" s="15">
        <v>35511671</v>
      </c>
      <c r="V10" s="52">
        <v>76.099999999999994</v>
      </c>
    </row>
    <row r="11" spans="1:22" ht="25" customHeight="1" x14ac:dyDescent="0.2">
      <c r="A11" s="42">
        <f t="shared" si="0"/>
        <v>5</v>
      </c>
      <c r="B11" s="11" t="s">
        <v>21</v>
      </c>
      <c r="C11" s="55">
        <v>13462921</v>
      </c>
      <c r="D11" s="61">
        <v>9066936</v>
      </c>
      <c r="E11" s="52">
        <v>148.5</v>
      </c>
      <c r="F11" s="61">
        <v>20423030</v>
      </c>
      <c r="G11" s="52">
        <v>65.900000000000006</v>
      </c>
      <c r="H11" s="62">
        <v>392789</v>
      </c>
      <c r="I11" s="63">
        <v>348858</v>
      </c>
      <c r="J11" s="52">
        <v>112.6</v>
      </c>
      <c r="K11" s="60">
        <v>242286</v>
      </c>
      <c r="L11" s="52">
        <v>162.1</v>
      </c>
      <c r="M11" s="55">
        <v>14761185</v>
      </c>
      <c r="N11" s="64">
        <v>18241706</v>
      </c>
      <c r="O11" s="52">
        <v>80.900000000000006</v>
      </c>
      <c r="P11" s="60">
        <v>12048738</v>
      </c>
      <c r="Q11" s="52">
        <v>122.5</v>
      </c>
      <c r="R11" s="55">
        <v>28616895</v>
      </c>
      <c r="S11" s="55">
        <v>27657500</v>
      </c>
      <c r="T11" s="52">
        <v>103.5</v>
      </c>
      <c r="U11" s="55">
        <v>32714054</v>
      </c>
      <c r="V11" s="52">
        <v>87.5</v>
      </c>
    </row>
    <row r="12" spans="1:22" ht="25" customHeight="1" x14ac:dyDescent="0.2">
      <c r="A12" s="42">
        <f t="shared" si="0"/>
        <v>6</v>
      </c>
      <c r="B12" s="11" t="s">
        <v>22</v>
      </c>
      <c r="C12" s="55">
        <v>1607882</v>
      </c>
      <c r="D12" s="61">
        <v>1255148</v>
      </c>
      <c r="E12" s="52">
        <v>128.1</v>
      </c>
      <c r="F12" s="61">
        <v>3823188</v>
      </c>
      <c r="G12" s="52">
        <v>42.1</v>
      </c>
      <c r="H12" s="62">
        <v>8356</v>
      </c>
      <c r="I12" s="63">
        <v>9042</v>
      </c>
      <c r="J12" s="52">
        <v>92.4</v>
      </c>
      <c r="K12" s="60">
        <v>1414</v>
      </c>
      <c r="L12" s="52">
        <v>590.9</v>
      </c>
      <c r="M12" s="55">
        <v>6752018</v>
      </c>
      <c r="N12" s="64">
        <v>9475385</v>
      </c>
      <c r="O12" s="52">
        <v>71.3</v>
      </c>
      <c r="P12" s="60">
        <v>10293452</v>
      </c>
      <c r="Q12" s="52">
        <v>65.599999999999994</v>
      </c>
      <c r="R12" s="55">
        <v>8368256</v>
      </c>
      <c r="S12" s="55">
        <v>10739575</v>
      </c>
      <c r="T12" s="52">
        <v>77.900000000000006</v>
      </c>
      <c r="U12" s="55">
        <v>14118054</v>
      </c>
      <c r="V12" s="52">
        <v>59.3</v>
      </c>
    </row>
    <row r="13" spans="1:22" ht="25" customHeight="1" x14ac:dyDescent="0.2">
      <c r="A13" s="42">
        <f t="shared" si="0"/>
        <v>7</v>
      </c>
      <c r="B13" s="13" t="s">
        <v>23</v>
      </c>
      <c r="C13" s="65">
        <v>666800</v>
      </c>
      <c r="D13" s="66">
        <v>347517</v>
      </c>
      <c r="E13" s="52">
        <v>191.9</v>
      </c>
      <c r="F13" s="66">
        <v>1923015</v>
      </c>
      <c r="G13" s="52">
        <v>34.700000000000003</v>
      </c>
      <c r="H13" s="17">
        <v>0</v>
      </c>
      <c r="I13" s="18">
        <v>0</v>
      </c>
      <c r="J13" s="52" t="s">
        <v>64</v>
      </c>
      <c r="K13" s="66">
        <v>118695</v>
      </c>
      <c r="L13" s="52" t="s">
        <v>64</v>
      </c>
      <c r="M13" s="65">
        <v>4586478</v>
      </c>
      <c r="N13" s="67">
        <v>5167345</v>
      </c>
      <c r="O13" s="52">
        <v>88.8</v>
      </c>
      <c r="P13" s="68">
        <v>12422456</v>
      </c>
      <c r="Q13" s="52">
        <v>36.9</v>
      </c>
      <c r="R13" s="55">
        <v>5253277</v>
      </c>
      <c r="S13" s="55">
        <v>5514862</v>
      </c>
      <c r="T13" s="52">
        <v>95.3</v>
      </c>
      <c r="U13" s="55">
        <v>14464166</v>
      </c>
      <c r="V13" s="52">
        <v>36.299999999999997</v>
      </c>
    </row>
    <row r="14" spans="1:22" ht="25" customHeight="1" x14ac:dyDescent="0.2">
      <c r="A14" s="42">
        <f t="shared" si="0"/>
        <v>8</v>
      </c>
      <c r="B14" s="11" t="s">
        <v>24</v>
      </c>
      <c r="C14" s="15">
        <v>1986244.8940000006</v>
      </c>
      <c r="D14" s="16">
        <v>1151431.7740000002</v>
      </c>
      <c r="E14" s="52">
        <v>172.5</v>
      </c>
      <c r="F14" s="69">
        <v>2845244.9159999997</v>
      </c>
      <c r="G14" s="52">
        <v>69.8</v>
      </c>
      <c r="H14" s="17">
        <v>298223.90399999998</v>
      </c>
      <c r="I14" s="58">
        <v>132839.492</v>
      </c>
      <c r="J14" s="52">
        <v>224.5</v>
      </c>
      <c r="K14" s="60">
        <v>644967.745</v>
      </c>
      <c r="L14" s="52">
        <v>46.2</v>
      </c>
      <c r="M14" s="15">
        <v>9076219.1360000018</v>
      </c>
      <c r="N14" s="15">
        <v>11324290.763</v>
      </c>
      <c r="O14" s="52">
        <v>80.099999999999994</v>
      </c>
      <c r="P14" s="15">
        <v>8832599.9399999995</v>
      </c>
      <c r="Q14" s="52">
        <v>102.8</v>
      </c>
      <c r="R14" s="55">
        <v>11360687.934000002</v>
      </c>
      <c r="S14" s="55">
        <v>12608562.029000001</v>
      </c>
      <c r="T14" s="52">
        <v>90.1</v>
      </c>
      <c r="U14" s="15">
        <v>12322812.601</v>
      </c>
      <c r="V14" s="52">
        <v>92.2</v>
      </c>
    </row>
    <row r="15" spans="1:22" ht="25" customHeight="1" x14ac:dyDescent="0.2">
      <c r="A15" s="42">
        <f t="shared" si="0"/>
        <v>9</v>
      </c>
      <c r="B15" s="11" t="s">
        <v>25</v>
      </c>
      <c r="C15" s="15">
        <v>20936</v>
      </c>
      <c r="D15" s="16">
        <v>15467</v>
      </c>
      <c r="E15" s="52">
        <v>135.4</v>
      </c>
      <c r="F15" s="69">
        <v>145300</v>
      </c>
      <c r="G15" s="52">
        <v>14.4</v>
      </c>
      <c r="H15" s="17">
        <v>109609.42</v>
      </c>
      <c r="I15" s="18">
        <v>163977.82</v>
      </c>
      <c r="J15" s="52">
        <v>66.8</v>
      </c>
      <c r="K15" s="69">
        <v>171002.9</v>
      </c>
      <c r="L15" s="52">
        <v>64.099999999999994</v>
      </c>
      <c r="M15" s="15">
        <v>4531238.6509999996</v>
      </c>
      <c r="N15" s="19">
        <v>5636386.1799999997</v>
      </c>
      <c r="O15" s="52">
        <v>80.400000000000006</v>
      </c>
      <c r="P15" s="19">
        <v>6236169.5899999999</v>
      </c>
      <c r="Q15" s="52">
        <v>72.7</v>
      </c>
      <c r="R15" s="55">
        <v>4661784.0709999995</v>
      </c>
      <c r="S15" s="55">
        <v>5815831</v>
      </c>
      <c r="T15" s="52">
        <v>80.2</v>
      </c>
      <c r="U15" s="15">
        <v>6552472.4900000002</v>
      </c>
      <c r="V15" s="52">
        <v>71.099999999999994</v>
      </c>
    </row>
    <row r="16" spans="1:22" ht="25" customHeight="1" x14ac:dyDescent="0.2">
      <c r="A16" s="42">
        <f t="shared" si="0"/>
        <v>10</v>
      </c>
      <c r="B16" s="11" t="s">
        <v>26</v>
      </c>
      <c r="C16" s="65">
        <v>708520</v>
      </c>
      <c r="D16" s="66">
        <v>546833</v>
      </c>
      <c r="E16" s="52">
        <v>129.6</v>
      </c>
      <c r="F16" s="66">
        <v>1234536</v>
      </c>
      <c r="G16" s="52">
        <v>57.4</v>
      </c>
      <c r="H16" s="65">
        <v>127964</v>
      </c>
      <c r="I16" s="66">
        <v>108734</v>
      </c>
      <c r="J16" s="52">
        <v>117.7</v>
      </c>
      <c r="K16" s="66">
        <v>220366</v>
      </c>
      <c r="L16" s="52">
        <v>58.1</v>
      </c>
      <c r="M16" s="65">
        <v>5695656</v>
      </c>
      <c r="N16" s="16">
        <v>6088536</v>
      </c>
      <c r="O16" s="52">
        <v>93.5</v>
      </c>
      <c r="P16" s="66">
        <v>6572938</v>
      </c>
      <c r="Q16" s="52">
        <v>86.7</v>
      </c>
      <c r="R16" s="15">
        <v>6532140</v>
      </c>
      <c r="S16" s="55">
        <v>6744103</v>
      </c>
      <c r="T16" s="52">
        <v>96.9</v>
      </c>
      <c r="U16" s="15">
        <v>8027840</v>
      </c>
      <c r="V16" s="52">
        <v>81.400000000000006</v>
      </c>
    </row>
    <row r="17" spans="1:22" ht="25" customHeight="1" x14ac:dyDescent="0.2">
      <c r="A17" s="42">
        <f t="shared" si="0"/>
        <v>11</v>
      </c>
      <c r="B17" s="11" t="s">
        <v>27</v>
      </c>
      <c r="C17" s="15">
        <v>141817</v>
      </c>
      <c r="D17" s="19">
        <v>146857</v>
      </c>
      <c r="E17" s="52">
        <v>96.6</v>
      </c>
      <c r="F17" s="19">
        <v>559281</v>
      </c>
      <c r="G17" s="52">
        <v>25.4</v>
      </c>
      <c r="H17" s="17">
        <v>36462</v>
      </c>
      <c r="I17" s="58">
        <v>9545</v>
      </c>
      <c r="J17" s="52">
        <v>382</v>
      </c>
      <c r="K17" s="60">
        <v>80831</v>
      </c>
      <c r="L17" s="52">
        <v>45.1</v>
      </c>
      <c r="M17" s="15">
        <v>2022133</v>
      </c>
      <c r="N17" s="16">
        <v>2065192</v>
      </c>
      <c r="O17" s="52">
        <v>97.9</v>
      </c>
      <c r="P17" s="69">
        <v>4276669</v>
      </c>
      <c r="Q17" s="52">
        <v>47.3</v>
      </c>
      <c r="R17" s="15">
        <v>2200412</v>
      </c>
      <c r="S17" s="55">
        <v>2221594</v>
      </c>
      <c r="T17" s="52">
        <v>99</v>
      </c>
      <c r="U17" s="15">
        <v>4916781</v>
      </c>
      <c r="V17" s="52">
        <v>44.8</v>
      </c>
    </row>
    <row r="18" spans="1:22" ht="25" customHeight="1" x14ac:dyDescent="0.2">
      <c r="A18" s="42">
        <f t="shared" si="0"/>
        <v>12</v>
      </c>
      <c r="B18" s="11" t="s">
        <v>28</v>
      </c>
      <c r="C18" s="58">
        <v>132540</v>
      </c>
      <c r="D18" s="58">
        <v>108640</v>
      </c>
      <c r="E18" s="52">
        <v>122</v>
      </c>
      <c r="F18" s="60">
        <v>432710</v>
      </c>
      <c r="G18" s="52">
        <v>30.6</v>
      </c>
      <c r="H18" s="58">
        <v>0</v>
      </c>
      <c r="I18" s="58">
        <v>0</v>
      </c>
      <c r="J18" s="52" t="s">
        <v>64</v>
      </c>
      <c r="K18" s="58">
        <v>0</v>
      </c>
      <c r="L18" s="52" t="s">
        <v>64</v>
      </c>
      <c r="M18" s="58">
        <v>2828000</v>
      </c>
      <c r="N18" s="58">
        <v>2714850</v>
      </c>
      <c r="O18" s="52">
        <v>104.2</v>
      </c>
      <c r="P18" s="60">
        <v>3976480</v>
      </c>
      <c r="Q18" s="52">
        <v>71.099999999999994</v>
      </c>
      <c r="R18" s="15">
        <v>2960540</v>
      </c>
      <c r="S18" s="55">
        <v>2823490</v>
      </c>
      <c r="T18" s="52">
        <v>104.9</v>
      </c>
      <c r="U18" s="15">
        <v>4409190</v>
      </c>
      <c r="V18" s="52">
        <v>67.099999999999994</v>
      </c>
    </row>
    <row r="19" spans="1:22" ht="24.75" customHeight="1" x14ac:dyDescent="0.2">
      <c r="A19" s="42">
        <f t="shared" si="0"/>
        <v>13</v>
      </c>
      <c r="B19" s="11" t="s">
        <v>29</v>
      </c>
      <c r="C19" s="15">
        <v>3545798</v>
      </c>
      <c r="D19" s="57">
        <v>3010663</v>
      </c>
      <c r="E19" s="52">
        <v>117.8</v>
      </c>
      <c r="F19" s="60">
        <v>4367747</v>
      </c>
      <c r="G19" s="52">
        <v>81.2</v>
      </c>
      <c r="H19" s="58">
        <v>227</v>
      </c>
      <c r="I19" s="58">
        <v>2130</v>
      </c>
      <c r="J19" s="52">
        <v>10.7</v>
      </c>
      <c r="K19" s="60">
        <v>0</v>
      </c>
      <c r="L19" s="52" t="s">
        <v>64</v>
      </c>
      <c r="M19" s="15">
        <v>232566</v>
      </c>
      <c r="N19" s="57">
        <v>174731</v>
      </c>
      <c r="O19" s="52">
        <v>133.1</v>
      </c>
      <c r="P19" s="60">
        <v>378322</v>
      </c>
      <c r="Q19" s="52">
        <v>61.5</v>
      </c>
      <c r="R19" s="15">
        <v>3778591</v>
      </c>
      <c r="S19" s="55">
        <v>3187524</v>
      </c>
      <c r="T19" s="52">
        <v>118.5</v>
      </c>
      <c r="U19" s="15">
        <v>4746069</v>
      </c>
      <c r="V19" s="52">
        <v>79.599999999999994</v>
      </c>
    </row>
    <row r="20" spans="1:22" ht="29.25" customHeight="1" x14ac:dyDescent="0.2">
      <c r="A20" s="42">
        <f t="shared" si="0"/>
        <v>14</v>
      </c>
      <c r="B20" s="20" t="s">
        <v>30</v>
      </c>
      <c r="C20" s="15">
        <v>30855.07</v>
      </c>
      <c r="D20" s="15">
        <v>30098.639999999999</v>
      </c>
      <c r="E20" s="52">
        <v>102.5</v>
      </c>
      <c r="F20" s="15">
        <v>49411</v>
      </c>
      <c r="G20" s="52">
        <v>62.4</v>
      </c>
      <c r="H20" s="17">
        <v>119594.96</v>
      </c>
      <c r="I20" s="18">
        <v>184879.67</v>
      </c>
      <c r="J20" s="52">
        <v>64.7</v>
      </c>
      <c r="K20" s="69">
        <v>234434.435</v>
      </c>
      <c r="L20" s="52">
        <v>51</v>
      </c>
      <c r="M20" s="15">
        <v>1386027.888</v>
      </c>
      <c r="N20" s="57">
        <v>1318792.0970000001</v>
      </c>
      <c r="O20" s="52">
        <v>105.1</v>
      </c>
      <c r="P20" s="60">
        <v>3367309.6140000001</v>
      </c>
      <c r="Q20" s="52">
        <v>41.2</v>
      </c>
      <c r="R20" s="15">
        <v>1536477.9180000001</v>
      </c>
      <c r="S20" s="55">
        <v>1533770.4070000001</v>
      </c>
      <c r="T20" s="52">
        <v>100.2</v>
      </c>
      <c r="U20" s="15">
        <v>3651155.0490000001</v>
      </c>
      <c r="V20" s="52">
        <v>42.1</v>
      </c>
    </row>
    <row r="21" spans="1:22" ht="36.5" customHeight="1" x14ac:dyDescent="0.2">
      <c r="A21" s="42">
        <f t="shared" si="0"/>
        <v>15</v>
      </c>
      <c r="B21" s="11" t="s">
        <v>31</v>
      </c>
      <c r="C21" s="15">
        <v>114771</v>
      </c>
      <c r="D21" s="15">
        <v>111415</v>
      </c>
      <c r="E21" s="52">
        <v>103</v>
      </c>
      <c r="F21" s="15">
        <v>534667</v>
      </c>
      <c r="G21" s="52">
        <v>21.5</v>
      </c>
      <c r="H21" s="89" t="s">
        <v>65</v>
      </c>
      <c r="I21" s="18">
        <v>11066</v>
      </c>
      <c r="J21" s="91" t="s">
        <v>66</v>
      </c>
      <c r="K21" s="92">
        <v>5498</v>
      </c>
      <c r="L21" s="90" t="s">
        <v>67</v>
      </c>
      <c r="M21" s="93" t="s">
        <v>68</v>
      </c>
      <c r="N21" s="57">
        <v>2501213</v>
      </c>
      <c r="O21" s="90" t="s">
        <v>69</v>
      </c>
      <c r="P21" s="60">
        <v>3017040</v>
      </c>
      <c r="Q21" s="90" t="s">
        <v>70</v>
      </c>
      <c r="R21" s="15">
        <v>1829923</v>
      </c>
      <c r="S21" s="55">
        <v>2623694</v>
      </c>
      <c r="T21" s="52">
        <v>69.7</v>
      </c>
      <c r="U21" s="15">
        <v>3557205</v>
      </c>
      <c r="V21" s="52">
        <v>51.4</v>
      </c>
    </row>
    <row r="22" spans="1:22" ht="25" customHeight="1" x14ac:dyDescent="0.2">
      <c r="A22" s="42">
        <f t="shared" si="0"/>
        <v>16</v>
      </c>
      <c r="B22" s="11" t="s">
        <v>32</v>
      </c>
      <c r="C22" s="15">
        <v>2902956</v>
      </c>
      <c r="D22" s="15">
        <v>2703466</v>
      </c>
      <c r="E22" s="52">
        <v>107.4</v>
      </c>
      <c r="F22" s="15">
        <v>3450373</v>
      </c>
      <c r="G22" s="52">
        <v>84.1</v>
      </c>
      <c r="H22" s="17">
        <v>0</v>
      </c>
      <c r="I22" s="18">
        <v>4517</v>
      </c>
      <c r="J22" s="52" t="s">
        <v>64</v>
      </c>
      <c r="K22" s="69">
        <v>8463</v>
      </c>
      <c r="L22" s="52" t="s">
        <v>64</v>
      </c>
      <c r="M22" s="15">
        <v>218027</v>
      </c>
      <c r="N22" s="57">
        <v>244696</v>
      </c>
      <c r="O22" s="52">
        <v>89.1</v>
      </c>
      <c r="P22" s="60">
        <v>239279</v>
      </c>
      <c r="Q22" s="52">
        <v>91.1</v>
      </c>
      <c r="R22" s="15">
        <v>3120983</v>
      </c>
      <c r="S22" s="55">
        <v>2952679</v>
      </c>
      <c r="T22" s="52">
        <v>105.7</v>
      </c>
      <c r="U22" s="15">
        <v>3698115</v>
      </c>
      <c r="V22" s="52">
        <v>84.4</v>
      </c>
    </row>
    <row r="23" spans="1:22" ht="25" customHeight="1" x14ac:dyDescent="0.2">
      <c r="A23" s="42">
        <f t="shared" si="0"/>
        <v>17</v>
      </c>
      <c r="B23" s="21" t="s">
        <v>33</v>
      </c>
      <c r="C23" s="15">
        <v>2012754.5689999999</v>
      </c>
      <c r="D23" s="15">
        <v>1396515</v>
      </c>
      <c r="E23" s="52">
        <v>144.1</v>
      </c>
      <c r="F23" s="15">
        <v>1737253</v>
      </c>
      <c r="G23" s="52">
        <v>115.9</v>
      </c>
      <c r="H23" s="17">
        <v>1827.2539999999999</v>
      </c>
      <c r="I23" s="18">
        <v>0</v>
      </c>
      <c r="J23" s="52" t="s">
        <v>64</v>
      </c>
      <c r="K23" s="69">
        <v>411</v>
      </c>
      <c r="L23" s="52">
        <v>444.6</v>
      </c>
      <c r="M23" s="15">
        <v>1261748.7679999999</v>
      </c>
      <c r="N23" s="15">
        <v>893417</v>
      </c>
      <c r="O23" s="52">
        <v>141.19999999999999</v>
      </c>
      <c r="P23" s="15">
        <v>1011917</v>
      </c>
      <c r="Q23" s="52">
        <v>124.7</v>
      </c>
      <c r="R23" s="15">
        <v>3276330.591</v>
      </c>
      <c r="S23" s="55">
        <v>2289932</v>
      </c>
      <c r="T23" s="52">
        <v>143.1</v>
      </c>
      <c r="U23" s="15">
        <v>2749581</v>
      </c>
      <c r="V23" s="52">
        <v>119.2</v>
      </c>
    </row>
    <row r="24" spans="1:22" ht="25" customHeight="1" x14ac:dyDescent="0.2">
      <c r="A24" s="42">
        <f t="shared" si="0"/>
        <v>18</v>
      </c>
      <c r="B24" s="11" t="s">
        <v>34</v>
      </c>
      <c r="C24" s="65">
        <v>660792</v>
      </c>
      <c r="D24" s="66">
        <v>479465</v>
      </c>
      <c r="E24" s="52">
        <v>137.80000000000001</v>
      </c>
      <c r="F24" s="66">
        <v>1036725</v>
      </c>
      <c r="G24" s="52">
        <v>63.7</v>
      </c>
      <c r="H24" s="65">
        <v>19397</v>
      </c>
      <c r="I24" s="18">
        <v>20820</v>
      </c>
      <c r="J24" s="52">
        <v>93.2</v>
      </c>
      <c r="K24" s="65">
        <v>22373</v>
      </c>
      <c r="L24" s="52">
        <v>86.7</v>
      </c>
      <c r="M24" s="65">
        <v>1110013</v>
      </c>
      <c r="N24" s="16">
        <v>1232076</v>
      </c>
      <c r="O24" s="52">
        <v>90.1</v>
      </c>
      <c r="P24" s="66">
        <v>1605051</v>
      </c>
      <c r="Q24" s="52">
        <v>69.2</v>
      </c>
      <c r="R24" s="55">
        <v>1790202</v>
      </c>
      <c r="S24" s="55">
        <v>1732361</v>
      </c>
      <c r="T24" s="52">
        <v>103.3</v>
      </c>
      <c r="U24" s="15">
        <v>2664149</v>
      </c>
      <c r="V24" s="52">
        <v>67.2</v>
      </c>
    </row>
    <row r="25" spans="1:22" ht="25" customHeight="1" x14ac:dyDescent="0.2">
      <c r="A25" s="42">
        <f t="shared" si="0"/>
        <v>19</v>
      </c>
      <c r="B25" s="11" t="s">
        <v>35</v>
      </c>
      <c r="C25" s="15">
        <v>2275223.503</v>
      </c>
      <c r="D25" s="15">
        <v>2051486</v>
      </c>
      <c r="E25" s="52">
        <v>110.9</v>
      </c>
      <c r="F25" s="15">
        <v>3009899</v>
      </c>
      <c r="G25" s="52">
        <v>75.599999999999994</v>
      </c>
      <c r="H25" s="17">
        <v>5435.44</v>
      </c>
      <c r="I25">
        <v>769</v>
      </c>
      <c r="J25" s="52">
        <v>706.8</v>
      </c>
      <c r="K25" s="69">
        <v>9435</v>
      </c>
      <c r="L25" s="52">
        <v>57.6</v>
      </c>
      <c r="M25" s="15">
        <v>141157.429</v>
      </c>
      <c r="N25" s="15">
        <v>135356</v>
      </c>
      <c r="O25" s="52">
        <v>104.3</v>
      </c>
      <c r="P25" s="15">
        <v>345439</v>
      </c>
      <c r="Q25" s="52">
        <v>40.9</v>
      </c>
      <c r="R25" s="55">
        <v>2421816.372</v>
      </c>
      <c r="S25" s="55">
        <v>2187611</v>
      </c>
      <c r="T25" s="52">
        <v>110.7</v>
      </c>
      <c r="U25" s="15">
        <v>3364773</v>
      </c>
      <c r="V25" s="52">
        <v>72</v>
      </c>
    </row>
    <row r="26" spans="1:22" ht="25" customHeight="1" x14ac:dyDescent="0.2">
      <c r="A26" s="42">
        <f t="shared" si="0"/>
        <v>20</v>
      </c>
      <c r="B26" s="11" t="s">
        <v>36</v>
      </c>
      <c r="C26" s="22">
        <v>3034592.5759999999</v>
      </c>
      <c r="D26" s="22">
        <v>2174031.89</v>
      </c>
      <c r="E26" s="52">
        <v>139.6</v>
      </c>
      <c r="F26" s="15">
        <v>2697765</v>
      </c>
      <c r="G26" s="52">
        <v>112.5</v>
      </c>
      <c r="H26" s="17">
        <v>0</v>
      </c>
      <c r="I26">
        <v>0</v>
      </c>
      <c r="J26" s="52" t="s">
        <v>64</v>
      </c>
      <c r="K26">
        <v>0</v>
      </c>
      <c r="L26" s="52" t="s">
        <v>64</v>
      </c>
      <c r="M26" s="15">
        <v>88248.459000000003</v>
      </c>
      <c r="N26" s="57">
        <v>189566.29300000001</v>
      </c>
      <c r="O26" s="52">
        <v>46.6</v>
      </c>
      <c r="P26" s="60">
        <v>148584.97399999999</v>
      </c>
      <c r="Q26" s="52">
        <v>59.4</v>
      </c>
      <c r="R26" s="15">
        <v>3122841.0349999997</v>
      </c>
      <c r="S26" s="55">
        <v>2363598.1830000002</v>
      </c>
      <c r="T26" s="52">
        <v>132.1</v>
      </c>
      <c r="U26" s="15">
        <v>2846349.9739999999</v>
      </c>
      <c r="V26" s="52">
        <v>109.7</v>
      </c>
    </row>
    <row r="27" spans="1:22" ht="25" customHeight="1" x14ac:dyDescent="0.2">
      <c r="A27" s="42">
        <f t="shared" si="0"/>
        <v>21</v>
      </c>
      <c r="B27" s="11" t="s">
        <v>37</v>
      </c>
      <c r="C27" s="15">
        <v>1505201.1140000001</v>
      </c>
      <c r="D27" s="15">
        <v>1315018</v>
      </c>
      <c r="E27" s="52">
        <v>114.5</v>
      </c>
      <c r="F27" s="15">
        <v>1752635</v>
      </c>
      <c r="G27" s="52">
        <v>85.9</v>
      </c>
      <c r="H27" s="17">
        <v>0</v>
      </c>
      <c r="I27" s="17">
        <v>0</v>
      </c>
      <c r="J27" s="52" t="s">
        <v>64</v>
      </c>
      <c r="K27" s="17">
        <v>0</v>
      </c>
      <c r="L27" s="52" t="s">
        <v>64</v>
      </c>
      <c r="M27" s="15">
        <v>333467.86099999998</v>
      </c>
      <c r="N27" s="57">
        <v>341108</v>
      </c>
      <c r="O27" s="52">
        <v>97.8</v>
      </c>
      <c r="P27" s="60">
        <v>324957</v>
      </c>
      <c r="Q27" s="52">
        <v>102.6</v>
      </c>
      <c r="R27" s="15">
        <v>1838668.9750000001</v>
      </c>
      <c r="S27" s="55">
        <v>1656126</v>
      </c>
      <c r="T27" s="52">
        <v>111</v>
      </c>
      <c r="U27" s="15">
        <v>2077592</v>
      </c>
      <c r="V27" s="52">
        <v>88.5</v>
      </c>
    </row>
    <row r="28" spans="1:22" ht="25" customHeight="1" x14ac:dyDescent="0.2">
      <c r="A28" s="42">
        <f t="shared" si="0"/>
        <v>22</v>
      </c>
      <c r="B28" s="11" t="s">
        <v>38</v>
      </c>
      <c r="C28" s="15">
        <v>38136</v>
      </c>
      <c r="D28" s="15">
        <v>16527</v>
      </c>
      <c r="E28" s="52">
        <v>230.7</v>
      </c>
      <c r="F28" s="15">
        <v>194687</v>
      </c>
      <c r="G28" s="52">
        <v>19.600000000000001</v>
      </c>
      <c r="H28" s="17">
        <v>3540</v>
      </c>
      <c r="I28" s="58">
        <v>852</v>
      </c>
      <c r="J28" s="52">
        <v>415.5</v>
      </c>
      <c r="K28" s="60">
        <v>30644</v>
      </c>
      <c r="L28" s="52">
        <v>11.6</v>
      </c>
      <c r="M28" s="15">
        <v>450045</v>
      </c>
      <c r="N28" s="57">
        <v>564196</v>
      </c>
      <c r="O28" s="52">
        <v>79.8</v>
      </c>
      <c r="P28" s="60">
        <v>2259264</v>
      </c>
      <c r="Q28" s="52">
        <v>19.899999999999999</v>
      </c>
      <c r="R28" s="15">
        <v>491721</v>
      </c>
      <c r="S28" s="55">
        <v>581575</v>
      </c>
      <c r="T28" s="52">
        <v>84.5</v>
      </c>
      <c r="U28" s="15">
        <v>2484595</v>
      </c>
      <c r="V28" s="52">
        <v>19.8</v>
      </c>
    </row>
    <row r="29" spans="1:22" ht="25" customHeight="1" x14ac:dyDescent="0.2">
      <c r="A29" s="42">
        <f t="shared" si="0"/>
        <v>23</v>
      </c>
      <c r="B29" s="11" t="s">
        <v>39</v>
      </c>
      <c r="C29" s="15">
        <v>277610</v>
      </c>
      <c r="D29" s="15">
        <v>207754</v>
      </c>
      <c r="E29" s="52">
        <v>133.6</v>
      </c>
      <c r="F29" s="15">
        <v>876107</v>
      </c>
      <c r="G29" s="52">
        <v>31.7</v>
      </c>
      <c r="H29" s="17">
        <v>126117</v>
      </c>
      <c r="I29" s="58">
        <v>443728</v>
      </c>
      <c r="J29" s="52">
        <v>28.4</v>
      </c>
      <c r="K29" s="60">
        <v>185791</v>
      </c>
      <c r="L29" s="52">
        <v>67.900000000000006</v>
      </c>
      <c r="M29" s="15">
        <v>1330883</v>
      </c>
      <c r="N29" s="57">
        <v>1571937</v>
      </c>
      <c r="O29" s="52">
        <v>84.7</v>
      </c>
      <c r="P29" s="60">
        <v>2430577</v>
      </c>
      <c r="Q29" s="52">
        <v>54.8</v>
      </c>
      <c r="R29" s="15">
        <v>1734610</v>
      </c>
      <c r="S29" s="55">
        <v>2223419</v>
      </c>
      <c r="T29" s="52">
        <v>78</v>
      </c>
      <c r="U29" s="15">
        <v>3492475</v>
      </c>
      <c r="V29" s="52">
        <v>49.7</v>
      </c>
    </row>
    <row r="30" spans="1:22" ht="25" customHeight="1" x14ac:dyDescent="0.2">
      <c r="A30" s="42">
        <f t="shared" si="0"/>
        <v>24</v>
      </c>
      <c r="B30" s="11" t="s">
        <v>40</v>
      </c>
      <c r="C30" s="58">
        <v>163</v>
      </c>
      <c r="D30" s="58">
        <v>0</v>
      </c>
      <c r="E30" s="52" t="s">
        <v>64</v>
      </c>
      <c r="F30" s="70">
        <v>0</v>
      </c>
      <c r="G30" s="52" t="s">
        <v>64</v>
      </c>
      <c r="H30" s="65">
        <v>163965</v>
      </c>
      <c r="I30" s="66">
        <v>83548</v>
      </c>
      <c r="J30" s="52">
        <v>196.3</v>
      </c>
      <c r="K30" s="66">
        <v>52774</v>
      </c>
      <c r="L30" s="52">
        <v>310.7</v>
      </c>
      <c r="M30" s="65">
        <v>1353580</v>
      </c>
      <c r="N30" s="16">
        <v>1175450</v>
      </c>
      <c r="O30" s="52">
        <v>115.2</v>
      </c>
      <c r="P30" s="66">
        <v>1035591</v>
      </c>
      <c r="Q30" s="52">
        <v>130.69999999999999</v>
      </c>
      <c r="R30" s="55">
        <v>1517708</v>
      </c>
      <c r="S30" s="55">
        <v>1258998</v>
      </c>
      <c r="T30" s="52">
        <v>120.5</v>
      </c>
      <c r="U30" s="15">
        <v>1088365</v>
      </c>
      <c r="V30" s="52">
        <v>139.4</v>
      </c>
    </row>
    <row r="31" spans="1:22" ht="25" customHeight="1" x14ac:dyDescent="0.2">
      <c r="A31" s="42">
        <f t="shared" si="0"/>
        <v>25</v>
      </c>
      <c r="B31" s="11" t="s">
        <v>41</v>
      </c>
      <c r="C31" s="23">
        <v>98541</v>
      </c>
      <c r="D31" s="24">
        <v>80343</v>
      </c>
      <c r="E31" s="52">
        <v>122.7</v>
      </c>
      <c r="F31" s="25">
        <v>274300</v>
      </c>
      <c r="G31" s="52">
        <v>35.9</v>
      </c>
      <c r="H31" s="25">
        <v>72459</v>
      </c>
      <c r="I31" s="24">
        <v>5418</v>
      </c>
      <c r="J31" s="71">
        <v>1337.4</v>
      </c>
      <c r="K31" s="25">
        <v>17750</v>
      </c>
      <c r="L31" s="52">
        <v>408.2</v>
      </c>
      <c r="M31" s="23">
        <v>1054804</v>
      </c>
      <c r="N31" s="58">
        <v>869917</v>
      </c>
      <c r="O31" s="71">
        <v>121.3</v>
      </c>
      <c r="P31" s="24">
        <v>1252317</v>
      </c>
      <c r="Q31" s="52">
        <v>84.2</v>
      </c>
      <c r="R31" s="55">
        <v>1225804</v>
      </c>
      <c r="S31" s="55">
        <v>955678</v>
      </c>
      <c r="T31" s="52">
        <v>128.30000000000001</v>
      </c>
      <c r="U31" s="15">
        <v>1544367</v>
      </c>
      <c r="V31" s="52">
        <v>79.400000000000006</v>
      </c>
    </row>
    <row r="32" spans="1:22" ht="25" customHeight="1" x14ac:dyDescent="0.2">
      <c r="A32" s="42">
        <f t="shared" si="0"/>
        <v>26</v>
      </c>
      <c r="B32" s="11" t="s">
        <v>42</v>
      </c>
      <c r="C32" s="23">
        <v>1171124</v>
      </c>
      <c r="D32" s="24">
        <v>672667</v>
      </c>
      <c r="E32" s="52">
        <v>174.1</v>
      </c>
      <c r="F32" s="25">
        <v>1269021</v>
      </c>
      <c r="G32" s="52">
        <v>92.3</v>
      </c>
      <c r="H32" s="25">
        <v>0</v>
      </c>
      <c r="I32" s="24">
        <v>0</v>
      </c>
      <c r="J32" s="71" t="s">
        <v>64</v>
      </c>
      <c r="K32" s="24">
        <v>0</v>
      </c>
      <c r="L32" s="52" t="s">
        <v>64</v>
      </c>
      <c r="M32" s="23">
        <v>84819</v>
      </c>
      <c r="N32" s="58">
        <v>66323</v>
      </c>
      <c r="O32" s="71">
        <v>127.9</v>
      </c>
      <c r="P32" s="24">
        <v>232110</v>
      </c>
      <c r="Q32" s="52">
        <v>36.5</v>
      </c>
      <c r="R32" s="55">
        <v>1255943</v>
      </c>
      <c r="S32" s="55">
        <v>738990</v>
      </c>
      <c r="T32" s="52">
        <v>170</v>
      </c>
      <c r="U32" s="15">
        <v>1501131</v>
      </c>
      <c r="V32" s="52">
        <v>83.7</v>
      </c>
    </row>
    <row r="33" spans="1:25" ht="25" customHeight="1" x14ac:dyDescent="0.2">
      <c r="A33" s="42">
        <f t="shared" si="0"/>
        <v>27</v>
      </c>
      <c r="B33" s="13" t="s">
        <v>43</v>
      </c>
      <c r="C33" s="15">
        <v>478774.09600000002</v>
      </c>
      <c r="D33" s="15">
        <v>446974</v>
      </c>
      <c r="E33" s="52">
        <v>107.1</v>
      </c>
      <c r="F33" s="15">
        <v>609522</v>
      </c>
      <c r="G33" s="52">
        <v>78.5</v>
      </c>
      <c r="H33" s="17">
        <v>0</v>
      </c>
      <c r="I33" s="17">
        <v>0</v>
      </c>
      <c r="J33" s="52" t="s">
        <v>64</v>
      </c>
      <c r="K33" s="60">
        <v>0</v>
      </c>
      <c r="L33" s="52" t="s">
        <v>64</v>
      </c>
      <c r="M33" s="15">
        <v>538864.87199999997</v>
      </c>
      <c r="N33" s="57">
        <v>579959</v>
      </c>
      <c r="O33" s="52">
        <v>92.9</v>
      </c>
      <c r="P33" s="60">
        <v>685335</v>
      </c>
      <c r="Q33" s="52">
        <v>78.599999999999994</v>
      </c>
      <c r="R33" s="15">
        <v>1017638.968</v>
      </c>
      <c r="S33" s="55">
        <v>1026933</v>
      </c>
      <c r="T33" s="52">
        <v>99.1</v>
      </c>
      <c r="U33" s="15">
        <v>1294857</v>
      </c>
      <c r="V33" s="52">
        <v>78.599999999999994</v>
      </c>
    </row>
    <row r="34" spans="1:25" ht="25" customHeight="1" x14ac:dyDescent="0.2">
      <c r="A34" s="42">
        <f t="shared" si="0"/>
        <v>28</v>
      </c>
      <c r="B34" s="26" t="s">
        <v>44</v>
      </c>
      <c r="C34" s="15">
        <v>247705.236</v>
      </c>
      <c r="D34" s="15">
        <v>142612</v>
      </c>
      <c r="E34" s="52">
        <v>173.7</v>
      </c>
      <c r="F34" s="15">
        <v>416239</v>
      </c>
      <c r="G34" s="52">
        <v>59.5</v>
      </c>
      <c r="H34" s="17">
        <v>0</v>
      </c>
      <c r="I34" s="72">
        <v>0</v>
      </c>
      <c r="J34" s="52" t="s">
        <v>64</v>
      </c>
      <c r="K34" s="60">
        <v>16884</v>
      </c>
      <c r="L34" s="52" t="s">
        <v>64</v>
      </c>
      <c r="M34" s="73">
        <v>715640.30299999996</v>
      </c>
      <c r="N34" s="15">
        <v>661786</v>
      </c>
      <c r="O34" s="52">
        <v>108.1</v>
      </c>
      <c r="P34" s="60">
        <v>811044</v>
      </c>
      <c r="Q34" s="52">
        <v>88.2</v>
      </c>
      <c r="R34" s="15">
        <v>963345.53899999999</v>
      </c>
      <c r="S34" s="55">
        <v>804398</v>
      </c>
      <c r="T34" s="52">
        <v>119.8</v>
      </c>
      <c r="U34" s="15">
        <v>1244167</v>
      </c>
      <c r="V34" s="52">
        <v>77.400000000000006</v>
      </c>
    </row>
    <row r="35" spans="1:25" ht="25" customHeight="1" x14ac:dyDescent="0.2">
      <c r="A35" s="42">
        <f t="shared" si="0"/>
        <v>29</v>
      </c>
      <c r="B35" s="11" t="s">
        <v>45</v>
      </c>
      <c r="C35" s="15">
        <v>469277</v>
      </c>
      <c r="D35" s="15">
        <v>224146</v>
      </c>
      <c r="E35" s="74">
        <v>209.4</v>
      </c>
      <c r="F35" s="75">
        <v>310443</v>
      </c>
      <c r="G35" s="74">
        <v>151.19999999999999</v>
      </c>
      <c r="H35" s="75">
        <v>61003</v>
      </c>
      <c r="I35" s="75">
        <v>19961</v>
      </c>
      <c r="J35" s="71">
        <v>305.60000000000002</v>
      </c>
      <c r="K35" s="75">
        <v>29488</v>
      </c>
      <c r="L35" s="74">
        <v>206.9</v>
      </c>
      <c r="M35" s="15">
        <v>666323</v>
      </c>
      <c r="N35" s="15">
        <v>676951</v>
      </c>
      <c r="O35" s="74">
        <v>98.4</v>
      </c>
      <c r="P35" s="58">
        <v>942675</v>
      </c>
      <c r="Q35" s="74">
        <v>70.7</v>
      </c>
      <c r="R35" s="15">
        <v>1196603</v>
      </c>
      <c r="S35" s="55">
        <v>921058</v>
      </c>
      <c r="T35" s="52">
        <v>129.9</v>
      </c>
      <c r="U35" s="15">
        <v>1282606</v>
      </c>
      <c r="V35" s="52">
        <v>93.3</v>
      </c>
      <c r="X35" s="27"/>
    </row>
    <row r="36" spans="1:25" ht="36.5" customHeight="1" x14ac:dyDescent="0.25">
      <c r="B36" s="28" t="s">
        <v>46</v>
      </c>
      <c r="C36" s="76">
        <v>97172546.967306241</v>
      </c>
      <c r="D36" s="76">
        <v>72269037.448610559</v>
      </c>
      <c r="E36" s="74">
        <v>134.5</v>
      </c>
      <c r="F36" s="76">
        <v>156220042.40866572</v>
      </c>
      <c r="G36" s="74">
        <v>62.2</v>
      </c>
      <c r="H36" s="94" t="s">
        <v>71</v>
      </c>
      <c r="I36" s="76">
        <v>15126510.859497532</v>
      </c>
      <c r="J36" s="95" t="s">
        <v>72</v>
      </c>
      <c r="K36" s="76">
        <v>18884165.605809007</v>
      </c>
      <c r="L36" s="95" t="s">
        <v>73</v>
      </c>
      <c r="M36" s="94" t="s">
        <v>74</v>
      </c>
      <c r="N36" s="76">
        <v>191121277.66689196</v>
      </c>
      <c r="O36" s="52">
        <v>90.8</v>
      </c>
      <c r="P36" s="76">
        <v>215027227.30652526</v>
      </c>
      <c r="Q36" s="77">
        <v>80.7</v>
      </c>
      <c r="R36" s="76">
        <v>285709669.10800004</v>
      </c>
      <c r="S36" s="76">
        <v>278516825.97500002</v>
      </c>
      <c r="T36" s="78">
        <v>102.6</v>
      </c>
      <c r="U36" s="76">
        <v>390131435.32099998</v>
      </c>
      <c r="V36" s="77">
        <v>73.2</v>
      </c>
      <c r="W36" s="27"/>
      <c r="X36" s="27"/>
      <c r="Y36" s="27"/>
    </row>
    <row r="37" spans="1:25" ht="22" customHeight="1" x14ac:dyDescent="0.2">
      <c r="B37" s="42" t="s">
        <v>47</v>
      </c>
      <c r="C37" s="1"/>
      <c r="D37" s="1"/>
      <c r="E37" s="1"/>
      <c r="F37" s="29"/>
      <c r="G37" s="29"/>
      <c r="H37" s="1"/>
      <c r="I37" s="1"/>
      <c r="J37" s="1"/>
      <c r="K37" s="29"/>
      <c r="L37" s="29"/>
      <c r="M37" s="1"/>
      <c r="N37" s="1"/>
      <c r="O37" s="2"/>
      <c r="P37" s="29"/>
      <c r="Q37" s="29"/>
      <c r="R37" s="1"/>
      <c r="S37" s="1"/>
      <c r="T37" s="2"/>
      <c r="U37" s="29"/>
      <c r="V37" s="29"/>
    </row>
    <row r="38" spans="1:25" ht="19.5" customHeight="1" x14ac:dyDescent="0.2">
      <c r="B38" s="30"/>
      <c r="V38" s="46" t="s">
        <v>80</v>
      </c>
    </row>
    <row r="39" spans="1:25" ht="19.5" customHeight="1" x14ac:dyDescent="0.2">
      <c r="B39" s="32"/>
      <c r="C39" s="102" t="s">
        <v>2</v>
      </c>
      <c r="D39" s="103"/>
      <c r="E39" s="103"/>
      <c r="F39" s="103"/>
      <c r="G39" s="104"/>
      <c r="H39" s="102" t="s">
        <v>3</v>
      </c>
      <c r="I39" s="103"/>
      <c r="J39" s="103"/>
      <c r="K39" s="103"/>
      <c r="L39" s="104"/>
      <c r="M39" s="102" t="s">
        <v>4</v>
      </c>
      <c r="N39" s="103"/>
      <c r="O39" s="103"/>
      <c r="P39" s="103"/>
      <c r="Q39" s="104"/>
      <c r="R39" s="102" t="s">
        <v>5</v>
      </c>
      <c r="S39" s="103"/>
      <c r="T39" s="103"/>
      <c r="U39" s="103"/>
      <c r="V39" s="104"/>
    </row>
    <row r="40" spans="1:25" ht="19.5" customHeight="1" x14ac:dyDescent="0.2">
      <c r="B40" s="33" t="s">
        <v>6</v>
      </c>
      <c r="C40" s="79" t="s">
        <v>7</v>
      </c>
      <c r="D40" s="79" t="s">
        <v>8</v>
      </c>
      <c r="E40" s="79" t="s">
        <v>9</v>
      </c>
      <c r="F40" s="79" t="s">
        <v>10</v>
      </c>
      <c r="G40" s="79" t="s">
        <v>11</v>
      </c>
      <c r="H40" s="79" t="s">
        <v>7</v>
      </c>
      <c r="I40" s="79" t="s">
        <v>8</v>
      </c>
      <c r="J40" s="79" t="s">
        <v>9</v>
      </c>
      <c r="K40" s="79" t="s">
        <v>10</v>
      </c>
      <c r="L40" s="79" t="s">
        <v>11</v>
      </c>
      <c r="M40" s="79" t="s">
        <v>7</v>
      </c>
      <c r="N40" s="80" t="s">
        <v>8</v>
      </c>
      <c r="O40" s="79" t="s">
        <v>9</v>
      </c>
      <c r="P40" s="79" t="s">
        <v>10</v>
      </c>
      <c r="Q40" s="79" t="s">
        <v>11</v>
      </c>
      <c r="R40" s="79" t="s">
        <v>7</v>
      </c>
      <c r="S40" s="79" t="s">
        <v>8</v>
      </c>
      <c r="T40" s="79" t="s">
        <v>9</v>
      </c>
      <c r="U40" s="79" t="s">
        <v>10</v>
      </c>
      <c r="V40" s="79" t="s">
        <v>11</v>
      </c>
    </row>
    <row r="41" spans="1:25" ht="19.5" customHeight="1" x14ac:dyDescent="0.2">
      <c r="B41" s="34"/>
      <c r="C41" s="81" t="s">
        <v>12</v>
      </c>
      <c r="D41" s="82" t="s">
        <v>13</v>
      </c>
      <c r="E41" s="83" t="s">
        <v>14</v>
      </c>
      <c r="F41" s="82" t="s">
        <v>13</v>
      </c>
      <c r="G41" s="83" t="s">
        <v>15</v>
      </c>
      <c r="H41" s="81" t="s">
        <v>12</v>
      </c>
      <c r="I41" s="82" t="s">
        <v>13</v>
      </c>
      <c r="J41" s="83" t="s">
        <v>14</v>
      </c>
      <c r="K41" s="82" t="s">
        <v>13</v>
      </c>
      <c r="L41" s="83" t="s">
        <v>15</v>
      </c>
      <c r="M41" s="81" t="s">
        <v>12</v>
      </c>
      <c r="N41" s="84" t="s">
        <v>13</v>
      </c>
      <c r="O41" s="83" t="s">
        <v>14</v>
      </c>
      <c r="P41" s="82" t="s">
        <v>13</v>
      </c>
      <c r="Q41" s="83" t="s">
        <v>16</v>
      </c>
      <c r="R41" s="83" t="s">
        <v>12</v>
      </c>
      <c r="S41" s="82" t="s">
        <v>13</v>
      </c>
      <c r="T41" s="83" t="s">
        <v>14</v>
      </c>
      <c r="U41" s="82" t="s">
        <v>13</v>
      </c>
      <c r="V41" s="83" t="s">
        <v>15</v>
      </c>
    </row>
    <row r="42" spans="1:25" ht="25" customHeight="1" x14ac:dyDescent="0.2">
      <c r="A42" s="42">
        <f>ROW()-12</f>
        <v>30</v>
      </c>
      <c r="B42" s="50" t="s">
        <v>48</v>
      </c>
      <c r="C42" s="19">
        <v>22925</v>
      </c>
      <c r="D42" s="19">
        <v>12463</v>
      </c>
      <c r="E42" s="52">
        <v>183.9</v>
      </c>
      <c r="F42" s="15">
        <v>206340</v>
      </c>
      <c r="G42" s="52">
        <v>11.1</v>
      </c>
      <c r="H42" s="85">
        <v>46496</v>
      </c>
      <c r="I42" s="58">
        <v>40248</v>
      </c>
      <c r="J42" s="78">
        <v>115.5</v>
      </c>
      <c r="K42" s="60">
        <v>12145</v>
      </c>
      <c r="L42" s="52">
        <v>382.8</v>
      </c>
      <c r="M42" s="15">
        <v>333614</v>
      </c>
      <c r="N42" s="57">
        <v>327086</v>
      </c>
      <c r="O42" s="52">
        <v>102</v>
      </c>
      <c r="P42" s="60">
        <v>809812</v>
      </c>
      <c r="Q42" s="52">
        <v>41.2</v>
      </c>
      <c r="R42" s="15">
        <v>403035</v>
      </c>
      <c r="S42" s="86">
        <v>379797</v>
      </c>
      <c r="T42" s="52">
        <v>106.1</v>
      </c>
      <c r="U42" s="15">
        <v>1028297</v>
      </c>
      <c r="V42" s="52">
        <v>39.200000000000003</v>
      </c>
    </row>
    <row r="43" spans="1:25" ht="25" customHeight="1" x14ac:dyDescent="0.2">
      <c r="A43" s="42">
        <f t="shared" ref="A43:A55" si="1">ROW()-12</f>
        <v>31</v>
      </c>
      <c r="B43" s="35" t="s">
        <v>49</v>
      </c>
      <c r="C43" s="19">
        <v>39048</v>
      </c>
      <c r="D43" s="19">
        <v>20383</v>
      </c>
      <c r="E43" s="52">
        <v>191.6</v>
      </c>
      <c r="F43" s="15">
        <v>88602</v>
      </c>
      <c r="G43" s="52">
        <v>44.1</v>
      </c>
      <c r="H43" s="17">
        <v>0</v>
      </c>
      <c r="I43" s="58">
        <v>0</v>
      </c>
      <c r="J43" s="52" t="s">
        <v>64</v>
      </c>
      <c r="K43" s="60">
        <v>2336</v>
      </c>
      <c r="L43" s="52" t="s">
        <v>64</v>
      </c>
      <c r="M43" s="15">
        <v>984570</v>
      </c>
      <c r="N43" s="57">
        <v>806718</v>
      </c>
      <c r="O43" s="52">
        <v>122</v>
      </c>
      <c r="P43" s="60">
        <v>959964</v>
      </c>
      <c r="Q43" s="52">
        <v>102.6</v>
      </c>
      <c r="R43" s="15">
        <v>1023618</v>
      </c>
      <c r="S43" s="55">
        <v>827101</v>
      </c>
      <c r="T43" s="52">
        <v>123.8</v>
      </c>
      <c r="U43" s="15">
        <v>1050902</v>
      </c>
      <c r="V43" s="52">
        <v>97.4</v>
      </c>
    </row>
    <row r="44" spans="1:25" ht="25" customHeight="1" x14ac:dyDescent="0.2">
      <c r="A44" s="42">
        <f t="shared" si="1"/>
        <v>32</v>
      </c>
      <c r="B44" s="11" t="s">
        <v>50</v>
      </c>
      <c r="C44" s="19">
        <v>193662</v>
      </c>
      <c r="D44" s="19">
        <v>199579</v>
      </c>
      <c r="E44" s="52">
        <v>97</v>
      </c>
      <c r="F44" s="15">
        <v>261098</v>
      </c>
      <c r="G44" s="52">
        <v>74.2</v>
      </c>
      <c r="H44" s="17">
        <v>0</v>
      </c>
      <c r="I44" s="58">
        <v>0</v>
      </c>
      <c r="J44" s="52" t="s">
        <v>64</v>
      </c>
      <c r="K44" s="60">
        <v>0</v>
      </c>
      <c r="L44" s="52" t="s">
        <v>64</v>
      </c>
      <c r="M44" s="15">
        <v>157577</v>
      </c>
      <c r="N44" s="57">
        <v>133573</v>
      </c>
      <c r="O44" s="52">
        <v>118</v>
      </c>
      <c r="P44" s="60">
        <v>110568</v>
      </c>
      <c r="Q44" s="52">
        <v>142.5</v>
      </c>
      <c r="R44" s="15">
        <v>351239</v>
      </c>
      <c r="S44" s="55">
        <v>333152</v>
      </c>
      <c r="T44" s="52">
        <v>105.4</v>
      </c>
      <c r="U44" s="15">
        <v>371666</v>
      </c>
      <c r="V44" s="52">
        <v>94.5</v>
      </c>
    </row>
    <row r="45" spans="1:25" ht="25" customHeight="1" x14ac:dyDescent="0.2">
      <c r="A45" s="42">
        <f t="shared" si="1"/>
        <v>33</v>
      </c>
      <c r="B45" s="11" t="s">
        <v>51</v>
      </c>
      <c r="C45" s="87">
        <v>38331</v>
      </c>
      <c r="D45" s="66">
        <v>12387</v>
      </c>
      <c r="E45" s="52">
        <v>309.39999999999998</v>
      </c>
      <c r="F45" s="66">
        <v>177867</v>
      </c>
      <c r="G45" s="52">
        <v>21.6</v>
      </c>
      <c r="H45" s="66">
        <v>0</v>
      </c>
      <c r="I45" s="65">
        <v>0</v>
      </c>
      <c r="J45" s="52" t="s">
        <v>64</v>
      </c>
      <c r="K45" s="65">
        <v>3843</v>
      </c>
      <c r="L45" s="52" t="s">
        <v>64</v>
      </c>
      <c r="M45" s="65">
        <v>325814</v>
      </c>
      <c r="N45" s="16">
        <v>285734</v>
      </c>
      <c r="O45" s="52">
        <v>114</v>
      </c>
      <c r="P45" s="66">
        <v>617166</v>
      </c>
      <c r="Q45" s="52">
        <v>52.8</v>
      </c>
      <c r="R45" s="55">
        <v>364145</v>
      </c>
      <c r="S45" s="55">
        <v>298121</v>
      </c>
      <c r="T45" s="52">
        <v>122.1</v>
      </c>
      <c r="U45" s="15">
        <v>798876</v>
      </c>
      <c r="V45" s="52">
        <v>45.6</v>
      </c>
    </row>
    <row r="46" spans="1:25" ht="25" customHeight="1" x14ac:dyDescent="0.2">
      <c r="A46" s="42">
        <f t="shared" si="1"/>
        <v>34</v>
      </c>
      <c r="B46" s="11" t="s">
        <v>52</v>
      </c>
      <c r="C46" s="18">
        <v>27015</v>
      </c>
      <c r="D46" s="17">
        <v>3041</v>
      </c>
      <c r="E46" s="52">
        <v>888.4</v>
      </c>
      <c r="F46" s="60">
        <v>6959</v>
      </c>
      <c r="G46" s="52">
        <v>388.2</v>
      </c>
      <c r="H46" s="58">
        <v>0</v>
      </c>
      <c r="I46" s="58">
        <v>0</v>
      </c>
      <c r="J46" s="52" t="s">
        <v>64</v>
      </c>
      <c r="K46" s="60">
        <v>0</v>
      </c>
      <c r="L46" s="52" t="s">
        <v>64</v>
      </c>
      <c r="M46" s="55">
        <v>59353</v>
      </c>
      <c r="N46" s="55">
        <v>120810</v>
      </c>
      <c r="O46" s="52">
        <v>49.1</v>
      </c>
      <c r="P46" s="15">
        <v>300890</v>
      </c>
      <c r="Q46" s="52">
        <v>19.7</v>
      </c>
      <c r="R46" s="55">
        <v>86368</v>
      </c>
      <c r="S46" s="55">
        <v>123851</v>
      </c>
      <c r="T46" s="52">
        <v>69.7</v>
      </c>
      <c r="U46" s="15">
        <v>307849</v>
      </c>
      <c r="V46" s="52">
        <v>28.1</v>
      </c>
    </row>
    <row r="47" spans="1:25" ht="25" customHeight="1" x14ac:dyDescent="0.2">
      <c r="A47" s="42">
        <f t="shared" si="1"/>
        <v>35</v>
      </c>
      <c r="B47" s="11" t="s">
        <v>53</v>
      </c>
      <c r="C47" s="19">
        <v>654720</v>
      </c>
      <c r="D47" s="19">
        <v>730548</v>
      </c>
      <c r="E47" s="52">
        <v>89.6</v>
      </c>
      <c r="F47" s="15">
        <v>482431</v>
      </c>
      <c r="G47" s="52">
        <v>135.69999999999999</v>
      </c>
      <c r="H47" s="17">
        <v>0</v>
      </c>
      <c r="I47" s="58">
        <v>0</v>
      </c>
      <c r="J47" s="52" t="s">
        <v>64</v>
      </c>
      <c r="K47" s="60">
        <v>0</v>
      </c>
      <c r="L47" s="52" t="s">
        <v>64</v>
      </c>
      <c r="M47" s="15">
        <v>17459</v>
      </c>
      <c r="N47" s="57">
        <v>26100</v>
      </c>
      <c r="O47" s="52">
        <v>66.900000000000006</v>
      </c>
      <c r="P47" s="60">
        <v>24897</v>
      </c>
      <c r="Q47" s="52">
        <v>70.099999999999994</v>
      </c>
      <c r="R47" s="15">
        <v>672179</v>
      </c>
      <c r="S47" s="55">
        <v>756648</v>
      </c>
      <c r="T47" s="52">
        <v>88.8</v>
      </c>
      <c r="U47" s="15">
        <v>507328</v>
      </c>
      <c r="V47" s="52">
        <v>132.5</v>
      </c>
    </row>
    <row r="48" spans="1:25" ht="25" customHeight="1" x14ac:dyDescent="0.2">
      <c r="A48" s="42">
        <f t="shared" si="1"/>
        <v>36</v>
      </c>
      <c r="B48" s="11" t="s">
        <v>54</v>
      </c>
      <c r="C48" s="15">
        <v>6196</v>
      </c>
      <c r="D48" s="15">
        <v>942</v>
      </c>
      <c r="E48" s="52">
        <v>657.7</v>
      </c>
      <c r="F48" s="15">
        <v>16369</v>
      </c>
      <c r="G48" s="52">
        <v>37.9</v>
      </c>
      <c r="H48" s="17">
        <v>8383</v>
      </c>
      <c r="I48" s="58">
        <v>1287</v>
      </c>
      <c r="J48" s="52">
        <v>651.4</v>
      </c>
      <c r="K48" s="60">
        <v>8631</v>
      </c>
      <c r="L48" s="52">
        <v>97.1</v>
      </c>
      <c r="M48" s="15">
        <v>426828</v>
      </c>
      <c r="N48" s="57">
        <v>465914</v>
      </c>
      <c r="O48" s="52">
        <v>91.6</v>
      </c>
      <c r="P48" s="60">
        <v>685658</v>
      </c>
      <c r="Q48" s="52">
        <v>62.3</v>
      </c>
      <c r="R48" s="15">
        <v>441407</v>
      </c>
      <c r="S48" s="55">
        <v>468143</v>
      </c>
      <c r="T48" s="52">
        <v>94.3</v>
      </c>
      <c r="U48" s="15">
        <v>710658</v>
      </c>
      <c r="V48" s="52">
        <v>62.1</v>
      </c>
    </row>
    <row r="49" spans="1:23" ht="25" customHeight="1" x14ac:dyDescent="0.2">
      <c r="A49" s="42">
        <f t="shared" si="1"/>
        <v>37</v>
      </c>
      <c r="B49" s="11" t="s">
        <v>55</v>
      </c>
      <c r="C49" s="58">
        <v>407645</v>
      </c>
      <c r="D49" s="58">
        <v>421898</v>
      </c>
      <c r="E49" s="52">
        <v>96.6</v>
      </c>
      <c r="F49" s="60">
        <v>395902</v>
      </c>
      <c r="G49" s="52">
        <v>103</v>
      </c>
      <c r="H49" s="58">
        <v>0</v>
      </c>
      <c r="I49" s="58">
        <v>0</v>
      </c>
      <c r="J49" s="52" t="s">
        <v>64</v>
      </c>
      <c r="K49" s="60">
        <v>0</v>
      </c>
      <c r="L49" s="52" t="s">
        <v>64</v>
      </c>
      <c r="M49" s="58">
        <v>11835</v>
      </c>
      <c r="N49" s="58">
        <v>9298</v>
      </c>
      <c r="O49" s="52">
        <v>127.3</v>
      </c>
      <c r="P49" s="15">
        <v>12443</v>
      </c>
      <c r="Q49" s="52">
        <v>95.1</v>
      </c>
      <c r="R49" s="55">
        <v>419480</v>
      </c>
      <c r="S49" s="55">
        <v>431196</v>
      </c>
      <c r="T49" s="52">
        <v>97.3</v>
      </c>
      <c r="U49" s="55">
        <v>408345</v>
      </c>
      <c r="V49" s="52">
        <v>102.7</v>
      </c>
    </row>
    <row r="50" spans="1:23" ht="25" customHeight="1" x14ac:dyDescent="0.2">
      <c r="A50" s="42">
        <f t="shared" si="1"/>
        <v>38</v>
      </c>
      <c r="B50" s="11" t="s">
        <v>56</v>
      </c>
      <c r="C50" s="15">
        <v>54437.500999999997</v>
      </c>
      <c r="D50" s="15">
        <v>50675</v>
      </c>
      <c r="E50" s="52">
        <v>107.4</v>
      </c>
      <c r="F50" s="15">
        <v>65091</v>
      </c>
      <c r="G50" s="52">
        <v>83.6</v>
      </c>
      <c r="H50" s="17">
        <v>14931.14</v>
      </c>
      <c r="I50" s="58">
        <v>8795</v>
      </c>
      <c r="J50" s="52">
        <v>169.8</v>
      </c>
      <c r="K50" s="60">
        <v>8116</v>
      </c>
      <c r="L50" s="52">
        <v>184</v>
      </c>
      <c r="M50" s="15">
        <v>192184.87599999999</v>
      </c>
      <c r="N50" s="15">
        <v>193586</v>
      </c>
      <c r="O50" s="52">
        <v>99.3</v>
      </c>
      <c r="P50" s="15">
        <v>229769</v>
      </c>
      <c r="Q50" s="52">
        <v>83.6</v>
      </c>
      <c r="R50" s="55">
        <v>261553.51699999999</v>
      </c>
      <c r="S50" s="55">
        <v>253056</v>
      </c>
      <c r="T50" s="52">
        <v>103.4</v>
      </c>
      <c r="U50" s="15">
        <v>302976</v>
      </c>
      <c r="V50" s="52">
        <v>86.3</v>
      </c>
    </row>
    <row r="51" spans="1:23" ht="25" customHeight="1" x14ac:dyDescent="0.2">
      <c r="A51" s="42">
        <f t="shared" si="1"/>
        <v>39</v>
      </c>
      <c r="B51" s="11" t="s">
        <v>57</v>
      </c>
      <c r="C51" s="15">
        <v>167050</v>
      </c>
      <c r="D51" s="15">
        <v>159078</v>
      </c>
      <c r="E51" s="52">
        <v>105</v>
      </c>
      <c r="F51" s="15">
        <v>219709</v>
      </c>
      <c r="G51" s="52">
        <v>76</v>
      </c>
      <c r="H51" s="17">
        <v>0</v>
      </c>
      <c r="I51" s="58">
        <v>0</v>
      </c>
      <c r="J51" s="52" t="s">
        <v>64</v>
      </c>
      <c r="K51" s="60">
        <v>0</v>
      </c>
      <c r="L51" s="52" t="s">
        <v>64</v>
      </c>
      <c r="M51" s="15">
        <v>0</v>
      </c>
      <c r="N51" s="57">
        <v>0</v>
      </c>
      <c r="O51" s="52" t="s">
        <v>64</v>
      </c>
      <c r="P51" s="60">
        <v>0</v>
      </c>
      <c r="Q51" s="52" t="s">
        <v>64</v>
      </c>
      <c r="R51" s="15">
        <v>167050</v>
      </c>
      <c r="S51" s="55">
        <v>159078</v>
      </c>
      <c r="T51" s="52">
        <v>105</v>
      </c>
      <c r="U51" s="15">
        <v>219709</v>
      </c>
      <c r="V51" s="52">
        <v>76</v>
      </c>
    </row>
    <row r="52" spans="1:23" ht="25" customHeight="1" x14ac:dyDescent="0.2">
      <c r="A52" s="42">
        <f t="shared" si="1"/>
        <v>40</v>
      </c>
      <c r="B52" s="11" t="s">
        <v>58</v>
      </c>
      <c r="C52" s="15">
        <v>451384.95299999998</v>
      </c>
      <c r="D52" s="15">
        <v>406226</v>
      </c>
      <c r="E52" s="52">
        <v>111.1</v>
      </c>
      <c r="F52" s="15">
        <v>445184</v>
      </c>
      <c r="G52" s="52">
        <v>101.4</v>
      </c>
      <c r="H52" s="17">
        <v>0</v>
      </c>
      <c r="I52" s="58">
        <v>0</v>
      </c>
      <c r="J52" s="52" t="s">
        <v>64</v>
      </c>
      <c r="K52" s="60">
        <v>0</v>
      </c>
      <c r="L52" s="52" t="s">
        <v>64</v>
      </c>
      <c r="M52" s="15">
        <v>0</v>
      </c>
      <c r="N52" s="57">
        <v>17</v>
      </c>
      <c r="O52" s="52" t="s">
        <v>64</v>
      </c>
      <c r="P52" s="60">
        <v>4004</v>
      </c>
      <c r="Q52" s="52" t="s">
        <v>64</v>
      </c>
      <c r="R52" s="15">
        <v>451384.95299999998</v>
      </c>
      <c r="S52" s="55">
        <v>406243</v>
      </c>
      <c r="T52" s="52">
        <v>111.1</v>
      </c>
      <c r="U52" s="15">
        <v>449188</v>
      </c>
      <c r="V52" s="52">
        <v>100.5</v>
      </c>
    </row>
    <row r="53" spans="1:23" ht="25" customHeight="1" x14ac:dyDescent="0.2">
      <c r="A53" s="42">
        <f t="shared" si="1"/>
        <v>41</v>
      </c>
      <c r="B53" s="11" t="s">
        <v>59</v>
      </c>
      <c r="C53" s="15">
        <v>4522</v>
      </c>
      <c r="D53" s="15">
        <v>16080</v>
      </c>
      <c r="E53" s="52">
        <v>28.1</v>
      </c>
      <c r="F53" s="15">
        <v>12847</v>
      </c>
      <c r="G53" s="52">
        <v>35.200000000000003</v>
      </c>
      <c r="H53" s="88">
        <v>15536</v>
      </c>
      <c r="I53" s="58">
        <v>4972</v>
      </c>
      <c r="J53" s="52">
        <v>312.5</v>
      </c>
      <c r="K53" s="60">
        <v>30</v>
      </c>
      <c r="L53" s="52">
        <v>51786.7</v>
      </c>
      <c r="M53" s="88">
        <v>354843</v>
      </c>
      <c r="N53" s="57">
        <v>389605</v>
      </c>
      <c r="O53" s="52">
        <v>91.1</v>
      </c>
      <c r="P53" s="60">
        <v>300693</v>
      </c>
      <c r="Q53" s="52">
        <v>118</v>
      </c>
      <c r="R53" s="15">
        <v>374901</v>
      </c>
      <c r="S53" s="55">
        <v>410657</v>
      </c>
      <c r="T53" s="52">
        <v>91.3</v>
      </c>
      <c r="U53" s="15">
        <v>313570</v>
      </c>
      <c r="V53" s="52">
        <v>119.6</v>
      </c>
    </row>
    <row r="54" spans="1:23" ht="25" customHeight="1" x14ac:dyDescent="0.2">
      <c r="A54" s="42">
        <f t="shared" si="1"/>
        <v>42</v>
      </c>
      <c r="B54" s="11" t="s">
        <v>60</v>
      </c>
      <c r="C54" s="15">
        <v>176841.41899999999</v>
      </c>
      <c r="D54" s="15">
        <v>34629.093000000001</v>
      </c>
      <c r="E54" s="52">
        <v>510.7</v>
      </c>
      <c r="F54" s="15">
        <v>323158.00599999999</v>
      </c>
      <c r="G54" s="52">
        <v>54.7</v>
      </c>
      <c r="H54" s="17">
        <v>91989.025999999998</v>
      </c>
      <c r="I54" s="58">
        <v>6223.0190000000002</v>
      </c>
      <c r="J54" s="52">
        <v>1478.2</v>
      </c>
      <c r="K54" s="60">
        <v>1674.0809999999999</v>
      </c>
      <c r="L54" s="52">
        <v>5494.9</v>
      </c>
      <c r="M54" s="15">
        <v>118666.02899999998</v>
      </c>
      <c r="N54" s="57">
        <v>140422.277</v>
      </c>
      <c r="O54" s="52">
        <v>84.5</v>
      </c>
      <c r="P54" s="60">
        <v>121560.00400000002</v>
      </c>
      <c r="Q54" s="52">
        <v>97.6</v>
      </c>
      <c r="R54" s="15">
        <v>387496.47399999999</v>
      </c>
      <c r="S54" s="55">
        <v>181274.389</v>
      </c>
      <c r="T54" s="52">
        <v>213.8</v>
      </c>
      <c r="U54" s="15">
        <v>446392.09100000001</v>
      </c>
      <c r="V54" s="52">
        <v>86.8</v>
      </c>
    </row>
    <row r="55" spans="1:23" ht="25" customHeight="1" x14ac:dyDescent="0.2">
      <c r="A55" s="42">
        <f t="shared" si="1"/>
        <v>43</v>
      </c>
      <c r="B55" s="11" t="s">
        <v>61</v>
      </c>
      <c r="C55" s="15">
        <v>536752</v>
      </c>
      <c r="D55" s="15">
        <v>482945</v>
      </c>
      <c r="E55" s="52">
        <v>111.1</v>
      </c>
      <c r="F55" s="15">
        <v>414576</v>
      </c>
      <c r="G55" s="52">
        <v>129.5</v>
      </c>
      <c r="H55" s="17">
        <v>0</v>
      </c>
      <c r="I55" s="58">
        <v>0</v>
      </c>
      <c r="J55" s="74" t="s">
        <v>64</v>
      </c>
      <c r="K55" s="60">
        <v>0</v>
      </c>
      <c r="L55" s="52" t="s">
        <v>64</v>
      </c>
      <c r="M55" s="15">
        <v>12249</v>
      </c>
      <c r="N55" s="57">
        <v>11257</v>
      </c>
      <c r="O55" s="74">
        <v>108.8</v>
      </c>
      <c r="P55" s="60">
        <v>10587</v>
      </c>
      <c r="Q55" s="52">
        <v>115.7</v>
      </c>
      <c r="R55" s="15">
        <v>549001</v>
      </c>
      <c r="S55" s="55">
        <v>494202</v>
      </c>
      <c r="T55" s="52">
        <v>111.1</v>
      </c>
      <c r="U55" s="15">
        <v>425163</v>
      </c>
      <c r="V55" s="52">
        <v>129.1</v>
      </c>
    </row>
    <row r="56" spans="1:23" s="12" customFormat="1" ht="25" customHeight="1" x14ac:dyDescent="0.25">
      <c r="B56" s="28" t="s">
        <v>46</v>
      </c>
      <c r="C56" s="76">
        <v>2780529.8729999997</v>
      </c>
      <c r="D56" s="76">
        <v>2550874.0930000003</v>
      </c>
      <c r="E56" s="77">
        <v>109</v>
      </c>
      <c r="F56" s="76">
        <v>3116133.0060000001</v>
      </c>
      <c r="G56" s="77">
        <v>89.2</v>
      </c>
      <c r="H56" s="76">
        <v>177335.166</v>
      </c>
      <c r="I56" s="76">
        <v>61525.019</v>
      </c>
      <c r="J56" s="77">
        <v>288.2</v>
      </c>
      <c r="K56" s="76">
        <v>36775.080999999998</v>
      </c>
      <c r="L56" s="77">
        <v>482.2</v>
      </c>
      <c r="M56" s="76">
        <v>2994992.9050000003</v>
      </c>
      <c r="N56" s="76">
        <v>2910120.2769999998</v>
      </c>
      <c r="O56" s="74">
        <v>102.9</v>
      </c>
      <c r="P56" s="76">
        <v>4188011.0040000002</v>
      </c>
      <c r="Q56" s="77">
        <v>71.5</v>
      </c>
      <c r="R56" s="76">
        <v>5952857.9440000001</v>
      </c>
      <c r="S56" s="76">
        <v>5522519.3890000004</v>
      </c>
      <c r="T56" s="77">
        <v>107.8</v>
      </c>
      <c r="U56" s="76">
        <v>7340919.091</v>
      </c>
      <c r="V56" s="77">
        <v>81.099999999999994</v>
      </c>
    </row>
    <row r="57" spans="1:23" s="12" customFormat="1" ht="16.5" customHeight="1" x14ac:dyDescent="0.2">
      <c r="C57" s="31"/>
      <c r="D57" s="31"/>
      <c r="E57" s="31"/>
      <c r="F57" s="29"/>
      <c r="G57" s="29"/>
      <c r="H57" s="31"/>
      <c r="I57" s="31"/>
      <c r="J57" s="31"/>
      <c r="K57" s="14"/>
      <c r="L57" s="29"/>
      <c r="M57" s="31"/>
      <c r="N57" s="31"/>
      <c r="O57" s="36"/>
      <c r="P57" s="14"/>
      <c r="Q57" s="29"/>
      <c r="R57" s="31"/>
      <c r="S57" s="31"/>
      <c r="T57" s="31"/>
      <c r="U57" s="14"/>
      <c r="V57" s="29"/>
    </row>
    <row r="58" spans="1:23" s="12" customFormat="1" ht="36.5" customHeight="1" x14ac:dyDescent="0.25">
      <c r="B58" s="28" t="s">
        <v>62</v>
      </c>
      <c r="C58" s="76">
        <v>99953076.840306237</v>
      </c>
      <c r="D58" s="76">
        <v>74819911.541610554</v>
      </c>
      <c r="E58" s="77">
        <v>133.6</v>
      </c>
      <c r="F58" s="76">
        <v>159336175.41466573</v>
      </c>
      <c r="G58" s="77">
        <v>62.7</v>
      </c>
      <c r="H58" s="94" t="s">
        <v>75</v>
      </c>
      <c r="I58" s="76">
        <v>15188035.878497532</v>
      </c>
      <c r="J58" s="95" t="s">
        <v>76</v>
      </c>
      <c r="K58" s="76">
        <v>18920940.686809007</v>
      </c>
      <c r="L58" s="95" t="s">
        <v>77</v>
      </c>
      <c r="M58" s="94" t="s">
        <v>78</v>
      </c>
      <c r="N58" s="76">
        <v>194031397.94389197</v>
      </c>
      <c r="O58" s="77">
        <v>91</v>
      </c>
      <c r="P58" s="76">
        <v>219215238.31052527</v>
      </c>
      <c r="Q58" s="96" t="s">
        <v>79</v>
      </c>
      <c r="R58" s="76">
        <v>291662527.05200005</v>
      </c>
      <c r="S58" s="76">
        <v>284039345.36400002</v>
      </c>
      <c r="T58" s="77">
        <v>102.7</v>
      </c>
      <c r="U58" s="76">
        <v>397472354.412</v>
      </c>
      <c r="V58" s="77">
        <v>73.400000000000006</v>
      </c>
      <c r="W58" s="37"/>
    </row>
    <row r="59" spans="1:23" s="12" customFormat="1" x14ac:dyDescent="0.2"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38"/>
      <c r="T59" s="38"/>
      <c r="U59" s="31"/>
      <c r="V59" s="31"/>
    </row>
    <row r="60" spans="1:23" s="12" customFormat="1" x14ac:dyDescent="0.2"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</row>
    <row r="61" spans="1:23" s="12" customFormat="1" x14ac:dyDescent="0.2"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40"/>
    </row>
    <row r="62" spans="1:23" s="12" customFormat="1" ht="14.25" customHeight="1" x14ac:dyDescent="0.2"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</row>
    <row r="63" spans="1:23" s="12" customFormat="1" ht="14.25" customHeight="1" x14ac:dyDescent="0.2"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31"/>
      <c r="Q63" s="31"/>
      <c r="R63" s="31"/>
      <c r="S63" s="31"/>
      <c r="T63" s="31"/>
      <c r="U63" s="31"/>
      <c r="V63" s="31"/>
    </row>
    <row r="64" spans="1:23" s="12" customFormat="1" ht="15" customHeight="1" x14ac:dyDescent="0.2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</row>
    <row r="65" spans="3:22" s="12" customFormat="1" ht="15" customHeight="1" x14ac:dyDescent="0.2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</row>
    <row r="66" spans="3:22" s="12" customFormat="1" ht="15" customHeight="1" x14ac:dyDescent="0.2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</row>
    <row r="67" spans="3:22" s="12" customFormat="1" ht="15" customHeight="1" x14ac:dyDescent="0.2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</row>
    <row r="68" spans="3:22" s="12" customFormat="1" ht="15" customHeight="1" x14ac:dyDescent="0.2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</row>
    <row r="69" spans="3:22" s="12" customFormat="1" ht="15" customHeight="1" x14ac:dyDescent="0.2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</row>
    <row r="70" spans="3:22" s="12" customFormat="1" ht="15" customHeight="1" x14ac:dyDescent="0.2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</row>
    <row r="71" spans="3:22" s="12" customFormat="1" ht="15" customHeight="1" x14ac:dyDescent="0.2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</row>
    <row r="72" spans="3:22" s="12" customFormat="1" ht="15" customHeight="1" x14ac:dyDescent="0.2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</row>
    <row r="73" spans="3:22" s="12" customFormat="1" ht="15" customHeight="1" x14ac:dyDescent="0.2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</row>
    <row r="74" spans="3:22" s="12" customFormat="1" ht="15" customHeight="1" x14ac:dyDescent="0.2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</row>
    <row r="75" spans="3:22" s="12" customFormat="1" ht="15" customHeight="1" x14ac:dyDescent="0.2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</row>
    <row r="76" spans="3:22" s="12" customFormat="1" ht="15" customHeight="1" x14ac:dyDescent="0.2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</row>
    <row r="77" spans="3:22" s="12" customFormat="1" ht="15" customHeight="1" x14ac:dyDescent="0.2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</row>
    <row r="78" spans="3:22" ht="15" customHeight="1" x14ac:dyDescent="0.2"/>
    <row r="79" spans="3:22" ht="15" customHeight="1" x14ac:dyDescent="0.2"/>
    <row r="80" spans="3:22" ht="15" customHeight="1" x14ac:dyDescent="0.2"/>
    <row r="81" spans="2:20" ht="15" customHeight="1" x14ac:dyDescent="0.2"/>
    <row r="82" spans="2:20" ht="15" customHeight="1" x14ac:dyDescent="0.2"/>
    <row r="83" spans="2:20" ht="15" customHeight="1" x14ac:dyDescent="0.2"/>
    <row r="84" spans="2:20" ht="15" customHeight="1" x14ac:dyDescent="0.2"/>
    <row r="85" spans="2:20" ht="15" customHeight="1" x14ac:dyDescent="0.2"/>
    <row r="86" spans="2:20" ht="15" customHeight="1" x14ac:dyDescent="0.2"/>
    <row r="87" spans="2:20" ht="18.75" customHeight="1" x14ac:dyDescent="0.2">
      <c r="B87" s="98" t="s">
        <v>63</v>
      </c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51"/>
      <c r="T87" s="51"/>
    </row>
  </sheetData>
  <mergeCells count="10">
    <mergeCell ref="B59:R59"/>
    <mergeCell ref="B87:R87"/>
    <mergeCell ref="C4:G4"/>
    <mergeCell ref="H4:L4"/>
    <mergeCell ref="M4:Q4"/>
    <mergeCell ref="R4:V4"/>
    <mergeCell ref="C39:G39"/>
    <mergeCell ref="H39:L39"/>
    <mergeCell ref="M39:Q39"/>
    <mergeCell ref="R39:V39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8" scale="67" fitToHeight="0" orientation="landscape" horizontalDpi="1200" verticalDpi="1200" r:id="rId1"/>
  <headerFooter alignWithMargins="0"/>
  <rowBreaks count="1" manualBreakCount="1">
    <brk id="37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各社別内訳</vt:lpstr>
      <vt:lpstr>各社別内訳!Print_Area</vt:lpstr>
      <vt:lpstr>各社別内訳!Print_Titles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