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６年度（2024年度）\R6.9月\05_広報用\03_HP(ALAYA)掲載\"/>
    </mc:Choice>
  </mc:AlternateContent>
  <xr:revisionPtr revIDLastSave="0" documentId="13_ncr:1_{52D7AF38-2197-4534-97C7-10BECED6A812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各社別内訳!$B$1:$V$99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<sst xmlns="http://schemas.openxmlformats.org/spreadsheetml/2006/main" count="185" uniqueCount="66">
  <si>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</si>
  <si>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</si>
  <si>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</si>
  <si>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</si>
  <si>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</si>
  <si>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</si>
  <si>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</si>
  <si>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</si>
  <si>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</si>
  <si>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</si>
  <si>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</si>
  <si>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</si>
  <si>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</si>
  <si>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</si>
  <si>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</si>
  <si>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</si>
  <si>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</si>
  <si>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</si>
  <si>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</si>
  <si>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</si>
  <si>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</si>
  <si>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</si>
  <si>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</si>
  <si>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</si>
  <si>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</si>
  <si>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</si>
  <si>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</si>
  <si>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</si>
  <si>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</si>
  <si>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</si>
  <si>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</si>
  <si>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</si>
  <si>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</si>
  <si>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</si>
  <si>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</si>
  <si>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</si>
  <si>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</si>
  <si>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</si>
  <si>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</si>
  <si>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（株）トヨタツーリストインターナショナル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</si>
  <si>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</si>
  <si>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</si>
  <si>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</si>
  <si>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</si>
  <si>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</si>
  <si>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</si>
  <si>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</si>
  <si>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</si>
  <si>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</si>
  <si>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</si>
  <si>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</si>
  <si>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</si>
  <si>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</si>
  <si>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</si>
  <si>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</si>
  <si>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</si>
  <si>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</si>
  <si>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</si>
  <si>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</si>
  <si>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</si>
  <si>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　　－　　</t>
  </si>
  <si>
    <t>ＮＯ．２</t>
  </si>
  <si>
    <t>2024年</t>
    <rPh sb="4" eb="5">
      <t>ネン</t>
    </rPh>
    <phoneticPr fontId="2"/>
  </si>
  <si>
    <t>京王観光（株）</t>
    <phoneticPr fontId="2"/>
  </si>
  <si>
    <t>三菱電機ライフサービス（株）</t>
    <phoneticPr fontId="6"/>
  </si>
  <si>
    <t>各　社　別　内　訳　（2024年（令和6年）9月分）</t>
    <rPh sb="15" eb="16">
      <t>ネン</t>
    </rPh>
    <rPh sb="17" eb="19">
      <t>レイワ</t>
    </rPh>
    <rPh sb="20" eb="21">
      <t>ネン</t>
    </rPh>
    <rPh sb="23" eb="24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</si>
</sst>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38" fontId="7" fillId="0" borderId="0" xfId="0" applyNumberFormat="1" applyFont="1" applyFill="1"/>
    <xf numFmtId="38" fontId="7" fillId="0" borderId="5" xfId="3" applyFont="1" applyFill="1" applyBorder="1"/>
    <xf numFmtId="38" fontId="7" fillId="0" borderId="0" xfId="3" applyFont="1" applyFill="1" applyBorder="1"/>
    <xf numFmtId="38" fontId="7" fillId="0" borderId="5" xfId="3" applyFont="1" applyFill="1" applyBorder="1" applyProtection="1">
      <protection locked="0"/>
    </xf>
    <xf numFmtId="38" fontId="7" fillId="0" borderId="0" xfId="3" applyFont="1" applyFill="1" applyBorder="1" applyProtection="1">
      <protection locked="0"/>
    </xf>
    <xf numFmtId="38" fontId="7" fillId="0" borderId="9" xfId="3" applyFont="1" applyFill="1" applyBorder="1"/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7" fillId="0" borderId="5" xfId="1" applyNumberFormat="1" applyFont="1" applyFill="1" applyBorder="1" applyAlignment="1"/>
    <xf numFmtId="38" fontId="7" fillId="0" borderId="5" xfId="4" applyFont="1" applyFill="1" applyBorder="1"/>
    <xf numFmtId="38" fontId="7" fillId="0" borderId="5" xfId="4" applyFont="1" applyFill="1" applyBorder="1" applyProtection="1">
      <protection locked="0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0" fontId="7" fillId="0" borderId="11" xfId="0" applyFont="1" applyFill="1" applyBorder="1"/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7" fillId="0" borderId="0" xfId="0" applyFont="1" applyFill="1" applyAlignment="1">
      <alignment horizontal="left" shrinkToFit="1"/>
    </xf>
    <xf numFmtId="38" fontId="7" fillId="0" borderId="0" xfId="0" applyNumberFormat="1" applyFont="1" applyFill="1" applyAlignment="1">
      <alignment horizontal="left" shrinkToFit="1"/>
    </xf>
    <xf numFmtId="0" fontId="7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0" fontId="8" fillId="0" borderId="0" xfId="0" applyFont="1" applyFill="1" applyAlignment="1">
      <alignment vertical="top" wrapText="1"/>
    </xf>
    <xf numFmtId="176" fontId="7" fillId="0" borderId="5" xfId="0" applyNumberFormat="1" applyFont="1" applyBorder="1"/>
    <xf numFmtId="38" fontId="7" fillId="0" borderId="5" xfId="3" applyFont="1" applyFill="1" applyBorder="1" applyAlignment="1"/>
    <xf numFmtId="38" fontId="7" fillId="0" borderId="8" xfId="3" applyFont="1" applyFill="1" applyBorder="1"/>
    <xf numFmtId="38" fontId="7" fillId="0" borderId="8" xfId="3" applyFont="1" applyFill="1" applyBorder="1" applyProtection="1">
      <protection locked="0"/>
    </xf>
    <xf numFmtId="177" fontId="7" fillId="0" borderId="5" xfId="0" applyNumberFormat="1" applyFont="1" applyBorder="1"/>
    <xf numFmtId="38" fontId="7" fillId="0" borderId="8" xfId="0" applyNumberFormat="1" applyFont="1" applyBorder="1"/>
    <xf numFmtId="3" fontId="7" fillId="0" borderId="5" xfId="0" applyNumberFormat="1" applyFont="1" applyBorder="1"/>
    <xf numFmtId="3" fontId="7" fillId="0" borderId="0" xfId="0" applyNumberFormat="1" applyFont="1"/>
    <xf numFmtId="38" fontId="7" fillId="0" borderId="0" xfId="3" applyFont="1" applyFill="1"/>
    <xf numFmtId="176" fontId="7" fillId="0" borderId="6" xfId="0" applyNumberFormat="1" applyFont="1" applyBorder="1"/>
    <xf numFmtId="38" fontId="7" fillId="0" borderId="6" xfId="3" applyFont="1" applyFill="1" applyBorder="1" applyProtection="1">
      <protection locked="0"/>
    </xf>
    <xf numFmtId="38" fontId="7" fillId="0" borderId="10" xfId="3" applyFont="1" applyFill="1" applyBorder="1"/>
    <xf numFmtId="176" fontId="7" fillId="0" borderId="10" xfId="0" applyNumberFormat="1" applyFont="1" applyBorder="1"/>
    <xf numFmtId="176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38" fontId="7" fillId="0" borderId="1" xfId="3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38" fontId="7" fillId="0" borderId="7" xfId="3" applyFont="1" applyFill="1" applyBorder="1" applyAlignment="1">
      <alignment horizontal="center"/>
    </xf>
    <xf numFmtId="38" fontId="7" fillId="0" borderId="1" xfId="3" applyFont="1" applyFill="1" applyBorder="1" applyProtection="1">
      <protection locked="0"/>
    </xf>
    <xf numFmtId="38" fontId="7" fillId="0" borderId="1" xfId="3" applyFont="1" applyFill="1" applyBorder="1" applyAlignment="1"/>
    <xf numFmtId="3" fontId="7" fillId="0" borderId="9" xfId="0" applyNumberFormat="1" applyFont="1" applyBorder="1"/>
    <xf numFmtId="178" fontId="4" fillId="0" borderId="0" xfId="0" applyNumberFormat="1" applyFont="1"/>
    <xf numFmtId="177" fontId="7" fillId="0" borderId="0" xfId="0" applyNumberFormat="1" applyFont="1"/>
    <xf numFmtId="177" fontId="7" fillId="0" borderId="0" xfId="3" applyNumberFormat="1" applyFont="1" applyFill="1" applyBorder="1"/>
    <xf numFmtId="177" fontId="7" fillId="0" borderId="9" xfId="3" applyNumberFormat="1" applyFont="1" applyFill="1" applyBorder="1"/>
    <xf numFmtId="177" fontId="7" fillId="0" borderId="5" xfId="1" applyNumberFormat="1" applyFont="1" applyFill="1" applyBorder="1" applyAlignment="1"/>
    <xf numFmtId="177" fontId="7" fillId="0" borderId="8" xfId="4" applyNumberFormat="1" applyFont="1" applyFill="1" applyBorder="1" applyProtection="1">
      <protection locked="0"/>
    </xf>
    <xf numFmtId="177" fontId="7" fillId="0" borderId="10" xfId="3" applyNumberFormat="1" applyFont="1" applyFill="1" applyBorder="1"/>
    <xf numFmtId="177" fontId="7" fillId="0" borderId="8" xfId="0" applyNumberFormat="1" applyFont="1" applyBorder="1" applyAlignment="1">
      <alignment horizontal="right"/>
    </xf>
    <xf numFmtId="177" fontId="7" fillId="0" borderId="5" xfId="4" applyNumberFormat="1" applyFont="1" applyFill="1" applyBorder="1" applyProtection="1">
      <protection locked="0"/>
    </xf>
    <xf numFmtId="177" fontId="7" fillId="0" borderId="6" xfId="3" applyNumberFormat="1" applyFont="1" applyFill="1" applyBorder="1" applyProtection="1">
      <protection locked="0"/>
    </xf>
    <xf numFmtId="177" fontId="7" fillId="0" borderId="9" xfId="3" applyNumberFormat="1" applyFont="1" applyFill="1" applyBorder="1" applyProtection="1">
      <protection locked="0"/>
    </xf>
    <xf numFmtId="38" fontId="7" fillId="0" borderId="10" xfId="5" applyFont="1" applyFill="1" applyBorder="1" applyAlignment="1"/>
    <xf numFmtId="38" fontId="7" fillId="0" borderId="6" xfId="5" applyFont="1" applyBorder="1" applyAlignment="1"/>
    <xf numFmtId="38" fontId="7" fillId="0" borderId="8" xfId="5" applyFont="1" applyBorder="1" applyAlignment="1"/>
    <xf numFmtId="38" fontId="7" fillId="0" borderId="10" xfId="5" applyFont="1" applyBorder="1" applyAlignment="1"/>
    <xf numFmtId="176" fontId="7" fillId="0" borderId="0" xfId="0" applyNumberFormat="1" applyFont="1" applyBorder="1"/>
    <xf numFmtId="38" fontId="4" fillId="0" borderId="0" xfId="5" applyFont="1" applyFill="1" applyAlignment="1"/>
    <xf numFmtId="38" fontId="4" fillId="0" borderId="1" xfId="2" applyFont="1" applyFill="1" applyBorder="1"/>
    <xf numFmtId="177" fontId="4" fillId="0" borderId="1" xfId="2" applyNumberFormat="1" applyFont="1" applyFill="1" applyBorder="1"/>
    <xf numFmtId="38" fontId="4" fillId="0" borderId="5" xfId="5" applyFont="1" applyBorder="1" applyAlignment="1"/>
    <xf numFmtId="177" fontId="4" fillId="0" borderId="1" xfId="3" applyNumberFormat="1" applyFont="1" applyFill="1" applyBorder="1"/>
    <xf numFmtId="38" fontId="4" fillId="0" borderId="1" xfId="2" applyFont="1" applyFill="1" applyBorder="1" applyProtection="1">
      <protection locked="0"/>
    </xf>
    <xf numFmtId="177" fontId="4" fillId="0" borderId="1" xfId="2" applyNumberFormat="1" applyFont="1" applyFill="1" applyBorder="1" applyProtection="1">
      <protection locked="0"/>
    </xf>
    <xf numFmtId="177" fontId="4" fillId="0" borderId="1" xfId="0" applyNumberFormat="1" applyFont="1" applyBorder="1"/>
    <xf numFmtId="177" fontId="4" fillId="0" borderId="5" xfId="3" applyNumberFormat="1" applyFont="1" applyFill="1" applyBorder="1"/>
    <xf numFmtId="38" fontId="4" fillId="0" borderId="5" xfId="3" applyFont="1" applyFill="1" applyBorder="1" applyAlignment="1"/>
    <xf numFmtId="177" fontId="4" fillId="0" borderId="5" xfId="3" applyNumberFormat="1" applyFont="1" applyFill="1" applyBorder="1" applyAlignment="1"/>
    <xf numFmtId="38" fontId="4" fillId="0" borderId="5" xfId="3" applyFont="1" applyFill="1" applyBorder="1"/>
    <xf numFmtId="177" fontId="4" fillId="0" borderId="5" xfId="3" applyNumberFormat="1" applyFont="1" applyFill="1" applyBorder="1" applyProtection="1"/>
    <xf numFmtId="38" fontId="4" fillId="0" borderId="5" xfId="3" applyFont="1" applyFill="1" applyBorder="1" applyProtection="1">
      <protection locked="0"/>
    </xf>
    <xf numFmtId="177" fontId="4" fillId="0" borderId="5" xfId="3" applyNumberFormat="1" applyFont="1" applyFill="1" applyBorder="1" applyProtection="1">
      <protection locked="0"/>
    </xf>
    <xf numFmtId="177" fontId="4" fillId="0" borderId="8" xfId="3" applyNumberFormat="1" applyFont="1" applyFill="1" applyBorder="1"/>
    <xf numFmtId="177" fontId="4" fillId="0" borderId="8" xfId="3" applyNumberFormat="1" applyFont="1" applyFill="1" applyBorder="1" applyProtection="1">
      <protection locked="0"/>
    </xf>
    <xf numFmtId="177" fontId="4" fillId="0" borderId="8" xfId="0" applyNumberFormat="1" applyFont="1" applyBorder="1"/>
    <xf numFmtId="38" fontId="4" fillId="0" borderId="8" xfId="3" applyFont="1" applyFill="1" applyBorder="1" applyProtection="1">
      <protection locked="0"/>
    </xf>
    <xf numFmtId="177" fontId="4" fillId="0" borderId="9" xfId="3" applyNumberFormat="1" applyFont="1" applyFill="1" applyBorder="1" applyAlignment="1"/>
    <xf numFmtId="38" fontId="4" fillId="0" borderId="5" xfId="3" applyFont="1" applyFill="1" applyBorder="1" applyAlignment="1" applyProtection="1">
      <protection locked="0"/>
    </xf>
    <xf numFmtId="177" fontId="4" fillId="0" borderId="8" xfId="3" applyNumberFormat="1" applyFont="1" applyFill="1" applyBorder="1" applyAlignment="1" applyProtection="1">
      <protection locked="0"/>
    </xf>
    <xf numFmtId="177" fontId="4" fillId="0" borderId="8" xfId="3" applyNumberFormat="1" applyFont="1" applyFill="1" applyBorder="1" applyAlignment="1"/>
    <xf numFmtId="3" fontId="4" fillId="0" borderId="5" xfId="0" applyNumberFormat="1" applyFont="1" applyBorder="1"/>
    <xf numFmtId="177" fontId="4" fillId="0" borderId="0" xfId="0" applyNumberFormat="1" applyFont="1"/>
    <xf numFmtId="177" fontId="4" fillId="0" borderId="0" xfId="3" applyNumberFormat="1" applyFont="1" applyFill="1" applyBorder="1" applyProtection="1">
      <protection locked="0"/>
    </xf>
    <xf numFmtId="177" fontId="7" fillId="0" borderId="0" xfId="5" applyNumberFormat="1" applyFont="1" applyAlignment="1"/>
    <xf numFmtId="0" fontId="8" fillId="0" borderId="8" xfId="0" applyFont="1" applyFill="1" applyBorder="1" applyAlignment="1">
      <alignment wrapText="1" shrinkToFit="1"/>
    </xf>
    <xf numFmtId="0" fontId="8" fillId="0" borderId="8" xfId="0" applyFont="1" applyFill="1" applyBorder="1" applyAlignment="1">
      <alignment shrinkToFit="1"/>
    </xf>
    <xf numFmtId="38" fontId="4" fillId="0" borderId="5" xfId="5" applyFont="1" applyFill="1" applyBorder="1" applyAlignment="1"/>
    <xf numFmtId="38" fontId="4" fillId="0" borderId="6" xfId="5" applyFont="1" applyFill="1" applyBorder="1" applyAlignment="1"/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296635</xdr:colOff>
      <xdr:row>58</xdr:row>
      <xdr:rowOff>136524</xdr:rowOff>
    </xdr:from>
    <xdr:to>
      <xdr:col>21</xdr:col>
      <xdr:colOff>268695</xdr:colOff>
      <xdr:row>98</xdr:row>
      <xdr:rowOff>90714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C3CDFC1-B8E7-474F-BA49-38D89D248FE7}"/>
            </a:ext>
          </a:extLst>
        </xdr:cNvPr>
        <xdr:cNvSpPr txBox="1"/>
      </xdr:nvSpPr>
      <xdr:spPr>
        <a:xfrm>
          <a:off x="568778" y="17998167"/>
          <a:ext cx="20228560" cy="747440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近畿日本ツーリスト株式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統計表中の数字は、四捨五入による端数を調整していないため、内訳と合計は必ずしも一致しません。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60" zoomScaleNormal="100" workbookViewId="0">
      <pane xSplit="2" ySplit="6" topLeftCell="C7" activePane="bottomRight" state="frozen"/>
      <selection pane="topRight"/>
      <selection pane="bottomLeft"/>
      <selection pane="bottomRight" activeCell="B2" sqref="B2"/>
    </sheetView>
  </sheetViews>
  <sheetFormatPr defaultColWidth="9" defaultRowHeight="14" x14ac:dyDescent="0.2"/>
  <cols>
    <col min="1" max="1" width="3.90625" style="38" customWidth="1"/>
    <col min="2" max="2" width="32.08984375" style="38" customWidth="1"/>
    <col min="3" max="4" width="14.6328125" style="27" customWidth="1"/>
    <col min="5" max="5" width="11.6328125" style="27" customWidth="1"/>
    <col min="6" max="6" width="14.6328125" style="27" customWidth="1"/>
    <col min="7" max="7" width="11.6328125" style="27" customWidth="1"/>
    <col min="8" max="9" width="14.6328125" style="27" customWidth="1"/>
    <col min="10" max="10" width="11.6328125" style="27" customWidth="1"/>
    <col min="11" max="11" width="14.6328125" style="27" customWidth="1"/>
    <col min="12" max="12" width="11.6328125" style="27" customWidth="1"/>
    <col min="13" max="14" width="14.6328125" style="27" customWidth="1"/>
    <col min="15" max="15" width="11.6328125" style="27" customWidth="1"/>
    <col min="16" max="16" width="14.6328125" style="27" customWidth="1"/>
    <col min="17" max="17" width="11.6328125" style="27" customWidth="1"/>
    <col min="18" max="19" width="14.6328125" style="27" customWidth="1"/>
    <col min="20" max="20" width="11.6328125" style="27" customWidth="1"/>
    <col min="21" max="21" width="14.6328125" style="27" customWidth="1"/>
    <col min="22" max="22" width="11.6328125" style="27" customWidth="1"/>
    <col min="23" max="23" width="14" style="38" bestFit="1" customWidth="1"/>
    <col min="24" max="24" width="11.453125" style="38" bestFit="1" customWidth="1"/>
    <col min="25" max="25" width="9" style="38" customWidth="1"/>
    <col min="26" max="16384" width="9" style="38"/>
  </cols>
  <sheetData>
    <row r="1" spans="1:23" ht="35.15" customHeight="1" x14ac:dyDescent="0.3">
      <c r="B1" s="3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3" ht="35.15" customHeight="1" x14ac:dyDescent="0.3">
      <c r="B2" s="4" t="s">
        <v>65</v>
      </c>
      <c r="C2" s="39"/>
      <c r="D2" s="39"/>
      <c r="E2" s="39"/>
      <c r="F2" s="39"/>
      <c r="G2" s="39"/>
      <c r="H2" s="40"/>
      <c r="I2" s="40"/>
      <c r="J2" s="40"/>
      <c r="K2" s="40"/>
      <c r="L2" s="40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3" ht="16.5" customHeight="1" x14ac:dyDescent="0.2">
      <c r="B3" s="41"/>
      <c r="V3" s="42" t="s">
        <v>1</v>
      </c>
    </row>
    <row r="4" spans="1:23" ht="16.5" customHeight="1" x14ac:dyDescent="0.2">
      <c r="B4" s="43"/>
      <c r="C4" s="119" t="s">
        <v>2</v>
      </c>
      <c r="D4" s="120"/>
      <c r="E4" s="120"/>
      <c r="F4" s="120"/>
      <c r="G4" s="121"/>
      <c r="H4" s="119" t="s">
        <v>3</v>
      </c>
      <c r="I4" s="120"/>
      <c r="J4" s="120"/>
      <c r="K4" s="120"/>
      <c r="L4" s="121"/>
      <c r="M4" s="119" t="s">
        <v>4</v>
      </c>
      <c r="N4" s="120"/>
      <c r="O4" s="120"/>
      <c r="P4" s="120"/>
      <c r="Q4" s="121"/>
      <c r="R4" s="119" t="s">
        <v>5</v>
      </c>
      <c r="S4" s="120"/>
      <c r="T4" s="120"/>
      <c r="U4" s="120"/>
      <c r="V4" s="121"/>
    </row>
    <row r="5" spans="1:23" ht="17.149999999999999" customHeight="1" x14ac:dyDescent="0.2">
      <c r="B5" s="44" t="s">
        <v>6</v>
      </c>
      <c r="C5" s="5" t="s">
        <v>62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62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62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62</v>
      </c>
      <c r="S5" s="5" t="s">
        <v>7</v>
      </c>
      <c r="T5" s="5" t="s">
        <v>8</v>
      </c>
      <c r="U5" s="5" t="s">
        <v>9</v>
      </c>
      <c r="V5" s="5" t="s">
        <v>10</v>
      </c>
    </row>
    <row r="6" spans="1:23" ht="17.149999999999999" customHeight="1" x14ac:dyDescent="0.2">
      <c r="B6" s="45"/>
      <c r="C6" s="6" t="s">
        <v>11</v>
      </c>
      <c r="D6" s="6" t="s">
        <v>11</v>
      </c>
      <c r="E6" s="7" t="s">
        <v>12</v>
      </c>
      <c r="F6" s="6" t="s">
        <v>11</v>
      </c>
      <c r="G6" s="7" t="s">
        <v>12</v>
      </c>
      <c r="H6" s="6" t="s">
        <v>11</v>
      </c>
      <c r="I6" s="6" t="s">
        <v>11</v>
      </c>
      <c r="J6" s="7" t="s">
        <v>12</v>
      </c>
      <c r="K6" s="6" t="s">
        <v>11</v>
      </c>
      <c r="L6" s="7" t="s">
        <v>13</v>
      </c>
      <c r="M6" s="6" t="s">
        <v>11</v>
      </c>
      <c r="N6" s="6" t="s">
        <v>11</v>
      </c>
      <c r="O6" s="7" t="s">
        <v>12</v>
      </c>
      <c r="P6" s="6" t="s">
        <v>11</v>
      </c>
      <c r="Q6" s="7" t="s">
        <v>13</v>
      </c>
      <c r="R6" s="6" t="s">
        <v>11</v>
      </c>
      <c r="S6" s="6" t="s">
        <v>11</v>
      </c>
      <c r="T6" s="7" t="s">
        <v>12</v>
      </c>
      <c r="U6" s="6" t="s">
        <v>11</v>
      </c>
      <c r="V6" s="7" t="s">
        <v>14</v>
      </c>
    </row>
    <row r="7" spans="1:23" ht="25" customHeight="1" x14ac:dyDescent="0.2">
      <c r="A7" s="38">
        <f>ROW()-6</f>
        <v>1</v>
      </c>
      <c r="B7" s="8" t="s">
        <v>15</v>
      </c>
      <c r="C7" s="86">
        <v>30003927.871597402</v>
      </c>
      <c r="D7" s="87">
        <v>25636576.638057098</v>
      </c>
      <c r="E7" s="88">
        <v>117</v>
      </c>
      <c r="F7" s="89">
        <v>50038095.32998994</v>
      </c>
      <c r="G7" s="90">
        <v>60</v>
      </c>
      <c r="H7" s="89">
        <v>7276328.4590749303</v>
      </c>
      <c r="I7" s="91">
        <v>6504213.9028261378</v>
      </c>
      <c r="J7" s="92">
        <v>111.9</v>
      </c>
      <c r="K7" s="89">
        <v>9964776.7004915923</v>
      </c>
      <c r="L7" s="93">
        <v>73</v>
      </c>
      <c r="M7" s="89">
        <v>70963827.669327661</v>
      </c>
      <c r="N7" s="87">
        <v>78091319.459116817</v>
      </c>
      <c r="O7" s="94">
        <v>90.9</v>
      </c>
      <c r="P7" s="89">
        <v>83260926.969518483</v>
      </c>
      <c r="Q7" s="94">
        <v>85.2</v>
      </c>
      <c r="R7" s="89">
        <v>108244084</v>
      </c>
      <c r="S7" s="95">
        <v>110232110.00000006</v>
      </c>
      <c r="T7" s="96">
        <v>98.2</v>
      </c>
      <c r="U7" s="89">
        <v>143263799</v>
      </c>
      <c r="V7" s="94">
        <v>75.599999999999994</v>
      </c>
      <c r="W7" s="85"/>
    </row>
    <row r="8" spans="1:23" s="9" customFormat="1" ht="25" customHeight="1" x14ac:dyDescent="0.2">
      <c r="A8" s="38">
        <f t="shared" ref="A8:A35" si="0">ROW()-6</f>
        <v>2</v>
      </c>
      <c r="B8" s="8" t="s">
        <v>16</v>
      </c>
      <c r="C8" s="86">
        <v>27540951</v>
      </c>
      <c r="D8" s="97">
        <v>25748064.952</v>
      </c>
      <c r="E8" s="94">
        <v>107</v>
      </c>
      <c r="F8" s="89">
        <v>36780150.145000003</v>
      </c>
      <c r="G8" s="98">
        <v>74.900000000000006</v>
      </c>
      <c r="H8" s="89">
        <v>1223304</v>
      </c>
      <c r="I8" s="99">
        <v>1027132.0159999999</v>
      </c>
      <c r="J8" s="100">
        <v>119.1</v>
      </c>
      <c r="K8" s="89">
        <v>2098910.6349999998</v>
      </c>
      <c r="L8" s="100">
        <v>58.3</v>
      </c>
      <c r="M8" s="89">
        <v>5163374</v>
      </c>
      <c r="N8" s="97">
        <v>4526982.3959999997</v>
      </c>
      <c r="O8" s="101">
        <v>114.1</v>
      </c>
      <c r="P8" s="89">
        <v>5622304.4160000002</v>
      </c>
      <c r="Q8" s="102">
        <v>91.8</v>
      </c>
      <c r="R8" s="89">
        <v>33927630</v>
      </c>
      <c r="S8" s="95">
        <v>31302179.364</v>
      </c>
      <c r="T8" s="96">
        <v>108.4</v>
      </c>
      <c r="U8" s="89">
        <v>44501365.196000002</v>
      </c>
      <c r="V8" s="96">
        <v>76.2</v>
      </c>
      <c r="W8" s="85"/>
    </row>
    <row r="9" spans="1:23" ht="25" customHeight="1" x14ac:dyDescent="0.2">
      <c r="A9" s="38">
        <f t="shared" si="0"/>
        <v>3</v>
      </c>
      <c r="B9" s="8" t="s">
        <v>17</v>
      </c>
      <c r="C9" s="86">
        <v>8820352.4260000009</v>
      </c>
      <c r="D9" s="97">
        <v>6563500.9810000006</v>
      </c>
      <c r="E9" s="94">
        <v>134.4</v>
      </c>
      <c r="F9" s="89">
        <v>14263724</v>
      </c>
      <c r="G9" s="94">
        <v>61.8</v>
      </c>
      <c r="H9" s="89">
        <v>1748825</v>
      </c>
      <c r="I9" s="99">
        <v>3323512</v>
      </c>
      <c r="J9" s="102">
        <v>52.6</v>
      </c>
      <c r="K9" s="89">
        <v>3344011</v>
      </c>
      <c r="L9" s="103">
        <v>52.3</v>
      </c>
      <c r="M9" s="89">
        <v>18195415.691</v>
      </c>
      <c r="N9" s="97">
        <v>19378823.023000002</v>
      </c>
      <c r="O9" s="101">
        <v>93.9</v>
      </c>
      <c r="P9" s="89">
        <v>25771237</v>
      </c>
      <c r="Q9" s="103">
        <v>70.599999999999994</v>
      </c>
      <c r="R9" s="89">
        <v>28764593.116999999</v>
      </c>
      <c r="S9" s="95">
        <v>29265836.004000001</v>
      </c>
      <c r="T9" s="96">
        <v>98.3</v>
      </c>
      <c r="U9" s="89">
        <v>43378972</v>
      </c>
      <c r="V9" s="94">
        <v>66.3</v>
      </c>
      <c r="W9" s="85"/>
    </row>
    <row r="10" spans="1:23" ht="25" customHeight="1" x14ac:dyDescent="0.2">
      <c r="A10" s="38">
        <f t="shared" si="0"/>
        <v>4</v>
      </c>
      <c r="B10" s="8" t="s">
        <v>18</v>
      </c>
      <c r="C10" s="86">
        <v>7297978</v>
      </c>
      <c r="D10" s="104">
        <v>6821872</v>
      </c>
      <c r="E10" s="102">
        <v>107</v>
      </c>
      <c r="F10" s="89">
        <v>9839343</v>
      </c>
      <c r="G10" s="103">
        <v>74.2</v>
      </c>
      <c r="H10" s="89">
        <v>3256857</v>
      </c>
      <c r="I10" s="104">
        <v>4819818</v>
      </c>
      <c r="J10" s="102">
        <v>67.599999999999994</v>
      </c>
      <c r="K10" s="89">
        <v>4490691</v>
      </c>
      <c r="L10" s="103">
        <v>72.5</v>
      </c>
      <c r="M10" s="89">
        <v>21209175</v>
      </c>
      <c r="N10" s="104">
        <v>22438953</v>
      </c>
      <c r="O10" s="102">
        <v>94.5</v>
      </c>
      <c r="P10" s="89">
        <v>26590657</v>
      </c>
      <c r="Q10" s="94">
        <v>79.8</v>
      </c>
      <c r="R10" s="89">
        <v>31764010</v>
      </c>
      <c r="S10" s="95">
        <v>34080643</v>
      </c>
      <c r="T10" s="96">
        <v>93.2</v>
      </c>
      <c r="U10" s="89">
        <v>40920691</v>
      </c>
      <c r="V10" s="94">
        <v>77.599999999999994</v>
      </c>
      <c r="W10" s="85"/>
    </row>
    <row r="11" spans="1:23" ht="25" customHeight="1" x14ac:dyDescent="0.2">
      <c r="A11" s="38">
        <f t="shared" si="0"/>
        <v>5</v>
      </c>
      <c r="B11" s="8" t="s">
        <v>19</v>
      </c>
      <c r="C11" s="86">
        <v>15145705</v>
      </c>
      <c r="D11" s="95">
        <v>10954901</v>
      </c>
      <c r="E11" s="105">
        <v>138.30000000000001</v>
      </c>
      <c r="F11" s="89">
        <v>20122074</v>
      </c>
      <c r="G11" s="105">
        <v>75.3</v>
      </c>
      <c r="H11" s="89">
        <v>405930</v>
      </c>
      <c r="I11" s="106">
        <v>228359</v>
      </c>
      <c r="J11" s="107">
        <v>177.8</v>
      </c>
      <c r="K11" s="89">
        <v>263156</v>
      </c>
      <c r="L11" s="103">
        <v>154.30000000000001</v>
      </c>
      <c r="M11" s="89">
        <v>15037805</v>
      </c>
      <c r="N11" s="95">
        <v>13580081</v>
      </c>
      <c r="O11" s="108">
        <v>110.7</v>
      </c>
      <c r="P11" s="89">
        <v>13711205</v>
      </c>
      <c r="Q11" s="103">
        <v>109.7</v>
      </c>
      <c r="R11" s="89">
        <v>30589440</v>
      </c>
      <c r="S11" s="95">
        <v>24763341</v>
      </c>
      <c r="T11" s="96">
        <v>123.5</v>
      </c>
      <c r="U11" s="89">
        <v>34096435</v>
      </c>
      <c r="V11" s="96">
        <v>89.7</v>
      </c>
      <c r="W11" s="85"/>
    </row>
    <row r="12" spans="1:23" ht="25" customHeight="1" x14ac:dyDescent="0.2">
      <c r="A12" s="38">
        <f t="shared" si="0"/>
        <v>6</v>
      </c>
      <c r="B12" s="8" t="s">
        <v>20</v>
      </c>
      <c r="C12" s="86">
        <v>1485542</v>
      </c>
      <c r="D12" s="95">
        <v>1641318</v>
      </c>
      <c r="E12" s="105">
        <v>90.5</v>
      </c>
      <c r="F12" s="89">
        <v>4738046</v>
      </c>
      <c r="G12" s="105">
        <v>31.4</v>
      </c>
      <c r="H12" s="89">
        <v>10466</v>
      </c>
      <c r="I12" s="106">
        <v>3782</v>
      </c>
      <c r="J12" s="107">
        <v>276.7</v>
      </c>
      <c r="K12" s="89">
        <v>1692</v>
      </c>
      <c r="L12" s="103">
        <v>618.6</v>
      </c>
      <c r="M12" s="89">
        <v>9102204</v>
      </c>
      <c r="N12" s="95">
        <v>9206239</v>
      </c>
      <c r="O12" s="108">
        <v>98.9</v>
      </c>
      <c r="P12" s="89">
        <v>11937073</v>
      </c>
      <c r="Q12" s="103">
        <v>76.3</v>
      </c>
      <c r="R12" s="89">
        <v>10598212</v>
      </c>
      <c r="S12" s="95">
        <v>10851339</v>
      </c>
      <c r="T12" s="96">
        <v>97.7</v>
      </c>
      <c r="U12" s="89">
        <v>16676811</v>
      </c>
      <c r="V12" s="96">
        <v>63.6</v>
      </c>
      <c r="W12" s="85"/>
    </row>
    <row r="13" spans="1:23" ht="25" customHeight="1" x14ac:dyDescent="0.2">
      <c r="A13" s="38">
        <f t="shared" si="0"/>
        <v>7</v>
      </c>
      <c r="B13" s="10" t="s">
        <v>21</v>
      </c>
      <c r="C13" s="86">
        <v>1113466</v>
      </c>
      <c r="D13" s="109">
        <v>896068</v>
      </c>
      <c r="E13" s="110">
        <v>124.3</v>
      </c>
      <c r="F13" s="89">
        <v>2118326</v>
      </c>
      <c r="G13" s="110">
        <v>52.6</v>
      </c>
      <c r="H13" s="89">
        <v>0</v>
      </c>
      <c r="I13" s="99">
        <v>0</v>
      </c>
      <c r="J13" s="111" t="s">
        <v>60</v>
      </c>
      <c r="K13" s="89">
        <v>71490</v>
      </c>
      <c r="L13" s="110" t="s">
        <v>60</v>
      </c>
      <c r="M13" s="89">
        <v>4737532</v>
      </c>
      <c r="N13" s="109">
        <v>5228921</v>
      </c>
      <c r="O13" s="108">
        <v>90.6</v>
      </c>
      <c r="P13" s="89">
        <v>13707468</v>
      </c>
      <c r="Q13" s="103">
        <v>34.6</v>
      </c>
      <c r="R13" s="89">
        <v>5850998</v>
      </c>
      <c r="S13" s="95">
        <v>6124989</v>
      </c>
      <c r="T13" s="96">
        <v>95.5</v>
      </c>
      <c r="U13" s="89">
        <v>15897284</v>
      </c>
      <c r="V13" s="96">
        <v>36.799999999999997</v>
      </c>
      <c r="W13" s="85"/>
    </row>
    <row r="14" spans="1:23" ht="25" customHeight="1" x14ac:dyDescent="0.2">
      <c r="A14" s="38">
        <f t="shared" si="0"/>
        <v>8</v>
      </c>
      <c r="B14" s="8" t="s">
        <v>22</v>
      </c>
      <c r="C14" s="86">
        <v>2838106.9539999999</v>
      </c>
      <c r="D14" s="97">
        <v>3010280.3149999999</v>
      </c>
      <c r="E14" s="72">
        <v>94.3</v>
      </c>
      <c r="F14" s="89">
        <v>2798142.966</v>
      </c>
      <c r="G14" s="110">
        <v>101.4</v>
      </c>
      <c r="H14" s="89">
        <v>394282.82700000005</v>
      </c>
      <c r="I14" s="99">
        <v>453691.81399999995</v>
      </c>
      <c r="J14" s="102">
        <v>86.9</v>
      </c>
      <c r="K14" s="89">
        <v>714779.45499999984</v>
      </c>
      <c r="L14" s="103">
        <v>55.2</v>
      </c>
      <c r="M14" s="89">
        <v>7577487.3729999997</v>
      </c>
      <c r="N14" s="97">
        <v>8517353.8230000008</v>
      </c>
      <c r="O14" s="94">
        <v>89</v>
      </c>
      <c r="P14" s="89">
        <v>7584207.2870000005</v>
      </c>
      <c r="Q14" s="94">
        <v>99.9</v>
      </c>
      <c r="R14" s="89">
        <v>10809877.153999999</v>
      </c>
      <c r="S14" s="95">
        <v>11981325.952</v>
      </c>
      <c r="T14" s="96">
        <v>90.2</v>
      </c>
      <c r="U14" s="89">
        <v>11097129.708000001</v>
      </c>
      <c r="V14" s="94">
        <v>97.4</v>
      </c>
      <c r="W14" s="85"/>
    </row>
    <row r="15" spans="1:23" ht="25" customHeight="1" x14ac:dyDescent="0.2">
      <c r="A15" s="38">
        <f t="shared" si="0"/>
        <v>9</v>
      </c>
      <c r="B15" s="8" t="s">
        <v>23</v>
      </c>
      <c r="C15" s="86">
        <v>27507</v>
      </c>
      <c r="D15" s="97">
        <v>16192</v>
      </c>
      <c r="E15" s="72">
        <v>169.9</v>
      </c>
      <c r="F15" s="89">
        <v>154068</v>
      </c>
      <c r="G15" s="110">
        <v>17.899999999999999</v>
      </c>
      <c r="H15" s="89">
        <v>105186.31</v>
      </c>
      <c r="I15" s="99">
        <v>196667.71000000002</v>
      </c>
      <c r="J15" s="111">
        <v>53.5</v>
      </c>
      <c r="K15" s="89">
        <v>217797.75</v>
      </c>
      <c r="L15" s="110">
        <v>48.3</v>
      </c>
      <c r="M15" s="89">
        <v>5361683.7530000014</v>
      </c>
      <c r="N15" s="97">
        <v>6591665.29</v>
      </c>
      <c r="O15" s="73">
        <v>81.3</v>
      </c>
      <c r="P15" s="89">
        <v>7230648.5300000003</v>
      </c>
      <c r="Q15" s="73">
        <v>74.2</v>
      </c>
      <c r="R15" s="89">
        <v>5494377.063000001</v>
      </c>
      <c r="S15" s="95">
        <v>6804525</v>
      </c>
      <c r="T15" s="96">
        <v>80.7</v>
      </c>
      <c r="U15" s="89">
        <v>7602514.2800000003</v>
      </c>
      <c r="V15" s="94">
        <v>72.3</v>
      </c>
      <c r="W15" s="85"/>
    </row>
    <row r="16" spans="1:23" ht="25" customHeight="1" x14ac:dyDescent="0.2">
      <c r="A16" s="38">
        <f t="shared" si="0"/>
        <v>10</v>
      </c>
      <c r="B16" s="8" t="s">
        <v>24</v>
      </c>
      <c r="C16" s="86">
        <v>995715</v>
      </c>
      <c r="D16" s="109">
        <v>701022</v>
      </c>
      <c r="E16" s="110">
        <v>142</v>
      </c>
      <c r="F16" s="89">
        <v>1442051</v>
      </c>
      <c r="G16" s="110">
        <v>69</v>
      </c>
      <c r="H16" s="89">
        <v>99184</v>
      </c>
      <c r="I16" s="109">
        <v>101900</v>
      </c>
      <c r="J16" s="110">
        <v>97.3</v>
      </c>
      <c r="K16" s="89">
        <v>137999</v>
      </c>
      <c r="L16" s="110">
        <v>71.900000000000006</v>
      </c>
      <c r="M16" s="89">
        <v>5489020</v>
      </c>
      <c r="N16" s="109">
        <v>5618872</v>
      </c>
      <c r="O16" s="72">
        <v>97.7</v>
      </c>
      <c r="P16" s="89">
        <v>6527254</v>
      </c>
      <c r="Q16" s="110">
        <v>84.1</v>
      </c>
      <c r="R16" s="89">
        <v>6583919</v>
      </c>
      <c r="S16" s="97">
        <v>6421794</v>
      </c>
      <c r="T16" s="96">
        <v>102.5</v>
      </c>
      <c r="U16" s="89">
        <v>8107304</v>
      </c>
      <c r="V16" s="94">
        <v>81.2</v>
      </c>
      <c r="W16" s="85"/>
    </row>
    <row r="17" spans="1:23" ht="25" customHeight="1" x14ac:dyDescent="0.2">
      <c r="A17" s="38">
        <f t="shared" si="0"/>
        <v>11</v>
      </c>
      <c r="B17" s="8" t="s">
        <v>25</v>
      </c>
      <c r="C17" s="86">
        <v>415809</v>
      </c>
      <c r="D17" s="97">
        <v>285577</v>
      </c>
      <c r="E17" s="73">
        <v>145.6</v>
      </c>
      <c r="F17" s="89">
        <v>747533</v>
      </c>
      <c r="G17" s="73">
        <v>55.6</v>
      </c>
      <c r="H17" s="89">
        <v>22247</v>
      </c>
      <c r="I17" s="99">
        <v>26349</v>
      </c>
      <c r="J17" s="102">
        <v>84.4</v>
      </c>
      <c r="K17" s="89">
        <v>105726</v>
      </c>
      <c r="L17" s="103">
        <v>21</v>
      </c>
      <c r="M17" s="89">
        <v>2430440</v>
      </c>
      <c r="N17" s="97">
        <v>2283601</v>
      </c>
      <c r="O17" s="72">
        <v>106.4</v>
      </c>
      <c r="P17" s="89">
        <v>4560023</v>
      </c>
      <c r="Q17" s="110">
        <v>53.3</v>
      </c>
      <c r="R17" s="89">
        <v>2868496</v>
      </c>
      <c r="S17" s="97">
        <v>2595527</v>
      </c>
      <c r="T17" s="96">
        <v>110.5</v>
      </c>
      <c r="U17" s="89">
        <v>5413282</v>
      </c>
      <c r="V17" s="94">
        <v>53</v>
      </c>
      <c r="W17" s="85"/>
    </row>
    <row r="18" spans="1:23" ht="25" customHeight="1" x14ac:dyDescent="0.2">
      <c r="A18" s="38">
        <f t="shared" si="0"/>
        <v>12</v>
      </c>
      <c r="B18" s="8" t="s">
        <v>26</v>
      </c>
      <c r="C18" s="86">
        <v>137652</v>
      </c>
      <c r="D18" s="104">
        <v>115350</v>
      </c>
      <c r="E18" s="102">
        <v>119.3</v>
      </c>
      <c r="F18" s="89">
        <v>320750</v>
      </c>
      <c r="G18" s="103">
        <v>42.9</v>
      </c>
      <c r="H18" s="89">
        <v>0</v>
      </c>
      <c r="I18" s="104">
        <v>0</v>
      </c>
      <c r="J18" s="102" t="s">
        <v>60</v>
      </c>
      <c r="K18" s="89">
        <v>0</v>
      </c>
      <c r="L18" s="102" t="s">
        <v>60</v>
      </c>
      <c r="M18" s="89">
        <v>2603500</v>
      </c>
      <c r="N18" s="104">
        <v>2702040</v>
      </c>
      <c r="O18" s="102">
        <v>96.4</v>
      </c>
      <c r="P18" s="89">
        <v>4276980</v>
      </c>
      <c r="Q18" s="103">
        <v>60.9</v>
      </c>
      <c r="R18" s="89">
        <v>2741152</v>
      </c>
      <c r="S18" s="97">
        <v>2817390</v>
      </c>
      <c r="T18" s="96">
        <v>97.3</v>
      </c>
      <c r="U18" s="89">
        <v>4597730</v>
      </c>
      <c r="V18" s="94">
        <v>59.6</v>
      </c>
      <c r="W18" s="85"/>
    </row>
    <row r="19" spans="1:23" ht="25.5" customHeight="1" x14ac:dyDescent="0.2">
      <c r="A19" s="38">
        <f t="shared" si="0"/>
        <v>13</v>
      </c>
      <c r="B19" s="8" t="s">
        <v>27</v>
      </c>
      <c r="C19" s="86">
        <v>3467965</v>
      </c>
      <c r="D19" s="97">
        <v>3134292</v>
      </c>
      <c r="E19" s="101">
        <v>110.6</v>
      </c>
      <c r="F19" s="89">
        <v>4264281</v>
      </c>
      <c r="G19" s="103">
        <v>81.3</v>
      </c>
      <c r="H19" s="89">
        <v>0</v>
      </c>
      <c r="I19" s="104">
        <v>23260</v>
      </c>
      <c r="J19" s="102" t="s">
        <v>60</v>
      </c>
      <c r="K19" s="89">
        <v>0</v>
      </c>
      <c r="L19" s="103" t="s">
        <v>60</v>
      </c>
      <c r="M19" s="89">
        <v>224895</v>
      </c>
      <c r="N19" s="97">
        <v>209779</v>
      </c>
      <c r="O19" s="101">
        <v>107.2</v>
      </c>
      <c r="P19" s="89">
        <v>366388</v>
      </c>
      <c r="Q19" s="103">
        <v>61.4</v>
      </c>
      <c r="R19" s="89">
        <v>3692860</v>
      </c>
      <c r="S19" s="97">
        <v>3367331</v>
      </c>
      <c r="T19" s="96">
        <v>109.7</v>
      </c>
      <c r="U19" s="89">
        <v>4630669</v>
      </c>
      <c r="V19" s="94">
        <v>79.7</v>
      </c>
      <c r="W19" s="85"/>
    </row>
    <row r="20" spans="1:23" ht="25" customHeight="1" x14ac:dyDescent="0.2">
      <c r="A20" s="38">
        <f t="shared" si="0"/>
        <v>14</v>
      </c>
      <c r="B20" s="17" t="s">
        <v>28</v>
      </c>
      <c r="C20" s="86">
        <v>122473.37</v>
      </c>
      <c r="D20" s="97">
        <v>53929.98</v>
      </c>
      <c r="E20" s="94">
        <v>227.1</v>
      </c>
      <c r="F20" s="89">
        <v>79111</v>
      </c>
      <c r="G20" s="94">
        <v>154.80000000000001</v>
      </c>
      <c r="H20" s="89">
        <v>188631.13</v>
      </c>
      <c r="I20" s="99">
        <v>481825.23499999999</v>
      </c>
      <c r="J20" s="111">
        <v>39.1</v>
      </c>
      <c r="K20" s="89">
        <v>380933.55</v>
      </c>
      <c r="L20" s="110">
        <v>49.5</v>
      </c>
      <c r="M20" s="89">
        <v>1508622.9920000001</v>
      </c>
      <c r="N20" s="97">
        <v>1522222.912</v>
      </c>
      <c r="O20" s="101">
        <v>99.1</v>
      </c>
      <c r="P20" s="89">
        <v>3646242.3110000002</v>
      </c>
      <c r="Q20" s="103">
        <v>41.4</v>
      </c>
      <c r="R20" s="89">
        <v>1819727.4920000001</v>
      </c>
      <c r="S20" s="97">
        <v>2057978.1269999999</v>
      </c>
      <c r="T20" s="96">
        <v>88.4</v>
      </c>
      <c r="U20" s="89">
        <v>4106286.861</v>
      </c>
      <c r="V20" s="94">
        <v>44.3</v>
      </c>
      <c r="W20" s="85"/>
    </row>
    <row r="21" spans="1:23" ht="25" customHeight="1" x14ac:dyDescent="0.2">
      <c r="A21" s="38">
        <f t="shared" si="0"/>
        <v>15</v>
      </c>
      <c r="B21" s="8" t="s">
        <v>29</v>
      </c>
      <c r="C21" s="86">
        <v>148102</v>
      </c>
      <c r="D21" s="97">
        <v>145412</v>
      </c>
      <c r="E21" s="94">
        <v>101.8</v>
      </c>
      <c r="F21" s="89">
        <v>610598</v>
      </c>
      <c r="G21" s="94">
        <v>24.3</v>
      </c>
      <c r="H21" s="89">
        <v>18592</v>
      </c>
      <c r="I21" s="99">
        <v>1505</v>
      </c>
      <c r="J21" s="111">
        <v>1235.3</v>
      </c>
      <c r="K21" s="89">
        <v>37209</v>
      </c>
      <c r="L21" s="110">
        <v>50</v>
      </c>
      <c r="M21" s="89">
        <v>1372135</v>
      </c>
      <c r="N21" s="97">
        <v>1462277</v>
      </c>
      <c r="O21" s="101">
        <v>93.8</v>
      </c>
      <c r="P21" s="89">
        <v>2800098</v>
      </c>
      <c r="Q21" s="103">
        <v>49</v>
      </c>
      <c r="R21" s="89">
        <v>1538829</v>
      </c>
      <c r="S21" s="97">
        <v>1609194</v>
      </c>
      <c r="T21" s="96">
        <v>95.6</v>
      </c>
      <c r="U21" s="89">
        <v>3447905</v>
      </c>
      <c r="V21" s="94">
        <v>44.6</v>
      </c>
      <c r="W21" s="85"/>
    </row>
    <row r="22" spans="1:23" ht="25" customHeight="1" x14ac:dyDescent="0.2">
      <c r="A22" s="38">
        <f t="shared" si="0"/>
        <v>16</v>
      </c>
      <c r="B22" s="8" t="s">
        <v>30</v>
      </c>
      <c r="C22" s="86">
        <v>3290805</v>
      </c>
      <c r="D22" s="97">
        <v>3058780</v>
      </c>
      <c r="E22" s="94">
        <v>107.6</v>
      </c>
      <c r="F22" s="89">
        <v>3637820</v>
      </c>
      <c r="G22" s="94">
        <v>90.5</v>
      </c>
      <c r="H22" s="89">
        <v>1247</v>
      </c>
      <c r="I22" s="99">
        <v>608</v>
      </c>
      <c r="J22" s="111">
        <v>205.1</v>
      </c>
      <c r="K22" s="89">
        <v>430</v>
      </c>
      <c r="L22" s="110">
        <v>290</v>
      </c>
      <c r="M22" s="89">
        <v>208933</v>
      </c>
      <c r="N22" s="97">
        <v>204195</v>
      </c>
      <c r="O22" s="101">
        <v>102.3</v>
      </c>
      <c r="P22" s="89">
        <v>238163</v>
      </c>
      <c r="Q22" s="103">
        <v>87.7</v>
      </c>
      <c r="R22" s="89">
        <v>3500985</v>
      </c>
      <c r="S22" s="97">
        <v>3263583</v>
      </c>
      <c r="T22" s="96">
        <v>107.3</v>
      </c>
      <c r="U22" s="89">
        <v>3876413</v>
      </c>
      <c r="V22" s="94">
        <v>90.3</v>
      </c>
      <c r="W22" s="85"/>
    </row>
    <row r="23" spans="1:23" ht="25" customHeight="1" x14ac:dyDescent="0.2">
      <c r="A23" s="38">
        <f t="shared" si="0"/>
        <v>17</v>
      </c>
      <c r="B23" s="18" t="s">
        <v>31</v>
      </c>
      <c r="C23" s="86">
        <v>2440083.0619999999</v>
      </c>
      <c r="D23" s="97">
        <v>1840292.8160000001</v>
      </c>
      <c r="E23" s="94">
        <v>132.6</v>
      </c>
      <c r="F23" s="89">
        <v>1745600</v>
      </c>
      <c r="G23" s="94">
        <v>139.80000000000001</v>
      </c>
      <c r="H23" s="89">
        <v>0</v>
      </c>
      <c r="I23" s="99">
        <v>2104.8420000000001</v>
      </c>
      <c r="J23" s="111" t="s">
        <v>60</v>
      </c>
      <c r="K23" s="89">
        <v>0</v>
      </c>
      <c r="L23" s="110" t="s">
        <v>60</v>
      </c>
      <c r="M23" s="89">
        <v>1352133.6629999999</v>
      </c>
      <c r="N23" s="97">
        <v>922032.24</v>
      </c>
      <c r="O23" s="94">
        <v>146.6</v>
      </c>
      <c r="P23" s="89">
        <v>1071746</v>
      </c>
      <c r="Q23" s="94">
        <v>126.2</v>
      </c>
      <c r="R23" s="89">
        <v>3792216.7249999996</v>
      </c>
      <c r="S23" s="97">
        <v>2764429.898</v>
      </c>
      <c r="T23" s="96">
        <v>137.19999999999999</v>
      </c>
      <c r="U23" s="89">
        <v>2817346</v>
      </c>
      <c r="V23" s="94">
        <v>134.6</v>
      </c>
      <c r="W23" s="85"/>
    </row>
    <row r="24" spans="1:23" ht="25" customHeight="1" x14ac:dyDescent="0.2">
      <c r="A24" s="38">
        <f t="shared" si="0"/>
        <v>18</v>
      </c>
      <c r="B24" s="8" t="s">
        <v>32</v>
      </c>
      <c r="C24" s="86">
        <v>981379</v>
      </c>
      <c r="D24" s="109">
        <v>930804</v>
      </c>
      <c r="E24" s="110">
        <v>105.4</v>
      </c>
      <c r="F24" s="89">
        <v>1048913</v>
      </c>
      <c r="G24" s="110">
        <v>93.6</v>
      </c>
      <c r="H24" s="89">
        <v>41625</v>
      </c>
      <c r="I24" s="109">
        <v>47513</v>
      </c>
      <c r="J24" s="111">
        <v>87.6</v>
      </c>
      <c r="K24" s="89">
        <v>37339</v>
      </c>
      <c r="L24" s="52">
        <v>111.5</v>
      </c>
      <c r="M24" s="89">
        <v>1210133</v>
      </c>
      <c r="N24" s="109">
        <v>1358572</v>
      </c>
      <c r="O24" s="72">
        <v>89.1</v>
      </c>
      <c r="P24" s="89">
        <v>1925138</v>
      </c>
      <c r="Q24" s="110">
        <v>62.9</v>
      </c>
      <c r="R24" s="89">
        <v>2233137</v>
      </c>
      <c r="S24" s="95">
        <v>2336889</v>
      </c>
      <c r="T24" s="96">
        <v>95.6</v>
      </c>
      <c r="U24" s="89">
        <v>3011390</v>
      </c>
      <c r="V24" s="94">
        <v>74.2</v>
      </c>
      <c r="W24" s="85"/>
    </row>
    <row r="25" spans="1:23" ht="25" customHeight="1" x14ac:dyDescent="0.2">
      <c r="A25" s="38">
        <f t="shared" si="0"/>
        <v>19</v>
      </c>
      <c r="B25" s="8" t="s">
        <v>33</v>
      </c>
      <c r="C25" s="86">
        <v>2426612.6669999999</v>
      </c>
      <c r="D25" s="97">
        <v>2323723.747</v>
      </c>
      <c r="E25" s="94">
        <v>104.4</v>
      </c>
      <c r="F25" s="89">
        <v>3017975.3369999998</v>
      </c>
      <c r="G25" s="94">
        <v>80.400000000000006</v>
      </c>
      <c r="H25" s="89">
        <v>4536.07</v>
      </c>
      <c r="I25" s="99">
        <v>5469.27</v>
      </c>
      <c r="J25" s="112">
        <v>82.9</v>
      </c>
      <c r="K25" s="89">
        <v>14155.986999999999</v>
      </c>
      <c r="L25" s="110">
        <v>32</v>
      </c>
      <c r="M25" s="89">
        <v>103306.113</v>
      </c>
      <c r="N25" s="97">
        <v>91098.468999999997</v>
      </c>
      <c r="O25" s="94">
        <v>113.4</v>
      </c>
      <c r="P25" s="89">
        <v>142097.18299999999</v>
      </c>
      <c r="Q25" s="94">
        <v>72.7</v>
      </c>
      <c r="R25" s="89">
        <v>2534454.8499999996</v>
      </c>
      <c r="S25" s="95">
        <v>2420291.486</v>
      </c>
      <c r="T25" s="96">
        <v>104.7</v>
      </c>
      <c r="U25" s="89">
        <v>3174228.5070000002</v>
      </c>
      <c r="V25" s="94">
        <v>79.8</v>
      </c>
      <c r="W25" s="85"/>
    </row>
    <row r="26" spans="1:23" ht="25" customHeight="1" x14ac:dyDescent="0.2">
      <c r="A26" s="38">
        <f t="shared" si="0"/>
        <v>20</v>
      </c>
      <c r="B26" s="8" t="s">
        <v>34</v>
      </c>
      <c r="C26" s="86">
        <v>3280523.2689999999</v>
      </c>
      <c r="D26" s="19">
        <v>2669813.412</v>
      </c>
      <c r="E26" s="74">
        <v>122.9</v>
      </c>
      <c r="F26" s="89">
        <v>2596012.4440000001</v>
      </c>
      <c r="G26" s="94">
        <v>126.4</v>
      </c>
      <c r="H26" s="89">
        <v>0</v>
      </c>
      <c r="I26" s="99">
        <v>0</v>
      </c>
      <c r="J26" s="71" t="s">
        <v>60</v>
      </c>
      <c r="K26" s="89">
        <v>0</v>
      </c>
      <c r="L26" s="71" t="s">
        <v>60</v>
      </c>
      <c r="M26" s="89">
        <v>212465.39300000001</v>
      </c>
      <c r="N26" s="97">
        <v>145943.13399999999</v>
      </c>
      <c r="O26" s="101">
        <v>145.6</v>
      </c>
      <c r="P26" s="89">
        <v>267472.89600000001</v>
      </c>
      <c r="Q26" s="103">
        <v>79.400000000000006</v>
      </c>
      <c r="R26" s="89">
        <v>3492988.662</v>
      </c>
      <c r="S26" s="97">
        <v>2815756.5460000001</v>
      </c>
      <c r="T26" s="96">
        <v>124.1</v>
      </c>
      <c r="U26" s="89">
        <v>2863485.3400000003</v>
      </c>
      <c r="V26" s="94">
        <v>122</v>
      </c>
      <c r="W26" s="85"/>
    </row>
    <row r="27" spans="1:23" ht="25" customHeight="1" x14ac:dyDescent="0.2">
      <c r="A27" s="38">
        <f t="shared" si="0"/>
        <v>21</v>
      </c>
      <c r="B27" s="8" t="s">
        <v>35</v>
      </c>
      <c r="C27" s="86">
        <v>1688106.132</v>
      </c>
      <c r="D27" s="97">
        <v>1524167.148</v>
      </c>
      <c r="E27" s="94">
        <v>110.8</v>
      </c>
      <c r="F27" s="89">
        <v>2052428</v>
      </c>
      <c r="G27" s="94">
        <v>82.2</v>
      </c>
      <c r="H27" s="89">
        <v>0</v>
      </c>
      <c r="I27" s="99">
        <v>0</v>
      </c>
      <c r="J27" s="100" t="s">
        <v>60</v>
      </c>
      <c r="K27" s="89">
        <v>0</v>
      </c>
      <c r="L27" s="100" t="s">
        <v>60</v>
      </c>
      <c r="M27" s="89">
        <v>355074.19799999997</v>
      </c>
      <c r="N27" s="97">
        <v>323427.25</v>
      </c>
      <c r="O27" s="101">
        <v>109.8</v>
      </c>
      <c r="P27" s="89">
        <v>374166</v>
      </c>
      <c r="Q27" s="103">
        <v>94.9</v>
      </c>
      <c r="R27" s="89">
        <v>2043180.33</v>
      </c>
      <c r="S27" s="97">
        <v>1847594.398</v>
      </c>
      <c r="T27" s="96">
        <v>110.6</v>
      </c>
      <c r="U27" s="89">
        <v>2426594</v>
      </c>
      <c r="V27" s="94">
        <v>84.2</v>
      </c>
      <c r="W27" s="85"/>
    </row>
    <row r="28" spans="1:23" ht="25" customHeight="1" x14ac:dyDescent="0.2">
      <c r="A28" s="38">
        <f t="shared" si="0"/>
        <v>22</v>
      </c>
      <c r="B28" s="8" t="s">
        <v>36</v>
      </c>
      <c r="C28" s="86">
        <v>22378</v>
      </c>
      <c r="D28" s="97">
        <v>27592</v>
      </c>
      <c r="E28" s="94">
        <v>81.099999999999994</v>
      </c>
      <c r="F28" s="89">
        <v>136766</v>
      </c>
      <c r="G28" s="94">
        <v>16.399999999999999</v>
      </c>
      <c r="H28" s="89">
        <v>5515</v>
      </c>
      <c r="I28" s="99">
        <v>0</v>
      </c>
      <c r="J28" s="102" t="s">
        <v>60</v>
      </c>
      <c r="K28" s="89">
        <v>1323</v>
      </c>
      <c r="L28" s="103">
        <v>416.9</v>
      </c>
      <c r="M28" s="89">
        <v>457165</v>
      </c>
      <c r="N28" s="97">
        <v>492010</v>
      </c>
      <c r="O28" s="101">
        <v>92.9</v>
      </c>
      <c r="P28" s="89">
        <v>1736049</v>
      </c>
      <c r="Q28" s="103">
        <v>26.3</v>
      </c>
      <c r="R28" s="89">
        <v>485058</v>
      </c>
      <c r="S28" s="97">
        <v>519602</v>
      </c>
      <c r="T28" s="96">
        <v>93.4</v>
      </c>
      <c r="U28" s="89">
        <v>1874138</v>
      </c>
      <c r="V28" s="94">
        <v>25.9</v>
      </c>
      <c r="W28" s="85"/>
    </row>
    <row r="29" spans="1:23" ht="25" customHeight="1" x14ac:dyDescent="0.2">
      <c r="A29" s="38">
        <f t="shared" si="0"/>
        <v>23</v>
      </c>
      <c r="B29" s="8" t="s">
        <v>37</v>
      </c>
      <c r="C29" s="86">
        <v>314277</v>
      </c>
      <c r="D29" s="97">
        <v>299316</v>
      </c>
      <c r="E29" s="94">
        <v>105</v>
      </c>
      <c r="F29" s="89">
        <v>712812</v>
      </c>
      <c r="G29" s="94">
        <v>44.1</v>
      </c>
      <c r="H29" s="89">
        <v>54968</v>
      </c>
      <c r="I29" s="99">
        <v>104875</v>
      </c>
      <c r="J29" s="102">
        <v>52.4</v>
      </c>
      <c r="K29" s="89">
        <v>208274</v>
      </c>
      <c r="L29" s="103">
        <v>26.4</v>
      </c>
      <c r="M29" s="89">
        <v>1395817</v>
      </c>
      <c r="N29" s="97">
        <v>1315313</v>
      </c>
      <c r="O29" s="101">
        <v>106.1</v>
      </c>
      <c r="P29" s="89">
        <v>2165455</v>
      </c>
      <c r="Q29" s="103">
        <v>64.5</v>
      </c>
      <c r="R29" s="89">
        <v>1765062</v>
      </c>
      <c r="S29" s="97">
        <v>1719504</v>
      </c>
      <c r="T29" s="96">
        <v>102.6</v>
      </c>
      <c r="U29" s="89">
        <v>3086541</v>
      </c>
      <c r="V29" s="94">
        <v>57.2</v>
      </c>
      <c r="W29" s="85"/>
    </row>
    <row r="30" spans="1:23" ht="25" customHeight="1" x14ac:dyDescent="0.2">
      <c r="A30" s="38">
        <f t="shared" si="0"/>
        <v>24</v>
      </c>
      <c r="B30" s="8" t="s">
        <v>38</v>
      </c>
      <c r="C30" s="86">
        <v>352</v>
      </c>
      <c r="D30" s="104">
        <v>98</v>
      </c>
      <c r="E30" s="102">
        <v>359.2</v>
      </c>
      <c r="F30" s="89">
        <v>0</v>
      </c>
      <c r="G30" s="77" t="s">
        <v>60</v>
      </c>
      <c r="H30" s="89">
        <v>165903</v>
      </c>
      <c r="I30" s="109">
        <v>98658</v>
      </c>
      <c r="J30" s="110">
        <v>168.2</v>
      </c>
      <c r="K30" s="89">
        <v>55998</v>
      </c>
      <c r="L30" s="110">
        <v>296.3</v>
      </c>
      <c r="M30" s="89">
        <v>1989985</v>
      </c>
      <c r="N30" s="109">
        <v>1960831</v>
      </c>
      <c r="O30" s="72">
        <v>101.5</v>
      </c>
      <c r="P30" s="89">
        <v>1674893</v>
      </c>
      <c r="Q30" s="110">
        <v>118.8</v>
      </c>
      <c r="R30" s="89">
        <v>2156240</v>
      </c>
      <c r="S30" s="95">
        <v>2059587</v>
      </c>
      <c r="T30" s="96">
        <v>104.7</v>
      </c>
      <c r="U30" s="89">
        <v>1730891</v>
      </c>
      <c r="V30" s="94">
        <v>124.6</v>
      </c>
      <c r="W30" s="85"/>
    </row>
    <row r="31" spans="1:23" ht="25" customHeight="1" x14ac:dyDescent="0.2">
      <c r="A31" s="38">
        <f t="shared" si="0"/>
        <v>25</v>
      </c>
      <c r="B31" s="8" t="s">
        <v>63</v>
      </c>
      <c r="C31" s="86">
        <v>416522</v>
      </c>
      <c r="D31" s="20">
        <v>289303</v>
      </c>
      <c r="E31" s="75">
        <v>144</v>
      </c>
      <c r="F31" s="89">
        <v>389397</v>
      </c>
      <c r="G31" s="78">
        <v>107</v>
      </c>
      <c r="H31" s="89">
        <v>116588</v>
      </c>
      <c r="I31" s="21">
        <v>1514</v>
      </c>
      <c r="J31" s="75">
        <v>7700.7</v>
      </c>
      <c r="K31" s="83">
        <v>49356</v>
      </c>
      <c r="L31" s="78">
        <v>236.2</v>
      </c>
      <c r="M31" s="89">
        <v>1031725</v>
      </c>
      <c r="N31" s="20">
        <v>890285</v>
      </c>
      <c r="O31" s="102">
        <v>115.9</v>
      </c>
      <c r="P31" s="83">
        <v>1311102</v>
      </c>
      <c r="Q31" s="75">
        <v>78.7</v>
      </c>
      <c r="R31" s="89">
        <v>1564835</v>
      </c>
      <c r="S31" s="95">
        <v>1181102</v>
      </c>
      <c r="T31" s="96">
        <v>132.5</v>
      </c>
      <c r="U31" s="89">
        <v>1749855</v>
      </c>
      <c r="V31" s="94">
        <v>89.4</v>
      </c>
      <c r="W31" s="85"/>
    </row>
    <row r="32" spans="1:23" ht="25" customHeight="1" x14ac:dyDescent="0.2">
      <c r="A32" s="38">
        <f t="shared" si="0"/>
        <v>26</v>
      </c>
      <c r="B32" s="8" t="s">
        <v>39</v>
      </c>
      <c r="C32" s="86">
        <v>1375036</v>
      </c>
      <c r="D32" s="20">
        <v>746680</v>
      </c>
      <c r="E32" s="75">
        <v>184.2</v>
      </c>
      <c r="F32" s="89">
        <v>1293451</v>
      </c>
      <c r="G32" s="78">
        <v>106.3</v>
      </c>
      <c r="H32" s="89">
        <v>0</v>
      </c>
      <c r="I32" s="21">
        <v>0</v>
      </c>
      <c r="J32" s="75" t="s">
        <v>60</v>
      </c>
      <c r="K32" s="83">
        <v>0</v>
      </c>
      <c r="L32" s="75" t="s">
        <v>60</v>
      </c>
      <c r="M32" s="89">
        <v>175858</v>
      </c>
      <c r="N32" s="20">
        <v>124966</v>
      </c>
      <c r="O32" s="102">
        <v>140.69999999999999</v>
      </c>
      <c r="P32" s="83">
        <v>193755</v>
      </c>
      <c r="Q32" s="75">
        <v>90.8</v>
      </c>
      <c r="R32" s="89">
        <v>1550894</v>
      </c>
      <c r="S32" s="95">
        <v>871646</v>
      </c>
      <c r="T32" s="96">
        <v>177.9</v>
      </c>
      <c r="U32" s="89">
        <v>1487206</v>
      </c>
      <c r="V32" s="94">
        <v>104.3</v>
      </c>
      <c r="W32" s="85"/>
    </row>
    <row r="33" spans="1:25" ht="25" customHeight="1" x14ac:dyDescent="0.2">
      <c r="A33" s="38">
        <f t="shared" si="0"/>
        <v>27</v>
      </c>
      <c r="B33" s="113" t="s">
        <v>64</v>
      </c>
      <c r="C33" s="115">
        <v>537245.49399999995</v>
      </c>
      <c r="D33" s="97">
        <v>530444.03300000005</v>
      </c>
      <c r="E33" s="94">
        <v>101.3</v>
      </c>
      <c r="F33" s="89">
        <v>571831</v>
      </c>
      <c r="G33" s="94">
        <v>94</v>
      </c>
      <c r="H33" s="89">
        <v>0</v>
      </c>
      <c r="I33" s="99">
        <v>0</v>
      </c>
      <c r="J33" s="100" t="s">
        <v>60</v>
      </c>
      <c r="K33" s="89">
        <v>11388</v>
      </c>
      <c r="L33" s="103" t="s">
        <v>60</v>
      </c>
      <c r="M33" s="89">
        <v>537978.14099999995</v>
      </c>
      <c r="N33" s="97">
        <v>406562.837</v>
      </c>
      <c r="O33" s="101">
        <v>132.30000000000001</v>
      </c>
      <c r="P33" s="89">
        <v>706692</v>
      </c>
      <c r="Q33" s="103">
        <v>76.099999999999994</v>
      </c>
      <c r="R33" s="89">
        <v>1075223.6349999998</v>
      </c>
      <c r="S33" s="97">
        <v>937006.87000000011</v>
      </c>
      <c r="T33" s="96">
        <v>114.8</v>
      </c>
      <c r="U33" s="89">
        <v>1289911</v>
      </c>
      <c r="V33" s="94">
        <v>83.4</v>
      </c>
      <c r="W33" s="85"/>
    </row>
    <row r="34" spans="1:25" ht="25" customHeight="1" x14ac:dyDescent="0.2">
      <c r="A34" s="38">
        <f t="shared" si="0"/>
        <v>28</v>
      </c>
      <c r="B34" s="22" t="s">
        <v>40</v>
      </c>
      <c r="C34" s="115">
        <v>498139.69</v>
      </c>
      <c r="D34" s="97">
        <v>140560.91</v>
      </c>
      <c r="E34" s="94">
        <v>354.4</v>
      </c>
      <c r="F34" s="89">
        <v>597799</v>
      </c>
      <c r="G34" s="94">
        <v>83.3</v>
      </c>
      <c r="H34" s="89">
        <v>0</v>
      </c>
      <c r="I34" s="99">
        <v>0</v>
      </c>
      <c r="J34" s="80" t="s">
        <v>60</v>
      </c>
      <c r="K34" s="89">
        <v>36122</v>
      </c>
      <c r="L34" s="103" t="s">
        <v>60</v>
      </c>
      <c r="M34" s="89">
        <v>708134.98300000001</v>
      </c>
      <c r="N34" s="56">
        <v>672788.93299999996</v>
      </c>
      <c r="O34" s="94">
        <v>105.3</v>
      </c>
      <c r="P34" s="89">
        <v>850032</v>
      </c>
      <c r="Q34" s="103">
        <v>83.3</v>
      </c>
      <c r="R34" s="89">
        <v>1206274.673</v>
      </c>
      <c r="S34" s="97">
        <v>813349.84299999999</v>
      </c>
      <c r="T34" s="96">
        <v>148.30000000000001</v>
      </c>
      <c r="U34" s="89">
        <v>1483953</v>
      </c>
      <c r="V34" s="94">
        <v>81.3</v>
      </c>
      <c r="W34" s="85"/>
    </row>
    <row r="35" spans="1:25" ht="25" customHeight="1" x14ac:dyDescent="0.2">
      <c r="A35" s="38">
        <f t="shared" si="0"/>
        <v>29</v>
      </c>
      <c r="B35" s="114" t="s">
        <v>41</v>
      </c>
      <c r="C35" s="116">
        <v>408977</v>
      </c>
      <c r="D35" s="97">
        <v>331776</v>
      </c>
      <c r="E35" s="94">
        <v>123.3</v>
      </c>
      <c r="F35" s="82">
        <v>323699</v>
      </c>
      <c r="G35" s="79">
        <v>126.3</v>
      </c>
      <c r="H35" s="82">
        <v>70390</v>
      </c>
      <c r="I35" s="58">
        <v>24367</v>
      </c>
      <c r="J35" s="79">
        <v>288.89999999999998</v>
      </c>
      <c r="K35" s="83">
        <v>50054</v>
      </c>
      <c r="L35" s="79">
        <v>140.6</v>
      </c>
      <c r="M35" s="82">
        <v>622103</v>
      </c>
      <c r="N35" s="97">
        <v>582902</v>
      </c>
      <c r="O35" s="94">
        <v>106.7</v>
      </c>
      <c r="P35" s="82">
        <v>969924</v>
      </c>
      <c r="Q35" s="102">
        <v>64.099999999999994</v>
      </c>
      <c r="R35" s="82">
        <v>1101470</v>
      </c>
      <c r="S35" s="97">
        <v>939045</v>
      </c>
      <c r="T35" s="96">
        <v>117.3</v>
      </c>
      <c r="U35" s="89">
        <v>1343677</v>
      </c>
      <c r="V35" s="94">
        <v>82</v>
      </c>
      <c r="W35" s="85"/>
      <c r="X35" s="23"/>
    </row>
    <row r="36" spans="1:25" ht="25" customHeight="1" x14ac:dyDescent="0.25">
      <c r="B36" s="24" t="s">
        <v>42</v>
      </c>
      <c r="C36" s="81">
        <v>117241688.9355974</v>
      </c>
      <c r="D36" s="59">
        <v>100437707.9320571</v>
      </c>
      <c r="E36" s="76">
        <v>116.7</v>
      </c>
      <c r="F36" s="82">
        <v>166440797.22198996</v>
      </c>
      <c r="G36" s="76">
        <v>70.400000000000006</v>
      </c>
      <c r="H36" s="82">
        <v>15210605.796074931</v>
      </c>
      <c r="I36" s="59">
        <v>17477124.789826136</v>
      </c>
      <c r="J36" s="76">
        <v>87</v>
      </c>
      <c r="K36" s="84">
        <v>22293612.077491589</v>
      </c>
      <c r="L36" s="76">
        <v>68.2</v>
      </c>
      <c r="M36" s="84">
        <v>181337928.96932769</v>
      </c>
      <c r="N36" s="59">
        <v>190850056.76611686</v>
      </c>
      <c r="O36" s="76">
        <v>95</v>
      </c>
      <c r="P36" s="84">
        <v>231219397.59251848</v>
      </c>
      <c r="Q36" s="76">
        <v>78.400000000000006</v>
      </c>
      <c r="R36" s="84">
        <v>313790223.70100003</v>
      </c>
      <c r="S36" s="59">
        <v>308764889.48800009</v>
      </c>
      <c r="T36" s="76">
        <v>101.6</v>
      </c>
      <c r="U36" s="84">
        <v>419953806.89200002</v>
      </c>
      <c r="V36" s="76">
        <v>74.7</v>
      </c>
      <c r="W36" s="85"/>
      <c r="X36" s="23"/>
      <c r="Y36" s="23"/>
    </row>
    <row r="37" spans="1:25" ht="22" customHeight="1" x14ac:dyDescent="0.2">
      <c r="B37" s="38" t="s">
        <v>43</v>
      </c>
      <c r="C37" s="1"/>
      <c r="D37" s="1"/>
      <c r="E37" s="1"/>
      <c r="F37" s="25"/>
      <c r="G37" s="25"/>
      <c r="H37" s="1"/>
      <c r="I37" s="1"/>
      <c r="J37" s="1"/>
      <c r="K37" s="25"/>
      <c r="L37" s="25"/>
      <c r="M37" s="1"/>
      <c r="N37" s="1"/>
      <c r="O37" s="2"/>
      <c r="P37" s="25"/>
      <c r="Q37" s="25"/>
      <c r="R37" s="1"/>
      <c r="S37" s="1"/>
      <c r="T37" s="2"/>
      <c r="U37" s="25"/>
      <c r="V37" s="25"/>
    </row>
    <row r="38" spans="1:25" ht="19.5" customHeight="1" x14ac:dyDescent="0.2">
      <c r="B38" s="26"/>
      <c r="V38" s="42" t="s">
        <v>61</v>
      </c>
    </row>
    <row r="39" spans="1:25" ht="19.5" customHeight="1" x14ac:dyDescent="0.2">
      <c r="B39" s="28"/>
      <c r="C39" s="122" t="s">
        <v>2</v>
      </c>
      <c r="D39" s="123"/>
      <c r="E39" s="123"/>
      <c r="F39" s="123"/>
      <c r="G39" s="124"/>
      <c r="H39" s="122" t="s">
        <v>3</v>
      </c>
      <c r="I39" s="123"/>
      <c r="J39" s="123"/>
      <c r="K39" s="123"/>
      <c r="L39" s="124"/>
      <c r="M39" s="122" t="s">
        <v>4</v>
      </c>
      <c r="N39" s="123"/>
      <c r="O39" s="123"/>
      <c r="P39" s="123"/>
      <c r="Q39" s="124"/>
      <c r="R39" s="122" t="s">
        <v>5</v>
      </c>
      <c r="S39" s="123"/>
      <c r="T39" s="123"/>
      <c r="U39" s="123"/>
      <c r="V39" s="124"/>
    </row>
    <row r="40" spans="1:25" ht="19.5" customHeight="1" x14ac:dyDescent="0.2">
      <c r="B40" s="29" t="s">
        <v>6</v>
      </c>
      <c r="C40" s="5" t="s">
        <v>62</v>
      </c>
      <c r="D40" s="62" t="s">
        <v>7</v>
      </c>
      <c r="E40" s="62" t="s">
        <v>8</v>
      </c>
      <c r="F40" s="62" t="s">
        <v>9</v>
      </c>
      <c r="G40" s="62" t="s">
        <v>10</v>
      </c>
      <c r="H40" s="5" t="s">
        <v>62</v>
      </c>
      <c r="I40" s="62" t="s">
        <v>7</v>
      </c>
      <c r="J40" s="62" t="s">
        <v>8</v>
      </c>
      <c r="K40" s="62" t="s">
        <v>9</v>
      </c>
      <c r="L40" s="62" t="s">
        <v>10</v>
      </c>
      <c r="M40" s="5" t="s">
        <v>62</v>
      </c>
      <c r="N40" s="63" t="s">
        <v>7</v>
      </c>
      <c r="O40" s="62" t="s">
        <v>8</v>
      </c>
      <c r="P40" s="62" t="s">
        <v>9</v>
      </c>
      <c r="Q40" s="62" t="s">
        <v>10</v>
      </c>
      <c r="R40" s="5" t="s">
        <v>62</v>
      </c>
      <c r="S40" s="62" t="s">
        <v>7</v>
      </c>
      <c r="T40" s="62" t="s">
        <v>8</v>
      </c>
      <c r="U40" s="62" t="s">
        <v>9</v>
      </c>
      <c r="V40" s="62" t="s">
        <v>10</v>
      </c>
    </row>
    <row r="41" spans="1:25" ht="19.5" customHeight="1" x14ac:dyDescent="0.2">
      <c r="B41" s="30"/>
      <c r="C41" s="6" t="s">
        <v>11</v>
      </c>
      <c r="D41" s="64" t="s">
        <v>11</v>
      </c>
      <c r="E41" s="65" t="s">
        <v>12</v>
      </c>
      <c r="F41" s="64" t="s">
        <v>11</v>
      </c>
      <c r="G41" s="65" t="s">
        <v>13</v>
      </c>
      <c r="H41" s="6" t="s">
        <v>11</v>
      </c>
      <c r="I41" s="64" t="s">
        <v>11</v>
      </c>
      <c r="J41" s="65" t="s">
        <v>12</v>
      </c>
      <c r="K41" s="64" t="s">
        <v>11</v>
      </c>
      <c r="L41" s="65" t="s">
        <v>13</v>
      </c>
      <c r="M41" s="6" t="s">
        <v>11</v>
      </c>
      <c r="N41" s="66" t="s">
        <v>11</v>
      </c>
      <c r="O41" s="65" t="s">
        <v>12</v>
      </c>
      <c r="P41" s="64" t="s">
        <v>11</v>
      </c>
      <c r="Q41" s="65" t="s">
        <v>14</v>
      </c>
      <c r="R41" s="6" t="s">
        <v>11</v>
      </c>
      <c r="S41" s="64" t="s">
        <v>11</v>
      </c>
      <c r="T41" s="65" t="s">
        <v>12</v>
      </c>
      <c r="U41" s="64" t="s">
        <v>11</v>
      </c>
      <c r="V41" s="65" t="s">
        <v>13</v>
      </c>
    </row>
    <row r="42" spans="1:25" ht="25" customHeight="1" x14ac:dyDescent="0.2">
      <c r="A42" s="38">
        <f>ROW()-12</f>
        <v>30</v>
      </c>
      <c r="B42" s="46" t="s">
        <v>44</v>
      </c>
      <c r="C42" s="16">
        <v>34572</v>
      </c>
      <c r="D42" s="16">
        <v>45740</v>
      </c>
      <c r="E42" s="48">
        <v>75.599999999999994</v>
      </c>
      <c r="F42" s="12">
        <v>332408</v>
      </c>
      <c r="G42" s="48">
        <v>10.4</v>
      </c>
      <c r="H42" s="67">
        <v>41348</v>
      </c>
      <c r="I42" s="51">
        <v>44286</v>
      </c>
      <c r="J42" s="61">
        <v>93.4</v>
      </c>
      <c r="K42" s="53">
        <v>36768</v>
      </c>
      <c r="L42" s="48">
        <v>112.5</v>
      </c>
      <c r="M42" s="12">
        <v>326523</v>
      </c>
      <c r="N42" s="50">
        <v>366949</v>
      </c>
      <c r="O42" s="48">
        <v>89</v>
      </c>
      <c r="P42" s="53">
        <v>873484</v>
      </c>
      <c r="Q42" s="48">
        <v>37.4</v>
      </c>
      <c r="R42" s="12">
        <v>402443</v>
      </c>
      <c r="S42" s="68">
        <v>456975</v>
      </c>
      <c r="T42" s="48">
        <v>88.1</v>
      </c>
      <c r="U42" s="12">
        <v>1242660</v>
      </c>
      <c r="V42" s="48">
        <v>32.4</v>
      </c>
    </row>
    <row r="43" spans="1:25" ht="25" customHeight="1" x14ac:dyDescent="0.2">
      <c r="A43" s="38">
        <f t="shared" ref="A43:A55" si="1">ROW()-12</f>
        <v>31</v>
      </c>
      <c r="B43" s="31" t="s">
        <v>45</v>
      </c>
      <c r="C43" s="16">
        <v>53664</v>
      </c>
      <c r="D43" s="16">
        <v>35442</v>
      </c>
      <c r="E43" s="48">
        <v>151.4</v>
      </c>
      <c r="F43" s="12">
        <v>80606</v>
      </c>
      <c r="G43" s="48">
        <v>66.599999999999994</v>
      </c>
      <c r="H43" s="14">
        <v>0</v>
      </c>
      <c r="I43" s="51">
        <v>0</v>
      </c>
      <c r="J43" s="48" t="s">
        <v>60</v>
      </c>
      <c r="K43" s="53">
        <v>2831</v>
      </c>
      <c r="L43" s="48" t="s">
        <v>60</v>
      </c>
      <c r="M43" s="12">
        <v>1202070</v>
      </c>
      <c r="N43" s="50">
        <v>1060188</v>
      </c>
      <c r="O43" s="48">
        <v>113.4</v>
      </c>
      <c r="P43" s="53">
        <v>1270417</v>
      </c>
      <c r="Q43" s="48">
        <v>94.6</v>
      </c>
      <c r="R43" s="12">
        <v>1255734</v>
      </c>
      <c r="S43" s="49">
        <v>1095630</v>
      </c>
      <c r="T43" s="48">
        <v>114.6</v>
      </c>
      <c r="U43" s="12">
        <v>1353854</v>
      </c>
      <c r="V43" s="48">
        <v>92.8</v>
      </c>
    </row>
    <row r="44" spans="1:25" ht="25" customHeight="1" x14ac:dyDescent="0.2">
      <c r="A44" s="38">
        <f t="shared" si="1"/>
        <v>32</v>
      </c>
      <c r="B44" s="8" t="s">
        <v>46</v>
      </c>
      <c r="C44" s="16">
        <v>160442</v>
      </c>
      <c r="D44" s="16">
        <v>146676</v>
      </c>
      <c r="E44" s="48">
        <v>109.4</v>
      </c>
      <c r="F44" s="12">
        <v>281967</v>
      </c>
      <c r="G44" s="48">
        <v>56.9</v>
      </c>
      <c r="H44" s="14">
        <v>0</v>
      </c>
      <c r="I44" s="51">
        <v>0</v>
      </c>
      <c r="J44" s="48" t="s">
        <v>60</v>
      </c>
      <c r="K44" s="53">
        <v>0</v>
      </c>
      <c r="L44" s="48" t="s">
        <v>60</v>
      </c>
      <c r="M44" s="12">
        <v>159936</v>
      </c>
      <c r="N44" s="50">
        <v>148949</v>
      </c>
      <c r="O44" s="48">
        <v>107.4</v>
      </c>
      <c r="P44" s="53">
        <v>133437</v>
      </c>
      <c r="Q44" s="48">
        <v>119.9</v>
      </c>
      <c r="R44" s="12">
        <v>320378</v>
      </c>
      <c r="S44" s="49">
        <v>295625</v>
      </c>
      <c r="T44" s="48">
        <v>108.4</v>
      </c>
      <c r="U44" s="12">
        <v>415404</v>
      </c>
      <c r="V44" s="48">
        <v>77.099999999999994</v>
      </c>
    </row>
    <row r="45" spans="1:25" ht="25" customHeight="1" x14ac:dyDescent="0.2">
      <c r="A45" s="38">
        <f t="shared" si="1"/>
        <v>33</v>
      </c>
      <c r="B45" s="8" t="s">
        <v>47</v>
      </c>
      <c r="C45" s="69">
        <v>136410</v>
      </c>
      <c r="D45" s="55">
        <v>147722</v>
      </c>
      <c r="E45" s="48">
        <v>92.3</v>
      </c>
      <c r="F45" s="55">
        <v>223164</v>
      </c>
      <c r="G45" s="48">
        <v>61.1</v>
      </c>
      <c r="H45" s="55">
        <v>0</v>
      </c>
      <c r="I45" s="54">
        <v>0</v>
      </c>
      <c r="J45" s="48" t="s">
        <v>60</v>
      </c>
      <c r="K45" s="54">
        <v>2245</v>
      </c>
      <c r="L45" s="48" t="s">
        <v>60</v>
      </c>
      <c r="M45" s="54">
        <v>342825</v>
      </c>
      <c r="N45" s="13">
        <v>381297</v>
      </c>
      <c r="O45" s="48">
        <v>89.9</v>
      </c>
      <c r="P45" s="55">
        <v>780303</v>
      </c>
      <c r="Q45" s="48">
        <v>43.9</v>
      </c>
      <c r="R45" s="49">
        <v>479235</v>
      </c>
      <c r="S45" s="49">
        <v>529019</v>
      </c>
      <c r="T45" s="48">
        <v>90.6</v>
      </c>
      <c r="U45" s="12">
        <v>1005712</v>
      </c>
      <c r="V45" s="48">
        <v>47.7</v>
      </c>
    </row>
    <row r="46" spans="1:25" ht="25" customHeight="1" x14ac:dyDescent="0.2">
      <c r="A46" s="38">
        <f t="shared" si="1"/>
        <v>34</v>
      </c>
      <c r="B46" s="8" t="s">
        <v>48</v>
      </c>
      <c r="C46" s="15">
        <v>54</v>
      </c>
      <c r="D46" s="14">
        <v>1800</v>
      </c>
      <c r="E46" s="48">
        <v>3</v>
      </c>
      <c r="F46" s="53">
        <v>20784</v>
      </c>
      <c r="G46" s="48">
        <v>0.3</v>
      </c>
      <c r="H46" s="51">
        <v>0</v>
      </c>
      <c r="I46" s="51">
        <v>0</v>
      </c>
      <c r="J46" s="48" t="s">
        <v>60</v>
      </c>
      <c r="K46" s="53">
        <v>0</v>
      </c>
      <c r="L46" s="48" t="s">
        <v>60</v>
      </c>
      <c r="M46" s="49">
        <v>77895</v>
      </c>
      <c r="N46" s="49">
        <v>137130</v>
      </c>
      <c r="O46" s="48">
        <v>56.8</v>
      </c>
      <c r="P46" s="12">
        <v>320477</v>
      </c>
      <c r="Q46" s="48">
        <v>24.3</v>
      </c>
      <c r="R46" s="49">
        <v>77949</v>
      </c>
      <c r="S46" s="49">
        <v>138930</v>
      </c>
      <c r="T46" s="48">
        <v>56.1</v>
      </c>
      <c r="U46" s="12">
        <v>341261</v>
      </c>
      <c r="V46" s="48">
        <v>22.8</v>
      </c>
    </row>
    <row r="47" spans="1:25" ht="25" customHeight="1" x14ac:dyDescent="0.2">
      <c r="A47" s="38">
        <f t="shared" si="1"/>
        <v>35</v>
      </c>
      <c r="B47" s="8" t="s">
        <v>49</v>
      </c>
      <c r="C47" s="16">
        <v>527751</v>
      </c>
      <c r="D47" s="16">
        <v>663810</v>
      </c>
      <c r="E47" s="48">
        <v>79.5</v>
      </c>
      <c r="F47" s="12">
        <v>555012</v>
      </c>
      <c r="G47" s="48">
        <v>95.1</v>
      </c>
      <c r="H47" s="14">
        <v>0</v>
      </c>
      <c r="I47" s="51">
        <v>0</v>
      </c>
      <c r="J47" s="48" t="s">
        <v>60</v>
      </c>
      <c r="K47" s="53">
        <v>0</v>
      </c>
      <c r="L47" s="48" t="s">
        <v>60</v>
      </c>
      <c r="M47" s="12">
        <v>37527</v>
      </c>
      <c r="N47" s="50">
        <v>47984</v>
      </c>
      <c r="O47" s="48">
        <v>78.2</v>
      </c>
      <c r="P47" s="53">
        <v>26564</v>
      </c>
      <c r="Q47" s="48">
        <v>141.30000000000001</v>
      </c>
      <c r="R47" s="12">
        <v>565278</v>
      </c>
      <c r="S47" s="49">
        <v>711794</v>
      </c>
      <c r="T47" s="48">
        <v>79.400000000000006</v>
      </c>
      <c r="U47" s="12">
        <v>581576</v>
      </c>
      <c r="V47" s="48">
        <v>97.2</v>
      </c>
    </row>
    <row r="48" spans="1:25" ht="25" customHeight="1" x14ac:dyDescent="0.2">
      <c r="A48" s="38">
        <f t="shared" si="1"/>
        <v>36</v>
      </c>
      <c r="B48" s="8" t="s">
        <v>50</v>
      </c>
      <c r="C48" s="12">
        <v>5143</v>
      </c>
      <c r="D48" s="12">
        <v>7713</v>
      </c>
      <c r="E48" s="48">
        <v>66.7</v>
      </c>
      <c r="F48" s="12">
        <v>7700</v>
      </c>
      <c r="G48" s="48">
        <v>66.8</v>
      </c>
      <c r="H48" s="14">
        <v>1159</v>
      </c>
      <c r="I48" s="51">
        <v>662</v>
      </c>
      <c r="J48" s="48">
        <v>175.1</v>
      </c>
      <c r="K48" s="53">
        <v>8425</v>
      </c>
      <c r="L48" s="48">
        <v>13.8</v>
      </c>
      <c r="M48" s="12">
        <v>295705</v>
      </c>
      <c r="N48" s="50">
        <v>324993</v>
      </c>
      <c r="O48" s="48">
        <v>91</v>
      </c>
      <c r="P48" s="53">
        <v>475399</v>
      </c>
      <c r="Q48" s="48">
        <v>62.2</v>
      </c>
      <c r="R48" s="12">
        <v>302007</v>
      </c>
      <c r="S48" s="49">
        <v>333368</v>
      </c>
      <c r="T48" s="48">
        <v>90.6</v>
      </c>
      <c r="U48" s="12">
        <v>491524</v>
      </c>
      <c r="V48" s="48">
        <v>61.4</v>
      </c>
    </row>
    <row r="49" spans="1:23" ht="25" customHeight="1" x14ac:dyDescent="0.2">
      <c r="A49" s="38">
        <f t="shared" si="1"/>
        <v>37</v>
      </c>
      <c r="B49" s="8" t="s">
        <v>51</v>
      </c>
      <c r="C49" s="51">
        <v>506445</v>
      </c>
      <c r="D49" s="51">
        <v>389063</v>
      </c>
      <c r="E49" s="48">
        <v>130.19999999999999</v>
      </c>
      <c r="F49" s="53">
        <v>489234</v>
      </c>
      <c r="G49" s="48">
        <v>103.5</v>
      </c>
      <c r="H49" s="51">
        <v>0</v>
      </c>
      <c r="I49" s="51">
        <v>0</v>
      </c>
      <c r="J49" s="48" t="s">
        <v>60</v>
      </c>
      <c r="K49" s="53">
        <v>0</v>
      </c>
      <c r="L49" s="48" t="s">
        <v>60</v>
      </c>
      <c r="M49" s="51">
        <v>10828</v>
      </c>
      <c r="N49" s="51">
        <v>9833</v>
      </c>
      <c r="O49" s="48">
        <v>110.1</v>
      </c>
      <c r="P49" s="12">
        <v>10173</v>
      </c>
      <c r="Q49" s="48">
        <v>106.4</v>
      </c>
      <c r="R49" s="49">
        <v>517273</v>
      </c>
      <c r="S49" s="49">
        <v>398896</v>
      </c>
      <c r="T49" s="48">
        <v>129.69999999999999</v>
      </c>
      <c r="U49" s="49">
        <v>499407</v>
      </c>
      <c r="V49" s="48">
        <v>103.6</v>
      </c>
    </row>
    <row r="50" spans="1:23" ht="25" customHeight="1" x14ac:dyDescent="0.2">
      <c r="A50" s="38">
        <f t="shared" si="1"/>
        <v>38</v>
      </c>
      <c r="B50" s="8" t="s">
        <v>52</v>
      </c>
      <c r="C50" s="12">
        <v>42205.29</v>
      </c>
      <c r="D50" s="12">
        <v>97320.665999999997</v>
      </c>
      <c r="E50" s="48">
        <v>43.4</v>
      </c>
      <c r="F50" s="12">
        <v>180915.35699999999</v>
      </c>
      <c r="G50" s="48">
        <v>23.3</v>
      </c>
      <c r="H50" s="14">
        <v>13901.216</v>
      </c>
      <c r="I50" s="51">
        <v>3375.1370000000002</v>
      </c>
      <c r="J50" s="48">
        <v>411.9</v>
      </c>
      <c r="K50" s="53">
        <v>25290.167000000001</v>
      </c>
      <c r="L50" s="48">
        <v>55</v>
      </c>
      <c r="M50" s="12">
        <v>208773.56400000001</v>
      </c>
      <c r="N50" s="12">
        <v>223908.63699999999</v>
      </c>
      <c r="O50" s="48">
        <v>93.2</v>
      </c>
      <c r="P50" s="12">
        <v>279273.34399999998</v>
      </c>
      <c r="Q50" s="48">
        <v>74.8</v>
      </c>
      <c r="R50" s="49">
        <v>264880.07</v>
      </c>
      <c r="S50" s="49">
        <v>324604.44</v>
      </c>
      <c r="T50" s="48">
        <v>81.599999999999994</v>
      </c>
      <c r="U50" s="12">
        <v>485478.86799999996</v>
      </c>
      <c r="V50" s="48">
        <v>54.6</v>
      </c>
    </row>
    <row r="51" spans="1:23" ht="25" customHeight="1" x14ac:dyDescent="0.2">
      <c r="A51" s="38">
        <f t="shared" si="1"/>
        <v>39</v>
      </c>
      <c r="B51" s="8" t="s">
        <v>53</v>
      </c>
      <c r="C51" s="12">
        <v>312271</v>
      </c>
      <c r="D51" s="12">
        <v>349042</v>
      </c>
      <c r="E51" s="48">
        <v>89.5</v>
      </c>
      <c r="F51" s="12">
        <v>578205</v>
      </c>
      <c r="G51" s="48">
        <v>54</v>
      </c>
      <c r="H51" s="14">
        <v>0</v>
      </c>
      <c r="I51" s="51">
        <v>0</v>
      </c>
      <c r="J51" s="48" t="s">
        <v>60</v>
      </c>
      <c r="K51" s="53">
        <v>0</v>
      </c>
      <c r="L51" s="48" t="s">
        <v>60</v>
      </c>
      <c r="M51" s="12">
        <v>0</v>
      </c>
      <c r="N51" s="50">
        <v>0</v>
      </c>
      <c r="O51" s="48" t="s">
        <v>60</v>
      </c>
      <c r="P51" s="53">
        <v>0</v>
      </c>
      <c r="Q51" s="48" t="s">
        <v>60</v>
      </c>
      <c r="R51" s="12">
        <v>312271</v>
      </c>
      <c r="S51" s="49">
        <v>349042</v>
      </c>
      <c r="T51" s="48">
        <v>89.5</v>
      </c>
      <c r="U51" s="12">
        <v>578205</v>
      </c>
      <c r="V51" s="48">
        <v>54</v>
      </c>
    </row>
    <row r="52" spans="1:23" ht="25" customHeight="1" x14ac:dyDescent="0.2">
      <c r="A52" s="38">
        <f t="shared" si="1"/>
        <v>40</v>
      </c>
      <c r="B52" s="8" t="s">
        <v>54</v>
      </c>
      <c r="C52" s="12">
        <v>465846.37199999997</v>
      </c>
      <c r="D52" s="12">
        <v>506125.641</v>
      </c>
      <c r="E52" s="48">
        <v>92</v>
      </c>
      <c r="F52" s="12">
        <v>493191</v>
      </c>
      <c r="G52" s="48">
        <v>94.5</v>
      </c>
      <c r="H52" s="14">
        <v>0</v>
      </c>
      <c r="I52" s="51">
        <v>0</v>
      </c>
      <c r="J52" s="48" t="s">
        <v>60</v>
      </c>
      <c r="K52" s="53">
        <v>0</v>
      </c>
      <c r="L52" s="48" t="s">
        <v>60</v>
      </c>
      <c r="M52" s="12">
        <v>0</v>
      </c>
      <c r="N52" s="50">
        <v>0</v>
      </c>
      <c r="O52" s="48" t="s">
        <v>60</v>
      </c>
      <c r="P52" s="53">
        <v>8295</v>
      </c>
      <c r="Q52" s="48" t="s">
        <v>60</v>
      </c>
      <c r="R52" s="12">
        <v>465846.37199999997</v>
      </c>
      <c r="S52" s="49">
        <v>506125.641</v>
      </c>
      <c r="T52" s="48">
        <v>92</v>
      </c>
      <c r="U52" s="12">
        <v>501486</v>
      </c>
      <c r="V52" s="48">
        <v>92.9</v>
      </c>
    </row>
    <row r="53" spans="1:23" ht="25" customHeight="1" x14ac:dyDescent="0.2">
      <c r="A53" s="38">
        <f t="shared" si="1"/>
        <v>41</v>
      </c>
      <c r="B53" s="8" t="s">
        <v>55</v>
      </c>
      <c r="C53" s="12">
        <v>3260</v>
      </c>
      <c r="D53" s="12">
        <v>14567</v>
      </c>
      <c r="E53" s="48">
        <v>22.4</v>
      </c>
      <c r="F53" s="12">
        <v>6492</v>
      </c>
      <c r="G53" s="48">
        <v>50.2</v>
      </c>
      <c r="H53" s="70">
        <v>10869</v>
      </c>
      <c r="I53" s="51">
        <v>5639</v>
      </c>
      <c r="J53" s="48">
        <v>192.7</v>
      </c>
      <c r="K53" s="53">
        <v>7422</v>
      </c>
      <c r="L53" s="48">
        <v>146.4</v>
      </c>
      <c r="M53" s="70">
        <v>413940</v>
      </c>
      <c r="N53" s="50">
        <v>983918</v>
      </c>
      <c r="O53" s="48">
        <v>42.1</v>
      </c>
      <c r="P53" s="53">
        <v>423422</v>
      </c>
      <c r="Q53" s="48">
        <v>97.8</v>
      </c>
      <c r="R53" s="12">
        <v>428069</v>
      </c>
      <c r="S53" s="49">
        <v>1004124</v>
      </c>
      <c r="T53" s="48">
        <v>42.6</v>
      </c>
      <c r="U53" s="12">
        <v>437336</v>
      </c>
      <c r="V53" s="48">
        <v>97.9</v>
      </c>
    </row>
    <row r="54" spans="1:23" ht="25" customHeight="1" x14ac:dyDescent="0.2">
      <c r="A54" s="38">
        <f t="shared" si="1"/>
        <v>42</v>
      </c>
      <c r="B54" s="8" t="s">
        <v>56</v>
      </c>
      <c r="C54" s="12">
        <v>369913.76500000001</v>
      </c>
      <c r="D54" s="12">
        <v>215235.03599999999</v>
      </c>
      <c r="E54" s="48">
        <v>171.9</v>
      </c>
      <c r="F54" s="12">
        <v>373107.967</v>
      </c>
      <c r="G54" s="48">
        <v>99.1</v>
      </c>
      <c r="H54" s="14">
        <v>8397.3060000000005</v>
      </c>
      <c r="I54" s="51">
        <v>14348.328</v>
      </c>
      <c r="J54" s="48">
        <v>58.5</v>
      </c>
      <c r="K54" s="53">
        <v>0</v>
      </c>
      <c r="L54" s="48" t="s">
        <v>60</v>
      </c>
      <c r="M54" s="12">
        <v>159732.33799999999</v>
      </c>
      <c r="N54" s="50">
        <v>177670.96999999997</v>
      </c>
      <c r="O54" s="48">
        <v>89.9</v>
      </c>
      <c r="P54" s="53">
        <v>283726.74900000001</v>
      </c>
      <c r="Q54" s="48">
        <v>56.3</v>
      </c>
      <c r="R54" s="12">
        <v>538043.40899999999</v>
      </c>
      <c r="S54" s="49">
        <v>407254.33399999997</v>
      </c>
      <c r="T54" s="48">
        <v>132.1</v>
      </c>
      <c r="U54" s="12">
        <v>656834.71600000001</v>
      </c>
      <c r="V54" s="48">
        <v>81.900000000000006</v>
      </c>
    </row>
    <row r="55" spans="1:23" ht="25" customHeight="1" x14ac:dyDescent="0.2">
      <c r="A55" s="38">
        <f t="shared" si="1"/>
        <v>43</v>
      </c>
      <c r="B55" s="8" t="s">
        <v>57</v>
      </c>
      <c r="C55" s="12">
        <v>633553</v>
      </c>
      <c r="D55" s="12">
        <v>618539</v>
      </c>
      <c r="E55" s="48">
        <v>102.4</v>
      </c>
      <c r="F55" s="12">
        <v>417983</v>
      </c>
      <c r="G55" s="48">
        <v>151.6</v>
      </c>
      <c r="H55" s="14">
        <v>0</v>
      </c>
      <c r="I55" s="51">
        <v>0</v>
      </c>
      <c r="J55" s="57" t="s">
        <v>60</v>
      </c>
      <c r="K55" s="53">
        <v>0</v>
      </c>
      <c r="L55" s="48" t="s">
        <v>60</v>
      </c>
      <c r="M55" s="12">
        <v>14890</v>
      </c>
      <c r="N55" s="50">
        <v>16383</v>
      </c>
      <c r="O55" s="57">
        <v>90.9</v>
      </c>
      <c r="P55" s="53">
        <v>9818</v>
      </c>
      <c r="Q55" s="48">
        <v>151.69999999999999</v>
      </c>
      <c r="R55" s="12">
        <v>648443</v>
      </c>
      <c r="S55" s="49">
        <v>634922</v>
      </c>
      <c r="T55" s="48">
        <v>102.1</v>
      </c>
      <c r="U55" s="12">
        <v>427801</v>
      </c>
      <c r="V55" s="48">
        <v>151.6</v>
      </c>
    </row>
    <row r="56" spans="1:23" s="9" customFormat="1" ht="25" customHeight="1" x14ac:dyDescent="0.25">
      <c r="B56" s="24" t="s">
        <v>42</v>
      </c>
      <c r="C56" s="59">
        <v>3251530.4270000001</v>
      </c>
      <c r="D56" s="59">
        <v>3238795.3429999999</v>
      </c>
      <c r="E56" s="60">
        <v>100.4</v>
      </c>
      <c r="F56" s="59">
        <v>4040769.324</v>
      </c>
      <c r="G56" s="60">
        <v>80.5</v>
      </c>
      <c r="H56" s="59">
        <v>75674.521999999997</v>
      </c>
      <c r="I56" s="59">
        <v>68310.464999999997</v>
      </c>
      <c r="J56" s="60">
        <v>110.8</v>
      </c>
      <c r="K56" s="59">
        <v>82981.167000000001</v>
      </c>
      <c r="L56" s="60">
        <v>91.2</v>
      </c>
      <c r="M56" s="59">
        <v>3250644.9020000002</v>
      </c>
      <c r="N56" s="59">
        <v>3879203.6069999998</v>
      </c>
      <c r="O56" s="57">
        <v>83.8</v>
      </c>
      <c r="P56" s="59">
        <v>4894789.0930000003</v>
      </c>
      <c r="Q56" s="60">
        <v>66.400000000000006</v>
      </c>
      <c r="R56" s="59">
        <v>6577849.8509999998</v>
      </c>
      <c r="S56" s="59">
        <v>7186309.4149999991</v>
      </c>
      <c r="T56" s="60">
        <v>91.5</v>
      </c>
      <c r="U56" s="59">
        <v>9018539.5840000007</v>
      </c>
      <c r="V56" s="60">
        <v>72.900000000000006</v>
      </c>
    </row>
    <row r="57" spans="1:23" s="9" customFormat="1" ht="16.5" customHeight="1" x14ac:dyDescent="0.2">
      <c r="C57" s="27"/>
      <c r="D57" s="27"/>
      <c r="E57" s="27"/>
      <c r="F57" s="25"/>
      <c r="G57" s="25"/>
      <c r="H57" s="27"/>
      <c r="I57" s="27"/>
      <c r="J57" s="27"/>
      <c r="K57" s="11"/>
      <c r="L57" s="25"/>
      <c r="M57" s="27"/>
      <c r="N57" s="27"/>
      <c r="O57" s="32"/>
      <c r="P57" s="11"/>
      <c r="Q57" s="25"/>
      <c r="R57" s="27"/>
      <c r="S57" s="27"/>
      <c r="T57" s="27"/>
      <c r="U57" s="11"/>
      <c r="V57" s="25"/>
    </row>
    <row r="58" spans="1:23" s="9" customFormat="1" ht="25" customHeight="1" x14ac:dyDescent="0.25">
      <c r="B58" s="24" t="s">
        <v>58</v>
      </c>
      <c r="C58" s="59">
        <v>120493219.36259741</v>
      </c>
      <c r="D58" s="59">
        <v>103676503.27505709</v>
      </c>
      <c r="E58" s="60">
        <v>116.2</v>
      </c>
      <c r="F58" s="59">
        <v>170481566.54598996</v>
      </c>
      <c r="G58" s="60">
        <v>70.7</v>
      </c>
      <c r="H58" s="59">
        <v>15286280.31807493</v>
      </c>
      <c r="I58" s="59">
        <v>17545435.254826136</v>
      </c>
      <c r="J58" s="60">
        <v>87.1</v>
      </c>
      <c r="K58" s="59">
        <v>22376593.244491588</v>
      </c>
      <c r="L58" s="60">
        <v>68.3</v>
      </c>
      <c r="M58" s="59">
        <v>184588573.8713277</v>
      </c>
      <c r="N58" s="59">
        <v>194729260.37311685</v>
      </c>
      <c r="O58" s="60">
        <v>94.8</v>
      </c>
      <c r="P58" s="59">
        <v>236114186.68551847</v>
      </c>
      <c r="Q58" s="60">
        <v>78.2</v>
      </c>
      <c r="R58" s="59">
        <v>320368073.55200005</v>
      </c>
      <c r="S58" s="59">
        <v>315951198.90300012</v>
      </c>
      <c r="T58" s="60">
        <v>101.4</v>
      </c>
      <c r="U58" s="59">
        <v>428972346.47600001</v>
      </c>
      <c r="V58" s="60">
        <v>74.7</v>
      </c>
      <c r="W58" s="33"/>
    </row>
    <row r="59" spans="1:23" s="9" customFormat="1" x14ac:dyDescent="0.2"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34"/>
      <c r="T59" s="34"/>
      <c r="U59" s="27"/>
      <c r="V59" s="27"/>
    </row>
    <row r="60" spans="1:23" s="9" customFormat="1" x14ac:dyDescent="0.2"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3" s="9" customFormat="1" x14ac:dyDescent="0.2"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</row>
    <row r="62" spans="1:23" s="9" customFormat="1" ht="14.25" customHeight="1" x14ac:dyDescent="0.2"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3" s="9" customFormat="1" ht="14.25" customHeight="1" x14ac:dyDescent="0.2"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27"/>
      <c r="Q63" s="27"/>
      <c r="R63" s="27"/>
      <c r="S63" s="27"/>
      <c r="T63" s="27"/>
      <c r="U63" s="27"/>
      <c r="V63" s="27"/>
    </row>
    <row r="64" spans="1:23" s="9" customFormat="1" ht="15" customHeight="1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3:22" s="9" customFormat="1" ht="15" customHeight="1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3:22" s="9" customFormat="1" ht="15" customHeight="1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3:22" s="9" customFormat="1" ht="15" customHeight="1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3:22" s="9" customFormat="1" ht="15" customHeight="1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3:22" s="9" customFormat="1" ht="15" customHeight="1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3:22" s="9" customFormat="1" ht="15" customHeight="1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3:22" s="9" customFormat="1" ht="15" customHeight="1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3:22" s="9" customFormat="1" ht="15" customHeight="1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3:22" s="9" customFormat="1" ht="15" customHeight="1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3:22" s="9" customFormat="1" ht="15" customHeight="1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3:22" s="9" customFormat="1" ht="15" customHeight="1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3:22" s="9" customFormat="1" ht="15" customHeight="1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3:22" s="9" customFormat="1" ht="15" customHeight="1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3:22" ht="15" customHeight="1" x14ac:dyDescent="0.2"/>
    <row r="79" spans="3:22" ht="15" customHeight="1" x14ac:dyDescent="0.2"/>
    <row r="80" spans="3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118" t="s">
        <v>59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47"/>
      <c r="T87" s="47"/>
    </row>
  </sheetData>
  <mergeCells count="10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