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１１．旅行業フォルダ\10_旅行業取扱額調査\50社旅行業取扱額\令和６年度（2024年度）\R7.1月\05_広報用\03_HP(ALAYA)掲載\"/>
    </mc:Choice>
  </mc:AlternateContent>
  <xr:revisionPtr revIDLastSave="0" documentId="13_ncr:1_{0ABFBDF7-F9D9-4AE6-9B17-123C44890197}" xr6:coauthVersionLast="47" xr6:coauthVersionMax="47" xr10:uidLastSave="{00000000-0000-0000-0000-000000000000}"/>
  <bookViews>
    <workbookView xWindow="1520" yWindow="720" windowWidth="11730" windowHeight="10080" xr2:uid="{72B76D94-EC14-45EB-B8ED-9C13490E3C06}"/>
  </bookViews>
  <sheets>
    <sheet name="各社別内訳" sheetId="1" r:id="rId1"/>
  </sheets>
  <definedNames>
    <definedName name="_xlnm.Print_Area" localSheetId="0">各社別内訳!$B$1:$V$104</definedName>
    <definedName name="_xlnm.Print_Titles" localSheetId="0">各社別内訳!$1:$2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5" i="1" l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<sst xmlns="http://schemas.openxmlformats.org/spreadsheetml/2006/main" count="234" uniqueCount="67">
  <si>
    <t>主　　要　　旅　　行　　業　　者　　の　　旅　　行　　取　　扱　　状　　況　　速　　報</t>
  </si>
  <si>
    <t>ＮＯ．１</t>
  </si>
  <si>
    <t>　　　　　海　　　外　　　旅　　　行</t>
  </si>
  <si>
    <t>　　　　外　　国　　人　　旅　　行　＊1</t>
  </si>
  <si>
    <t>　　　　国　　　　内　　　　旅　　　　行</t>
  </si>
  <si>
    <t>　　　　　合　　　　　　　　　　　計</t>
  </si>
  <si>
    <t>会　　　　　　社　　　　　　名</t>
  </si>
  <si>
    <t>JTB（7社計　＊2）</t>
    <phoneticPr fontId="6"/>
  </si>
  <si>
    <t>エイチ・アイ・エス（6社計　＊3）</t>
  </si>
  <si>
    <t>KNT-CTホールディングス（4社計　＊4）</t>
    <phoneticPr fontId="6"/>
  </si>
  <si>
    <t>日本旅行（4社計　＊5）</t>
    <phoneticPr fontId="6"/>
  </si>
  <si>
    <t>阪急交通社（2社計　＊6）</t>
    <phoneticPr fontId="6"/>
  </si>
  <si>
    <t>（株）ジャルパック</t>
  </si>
  <si>
    <t>ANA X(株)</t>
    <rPh sb="6" eb="7">
      <t>カブ</t>
    </rPh>
    <phoneticPr fontId="6"/>
  </si>
  <si>
    <t>東武トップツアーズ（株）</t>
  </si>
  <si>
    <t>（株）ジェイアール東海ツアーズ</t>
  </si>
  <si>
    <t>名鉄観光サービス（株）</t>
  </si>
  <si>
    <t>（株）農協観光</t>
  </si>
  <si>
    <t>ビッグホリデー（株）</t>
  </si>
  <si>
    <t>日新航空サービス（株）</t>
  </si>
  <si>
    <t>㈱JR東日本びゅうツーリズム&amp;セールス</t>
    <phoneticPr fontId="6"/>
  </si>
  <si>
    <t>（株）読売旅行</t>
  </si>
  <si>
    <t>エムオーツーリスト（株）</t>
  </si>
  <si>
    <t>株式会社HTB-BCDトラベル</t>
  </si>
  <si>
    <t>西鉄旅行（株）</t>
  </si>
  <si>
    <t>（株）エヌオーイー</t>
  </si>
  <si>
    <t>郵船トラベル（株）</t>
  </si>
  <si>
    <t>（株）IACEトラベル</t>
  </si>
  <si>
    <t>沖縄ツーリスト（株）</t>
  </si>
  <si>
    <t>T-LIFEホールディングス（2社計　＊7）</t>
    <phoneticPr fontId="6"/>
  </si>
  <si>
    <t>WILLER（4社計　＊8）</t>
    <phoneticPr fontId="6"/>
  </si>
  <si>
    <t>（株）トヨタツーリストインターナショナル</t>
    <phoneticPr fontId="6"/>
  </si>
  <si>
    <t>イオンコンパス（株）</t>
  </si>
  <si>
    <t>（株）南海国際旅行</t>
  </si>
  <si>
    <t>小　　　　　　　　　計</t>
  </si>
  <si>
    <t>　</t>
  </si>
  <si>
    <t>小田急電鉄（株）</t>
    <rPh sb="0" eb="5">
      <t>オダキュウデンテツ</t>
    </rPh>
    <rPh sb="6" eb="7">
      <t>カブ</t>
    </rPh>
    <phoneticPr fontId="6"/>
  </si>
  <si>
    <t>京成トラベルサービス（株）</t>
  </si>
  <si>
    <t>（株）日産クリエイティブサービス</t>
  </si>
  <si>
    <t>（株）フジ・トラベル・サービス</t>
  </si>
  <si>
    <t>九州旅客鉄道（株）</t>
  </si>
  <si>
    <t>ケイライントラベル（株）</t>
  </si>
  <si>
    <t>名鉄観光バス（株）</t>
  </si>
  <si>
    <t>テック航空サービス（株）</t>
  </si>
  <si>
    <t>西武トラベル（株）</t>
  </si>
  <si>
    <t>（株）エスティーエートラベル</t>
    <phoneticPr fontId="6"/>
  </si>
  <si>
    <t>菱和ダイヤモンド航空サービス（株）</t>
    <phoneticPr fontId="6"/>
  </si>
  <si>
    <t>富士急トラベル（株）</t>
  </si>
  <si>
    <t>（株）三越伊勢丹ニッコウトラベル</t>
  </si>
  <si>
    <t>（株）日本橋夢屋</t>
    <rPh sb="1" eb="2">
      <t>カブ</t>
    </rPh>
    <phoneticPr fontId="6"/>
  </si>
  <si>
    <t>合　　　　　　　　　計</t>
  </si>
  <si>
    <t>　　　　　　　　　　　　　　　　　　　　　　</t>
  </si>
  <si>
    <t>ＮＯ．２</t>
  </si>
  <si>
    <t>京王観光（株）</t>
    <phoneticPr fontId="2"/>
  </si>
  <si>
    <t>三菱電機ライフサービス（株）</t>
    <phoneticPr fontId="6"/>
  </si>
  <si>
    <t>合　       計（参考値含む）</t>
    <rPh sb="11" eb="14">
      <t>サンコウチ</t>
    </rPh>
    <rPh sb="14" eb="15">
      <t>フク</t>
    </rPh>
    <phoneticPr fontId="6"/>
  </si>
  <si>
    <t>同月比（％）</t>
  </si>
  <si>
    <t>エアトリ（4社計　＊9）</t>
    <phoneticPr fontId="6"/>
  </si>
  <si>
    <t>参考値</t>
    <rPh sb="0" eb="3">
      <t>サンコウチ</t>
    </rPh>
    <phoneticPr fontId="6"/>
  </si>
  <si>
    <t>2025年</t>
    <rPh sb="4" eb="5">
      <t>ネン</t>
    </rPh>
    <phoneticPr fontId="4"/>
  </si>
  <si>
    <t>2024年同月</t>
    <rPh sb="4" eb="5">
      <t>ネン</t>
    </rPh>
    <rPh sb="5" eb="7">
      <t>ドウゲツ</t>
    </rPh>
    <phoneticPr fontId="4"/>
  </si>
  <si>
    <t>2024年</t>
    <rPh sb="4" eb="5">
      <t>ネン</t>
    </rPh>
    <phoneticPr fontId="4"/>
  </si>
  <si>
    <t>2019年同月</t>
    <rPh sb="4" eb="5">
      <t>ネン</t>
    </rPh>
    <rPh sb="5" eb="7">
      <t>ドウゲツ</t>
    </rPh>
    <phoneticPr fontId="4"/>
  </si>
  <si>
    <t>2019年</t>
    <rPh sb="4" eb="5">
      <t>ネン</t>
    </rPh>
    <phoneticPr fontId="4"/>
  </si>
  <si>
    <t>　取扱額（千円）</t>
    <rPh sb="1" eb="2">
      <t>ト</t>
    </rPh>
    <phoneticPr fontId="4"/>
  </si>
  <si>
    <t>各　社　別　内　訳　（2025年（令和7年）1月分）</t>
    <rPh sb="15" eb="16">
      <t>ネン</t>
    </rPh>
    <rPh sb="17" eb="19">
      <t>レイワ</t>
    </rPh>
    <rPh sb="20" eb="21">
      <t>ネン</t>
    </rPh>
    <rPh sb="23" eb="24">
      <t>ガツ</t>
    </rPh>
    <phoneticPr fontId="6"/>
  </si>
  <si>
    <t>　　－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</si>
</sst>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.0;[Red]0.0"/>
    <numFmt numFmtId="177" formatCode="#,##0.0;[Red]\-#,##0.0"/>
    <numFmt numFmtId="178" formatCode="#,##0;[Red]#,##0"/>
  </numFmts>
  <fonts count="14" x14ac:knownFonts="1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  <charset val="128"/>
    </font>
    <font>
      <sz val="16"/>
      <name val="ＭＳ Ｐゴシック"/>
      <family val="3"/>
    </font>
    <font>
      <sz val="12"/>
      <name val="ＭＳ Ｐゴシック"/>
      <family val="3"/>
    </font>
    <font>
      <sz val="16"/>
      <name val="ＭＳ Ｐゴシック"/>
      <family val="3"/>
      <charset val="128"/>
    </font>
    <font>
      <sz val="6"/>
      <name val="ＭＳ Ｐゴシック"/>
      <family val="3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</font>
    <font>
      <sz val="12"/>
      <color theme="1"/>
      <name val="ＭＳ Ｐゴシック"/>
      <family val="3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112">
    <xf numFmtId="0" fontId="0" fillId="0" borderId="0" xfId="0"/>
    <xf numFmtId="38" fontId="7" fillId="0" borderId="0" xfId="2" applyFont="1" applyFill="1"/>
    <xf numFmtId="38" fontId="7" fillId="0" borderId="11" xfId="2" applyFont="1" applyFill="1" applyBorder="1"/>
    <xf numFmtId="0" fontId="3" fillId="0" borderId="0" xfId="0" applyFont="1" applyFill="1" applyAlignment="1" applyProtection="1">
      <alignment horizontal="centerContinuous"/>
      <protection locked="0"/>
    </xf>
    <xf numFmtId="0" fontId="5" fillId="0" borderId="0" xfId="0" applyFont="1" applyFill="1" applyAlignment="1" applyProtection="1">
      <alignment horizontal="centerContinuous"/>
      <protection locked="0"/>
    </xf>
    <xf numFmtId="0" fontId="7" fillId="0" borderId="1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right"/>
    </xf>
    <xf numFmtId="0" fontId="8" fillId="0" borderId="5" xfId="0" applyFont="1" applyFill="1" applyBorder="1" applyAlignment="1">
      <alignment shrinkToFit="1"/>
    </xf>
    <xf numFmtId="0" fontId="8" fillId="0" borderId="0" xfId="0" applyFont="1" applyFill="1"/>
    <xf numFmtId="0" fontId="8" fillId="0" borderId="5" xfId="0" applyFont="1" applyFill="1" applyBorder="1" applyAlignment="1">
      <alignment wrapText="1" shrinkToFit="1"/>
    </xf>
    <xf numFmtId="0" fontId="9" fillId="0" borderId="5" xfId="0" applyFont="1" applyFill="1" applyBorder="1" applyAlignment="1">
      <alignment wrapText="1" shrinkToFit="1"/>
    </xf>
    <xf numFmtId="0" fontId="8" fillId="0" borderId="5" xfId="0" applyFont="1" applyFill="1" applyBorder="1" applyAlignment="1">
      <alignment horizontal="left" shrinkToFit="1"/>
    </xf>
    <xf numFmtId="38" fontId="8" fillId="0" borderId="8" xfId="2" applyFont="1" applyFill="1" applyBorder="1" applyAlignment="1" applyProtection="1">
      <alignment shrinkToFit="1"/>
      <protection locked="0"/>
    </xf>
    <xf numFmtId="38" fontId="8" fillId="0" borderId="0" xfId="2" applyFont="1" applyFill="1"/>
    <xf numFmtId="0" fontId="10" fillId="0" borderId="10" xfId="0" applyFont="1" applyFill="1" applyBorder="1" applyAlignment="1">
      <alignment horizontal="center"/>
    </xf>
    <xf numFmtId="176" fontId="7" fillId="0" borderId="0" xfId="0" applyNumberFormat="1" applyFont="1" applyFill="1"/>
    <xf numFmtId="0" fontId="8" fillId="0" borderId="12" xfId="0" applyFont="1" applyFill="1" applyBorder="1"/>
    <xf numFmtId="0" fontId="7" fillId="0" borderId="0" xfId="0" applyFont="1" applyFill="1"/>
    <xf numFmtId="0" fontId="8" fillId="0" borderId="13" xfId="0" applyFont="1" applyFill="1" applyBorder="1"/>
    <xf numFmtId="0" fontId="8" fillId="0" borderId="8" xfId="0" applyFont="1" applyFill="1" applyBorder="1" applyAlignment="1">
      <alignment horizontal="center"/>
    </xf>
    <xf numFmtId="0" fontId="8" fillId="0" borderId="7" xfId="0" applyFont="1" applyFill="1" applyBorder="1"/>
    <xf numFmtId="38" fontId="8" fillId="0" borderId="5" xfId="2" applyFont="1" applyFill="1" applyBorder="1" applyAlignment="1" applyProtection="1">
      <alignment shrinkToFit="1"/>
      <protection locked="0"/>
    </xf>
    <xf numFmtId="38" fontId="8" fillId="0" borderId="0" xfId="0" applyNumberFormat="1" applyFont="1" applyFill="1"/>
    <xf numFmtId="0" fontId="8" fillId="0" borderId="0" xfId="0" applyFont="1" applyFill="1" applyAlignment="1">
      <alignment horizontal="left" shrinkToFit="1"/>
    </xf>
    <xf numFmtId="0" fontId="0" fillId="0" borderId="0" xfId="0" applyFont="1" applyFill="1"/>
    <xf numFmtId="0" fontId="7" fillId="0" borderId="0" xfId="0" applyFont="1" applyFill="1" applyAlignment="1">
      <alignment horizontal="centerContinuous"/>
    </xf>
    <xf numFmtId="0" fontId="7" fillId="0" borderId="0" xfId="0" applyFont="1" applyFill="1" applyAlignment="1" applyProtection="1">
      <alignment horizontal="centerContinuous"/>
      <protection locked="0"/>
    </xf>
    <xf numFmtId="0" fontId="11" fillId="0" borderId="0" xfId="0" applyFont="1" applyFill="1"/>
    <xf numFmtId="0" fontId="7" fillId="0" borderId="0" xfId="0" applyFont="1" applyFill="1" applyAlignment="1">
      <alignment horizontal="center"/>
    </xf>
    <xf numFmtId="0" fontId="8" fillId="0" borderId="1" xfId="0" applyFont="1" applyFill="1" applyBorder="1"/>
    <xf numFmtId="0" fontId="8" fillId="0" borderId="5" xfId="0" applyFont="1" applyFill="1" applyBorder="1" applyAlignment="1">
      <alignment horizontal="center"/>
    </xf>
    <xf numFmtId="0" fontId="8" fillId="0" borderId="6" xfId="0" applyFont="1" applyFill="1" applyBorder="1"/>
    <xf numFmtId="38" fontId="8" fillId="0" borderId="1" xfId="2" applyFont="1" applyFill="1" applyBorder="1" applyAlignment="1" applyProtection="1">
      <alignment shrinkToFit="1"/>
      <protection locked="0"/>
    </xf>
    <xf numFmtId="38" fontId="7" fillId="0" borderId="10" xfId="3" applyFont="1" applyFill="1" applyBorder="1"/>
    <xf numFmtId="38" fontId="7" fillId="0" borderId="1" xfId="3" applyFont="1" applyFill="1" applyBorder="1" applyAlignment="1">
      <alignment horizontal="center"/>
    </xf>
    <xf numFmtId="38" fontId="7" fillId="0" borderId="7" xfId="3" applyFont="1" applyFill="1" applyBorder="1" applyAlignment="1">
      <alignment horizontal="center"/>
    </xf>
    <xf numFmtId="38" fontId="4" fillId="0" borderId="1" xfId="2" applyFont="1" applyFill="1" applyBorder="1"/>
    <xf numFmtId="38" fontId="4" fillId="0" borderId="1" xfId="2" applyFont="1" applyFill="1" applyBorder="1" applyProtection="1">
      <protection locked="0"/>
    </xf>
    <xf numFmtId="177" fontId="4" fillId="0" borderId="5" xfId="3" applyNumberFormat="1" applyFont="1" applyFill="1" applyBorder="1"/>
    <xf numFmtId="38" fontId="4" fillId="0" borderId="5" xfId="3" applyFont="1" applyFill="1" applyBorder="1" applyAlignment="1"/>
    <xf numFmtId="38" fontId="4" fillId="0" borderId="5" xfId="3" applyFont="1" applyFill="1" applyBorder="1"/>
    <xf numFmtId="38" fontId="4" fillId="0" borderId="5" xfId="3" applyFont="1" applyFill="1" applyBorder="1" applyProtection="1">
      <protection locked="0"/>
    </xf>
    <xf numFmtId="177" fontId="4" fillId="0" borderId="8" xfId="3" applyNumberFormat="1" applyFont="1" applyFill="1" applyBorder="1"/>
    <xf numFmtId="38" fontId="4" fillId="0" borderId="8" xfId="3" applyFont="1" applyFill="1" applyBorder="1" applyProtection="1">
      <protection locked="0"/>
    </xf>
    <xf numFmtId="38" fontId="4" fillId="0" borderId="5" xfId="3" applyFont="1" applyFill="1" applyBorder="1" applyAlignment="1" applyProtection="1">
      <protection locked="0"/>
    </xf>
    <xf numFmtId="0" fontId="8" fillId="0" borderId="8" xfId="0" applyFont="1" applyFill="1" applyBorder="1" applyAlignment="1">
      <alignment wrapText="1" shrinkToFit="1"/>
    </xf>
    <xf numFmtId="0" fontId="8" fillId="0" borderId="8" xfId="0" applyFont="1" applyFill="1" applyBorder="1" applyAlignment="1">
      <alignment shrinkToFit="1"/>
    </xf>
    <xf numFmtId="38" fontId="4" fillId="0" borderId="0" xfId="3" applyFont="1" applyFill="1" applyBorder="1"/>
    <xf numFmtId="38" fontId="4" fillId="0" borderId="0" xfId="3" applyFont="1" applyFill="1" applyBorder="1" applyProtection="1">
      <protection locked="0"/>
    </xf>
    <xf numFmtId="38" fontId="4" fillId="0" borderId="0" xfId="3" applyFont="1" applyFill="1" applyBorder="1" applyAlignment="1"/>
    <xf numFmtId="0" fontId="8" fillId="0" borderId="0" xfId="0" applyFont="1" applyFill="1" applyAlignment="1">
      <alignment vertical="top" wrapText="1"/>
    </xf>
    <xf numFmtId="38" fontId="4" fillId="0" borderId="10" xfId="3" applyFont="1" applyFill="1" applyBorder="1"/>
    <xf numFmtId="38" fontId="4" fillId="0" borderId="0" xfId="3" applyFont="1" applyFill="1"/>
    <xf numFmtId="176" fontId="4" fillId="0" borderId="5" xfId="0" applyNumberFormat="1" applyFont="1" applyFill="1" applyBorder="1"/>
    <xf numFmtId="38" fontId="4" fillId="0" borderId="1" xfId="3" applyFont="1" applyFill="1" applyBorder="1"/>
    <xf numFmtId="38" fontId="4" fillId="0" borderId="1" xfId="0" applyNumberFormat="1" applyFont="1" applyFill="1" applyBorder="1"/>
    <xf numFmtId="176" fontId="7" fillId="0" borderId="0" xfId="0" applyNumberFormat="1" applyFont="1" applyFill="1" applyBorder="1"/>
    <xf numFmtId="38" fontId="4" fillId="0" borderId="5" xfId="3" applyFont="1" applyFill="1" applyBorder="1" applyProtection="1"/>
    <xf numFmtId="38" fontId="4" fillId="0" borderId="8" xfId="3" applyFont="1" applyFill="1" applyBorder="1"/>
    <xf numFmtId="177" fontId="4" fillId="0" borderId="5" xfId="0" applyNumberFormat="1" applyFont="1" applyFill="1" applyBorder="1"/>
    <xf numFmtId="38" fontId="4" fillId="0" borderId="8" xfId="0" applyNumberFormat="1" applyFont="1" applyFill="1" applyBorder="1"/>
    <xf numFmtId="38" fontId="4" fillId="0" borderId="9" xfId="3" applyFont="1" applyFill="1" applyBorder="1" applyAlignment="1"/>
    <xf numFmtId="38" fontId="4" fillId="0" borderId="8" xfId="3" applyFont="1" applyFill="1" applyBorder="1" applyAlignment="1" applyProtection="1">
      <protection locked="0"/>
    </xf>
    <xf numFmtId="38" fontId="4" fillId="0" borderId="8" xfId="3" applyFont="1" applyFill="1" applyBorder="1" applyAlignment="1"/>
    <xf numFmtId="3" fontId="4" fillId="0" borderId="5" xfId="0" applyNumberFormat="1" applyFont="1" applyFill="1" applyBorder="1"/>
    <xf numFmtId="3" fontId="4" fillId="0" borderId="0" xfId="0" applyNumberFormat="1" applyFont="1" applyFill="1"/>
    <xf numFmtId="3" fontId="4" fillId="0" borderId="8" xfId="0" applyNumberFormat="1" applyFont="1" applyFill="1" applyBorder="1"/>
    <xf numFmtId="38" fontId="4" fillId="0" borderId="0" xfId="0" applyNumberFormat="1" applyFont="1" applyFill="1"/>
    <xf numFmtId="38" fontId="4" fillId="0" borderId="9" xfId="3" applyFont="1" applyFill="1" applyBorder="1"/>
    <xf numFmtId="3" fontId="13" fillId="0" borderId="0" xfId="0" applyNumberFormat="1" applyFont="1" applyFill="1"/>
    <xf numFmtId="38" fontId="4" fillId="0" borderId="5" xfId="1" applyNumberFormat="1" applyFont="1" applyFill="1" applyBorder="1" applyAlignment="1"/>
    <xf numFmtId="38" fontId="4" fillId="0" borderId="8" xfId="0" applyNumberFormat="1" applyFont="1" applyFill="1" applyBorder="1" applyAlignment="1">
      <alignment horizontal="right"/>
    </xf>
    <xf numFmtId="38" fontId="4" fillId="0" borderId="5" xfId="4" applyFont="1" applyFill="1" applyBorder="1"/>
    <xf numFmtId="38" fontId="4" fillId="0" borderId="8" xfId="4" applyFont="1" applyFill="1" applyBorder="1" applyProtection="1">
      <protection locked="0"/>
    </xf>
    <xf numFmtId="38" fontId="4" fillId="0" borderId="5" xfId="4" applyFont="1" applyFill="1" applyBorder="1" applyProtection="1">
      <protection locked="0"/>
    </xf>
    <xf numFmtId="176" fontId="4" fillId="0" borderId="8" xfId="0" applyNumberFormat="1" applyFont="1" applyFill="1" applyBorder="1"/>
    <xf numFmtId="38" fontId="4" fillId="0" borderId="9" xfId="3" applyFont="1" applyFill="1" applyBorder="1" applyProtection="1">
      <protection locked="0"/>
    </xf>
    <xf numFmtId="38" fontId="13" fillId="0" borderId="5" xfId="3" applyFont="1" applyFill="1" applyBorder="1"/>
    <xf numFmtId="176" fontId="4" fillId="0" borderId="6" xfId="0" applyNumberFormat="1" applyFont="1" applyFill="1" applyBorder="1"/>
    <xf numFmtId="38" fontId="4" fillId="0" borderId="6" xfId="3" applyFont="1" applyFill="1" applyBorder="1" applyProtection="1">
      <protection locked="0"/>
    </xf>
    <xf numFmtId="176" fontId="4" fillId="0" borderId="10" xfId="0" applyNumberFormat="1" applyFont="1" applyFill="1" applyBorder="1"/>
    <xf numFmtId="176" fontId="4" fillId="0" borderId="1" xfId="0" applyNumberFormat="1" applyFont="1" applyFill="1" applyBorder="1"/>
    <xf numFmtId="38" fontId="4" fillId="0" borderId="1" xfId="3" applyFont="1" applyFill="1" applyBorder="1" applyProtection="1">
      <protection locked="0"/>
    </xf>
    <xf numFmtId="38" fontId="4" fillId="0" borderId="1" xfId="3" applyFont="1" applyFill="1" applyBorder="1" applyAlignment="1"/>
    <xf numFmtId="3" fontId="4" fillId="0" borderId="9" xfId="0" applyNumberFormat="1" applyFont="1" applyFill="1" applyBorder="1"/>
    <xf numFmtId="178" fontId="4" fillId="0" borderId="0" xfId="0" applyNumberFormat="1" applyFont="1" applyFill="1"/>
    <xf numFmtId="0" fontId="4" fillId="0" borderId="0" xfId="0" applyFont="1" applyFill="1"/>
    <xf numFmtId="176" fontId="4" fillId="0" borderId="0" xfId="0" applyNumberFormat="1" applyFont="1" applyFill="1"/>
    <xf numFmtId="0" fontId="4" fillId="0" borderId="11" xfId="0" applyFont="1" applyFill="1" applyBorder="1"/>
    <xf numFmtId="176" fontId="7" fillId="0" borderId="10" xfId="0" applyNumberFormat="1" applyFont="1" applyFill="1" applyBorder="1"/>
    <xf numFmtId="0" fontId="7" fillId="0" borderId="0" xfId="0" applyFont="1" applyFill="1" applyAlignment="1">
      <alignment horizontal="left"/>
    </xf>
    <xf numFmtId="0" fontId="0" fillId="0" borderId="1" xfId="0" applyFill="1" applyBorder="1"/>
    <xf numFmtId="0" fontId="0" fillId="0" borderId="5" xfId="0" applyFill="1" applyBorder="1" applyAlignment="1">
      <alignment horizontal="center"/>
    </xf>
    <xf numFmtId="0" fontId="0" fillId="0" borderId="6" xfId="0" applyFill="1" applyBorder="1"/>
    <xf numFmtId="0" fontId="7" fillId="0" borderId="7" xfId="0" applyFont="1" applyFill="1" applyBorder="1" applyAlignment="1">
      <alignment horizontal="right"/>
    </xf>
    <xf numFmtId="0" fontId="8" fillId="0" borderId="10" xfId="0" applyFont="1" applyFill="1" applyBorder="1" applyAlignment="1">
      <alignment shrinkToFit="1"/>
    </xf>
    <xf numFmtId="38" fontId="4" fillId="0" borderId="10" xfId="3" applyFont="1" applyFill="1" applyBorder="1" applyProtection="1">
      <protection locked="0"/>
    </xf>
    <xf numFmtId="38" fontId="4" fillId="0" borderId="10" xfId="0" applyNumberFormat="1" applyFont="1" applyFill="1" applyBorder="1"/>
    <xf numFmtId="38" fontId="4" fillId="0" borderId="10" xfId="3" applyFont="1" applyFill="1" applyBorder="1" applyAlignment="1"/>
    <xf numFmtId="0" fontId="8" fillId="0" borderId="3" xfId="0" applyFont="1" applyFill="1" applyBorder="1" applyAlignment="1">
      <alignment shrinkToFit="1"/>
    </xf>
    <xf numFmtId="0" fontId="12" fillId="0" borderId="10" xfId="0" applyFont="1" applyFill="1" applyBorder="1" applyAlignment="1">
      <alignment horizontal="center"/>
    </xf>
    <xf numFmtId="38" fontId="7" fillId="0" borderId="10" xfId="0" applyNumberFormat="1" applyFont="1" applyFill="1" applyBorder="1" applyAlignment="1">
      <alignment horizontal="right" shrinkToFit="1"/>
    </xf>
    <xf numFmtId="176" fontId="7" fillId="0" borderId="10" xfId="0" applyNumberFormat="1" applyFont="1" applyFill="1" applyBorder="1" applyAlignment="1">
      <alignment horizontal="right"/>
    </xf>
    <xf numFmtId="176" fontId="4" fillId="0" borderId="3" xfId="0" applyNumberFormat="1" applyFont="1" applyFill="1" applyBorder="1"/>
    <xf numFmtId="177" fontId="4" fillId="0" borderId="5" xfId="5" applyNumberFormat="1" applyFont="1" applyFill="1" applyBorder="1" applyAlignment="1"/>
    <xf numFmtId="177" fontId="4" fillId="0" borderId="10" xfId="5" applyNumberFormat="1" applyFont="1" applyFill="1" applyBorder="1" applyAlignment="1"/>
    <xf numFmtId="0" fontId="8" fillId="0" borderId="11" xfId="0" applyFont="1" applyFill="1" applyBorder="1" applyAlignment="1">
      <alignment horizontal="left" shrinkToFit="1"/>
    </xf>
    <xf numFmtId="0" fontId="8" fillId="0" borderId="0" xfId="0" applyFont="1" applyFill="1" applyAlignment="1">
      <alignment vertical="top" wrapText="1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</cellXfs>
  <cellStyles count="6">
    <cellStyle name="桁区切り" xfId="5" builtinId="6"/>
    <cellStyle name="桁区切り 2 2" xfId="3" xr:uid="{4D287E9E-85CC-43FF-B07D-8E85AE43B344}"/>
    <cellStyle name="桁区切り 3" xfId="4" xr:uid="{AAD11A11-AF36-406A-80B4-4C3BD4C8D11B}"/>
    <cellStyle name="桁区切り 5" xfId="2" xr:uid="{6AC5F94A-840E-492A-8542-6628F51D198F}"/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137583</xdr:colOff>
      <xdr:row>66</xdr:row>
      <xdr:rowOff>3024</xdr:rowOff>
    </xdr:from>
    <xdr:to>
      <xdr:col>21</xdr:col>
      <xdr:colOff>109643</xdr:colOff>
      <xdr:row>107</xdr:row>
      <xdr:rowOff>4083</xdr:rowOff>
    </xdr:to>
    <xdr:sp macro="" textlink="">
      <xdr:nvSpPr>
        <xdr:cNvPr id="3" name="テキスト ボックス 3">
          <a:extLst>
            <a:ext uri="{FF2B5EF4-FFF2-40B4-BE49-F238E27FC236}">
              <a16:creationId xmlns:a16="http://schemas.microsoft.com/office/drawing/2014/main" id="{344F0D25-2A63-408F-8DE7-BED63F5C3D1E}"/>
            </a:ext>
          </a:extLst>
        </xdr:cNvPr>
        <xdr:cNvSpPr txBox="1"/>
      </xdr:nvSpPr>
      <xdr:spPr>
        <a:xfrm>
          <a:off x="409726" y="19660810"/>
          <a:ext cx="20228560" cy="7675487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lIns="0" rIns="0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ja-JP" sz="105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○本資料は主要旅行業者</a:t>
          </a:r>
          <a:r>
            <a:rPr kumimoji="1" lang="en-US" altLang="ja-JP" sz="1050" b="0" i="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43</a:t>
          </a:r>
          <a:r>
            <a:rPr kumimoji="1" lang="ja-JP" altLang="ja-JP" sz="105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社・グループ</a:t>
          </a:r>
          <a:r>
            <a:rPr kumimoji="1" lang="ja-JP" altLang="en-US" sz="105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とエアトリの旅行取扱状況をまとめたものです。</a:t>
          </a:r>
          <a:endParaRPr kumimoji="1" lang="en-US" altLang="ja-JP" sz="1050" b="0" i="0" baseline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日本の旅行会社によるインバウンド</a:t>
          </a:r>
          <a:r>
            <a:rPr kumimoji="1" lang="ja-JP" altLang="en-US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向けの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旅行取扱いを指します</a:t>
          </a:r>
          <a:endParaRPr lang="ja-JP" altLang="ja-JP" sz="1050">
            <a:effectLst/>
            <a:latin typeface="+mn-ea"/>
            <a:ea typeface="+mn-ea"/>
          </a:endParaRPr>
        </a:p>
        <a:p>
          <a:pPr eaLnBrk="1" fontAlgn="auto" latinLnBrk="0" hangingPunct="1"/>
          <a:endParaRPr kumimoji="1" lang="en-US" altLang="ja-JP" sz="105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JTB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の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7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社内取引を相殺し、合計したものです。</a:t>
          </a:r>
          <a:endParaRPr lang="ja-JP" altLang="ja-JP" sz="1050">
            <a:effectLst/>
            <a:latin typeface="+mn-ea"/>
            <a:ea typeface="+mn-ea"/>
          </a:endParaRPr>
        </a:p>
        <a:p>
          <a:pPr eaLnBrk="1" fontAlgn="auto" latinLnBrk="0" hangingPunct="1"/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　　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※JTB7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社・・・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)JTB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)JTB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グローバルマーケティング＆トラベル、沖縄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JTB(</a:t>
          </a:r>
          <a:r>
            <a:rPr kumimoji="1" lang="ja-JP" altLang="en-US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ea"/>
              <a:ea typeface="+mn-ea"/>
              <a:cs typeface="+mn-cs"/>
            </a:rPr>
            <a:t>株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ea"/>
              <a:ea typeface="+mn-ea"/>
              <a:cs typeface="+mn-cs"/>
            </a:rPr>
            <a:t>)JTB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ea"/>
              <a:ea typeface="+mn-ea"/>
              <a:cs typeface="+mn-cs"/>
            </a:rPr>
            <a:t>ビジネストラベルソリューションズ、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en-US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)JTB</a:t>
          </a:r>
          <a:r>
            <a:rPr kumimoji="1" lang="ja-JP" altLang="en-US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ガイアレック、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トラベルプラザインターナショナル</a:t>
          </a:r>
          <a:r>
            <a:rPr kumimoji="1" lang="ja-JP" altLang="en-US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)TS</a:t>
          </a:r>
          <a:r>
            <a:rPr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トラベルサービス</a:t>
          </a:r>
          <a:endParaRPr kumimoji="1" lang="en-US" altLang="ja-JP" sz="105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eaLnBrk="1" fontAlgn="auto" latinLnBrk="0" hangingPunct="1"/>
          <a:endParaRPr kumimoji="1" lang="en-US" altLang="ja-JP" sz="105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3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　エイチ・アイ・エスの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6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社内取引を相殺し、合計したものです。</a:t>
          </a:r>
          <a:endParaRPr lang="ja-JP" altLang="ja-JP" sz="1050">
            <a:effectLst/>
            <a:latin typeface="+mn-ea"/>
            <a:ea typeface="+mn-ea"/>
          </a:endParaRPr>
        </a:p>
        <a:p>
          <a:pPr eaLnBrk="1" fontAlgn="auto" latinLnBrk="0" hangingPunct="1"/>
          <a:r>
            <a:rPr kumimoji="1" lang="ja-JP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　　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エイチ・アイ・エス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6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社・・・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エイチ・アイ・エス、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オリオンツアー、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クオリタ、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クルーズプラネット、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ジャパンホリデートラベル、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en-US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エイチ・アイ・エス沖縄</a:t>
          </a:r>
          <a:endParaRPr lang="ja-JP" altLang="ja-JP" sz="1050">
            <a:effectLst/>
            <a:latin typeface="+mn-ea"/>
            <a:ea typeface="+mn-ea"/>
          </a:endParaRPr>
        </a:p>
        <a:p>
          <a:pPr eaLnBrk="1" fontAlgn="auto" latinLnBrk="0" hangingPunct="1"/>
          <a:endParaRPr kumimoji="1" lang="en-US" altLang="ja-JP" sz="105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4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KNT-CT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ホールディングスの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4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社内取引を相殺し、合計したものです。</a:t>
          </a:r>
          <a:endParaRPr lang="ja-JP" altLang="ja-JP" sz="1050">
            <a:effectLst/>
            <a:latin typeface="+mn-ea"/>
            <a:ea typeface="+mn-ea"/>
          </a:endParaRPr>
        </a:p>
        <a:p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     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en-US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※KNT-CT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ホールディングス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4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社・・・</a:t>
          </a:r>
          <a:r>
            <a:rPr kumimoji="1" lang="ja-JP" altLang="ja-JP" sz="105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近畿日本ツーリスト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05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05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近畿日本ツーリストブループラネット</a:t>
          </a:r>
          <a:r>
            <a:rPr kumimoji="1" lang="ja-JP" altLang="ja-JP" sz="105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、クラブツーリズム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ja-JP" sz="105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ja-JP" sz="105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ユナイテッドツアーズ</a:t>
          </a:r>
          <a:endParaRPr lang="ja-JP" altLang="ja-JP" sz="1050">
            <a:effectLst/>
            <a:latin typeface="+mn-ea"/>
            <a:ea typeface="+mn-ea"/>
          </a:endParaRPr>
        </a:p>
        <a:p>
          <a:endParaRPr kumimoji="1" lang="en-US" altLang="ja-JP" sz="1050" baseline="0">
            <a:solidFill>
              <a:sysClr val="windowText" lastClr="000000"/>
            </a:solidFill>
            <a:latin typeface="+mn-ea"/>
            <a:ea typeface="+mn-ea"/>
            <a:cs typeface="+mn-cs"/>
          </a:endParaRPr>
        </a:p>
        <a:p>
          <a:r>
            <a:rPr kumimoji="1" lang="ja-JP" altLang="en-US" sz="105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＊</a:t>
          </a:r>
          <a:r>
            <a:rPr kumimoji="1" lang="en-US" altLang="ja-JP" sz="105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5</a:t>
          </a:r>
          <a:r>
            <a:rPr kumimoji="1" lang="ja-JP" altLang="en-US" sz="105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　</a:t>
          </a:r>
          <a:r>
            <a:rPr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日本旅行の</a:t>
          </a:r>
          <a:r>
            <a:rPr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4</a:t>
          </a:r>
          <a:r>
            <a:rPr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社内取引を相殺し、合計したものです</a:t>
          </a:r>
          <a:r>
            <a:rPr kumimoji="1" lang="ja-JP" altLang="en-US" sz="105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。</a:t>
          </a:r>
        </a:p>
        <a:p>
          <a:r>
            <a:rPr kumimoji="1" lang="ja-JP" altLang="en-US" sz="105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　　　　</a:t>
          </a:r>
          <a:r>
            <a:rPr kumimoji="1" lang="en-US" altLang="ja-JP" sz="105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※</a:t>
          </a:r>
          <a:r>
            <a:rPr kumimoji="1" lang="ja-JP" altLang="en-US" sz="105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日本旅行</a:t>
          </a:r>
          <a:r>
            <a:rPr kumimoji="1" lang="en-US" altLang="ja-JP" sz="105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4</a:t>
          </a:r>
          <a:r>
            <a:rPr kumimoji="1" lang="ja-JP" altLang="en-US" sz="105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社・・・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05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日本旅行、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05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日本旅行北海道、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05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日本旅行東北、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05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日本旅行沖縄</a:t>
          </a:r>
        </a:p>
        <a:p>
          <a:endParaRPr kumimoji="1" lang="en-US" altLang="ja-JP" sz="1050" baseline="0">
            <a:solidFill>
              <a:sysClr val="windowText" lastClr="000000"/>
            </a:solidFill>
            <a:latin typeface="+mn-ea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ja-JP" sz="105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kumimoji="1" lang="en-US" altLang="ja-JP" sz="105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6</a:t>
          </a:r>
          <a:r>
            <a:rPr kumimoji="1" lang="ja-JP" altLang="en-US" sz="105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阪急交通社の</a:t>
          </a:r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2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社内取引を相殺し、合計したものです。</a:t>
          </a:r>
          <a:endParaRPr kumimoji="1" lang="en-US" altLang="ja-JP" sz="1050">
            <a:solidFill>
              <a:sysClr val="windowText" lastClr="000000"/>
            </a:solidFill>
            <a:latin typeface="+mn-ea"/>
            <a:ea typeface="+mn-ea"/>
          </a:endParaRPr>
        </a:p>
        <a:p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　　　　</a:t>
          </a:r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※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阪急交通社</a:t>
          </a:r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2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社・・・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阪急交通社、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阪急阪神ビジネストラベル</a:t>
          </a:r>
          <a:endParaRPr lang="ja-JP" altLang="ja-JP" sz="1050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endParaRPr kumimoji="1" lang="en-US" altLang="ja-JP" sz="105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7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T-LIFE</a:t>
          </a:r>
          <a:r>
            <a:rPr kumimoji="1" lang="ja-JP" altLang="en-US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ホールディングスの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ja-JP" altLang="en-US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社内取引を相殺し、合計したものです。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      </a:t>
          </a:r>
          <a:r>
            <a:rPr kumimoji="1" lang="ja-JP" altLang="en-US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  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※T-LIFE</a:t>
          </a:r>
          <a:r>
            <a:rPr kumimoji="1" lang="ja-JP" altLang="en-US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ホールディングス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ja-JP" altLang="en-US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社・・・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T-LIFE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ホールディングス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T-LIFE</a:t>
          </a:r>
          <a:r>
            <a:rPr kumimoji="1" lang="ja-JP" altLang="en-US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パートナーズ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endParaRPr lang="en-US" altLang="ja-JP" sz="1050" b="0" i="0" baseline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＊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8</a:t>
          </a:r>
          <a:r>
            <a:rPr kumimoji="1" lang="ja-JP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WILLER</a:t>
          </a:r>
          <a:r>
            <a:rPr kumimoji="1" lang="ja-JP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の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4</a:t>
          </a:r>
          <a:r>
            <a:rPr kumimoji="1" lang="ja-JP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社内取引を相殺し、合計したものです。</a:t>
          </a:r>
          <a:endParaRPr kumimoji="0" lang="ja-JP" altLang="ja-JP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       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   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※WILLER4</a:t>
          </a:r>
          <a:r>
            <a:rPr kumimoji="1" lang="ja-JP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社・・・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WILLER EXPRESS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、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WILLER TRAINS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、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WILLER ACROSS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、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クールジャパントラベル</a:t>
          </a: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＊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9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エアトリの主とする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4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社内取引を相殺し、合計したものです。なお、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2024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年度（令和６年度）途中の集計開始につき、参考値として記載しています。</a:t>
          </a: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　　   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※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エアトリ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4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社・・・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エアトリ、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インバウンドプラットフォーム、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かんざし、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エアトリプレミアム倶楽部</a:t>
          </a: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endParaRPr lang="en-US" altLang="ja-JP" sz="1050" b="0" i="0" baseline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en-US" altLang="ja-JP" sz="105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lang="ja-JP" altLang="ja-JP" sz="105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本集計で計上された取扱額は速報値であり、各社決算報告等の数値と異なる場合があります。</a:t>
          </a:r>
          <a:endParaRPr lang="en-US" altLang="ja-JP" sz="1050" b="0" i="0" baseline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en-US" altLang="ja-JP" sz="105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lang="ja-JP" altLang="en-US" sz="105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統計表中の数字は、四捨五入による端数を調整していないため、内訳と合計は必ずしも一致しません。</a:t>
          </a:r>
          <a:endParaRPr lang="ja-JP" altLang="ja-JP" sz="1050">
            <a:effectLst/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E0B91-1A0B-4191-956F-EEC32252BEA4}">
  <sheetPr>
    <pageSetUpPr fitToPage="1"/>
  </sheetPr>
  <dimension ref="A1:Y87"/>
  <sheetViews>
    <sheetView tabSelected="1" view="pageBreakPreview" zoomScale="50" zoomScaleNormal="100" zoomScaleSheetLayoutView="50" workbookViewId="0">
      <pane xSplit="2" ySplit="6" topLeftCell="C7" activePane="bottomRight" state="frozen"/>
      <selection pane="topRight"/>
      <selection pane="bottomLeft"/>
      <selection pane="bottomRight" activeCell="B1" sqref="B1"/>
    </sheetView>
  </sheetViews>
  <sheetFormatPr defaultColWidth="9" defaultRowHeight="14" x14ac:dyDescent="0.2"/>
  <cols>
    <col min="1" max="1" width="3.90625" style="25" customWidth="1"/>
    <col min="2" max="2" width="32.08984375" style="25" customWidth="1"/>
    <col min="3" max="4" width="14.6328125" style="18" customWidth="1"/>
    <col min="5" max="5" width="11.6328125" style="18" customWidth="1"/>
    <col min="6" max="6" width="14.6328125" style="18" customWidth="1"/>
    <col min="7" max="7" width="11.6328125" style="18" customWidth="1"/>
    <col min="8" max="9" width="14.6328125" style="18" customWidth="1"/>
    <col min="10" max="10" width="11.6328125" style="18" customWidth="1"/>
    <col min="11" max="11" width="14.6328125" style="18" customWidth="1"/>
    <col min="12" max="12" width="11.6328125" style="18" customWidth="1"/>
    <col min="13" max="14" width="14.6328125" style="18" customWidth="1"/>
    <col min="15" max="15" width="11.6328125" style="18" customWidth="1"/>
    <col min="16" max="16" width="14.6328125" style="18" customWidth="1"/>
    <col min="17" max="17" width="11.6328125" style="18" customWidth="1"/>
    <col min="18" max="19" width="14.6328125" style="18" customWidth="1"/>
    <col min="20" max="20" width="11.6328125" style="18" customWidth="1"/>
    <col min="21" max="21" width="14.6328125" style="18" customWidth="1"/>
    <col min="22" max="22" width="11.6328125" style="18" customWidth="1"/>
    <col min="23" max="23" width="14" style="25" bestFit="1" customWidth="1"/>
    <col min="24" max="24" width="11.453125" style="25" bestFit="1" customWidth="1"/>
    <col min="25" max="25" width="9" style="25" customWidth="1"/>
    <col min="26" max="16384" width="9" style="25"/>
  </cols>
  <sheetData>
    <row r="1" spans="1:23" ht="35.15" customHeight="1" x14ac:dyDescent="0.3">
      <c r="B1" s="3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</row>
    <row r="2" spans="1:23" ht="35.15" customHeight="1" x14ac:dyDescent="0.3">
      <c r="B2" s="4" t="s">
        <v>65</v>
      </c>
      <c r="C2" s="26"/>
      <c r="D2" s="26"/>
      <c r="E2" s="26"/>
      <c r="F2" s="26"/>
      <c r="G2" s="26"/>
      <c r="H2" s="27"/>
      <c r="I2" s="27"/>
      <c r="J2" s="27"/>
      <c r="K2" s="27"/>
      <c r="L2" s="27"/>
      <c r="M2" s="26"/>
      <c r="N2" s="26"/>
      <c r="O2" s="26"/>
      <c r="P2" s="26"/>
      <c r="Q2" s="26"/>
      <c r="R2" s="26"/>
      <c r="S2" s="26"/>
      <c r="T2" s="26"/>
      <c r="U2" s="26"/>
      <c r="V2" s="26"/>
    </row>
    <row r="3" spans="1:23" ht="16.5" customHeight="1" x14ac:dyDescent="0.2">
      <c r="B3" s="28"/>
      <c r="V3" s="29" t="s">
        <v>1</v>
      </c>
    </row>
    <row r="4" spans="1:23" ht="16.5" customHeight="1" x14ac:dyDescent="0.2">
      <c r="B4" s="30"/>
      <c r="C4" s="109" t="s">
        <v>2</v>
      </c>
      <c r="D4" s="110"/>
      <c r="E4" s="110"/>
      <c r="F4" s="110"/>
      <c r="G4" s="111"/>
      <c r="H4" s="109" t="s">
        <v>3</v>
      </c>
      <c r="I4" s="110"/>
      <c r="J4" s="110"/>
      <c r="K4" s="110"/>
      <c r="L4" s="111"/>
      <c r="M4" s="109" t="s">
        <v>4</v>
      </c>
      <c r="N4" s="110"/>
      <c r="O4" s="110"/>
      <c r="P4" s="110"/>
      <c r="Q4" s="111"/>
      <c r="R4" s="109" t="s">
        <v>5</v>
      </c>
      <c r="S4" s="110"/>
      <c r="T4" s="110"/>
      <c r="U4" s="110"/>
      <c r="V4" s="111"/>
    </row>
    <row r="5" spans="1:23" ht="17.149999999999999" customHeight="1" x14ac:dyDescent="0.2">
      <c r="B5" s="31" t="s">
        <v>6</v>
      </c>
      <c r="C5" s="5" t="s">
        <v>59</v>
      </c>
      <c r="D5" s="5" t="s">
        <v>60</v>
      </c>
      <c r="E5" s="5" t="s">
        <v>61</v>
      </c>
      <c r="F5" s="5" t="s">
        <v>62</v>
      </c>
      <c r="G5" s="5" t="s">
        <v>63</v>
      </c>
      <c r="H5" s="5" t="s">
        <v>59</v>
      </c>
      <c r="I5" s="5" t="s">
        <v>60</v>
      </c>
      <c r="J5" s="5" t="s">
        <v>61</v>
      </c>
      <c r="K5" s="5" t="s">
        <v>62</v>
      </c>
      <c r="L5" s="5" t="s">
        <v>63</v>
      </c>
      <c r="M5" s="5" t="s">
        <v>59</v>
      </c>
      <c r="N5" s="5" t="s">
        <v>60</v>
      </c>
      <c r="O5" s="5" t="s">
        <v>61</v>
      </c>
      <c r="P5" s="5" t="s">
        <v>62</v>
      </c>
      <c r="Q5" s="5" t="s">
        <v>63</v>
      </c>
      <c r="R5" s="5" t="s">
        <v>59</v>
      </c>
      <c r="S5" s="5" t="s">
        <v>60</v>
      </c>
      <c r="T5" s="5" t="s">
        <v>61</v>
      </c>
      <c r="U5" s="5" t="s">
        <v>62</v>
      </c>
      <c r="V5" s="5" t="s">
        <v>63</v>
      </c>
    </row>
    <row r="6" spans="1:23" ht="17.149999999999999" customHeight="1" x14ac:dyDescent="0.2">
      <c r="B6" s="32"/>
      <c r="C6" s="6" t="s">
        <v>64</v>
      </c>
      <c r="D6" s="6" t="s">
        <v>64</v>
      </c>
      <c r="E6" s="7" t="s">
        <v>56</v>
      </c>
      <c r="F6" s="6" t="s">
        <v>64</v>
      </c>
      <c r="G6" s="7" t="s">
        <v>56</v>
      </c>
      <c r="H6" s="6" t="s">
        <v>64</v>
      </c>
      <c r="I6" s="6" t="s">
        <v>64</v>
      </c>
      <c r="J6" s="7" t="s">
        <v>56</v>
      </c>
      <c r="K6" s="6" t="s">
        <v>64</v>
      </c>
      <c r="L6" s="7" t="s">
        <v>56</v>
      </c>
      <c r="M6" s="6" t="s">
        <v>64</v>
      </c>
      <c r="N6" s="6" t="s">
        <v>64</v>
      </c>
      <c r="O6" s="7" t="s">
        <v>56</v>
      </c>
      <c r="P6" s="6" t="s">
        <v>64</v>
      </c>
      <c r="Q6" s="7" t="s">
        <v>56</v>
      </c>
      <c r="R6" s="6" t="s">
        <v>64</v>
      </c>
      <c r="S6" s="6" t="s">
        <v>64</v>
      </c>
      <c r="T6" s="7" t="s">
        <v>56</v>
      </c>
      <c r="U6" s="6" t="s">
        <v>64</v>
      </c>
      <c r="V6" s="7" t="s">
        <v>56</v>
      </c>
    </row>
    <row r="7" spans="1:23" ht="25" customHeight="1" x14ac:dyDescent="0.2">
      <c r="A7" s="25">
        <f>ROW()-6</f>
        <v>1</v>
      </c>
      <c r="B7" s="8" t="s">
        <v>7</v>
      </c>
      <c r="C7" s="37">
        <v>22881957.725104399</v>
      </c>
      <c r="D7" s="37">
        <v>18705496.252710599</v>
      </c>
      <c r="E7" s="54">
        <v>122.3</v>
      </c>
      <c r="F7" s="55">
        <v>36947196.248612002</v>
      </c>
      <c r="G7" s="54">
        <v>61.9</v>
      </c>
      <c r="H7" s="38">
        <v>5978540.1778604202</v>
      </c>
      <c r="I7" s="38">
        <v>5286661.4024209799</v>
      </c>
      <c r="J7" s="54">
        <v>113.1</v>
      </c>
      <c r="K7" s="56">
        <v>5278962.6569473902</v>
      </c>
      <c r="L7" s="54">
        <v>113.3</v>
      </c>
      <c r="M7" s="37">
        <v>50604725.097035199</v>
      </c>
      <c r="N7" s="41">
        <v>62306016.7078683</v>
      </c>
      <c r="O7" s="54">
        <v>81.2</v>
      </c>
      <c r="P7" s="41">
        <v>62145545.094441101</v>
      </c>
      <c r="Q7" s="54">
        <v>81.400000000000006</v>
      </c>
      <c r="R7" s="40">
        <v>79465223.000000015</v>
      </c>
      <c r="S7" s="40">
        <v>86298174.362999886</v>
      </c>
      <c r="T7" s="54">
        <v>92.1</v>
      </c>
      <c r="U7" s="41">
        <v>104371704.00000049</v>
      </c>
      <c r="V7" s="54">
        <v>76.099999999999994</v>
      </c>
      <c r="W7" s="57"/>
    </row>
    <row r="8" spans="1:23" s="9" customFormat="1" ht="25" customHeight="1" x14ac:dyDescent="0.2">
      <c r="A8" s="25">
        <f t="shared" ref="A8:A35" si="0">ROW()-6</f>
        <v>2</v>
      </c>
      <c r="B8" s="8" t="s">
        <v>8</v>
      </c>
      <c r="C8" s="41">
        <v>16972486</v>
      </c>
      <c r="D8" s="41">
        <v>15668452</v>
      </c>
      <c r="E8" s="54">
        <v>108.3</v>
      </c>
      <c r="F8" s="58">
        <v>25436845</v>
      </c>
      <c r="G8" s="54">
        <v>66.7</v>
      </c>
      <c r="H8" s="42">
        <v>817621</v>
      </c>
      <c r="I8" s="42">
        <v>675842</v>
      </c>
      <c r="J8" s="54">
        <v>121</v>
      </c>
      <c r="K8" s="42">
        <v>1960177</v>
      </c>
      <c r="L8" s="54">
        <v>41.7</v>
      </c>
      <c r="M8" s="41">
        <v>3875508</v>
      </c>
      <c r="N8" s="59">
        <v>3264305</v>
      </c>
      <c r="O8" s="54">
        <v>118.7</v>
      </c>
      <c r="P8" s="44">
        <v>3787379</v>
      </c>
      <c r="Q8" s="60">
        <v>102.3</v>
      </c>
      <c r="R8" s="40">
        <v>21665616</v>
      </c>
      <c r="S8" s="40">
        <v>19608599</v>
      </c>
      <c r="T8" s="54">
        <v>110.5</v>
      </c>
      <c r="U8" s="40">
        <v>31184401</v>
      </c>
      <c r="V8" s="54">
        <v>69.5</v>
      </c>
      <c r="W8" s="57"/>
    </row>
    <row r="9" spans="1:23" ht="25" customHeight="1" x14ac:dyDescent="0.2">
      <c r="A9" s="25">
        <f t="shared" si="0"/>
        <v>3</v>
      </c>
      <c r="B9" s="8" t="s">
        <v>9</v>
      </c>
      <c r="C9" s="41">
        <v>5305703.9309999999</v>
      </c>
      <c r="D9" s="41">
        <v>4222620.1749999998</v>
      </c>
      <c r="E9" s="54">
        <v>125.6</v>
      </c>
      <c r="F9" s="41">
        <v>11849447</v>
      </c>
      <c r="G9" s="54">
        <v>44.8</v>
      </c>
      <c r="H9" s="42">
        <v>1813692</v>
      </c>
      <c r="I9" s="44">
        <v>1303264</v>
      </c>
      <c r="J9" s="54">
        <v>139.19999999999999</v>
      </c>
      <c r="K9" s="61">
        <v>1460864</v>
      </c>
      <c r="L9" s="54">
        <v>124.2</v>
      </c>
      <c r="M9" s="41">
        <v>11707851.66</v>
      </c>
      <c r="N9" s="59">
        <v>11581368.846000001</v>
      </c>
      <c r="O9" s="54">
        <v>101.1</v>
      </c>
      <c r="P9" s="61">
        <v>20082715</v>
      </c>
      <c r="Q9" s="54">
        <v>58.3</v>
      </c>
      <c r="R9" s="40">
        <v>18827247.590999998</v>
      </c>
      <c r="S9" s="40">
        <v>17107253.021000002</v>
      </c>
      <c r="T9" s="54">
        <v>110.1</v>
      </c>
      <c r="U9" s="41">
        <v>33393026</v>
      </c>
      <c r="V9" s="54">
        <v>56.4</v>
      </c>
      <c r="W9" s="57"/>
    </row>
    <row r="10" spans="1:23" ht="25" customHeight="1" x14ac:dyDescent="0.2">
      <c r="A10" s="25">
        <f t="shared" si="0"/>
        <v>4</v>
      </c>
      <c r="B10" s="8" t="s">
        <v>10</v>
      </c>
      <c r="C10" s="44">
        <v>5192371.909</v>
      </c>
      <c r="D10" s="44">
        <v>4290195</v>
      </c>
      <c r="E10" s="54">
        <v>121</v>
      </c>
      <c r="F10" s="61">
        <v>8350981</v>
      </c>
      <c r="G10" s="54">
        <v>62.2</v>
      </c>
      <c r="H10" s="44">
        <v>2850796</v>
      </c>
      <c r="I10" s="44">
        <v>1977133</v>
      </c>
      <c r="J10" s="54">
        <v>144.19999999999999</v>
      </c>
      <c r="K10" s="61">
        <v>2010627</v>
      </c>
      <c r="L10" s="54">
        <v>141.80000000000001</v>
      </c>
      <c r="M10" s="44">
        <v>16251508.220000001</v>
      </c>
      <c r="N10" s="44">
        <v>16864337</v>
      </c>
      <c r="O10" s="54">
        <v>96.4</v>
      </c>
      <c r="P10" s="41">
        <v>19433371</v>
      </c>
      <c r="Q10" s="54">
        <v>83.6</v>
      </c>
      <c r="R10" s="40">
        <v>24294676.129000001</v>
      </c>
      <c r="S10" s="40">
        <v>23131665</v>
      </c>
      <c r="T10" s="54">
        <v>105</v>
      </c>
      <c r="U10" s="41">
        <v>29794979</v>
      </c>
      <c r="V10" s="54">
        <v>81.5</v>
      </c>
      <c r="W10" s="57"/>
    </row>
    <row r="11" spans="1:23" ht="25" customHeight="1" x14ac:dyDescent="0.2">
      <c r="A11" s="25">
        <f t="shared" si="0"/>
        <v>5</v>
      </c>
      <c r="B11" s="8" t="s">
        <v>11</v>
      </c>
      <c r="C11" s="40">
        <v>13457298</v>
      </c>
      <c r="D11" s="62">
        <v>9720151</v>
      </c>
      <c r="E11" s="54">
        <v>138.4</v>
      </c>
      <c r="F11" s="62">
        <v>16923416</v>
      </c>
      <c r="G11" s="54">
        <v>79.5</v>
      </c>
      <c r="H11" s="45">
        <v>99055</v>
      </c>
      <c r="I11" s="63">
        <v>67291</v>
      </c>
      <c r="J11" s="54">
        <v>147.19999999999999</v>
      </c>
      <c r="K11" s="61">
        <v>49668</v>
      </c>
      <c r="L11" s="54">
        <v>199.4</v>
      </c>
      <c r="M11" s="40">
        <v>8532587</v>
      </c>
      <c r="N11" s="64">
        <v>7673949</v>
      </c>
      <c r="O11" s="54">
        <v>111.2</v>
      </c>
      <c r="P11" s="61">
        <v>7967632</v>
      </c>
      <c r="Q11" s="54">
        <v>107.1</v>
      </c>
      <c r="R11" s="40">
        <v>22088940</v>
      </c>
      <c r="S11" s="40">
        <v>17461391</v>
      </c>
      <c r="T11" s="54">
        <v>126.5</v>
      </c>
      <c r="U11" s="40">
        <v>24940716</v>
      </c>
      <c r="V11" s="54">
        <v>88.6</v>
      </c>
      <c r="W11" s="57"/>
    </row>
    <row r="12" spans="1:23" ht="25" customHeight="1" x14ac:dyDescent="0.2">
      <c r="A12" s="25">
        <f t="shared" si="0"/>
        <v>6</v>
      </c>
      <c r="B12" s="8" t="s">
        <v>12</v>
      </c>
      <c r="C12" s="40">
        <v>1169632</v>
      </c>
      <c r="D12" s="62">
        <v>1118693</v>
      </c>
      <c r="E12" s="54">
        <v>104.6</v>
      </c>
      <c r="F12" s="62">
        <v>3384379</v>
      </c>
      <c r="G12" s="54">
        <v>34.6</v>
      </c>
      <c r="H12" s="45">
        <v>17474</v>
      </c>
      <c r="I12" s="63">
        <v>11047</v>
      </c>
      <c r="J12" s="54">
        <v>158.19999999999999</v>
      </c>
      <c r="K12" s="61">
        <v>5424</v>
      </c>
      <c r="L12" s="54">
        <v>322.2</v>
      </c>
      <c r="M12" s="40">
        <v>6960857</v>
      </c>
      <c r="N12" s="64">
        <v>6102553</v>
      </c>
      <c r="O12" s="54">
        <v>114.1</v>
      </c>
      <c r="P12" s="61">
        <v>9060937</v>
      </c>
      <c r="Q12" s="54">
        <v>76.8</v>
      </c>
      <c r="R12" s="40">
        <v>8147963</v>
      </c>
      <c r="S12" s="40">
        <v>7232293</v>
      </c>
      <c r="T12" s="54">
        <v>112.7</v>
      </c>
      <c r="U12" s="40">
        <v>12450740</v>
      </c>
      <c r="V12" s="54">
        <v>65.400000000000006</v>
      </c>
      <c r="W12" s="57"/>
    </row>
    <row r="13" spans="1:23" ht="25" customHeight="1" x14ac:dyDescent="0.2">
      <c r="A13" s="25">
        <f t="shared" si="0"/>
        <v>7</v>
      </c>
      <c r="B13" s="10" t="s">
        <v>13</v>
      </c>
      <c r="C13" s="65">
        <v>684256</v>
      </c>
      <c r="D13" s="66">
        <v>485186</v>
      </c>
      <c r="E13" s="54">
        <v>141</v>
      </c>
      <c r="F13" s="66">
        <v>1422387</v>
      </c>
      <c r="G13" s="54">
        <v>48.1</v>
      </c>
      <c r="H13" s="42">
        <v>0</v>
      </c>
      <c r="I13" s="49">
        <v>0</v>
      </c>
      <c r="J13" s="54" t="s">
        <v>66</v>
      </c>
      <c r="K13" s="66">
        <v>110487</v>
      </c>
      <c r="L13" s="54" t="s">
        <v>66</v>
      </c>
      <c r="M13" s="65">
        <v>3267189</v>
      </c>
      <c r="N13" s="64">
        <v>3542031</v>
      </c>
      <c r="O13" s="54">
        <v>92.2</v>
      </c>
      <c r="P13" s="67">
        <v>9820600</v>
      </c>
      <c r="Q13" s="54">
        <v>33.299999999999997</v>
      </c>
      <c r="R13" s="40">
        <v>3951445</v>
      </c>
      <c r="S13" s="40">
        <v>4027217</v>
      </c>
      <c r="T13" s="54">
        <v>98.1</v>
      </c>
      <c r="U13" s="40">
        <v>11353474</v>
      </c>
      <c r="V13" s="54">
        <v>34.799999999999997</v>
      </c>
      <c r="W13" s="57"/>
    </row>
    <row r="14" spans="1:23" ht="25" customHeight="1" x14ac:dyDescent="0.2">
      <c r="A14" s="25">
        <f t="shared" si="0"/>
        <v>8</v>
      </c>
      <c r="B14" s="8" t="s">
        <v>14</v>
      </c>
      <c r="C14" s="41">
        <v>1060458.6100000001</v>
      </c>
      <c r="D14" s="48">
        <v>1003599.581</v>
      </c>
      <c r="E14" s="54">
        <v>105.7</v>
      </c>
      <c r="F14" s="68">
        <v>1644794.2579999999</v>
      </c>
      <c r="G14" s="54">
        <v>64.5</v>
      </c>
      <c r="H14" s="42">
        <v>61955.343000000001</v>
      </c>
      <c r="I14" s="44">
        <v>71418.281000000003</v>
      </c>
      <c r="J14" s="54">
        <v>86.7</v>
      </c>
      <c r="K14" s="61">
        <v>242148.386</v>
      </c>
      <c r="L14" s="54">
        <v>25.6</v>
      </c>
      <c r="M14" s="41">
        <v>5148328.5710000005</v>
      </c>
      <c r="N14" s="41">
        <v>4669225.0190000003</v>
      </c>
      <c r="O14" s="54">
        <v>110.3</v>
      </c>
      <c r="P14" s="41">
        <v>5333769.5</v>
      </c>
      <c r="Q14" s="54">
        <v>96.5</v>
      </c>
      <c r="R14" s="40">
        <v>6270742.5240000002</v>
      </c>
      <c r="S14" s="40">
        <v>5744242.8810000001</v>
      </c>
      <c r="T14" s="54">
        <v>109.2</v>
      </c>
      <c r="U14" s="41">
        <v>7220712.1439999994</v>
      </c>
      <c r="V14" s="54">
        <v>86.8</v>
      </c>
      <c r="W14" s="57"/>
    </row>
    <row r="15" spans="1:23" ht="25" customHeight="1" x14ac:dyDescent="0.2">
      <c r="A15" s="25">
        <f t="shared" si="0"/>
        <v>9</v>
      </c>
      <c r="B15" s="8" t="s">
        <v>15</v>
      </c>
      <c r="C15" s="41">
        <v>9779</v>
      </c>
      <c r="D15" s="48">
        <v>7145</v>
      </c>
      <c r="E15" s="54">
        <v>136.9</v>
      </c>
      <c r="F15" s="68">
        <v>97105</v>
      </c>
      <c r="G15" s="54">
        <v>10.1</v>
      </c>
      <c r="H15" s="42">
        <v>44349.47</v>
      </c>
      <c r="I15" s="49">
        <v>50573.14</v>
      </c>
      <c r="J15" s="54">
        <v>87.7</v>
      </c>
      <c r="K15" s="68">
        <v>103095</v>
      </c>
      <c r="L15" s="54">
        <v>43</v>
      </c>
      <c r="M15" s="41">
        <v>4469383.2970000003</v>
      </c>
      <c r="N15" s="69">
        <v>4333495.7070000004</v>
      </c>
      <c r="O15" s="54">
        <v>103.1</v>
      </c>
      <c r="P15" s="69">
        <v>6520504.5099999998</v>
      </c>
      <c r="Q15" s="54">
        <v>68.5</v>
      </c>
      <c r="R15" s="40">
        <v>4523511.767</v>
      </c>
      <c r="S15" s="40">
        <v>4391213.8470000001</v>
      </c>
      <c r="T15" s="54">
        <v>103</v>
      </c>
      <c r="U15" s="41">
        <v>6720704.5099999998</v>
      </c>
      <c r="V15" s="54">
        <v>67.3</v>
      </c>
      <c r="W15" s="57"/>
    </row>
    <row r="16" spans="1:23" ht="25" customHeight="1" x14ac:dyDescent="0.2">
      <c r="A16" s="25">
        <f t="shared" si="0"/>
        <v>10</v>
      </c>
      <c r="B16" s="8" t="s">
        <v>16</v>
      </c>
      <c r="C16" s="65">
        <v>569929</v>
      </c>
      <c r="D16" s="66">
        <v>534096</v>
      </c>
      <c r="E16" s="54">
        <v>106.7</v>
      </c>
      <c r="F16" s="66">
        <v>919216</v>
      </c>
      <c r="G16" s="54">
        <v>62</v>
      </c>
      <c r="H16" s="65">
        <v>98570</v>
      </c>
      <c r="I16" s="66">
        <v>125341</v>
      </c>
      <c r="J16" s="54">
        <v>78.599999999999994</v>
      </c>
      <c r="K16" s="66">
        <v>177182</v>
      </c>
      <c r="L16" s="54">
        <v>55.6</v>
      </c>
      <c r="M16" s="65">
        <v>3293148</v>
      </c>
      <c r="N16" s="48">
        <v>2934012</v>
      </c>
      <c r="O16" s="54">
        <v>112.2</v>
      </c>
      <c r="P16" s="66">
        <v>4048826</v>
      </c>
      <c r="Q16" s="54">
        <v>81.3</v>
      </c>
      <c r="R16" s="41">
        <v>3961647</v>
      </c>
      <c r="S16" s="40">
        <v>3593449</v>
      </c>
      <c r="T16" s="54">
        <v>110.2</v>
      </c>
      <c r="U16" s="41">
        <v>5145224</v>
      </c>
      <c r="V16" s="54">
        <v>77</v>
      </c>
      <c r="W16" s="57"/>
    </row>
    <row r="17" spans="1:23" ht="25" customHeight="1" x14ac:dyDescent="0.2">
      <c r="A17" s="25">
        <f t="shared" si="0"/>
        <v>11</v>
      </c>
      <c r="B17" s="8" t="s">
        <v>17</v>
      </c>
      <c r="C17" s="41">
        <v>301360</v>
      </c>
      <c r="D17" s="69">
        <v>323792</v>
      </c>
      <c r="E17" s="54">
        <v>93.1</v>
      </c>
      <c r="F17" s="69">
        <v>771904</v>
      </c>
      <c r="G17" s="54">
        <v>39</v>
      </c>
      <c r="H17" s="42">
        <v>6584</v>
      </c>
      <c r="I17" s="44">
        <v>11759</v>
      </c>
      <c r="J17" s="54">
        <v>56</v>
      </c>
      <c r="K17" s="61">
        <v>51333</v>
      </c>
      <c r="L17" s="54">
        <v>12.8</v>
      </c>
      <c r="M17" s="41">
        <v>2070981</v>
      </c>
      <c r="N17" s="48">
        <v>2026239</v>
      </c>
      <c r="O17" s="54">
        <v>102.2</v>
      </c>
      <c r="P17" s="68">
        <v>4333537</v>
      </c>
      <c r="Q17" s="54">
        <v>47.8</v>
      </c>
      <c r="R17" s="41">
        <v>2378925</v>
      </c>
      <c r="S17" s="40">
        <v>2361790</v>
      </c>
      <c r="T17" s="54">
        <v>100.7</v>
      </c>
      <c r="U17" s="41">
        <v>5156774</v>
      </c>
      <c r="V17" s="54">
        <v>46.1</v>
      </c>
      <c r="W17" s="57"/>
    </row>
    <row r="18" spans="1:23" ht="25" customHeight="1" x14ac:dyDescent="0.2">
      <c r="A18" s="25">
        <f t="shared" si="0"/>
        <v>12</v>
      </c>
      <c r="B18" s="8" t="s">
        <v>18</v>
      </c>
      <c r="C18" s="44">
        <v>108750</v>
      </c>
      <c r="D18" s="44">
        <v>86640</v>
      </c>
      <c r="E18" s="54">
        <v>125.5</v>
      </c>
      <c r="F18" s="61">
        <v>323100</v>
      </c>
      <c r="G18" s="54">
        <v>33.700000000000003</v>
      </c>
      <c r="H18" s="44">
        <v>0</v>
      </c>
      <c r="I18" s="44">
        <v>0</v>
      </c>
      <c r="J18" s="54" t="s">
        <v>66</v>
      </c>
      <c r="K18" s="44">
        <v>0</v>
      </c>
      <c r="L18" s="54" t="s">
        <v>66</v>
      </c>
      <c r="M18" s="44">
        <v>2750050</v>
      </c>
      <c r="N18" s="44">
        <v>2748300</v>
      </c>
      <c r="O18" s="54">
        <v>100.1</v>
      </c>
      <c r="P18" s="61">
        <v>4504300</v>
      </c>
      <c r="Q18" s="54">
        <v>61.1</v>
      </c>
      <c r="R18" s="41">
        <v>2858800</v>
      </c>
      <c r="S18" s="40">
        <v>2834940</v>
      </c>
      <c r="T18" s="54">
        <v>100.8</v>
      </c>
      <c r="U18" s="41">
        <v>4827400</v>
      </c>
      <c r="V18" s="54">
        <v>59.2</v>
      </c>
      <c r="W18" s="57"/>
    </row>
    <row r="19" spans="1:23" ht="25.5" customHeight="1" x14ac:dyDescent="0.2">
      <c r="A19" s="25">
        <f t="shared" si="0"/>
        <v>13</v>
      </c>
      <c r="B19" s="8" t="s">
        <v>19</v>
      </c>
      <c r="C19" s="41">
        <v>2443761</v>
      </c>
      <c r="D19" s="59">
        <v>2357502</v>
      </c>
      <c r="E19" s="54">
        <v>103.7</v>
      </c>
      <c r="F19" s="61">
        <v>3482318</v>
      </c>
      <c r="G19" s="54">
        <v>70.2</v>
      </c>
      <c r="H19" s="44">
        <v>1915</v>
      </c>
      <c r="I19" s="44">
        <v>179</v>
      </c>
      <c r="J19" s="105">
        <v>1069.8</v>
      </c>
      <c r="K19" s="61">
        <v>0</v>
      </c>
      <c r="L19" s="54" t="s">
        <v>66</v>
      </c>
      <c r="M19" s="41">
        <v>119679</v>
      </c>
      <c r="N19" s="59">
        <v>118464</v>
      </c>
      <c r="O19" s="54">
        <v>101</v>
      </c>
      <c r="P19" s="61">
        <v>227712</v>
      </c>
      <c r="Q19" s="54">
        <v>52.6</v>
      </c>
      <c r="R19" s="41">
        <v>2565355</v>
      </c>
      <c r="S19" s="40">
        <v>2476145</v>
      </c>
      <c r="T19" s="54">
        <v>103.6</v>
      </c>
      <c r="U19" s="41">
        <v>3710030</v>
      </c>
      <c r="V19" s="54">
        <v>69.099999999999994</v>
      </c>
      <c r="W19" s="57"/>
    </row>
    <row r="20" spans="1:23" ht="25" customHeight="1" x14ac:dyDescent="0.2">
      <c r="A20" s="25">
        <f t="shared" si="0"/>
        <v>14</v>
      </c>
      <c r="B20" s="11" t="s">
        <v>20</v>
      </c>
      <c r="C20" s="41">
        <v>189076.644</v>
      </c>
      <c r="D20" s="41">
        <v>110643.66</v>
      </c>
      <c r="E20" s="54">
        <v>170.9</v>
      </c>
      <c r="F20" s="41">
        <v>120342</v>
      </c>
      <c r="G20" s="54">
        <v>157.1</v>
      </c>
      <c r="H20" s="42">
        <v>291590.36</v>
      </c>
      <c r="I20" s="49">
        <v>246742.05</v>
      </c>
      <c r="J20" s="54">
        <v>118.2</v>
      </c>
      <c r="K20" s="68">
        <v>432572</v>
      </c>
      <c r="L20" s="54">
        <v>67.400000000000006</v>
      </c>
      <c r="M20" s="41">
        <v>1775876.1470000001</v>
      </c>
      <c r="N20" s="59">
        <v>1576275.213</v>
      </c>
      <c r="O20" s="54">
        <v>112.7</v>
      </c>
      <c r="P20" s="61">
        <v>3552058.611</v>
      </c>
      <c r="Q20" s="54">
        <v>50</v>
      </c>
      <c r="R20" s="41">
        <v>2256543.1510000001</v>
      </c>
      <c r="S20" s="40">
        <v>1933660.923</v>
      </c>
      <c r="T20" s="54">
        <v>116.7</v>
      </c>
      <c r="U20" s="41">
        <v>4104972.611</v>
      </c>
      <c r="V20" s="54">
        <v>55</v>
      </c>
      <c r="W20" s="57"/>
    </row>
    <row r="21" spans="1:23" ht="25" customHeight="1" x14ac:dyDescent="0.2">
      <c r="A21" s="25">
        <f t="shared" si="0"/>
        <v>15</v>
      </c>
      <c r="B21" s="8" t="s">
        <v>21</v>
      </c>
      <c r="C21" s="41">
        <v>138921</v>
      </c>
      <c r="D21" s="41">
        <v>510385</v>
      </c>
      <c r="E21" s="54">
        <v>27.2</v>
      </c>
      <c r="F21" s="41">
        <v>516787</v>
      </c>
      <c r="G21" s="54">
        <v>26.9</v>
      </c>
      <c r="H21" s="42">
        <v>9997</v>
      </c>
      <c r="I21" s="49">
        <v>7273</v>
      </c>
      <c r="J21" s="54">
        <v>137.5</v>
      </c>
      <c r="K21" s="68">
        <v>4456</v>
      </c>
      <c r="L21" s="54">
        <v>224.3</v>
      </c>
      <c r="M21" s="41">
        <v>794494</v>
      </c>
      <c r="N21" s="59">
        <v>869954</v>
      </c>
      <c r="O21" s="54">
        <v>91.3</v>
      </c>
      <c r="P21" s="61">
        <v>2131859</v>
      </c>
      <c r="Q21" s="54">
        <v>37.299999999999997</v>
      </c>
      <c r="R21" s="41">
        <v>943412</v>
      </c>
      <c r="S21" s="40">
        <v>1387612</v>
      </c>
      <c r="T21" s="54">
        <v>68</v>
      </c>
      <c r="U21" s="41">
        <v>2653102</v>
      </c>
      <c r="V21" s="54">
        <v>35.6</v>
      </c>
      <c r="W21" s="57"/>
    </row>
    <row r="22" spans="1:23" ht="25" customHeight="1" x14ac:dyDescent="0.2">
      <c r="A22" s="25">
        <f t="shared" si="0"/>
        <v>16</v>
      </c>
      <c r="B22" s="8" t="s">
        <v>22</v>
      </c>
      <c r="C22" s="41">
        <v>2119409</v>
      </c>
      <c r="D22" s="41">
        <v>2033821</v>
      </c>
      <c r="E22" s="54">
        <v>104.2</v>
      </c>
      <c r="F22" s="41">
        <v>2414658</v>
      </c>
      <c r="G22" s="54">
        <v>87.8</v>
      </c>
      <c r="H22" s="42">
        <v>1517</v>
      </c>
      <c r="I22" s="49">
        <v>0</v>
      </c>
      <c r="J22" s="54" t="s">
        <v>66</v>
      </c>
      <c r="K22" s="68">
        <v>0</v>
      </c>
      <c r="L22" s="54" t="s">
        <v>66</v>
      </c>
      <c r="M22" s="41">
        <v>198495</v>
      </c>
      <c r="N22" s="59">
        <v>149129</v>
      </c>
      <c r="O22" s="54">
        <v>133.1</v>
      </c>
      <c r="P22" s="61">
        <v>176406</v>
      </c>
      <c r="Q22" s="54">
        <v>112.5</v>
      </c>
      <c r="R22" s="41">
        <v>2319421</v>
      </c>
      <c r="S22" s="40">
        <v>2182950</v>
      </c>
      <c r="T22" s="54">
        <v>106.3</v>
      </c>
      <c r="U22" s="41">
        <v>2591064</v>
      </c>
      <c r="V22" s="54">
        <v>89.5</v>
      </c>
      <c r="W22" s="57"/>
    </row>
    <row r="23" spans="1:23" ht="25" customHeight="1" x14ac:dyDescent="0.2">
      <c r="A23" s="25">
        <f t="shared" si="0"/>
        <v>17</v>
      </c>
      <c r="B23" s="12" t="s">
        <v>23</v>
      </c>
      <c r="C23" s="41">
        <v>2059162.3259999999</v>
      </c>
      <c r="D23" s="41">
        <v>1446951.1529999999</v>
      </c>
      <c r="E23" s="54">
        <v>142.30000000000001</v>
      </c>
      <c r="F23" s="41">
        <v>1528438.1880000001</v>
      </c>
      <c r="G23" s="54">
        <v>134.69999999999999</v>
      </c>
      <c r="H23" s="42">
        <v>29.963999999999999</v>
      </c>
      <c r="I23" s="49">
        <v>0</v>
      </c>
      <c r="J23" s="54" t="s">
        <v>66</v>
      </c>
      <c r="K23" s="68">
        <v>960.68799999999999</v>
      </c>
      <c r="L23" s="54">
        <v>3.1</v>
      </c>
      <c r="M23" s="41">
        <v>1121193.956</v>
      </c>
      <c r="N23" s="41">
        <v>832601.62</v>
      </c>
      <c r="O23" s="54">
        <v>134.69999999999999</v>
      </c>
      <c r="P23" s="41">
        <v>1151222.997</v>
      </c>
      <c r="Q23" s="54">
        <v>97.4</v>
      </c>
      <c r="R23" s="41">
        <v>3180386.2459999998</v>
      </c>
      <c r="S23" s="40">
        <v>2279552.773</v>
      </c>
      <c r="T23" s="54">
        <v>139.5</v>
      </c>
      <c r="U23" s="41">
        <v>2680621.8730000001</v>
      </c>
      <c r="V23" s="54">
        <v>118.6</v>
      </c>
      <c r="W23" s="57"/>
    </row>
    <row r="24" spans="1:23" ht="25" customHeight="1" x14ac:dyDescent="0.2">
      <c r="A24" s="25">
        <f t="shared" si="0"/>
        <v>18</v>
      </c>
      <c r="B24" s="8" t="s">
        <v>24</v>
      </c>
      <c r="C24" s="65">
        <v>445694</v>
      </c>
      <c r="D24" s="66">
        <v>574501</v>
      </c>
      <c r="E24" s="54">
        <v>77.599999999999994</v>
      </c>
      <c r="F24" s="70">
        <v>837537</v>
      </c>
      <c r="G24" s="54">
        <v>53.2</v>
      </c>
      <c r="H24" s="65">
        <v>30068</v>
      </c>
      <c r="I24" s="49">
        <v>22358</v>
      </c>
      <c r="J24" s="54">
        <v>134.5</v>
      </c>
      <c r="K24" s="65">
        <v>25559</v>
      </c>
      <c r="L24" s="54">
        <v>117.6</v>
      </c>
      <c r="M24" s="65">
        <v>942812</v>
      </c>
      <c r="N24" s="48">
        <v>964215</v>
      </c>
      <c r="O24" s="54">
        <v>97.8</v>
      </c>
      <c r="P24" s="66">
        <v>1352648</v>
      </c>
      <c r="Q24" s="54">
        <v>69.7</v>
      </c>
      <c r="R24" s="40">
        <v>1418574</v>
      </c>
      <c r="S24" s="40">
        <v>1561074</v>
      </c>
      <c r="T24" s="54">
        <v>90.9</v>
      </c>
      <c r="U24" s="41">
        <v>2215744</v>
      </c>
      <c r="V24" s="54">
        <v>64</v>
      </c>
      <c r="W24" s="57"/>
    </row>
    <row r="25" spans="1:23" ht="25" customHeight="1" x14ac:dyDescent="0.2">
      <c r="A25" s="25">
        <f t="shared" si="0"/>
        <v>19</v>
      </c>
      <c r="B25" s="8" t="s">
        <v>25</v>
      </c>
      <c r="C25" s="41">
        <v>1593183.003</v>
      </c>
      <c r="D25" s="41">
        <v>1738901.1440000001</v>
      </c>
      <c r="E25" s="54">
        <v>91.6</v>
      </c>
      <c r="F25" s="41">
        <v>2553472.2059999998</v>
      </c>
      <c r="G25" s="54">
        <v>62.4</v>
      </c>
      <c r="H25" s="42">
        <v>0</v>
      </c>
      <c r="I25" s="53">
        <v>0</v>
      </c>
      <c r="J25" s="54" t="s">
        <v>66</v>
      </c>
      <c r="K25" s="68">
        <v>2669.2779999999998</v>
      </c>
      <c r="L25" s="54" t="s">
        <v>66</v>
      </c>
      <c r="M25" s="41">
        <v>60720.538</v>
      </c>
      <c r="N25" s="41">
        <v>64515.069000000003</v>
      </c>
      <c r="O25" s="54">
        <v>94.1</v>
      </c>
      <c r="P25" s="41">
        <v>108128.561</v>
      </c>
      <c r="Q25" s="54">
        <v>56.2</v>
      </c>
      <c r="R25" s="40">
        <v>1653903.541</v>
      </c>
      <c r="S25" s="40">
        <v>1803416.213</v>
      </c>
      <c r="T25" s="54">
        <v>91.7</v>
      </c>
      <c r="U25" s="41">
        <v>2664270.0449999999</v>
      </c>
      <c r="V25" s="54">
        <v>62.1</v>
      </c>
      <c r="W25" s="57"/>
    </row>
    <row r="26" spans="1:23" ht="25" customHeight="1" x14ac:dyDescent="0.2">
      <c r="A26" s="25">
        <f t="shared" si="0"/>
        <v>20</v>
      </c>
      <c r="B26" s="8" t="s">
        <v>26</v>
      </c>
      <c r="C26" s="71">
        <v>2222335.5249999999</v>
      </c>
      <c r="D26" s="71">
        <v>2079938.534</v>
      </c>
      <c r="E26" s="54">
        <v>106.8</v>
      </c>
      <c r="F26" s="41">
        <v>2473014.406</v>
      </c>
      <c r="G26" s="54">
        <v>89.9</v>
      </c>
      <c r="H26" s="42">
        <v>0</v>
      </c>
      <c r="I26" s="42">
        <v>0</v>
      </c>
      <c r="J26" s="54" t="s">
        <v>66</v>
      </c>
      <c r="K26" s="42">
        <v>0</v>
      </c>
      <c r="L26" s="54" t="s">
        <v>66</v>
      </c>
      <c r="M26" s="41">
        <v>180585.899</v>
      </c>
      <c r="N26" s="59">
        <v>61855.273999999998</v>
      </c>
      <c r="O26" s="54">
        <v>291.89999999999998</v>
      </c>
      <c r="P26" s="61">
        <v>106425.77099999999</v>
      </c>
      <c r="Q26" s="54">
        <v>169.7</v>
      </c>
      <c r="R26" s="41">
        <v>2402921.4240000001</v>
      </c>
      <c r="S26" s="40">
        <v>2141793.8080000002</v>
      </c>
      <c r="T26" s="54">
        <v>112.2</v>
      </c>
      <c r="U26" s="41">
        <v>2579440.1770000001</v>
      </c>
      <c r="V26" s="54">
        <v>93.2</v>
      </c>
      <c r="W26" s="57"/>
    </row>
    <row r="27" spans="1:23" ht="25" customHeight="1" x14ac:dyDescent="0.2">
      <c r="A27" s="25">
        <f t="shared" si="0"/>
        <v>21</v>
      </c>
      <c r="B27" s="8" t="s">
        <v>27</v>
      </c>
      <c r="C27" s="41">
        <v>1192013.047</v>
      </c>
      <c r="D27" s="41">
        <v>1130241</v>
      </c>
      <c r="E27" s="54">
        <v>105.5</v>
      </c>
      <c r="F27" s="41">
        <v>1897545</v>
      </c>
      <c r="G27" s="54">
        <v>62.8</v>
      </c>
      <c r="H27" s="42">
        <v>0</v>
      </c>
      <c r="I27" s="42">
        <v>0</v>
      </c>
      <c r="J27" s="54" t="s">
        <v>66</v>
      </c>
      <c r="K27" s="42">
        <v>0</v>
      </c>
      <c r="L27" s="54" t="s">
        <v>66</v>
      </c>
      <c r="M27" s="41">
        <v>298811.05300000001</v>
      </c>
      <c r="N27" s="59">
        <v>286696</v>
      </c>
      <c r="O27" s="54">
        <v>104.2</v>
      </c>
      <c r="P27" s="61">
        <v>271593</v>
      </c>
      <c r="Q27" s="54">
        <v>110</v>
      </c>
      <c r="R27" s="41">
        <v>1490824.1</v>
      </c>
      <c r="S27" s="40">
        <v>1416937</v>
      </c>
      <c r="T27" s="54">
        <v>105.2</v>
      </c>
      <c r="U27" s="41">
        <v>2169138</v>
      </c>
      <c r="V27" s="54">
        <v>68.7</v>
      </c>
      <c r="W27" s="57"/>
    </row>
    <row r="28" spans="1:23" ht="25" customHeight="1" x14ac:dyDescent="0.2">
      <c r="A28" s="25">
        <f t="shared" si="0"/>
        <v>22</v>
      </c>
      <c r="B28" s="8" t="s">
        <v>28</v>
      </c>
      <c r="C28" s="41">
        <v>11057</v>
      </c>
      <c r="D28" s="41">
        <v>57124</v>
      </c>
      <c r="E28" s="54">
        <v>19.399999999999999</v>
      </c>
      <c r="F28" s="41">
        <v>102685</v>
      </c>
      <c r="G28" s="54">
        <v>10.8</v>
      </c>
      <c r="H28" s="42">
        <v>4485</v>
      </c>
      <c r="I28" s="44">
        <v>1461</v>
      </c>
      <c r="J28" s="54">
        <v>307</v>
      </c>
      <c r="K28" s="61">
        <v>59656</v>
      </c>
      <c r="L28" s="54">
        <v>7.5</v>
      </c>
      <c r="M28" s="41">
        <v>476929</v>
      </c>
      <c r="N28" s="59">
        <v>553127</v>
      </c>
      <c r="O28" s="54">
        <v>86.2</v>
      </c>
      <c r="P28" s="61">
        <v>1532428</v>
      </c>
      <c r="Q28" s="54">
        <v>31.1</v>
      </c>
      <c r="R28" s="41">
        <v>492471</v>
      </c>
      <c r="S28" s="40">
        <v>611712</v>
      </c>
      <c r="T28" s="54">
        <v>80.5</v>
      </c>
      <c r="U28" s="41">
        <v>1694769</v>
      </c>
      <c r="V28" s="54">
        <v>29.1</v>
      </c>
      <c r="W28" s="57"/>
    </row>
    <row r="29" spans="1:23" ht="25" customHeight="1" x14ac:dyDescent="0.2">
      <c r="A29" s="25">
        <f t="shared" si="0"/>
        <v>23</v>
      </c>
      <c r="B29" s="8" t="s">
        <v>29</v>
      </c>
      <c r="C29" s="41">
        <v>186379</v>
      </c>
      <c r="D29" s="41">
        <v>259393</v>
      </c>
      <c r="E29" s="54">
        <v>71.900000000000006</v>
      </c>
      <c r="F29" s="41">
        <v>526052</v>
      </c>
      <c r="G29" s="54">
        <v>35.4</v>
      </c>
      <c r="H29" s="42">
        <v>50275</v>
      </c>
      <c r="I29" s="44">
        <v>63575</v>
      </c>
      <c r="J29" s="54">
        <v>79.099999999999994</v>
      </c>
      <c r="K29" s="61">
        <v>72822</v>
      </c>
      <c r="L29" s="54">
        <v>69</v>
      </c>
      <c r="M29" s="41">
        <v>1250670</v>
      </c>
      <c r="N29" s="59">
        <v>1043144</v>
      </c>
      <c r="O29" s="54">
        <v>119.9</v>
      </c>
      <c r="P29" s="61">
        <v>1628088</v>
      </c>
      <c r="Q29" s="54">
        <v>76.8</v>
      </c>
      <c r="R29" s="41">
        <v>1487324</v>
      </c>
      <c r="S29" s="40">
        <v>1366112</v>
      </c>
      <c r="T29" s="39">
        <v>108.9</v>
      </c>
      <c r="U29" s="41">
        <v>2226962</v>
      </c>
      <c r="V29" s="54">
        <v>66.8</v>
      </c>
      <c r="W29" s="57"/>
    </row>
    <row r="30" spans="1:23" ht="25" customHeight="1" x14ac:dyDescent="0.2">
      <c r="A30" s="25">
        <f t="shared" si="0"/>
        <v>24</v>
      </c>
      <c r="B30" s="8" t="s">
        <v>30</v>
      </c>
      <c r="C30" s="65">
        <v>88</v>
      </c>
      <c r="D30" s="44">
        <v>332</v>
      </c>
      <c r="E30" s="54">
        <v>26.5</v>
      </c>
      <c r="F30" s="72">
        <v>0</v>
      </c>
      <c r="G30" s="54" t="s">
        <v>66</v>
      </c>
      <c r="H30" s="65">
        <v>281674</v>
      </c>
      <c r="I30" s="66">
        <v>185832</v>
      </c>
      <c r="J30" s="54">
        <v>151.6</v>
      </c>
      <c r="K30" s="66">
        <v>69888</v>
      </c>
      <c r="L30" s="54">
        <v>403</v>
      </c>
      <c r="M30" s="65">
        <v>1702286</v>
      </c>
      <c r="N30" s="48">
        <v>1557452</v>
      </c>
      <c r="O30" s="54">
        <v>109.3</v>
      </c>
      <c r="P30" s="66">
        <v>1223563</v>
      </c>
      <c r="Q30" s="54">
        <v>139.1</v>
      </c>
      <c r="R30" s="40">
        <v>1984048</v>
      </c>
      <c r="S30" s="40">
        <v>1743616</v>
      </c>
      <c r="T30" s="54">
        <v>113.8</v>
      </c>
      <c r="U30" s="41">
        <v>1293451</v>
      </c>
      <c r="V30" s="54">
        <v>153.4</v>
      </c>
      <c r="W30" s="57"/>
    </row>
    <row r="31" spans="1:23" ht="25" customHeight="1" x14ac:dyDescent="0.2">
      <c r="A31" s="25">
        <f t="shared" si="0"/>
        <v>25</v>
      </c>
      <c r="B31" s="8" t="s">
        <v>53</v>
      </c>
      <c r="C31" s="73">
        <v>175177</v>
      </c>
      <c r="D31" s="74">
        <v>157488</v>
      </c>
      <c r="E31" s="54">
        <v>111.2</v>
      </c>
      <c r="F31" s="75">
        <v>196810</v>
      </c>
      <c r="G31" s="54">
        <v>89</v>
      </c>
      <c r="H31" s="75">
        <v>57902</v>
      </c>
      <c r="I31" s="74">
        <v>71240</v>
      </c>
      <c r="J31" s="43">
        <v>81.3</v>
      </c>
      <c r="K31" s="75">
        <v>22169</v>
      </c>
      <c r="L31" s="54">
        <v>261.2</v>
      </c>
      <c r="M31" s="73">
        <v>632526</v>
      </c>
      <c r="N31" s="44">
        <v>703282</v>
      </c>
      <c r="O31" s="76">
        <v>89.9</v>
      </c>
      <c r="P31" s="74">
        <v>1235826</v>
      </c>
      <c r="Q31" s="54">
        <v>51.2</v>
      </c>
      <c r="R31" s="40">
        <v>865605</v>
      </c>
      <c r="S31" s="40">
        <v>932010</v>
      </c>
      <c r="T31" s="54">
        <v>92.9</v>
      </c>
      <c r="U31" s="41">
        <v>1454805</v>
      </c>
      <c r="V31" s="54">
        <v>59.5</v>
      </c>
      <c r="W31" s="57"/>
    </row>
    <row r="32" spans="1:23" ht="25" customHeight="1" x14ac:dyDescent="0.2">
      <c r="A32" s="25">
        <f t="shared" si="0"/>
        <v>26</v>
      </c>
      <c r="B32" s="8" t="s">
        <v>31</v>
      </c>
      <c r="C32" s="73">
        <v>1347363.3959999999</v>
      </c>
      <c r="D32" s="74">
        <v>986129</v>
      </c>
      <c r="E32" s="54">
        <v>136.6</v>
      </c>
      <c r="F32" s="75">
        <v>1275339</v>
      </c>
      <c r="G32" s="54">
        <v>105.6</v>
      </c>
      <c r="H32" s="75">
        <v>0</v>
      </c>
      <c r="I32" s="74">
        <v>0</v>
      </c>
      <c r="J32" s="76" t="s">
        <v>66</v>
      </c>
      <c r="K32" s="74">
        <v>0</v>
      </c>
      <c r="L32" s="54" t="s">
        <v>66</v>
      </c>
      <c r="M32" s="73">
        <v>46061.165000000001</v>
      </c>
      <c r="N32" s="44">
        <v>79167</v>
      </c>
      <c r="O32" s="76">
        <v>58.2</v>
      </c>
      <c r="P32" s="74">
        <v>565678</v>
      </c>
      <c r="Q32" s="54">
        <v>8.1</v>
      </c>
      <c r="R32" s="40">
        <v>1393424.561</v>
      </c>
      <c r="S32" s="40">
        <v>1065296</v>
      </c>
      <c r="T32" s="54">
        <v>130.80000000000001</v>
      </c>
      <c r="U32" s="41">
        <v>1841017</v>
      </c>
      <c r="V32" s="54">
        <v>75.7</v>
      </c>
      <c r="W32" s="57"/>
    </row>
    <row r="33" spans="1:25" ht="25" customHeight="1" x14ac:dyDescent="0.2">
      <c r="A33" s="25">
        <f t="shared" si="0"/>
        <v>27</v>
      </c>
      <c r="B33" s="46" t="s">
        <v>54</v>
      </c>
      <c r="C33" s="41">
        <v>489708.38400000002</v>
      </c>
      <c r="D33" s="41">
        <v>379103.18099999998</v>
      </c>
      <c r="E33" s="54">
        <v>129.19999999999999</v>
      </c>
      <c r="F33" s="41">
        <v>516278</v>
      </c>
      <c r="G33" s="54">
        <v>94.9</v>
      </c>
      <c r="H33" s="42">
        <v>0</v>
      </c>
      <c r="I33" s="42">
        <v>0</v>
      </c>
      <c r="J33" s="54" t="s">
        <v>66</v>
      </c>
      <c r="K33" s="61">
        <v>0</v>
      </c>
      <c r="L33" s="54" t="s">
        <v>66</v>
      </c>
      <c r="M33" s="41">
        <v>420773.33500000002</v>
      </c>
      <c r="N33" s="59">
        <v>398100.18</v>
      </c>
      <c r="O33" s="54">
        <v>105.7</v>
      </c>
      <c r="P33" s="61">
        <v>583426</v>
      </c>
      <c r="Q33" s="54">
        <v>72.099999999999994</v>
      </c>
      <c r="R33" s="41">
        <v>910481.71900000004</v>
      </c>
      <c r="S33" s="40">
        <v>777203.36100000003</v>
      </c>
      <c r="T33" s="54">
        <v>117.1</v>
      </c>
      <c r="U33" s="41">
        <v>1099704</v>
      </c>
      <c r="V33" s="54">
        <v>82.8</v>
      </c>
      <c r="W33" s="57"/>
    </row>
    <row r="34" spans="1:25" ht="25" customHeight="1" x14ac:dyDescent="0.2">
      <c r="A34" s="25">
        <f t="shared" si="0"/>
        <v>28</v>
      </c>
      <c r="B34" s="13" t="s">
        <v>32</v>
      </c>
      <c r="C34" s="41">
        <v>88235.482999999993</v>
      </c>
      <c r="D34" s="41">
        <v>157743.21900000001</v>
      </c>
      <c r="E34" s="54">
        <v>55.9</v>
      </c>
      <c r="F34" s="41">
        <v>261204</v>
      </c>
      <c r="G34" s="54">
        <v>33.799999999999997</v>
      </c>
      <c r="H34" s="42">
        <v>0</v>
      </c>
      <c r="I34" s="77">
        <v>0</v>
      </c>
      <c r="J34" s="54" t="s">
        <v>66</v>
      </c>
      <c r="K34" s="61">
        <v>24896.517</v>
      </c>
      <c r="L34" s="54" t="s">
        <v>66</v>
      </c>
      <c r="M34" s="53">
        <v>662289.63399999996</v>
      </c>
      <c r="N34" s="41">
        <v>617338.80699999991</v>
      </c>
      <c r="O34" s="54">
        <v>107.3</v>
      </c>
      <c r="P34" s="61">
        <v>582758</v>
      </c>
      <c r="Q34" s="54">
        <v>113.6</v>
      </c>
      <c r="R34" s="78">
        <v>750525.11699999997</v>
      </c>
      <c r="S34" s="40">
        <v>775082.02599999995</v>
      </c>
      <c r="T34" s="54">
        <v>96.8</v>
      </c>
      <c r="U34" s="41">
        <v>868858.51699999999</v>
      </c>
      <c r="V34" s="54">
        <v>86.4</v>
      </c>
      <c r="W34" s="57"/>
    </row>
    <row r="35" spans="1:25" ht="25" customHeight="1" x14ac:dyDescent="0.2">
      <c r="A35" s="25">
        <f t="shared" si="0"/>
        <v>29</v>
      </c>
      <c r="B35" s="47" t="s">
        <v>33</v>
      </c>
      <c r="C35" s="41">
        <v>243421</v>
      </c>
      <c r="D35" s="41">
        <v>199755</v>
      </c>
      <c r="E35" s="79">
        <v>121.9</v>
      </c>
      <c r="F35" s="80">
        <v>246447</v>
      </c>
      <c r="G35" s="79">
        <v>98.8</v>
      </c>
      <c r="H35" s="80">
        <v>47370</v>
      </c>
      <c r="I35" s="80">
        <v>30514</v>
      </c>
      <c r="J35" s="76">
        <v>155.19999999999999</v>
      </c>
      <c r="K35" s="80">
        <v>19818</v>
      </c>
      <c r="L35" s="79">
        <v>239</v>
      </c>
      <c r="M35" s="41">
        <v>498298</v>
      </c>
      <c r="N35" s="41">
        <v>471623</v>
      </c>
      <c r="O35" s="79">
        <v>105.7</v>
      </c>
      <c r="P35" s="44">
        <v>793891</v>
      </c>
      <c r="Q35" s="79">
        <v>62.8</v>
      </c>
      <c r="R35" s="41">
        <v>789089</v>
      </c>
      <c r="S35" s="40">
        <v>701892</v>
      </c>
      <c r="T35" s="54">
        <v>112.4</v>
      </c>
      <c r="U35" s="41">
        <v>1060156</v>
      </c>
      <c r="V35" s="54">
        <v>74.400000000000006</v>
      </c>
      <c r="W35" s="57"/>
      <c r="X35" s="14"/>
    </row>
    <row r="36" spans="1:25" ht="25" customHeight="1" x14ac:dyDescent="0.25">
      <c r="B36" s="15" t="s">
        <v>34</v>
      </c>
      <c r="C36" s="52">
        <v>82658966.983104423</v>
      </c>
      <c r="D36" s="52">
        <v>70346017.899710581</v>
      </c>
      <c r="E36" s="79">
        <v>117.5</v>
      </c>
      <c r="F36" s="52">
        <v>127019697.306612</v>
      </c>
      <c r="G36" s="79">
        <v>65.099999999999994</v>
      </c>
      <c r="H36" s="52">
        <v>12565460.31486042</v>
      </c>
      <c r="I36" s="52">
        <v>10209503.87342098</v>
      </c>
      <c r="J36" s="81">
        <v>123.1</v>
      </c>
      <c r="K36" s="52">
        <v>12185434.52594739</v>
      </c>
      <c r="L36" s="81">
        <v>103.1</v>
      </c>
      <c r="M36" s="52">
        <v>130114617.57203521</v>
      </c>
      <c r="N36" s="52">
        <v>138392771.44286832</v>
      </c>
      <c r="O36" s="54">
        <v>94</v>
      </c>
      <c r="P36" s="52">
        <v>174262828.0444411</v>
      </c>
      <c r="Q36" s="81">
        <v>74.7</v>
      </c>
      <c r="R36" s="52">
        <v>225339044.87000006</v>
      </c>
      <c r="S36" s="52">
        <v>218948293.2159999</v>
      </c>
      <c r="T36" s="82">
        <v>102.9</v>
      </c>
      <c r="U36" s="52">
        <v>313467959.87700045</v>
      </c>
      <c r="V36" s="81">
        <v>71.900000000000006</v>
      </c>
      <c r="W36" s="57"/>
      <c r="X36" s="14"/>
      <c r="Y36" s="14"/>
    </row>
    <row r="37" spans="1:25" ht="22" customHeight="1" x14ac:dyDescent="0.2">
      <c r="B37" s="25" t="s">
        <v>35</v>
      </c>
      <c r="C37" s="1"/>
      <c r="D37" s="1"/>
      <c r="E37" s="1"/>
      <c r="F37" s="16"/>
      <c r="G37" s="16"/>
      <c r="H37" s="1"/>
      <c r="I37" s="1"/>
      <c r="J37" s="1"/>
      <c r="K37" s="16"/>
      <c r="L37" s="16"/>
      <c r="M37" s="1"/>
      <c r="N37" s="1"/>
      <c r="O37" s="2"/>
      <c r="P37" s="16"/>
      <c r="Q37" s="16"/>
      <c r="R37" s="1"/>
      <c r="S37" s="1"/>
      <c r="T37" s="2"/>
      <c r="U37" s="16"/>
      <c r="V37" s="16"/>
    </row>
    <row r="38" spans="1:25" ht="19.5" customHeight="1" x14ac:dyDescent="0.2">
      <c r="B38" s="17"/>
      <c r="V38" s="29" t="s">
        <v>52</v>
      </c>
    </row>
    <row r="39" spans="1:25" ht="19.5" customHeight="1" x14ac:dyDescent="0.2">
      <c r="B39" s="19"/>
      <c r="C39" s="109" t="s">
        <v>2</v>
      </c>
      <c r="D39" s="110"/>
      <c r="E39" s="110"/>
      <c r="F39" s="110"/>
      <c r="G39" s="111"/>
      <c r="H39" s="109" t="s">
        <v>3</v>
      </c>
      <c r="I39" s="110"/>
      <c r="J39" s="110"/>
      <c r="K39" s="110"/>
      <c r="L39" s="111"/>
      <c r="M39" s="109" t="s">
        <v>4</v>
      </c>
      <c r="N39" s="110"/>
      <c r="O39" s="110"/>
      <c r="P39" s="110"/>
      <c r="Q39" s="111"/>
      <c r="R39" s="109" t="s">
        <v>5</v>
      </c>
      <c r="S39" s="110"/>
      <c r="T39" s="110"/>
      <c r="U39" s="110"/>
      <c r="V39" s="111"/>
    </row>
    <row r="40" spans="1:25" ht="19.5" customHeight="1" x14ac:dyDescent="0.2">
      <c r="B40" s="20" t="s">
        <v>6</v>
      </c>
      <c r="C40" s="5" t="s">
        <v>59</v>
      </c>
      <c r="D40" s="5" t="s">
        <v>60</v>
      </c>
      <c r="E40" s="5" t="s">
        <v>61</v>
      </c>
      <c r="F40" s="5" t="s">
        <v>62</v>
      </c>
      <c r="G40" s="5" t="s">
        <v>63</v>
      </c>
      <c r="H40" s="5" t="s">
        <v>59</v>
      </c>
      <c r="I40" s="5" t="s">
        <v>60</v>
      </c>
      <c r="J40" s="5" t="s">
        <v>61</v>
      </c>
      <c r="K40" s="5" t="s">
        <v>62</v>
      </c>
      <c r="L40" s="5" t="s">
        <v>63</v>
      </c>
      <c r="M40" s="5" t="s">
        <v>59</v>
      </c>
      <c r="N40" s="35" t="s">
        <v>60</v>
      </c>
      <c r="O40" s="5" t="s">
        <v>61</v>
      </c>
      <c r="P40" s="5" t="s">
        <v>62</v>
      </c>
      <c r="Q40" s="5" t="s">
        <v>63</v>
      </c>
      <c r="R40" s="5" t="s">
        <v>59</v>
      </c>
      <c r="S40" s="5" t="s">
        <v>60</v>
      </c>
      <c r="T40" s="5" t="s">
        <v>61</v>
      </c>
      <c r="U40" s="5" t="s">
        <v>62</v>
      </c>
      <c r="V40" s="5" t="s">
        <v>63</v>
      </c>
    </row>
    <row r="41" spans="1:25" ht="19.5" customHeight="1" x14ac:dyDescent="0.2">
      <c r="B41" s="21"/>
      <c r="C41" s="6" t="s">
        <v>64</v>
      </c>
      <c r="D41" s="6" t="s">
        <v>64</v>
      </c>
      <c r="E41" s="7" t="s">
        <v>56</v>
      </c>
      <c r="F41" s="6" t="s">
        <v>64</v>
      </c>
      <c r="G41" s="7" t="s">
        <v>56</v>
      </c>
      <c r="H41" s="6" t="s">
        <v>64</v>
      </c>
      <c r="I41" s="6" t="s">
        <v>64</v>
      </c>
      <c r="J41" s="7" t="s">
        <v>56</v>
      </c>
      <c r="K41" s="6" t="s">
        <v>64</v>
      </c>
      <c r="L41" s="7" t="s">
        <v>56</v>
      </c>
      <c r="M41" s="6" t="s">
        <v>64</v>
      </c>
      <c r="N41" s="36" t="s">
        <v>64</v>
      </c>
      <c r="O41" s="7" t="s">
        <v>56</v>
      </c>
      <c r="P41" s="6" t="s">
        <v>64</v>
      </c>
      <c r="Q41" s="7" t="s">
        <v>56</v>
      </c>
      <c r="R41" s="6" t="s">
        <v>64</v>
      </c>
      <c r="S41" s="6" t="s">
        <v>64</v>
      </c>
      <c r="T41" s="7" t="s">
        <v>56</v>
      </c>
      <c r="U41" s="6" t="s">
        <v>64</v>
      </c>
      <c r="V41" s="7" t="s">
        <v>56</v>
      </c>
    </row>
    <row r="42" spans="1:25" ht="25" customHeight="1" x14ac:dyDescent="0.2">
      <c r="A42" s="25">
        <f>ROW()-12</f>
        <v>30</v>
      </c>
      <c r="B42" s="33" t="s">
        <v>36</v>
      </c>
      <c r="C42" s="69">
        <v>11894</v>
      </c>
      <c r="D42" s="69">
        <v>11463</v>
      </c>
      <c r="E42" s="54">
        <v>103.8</v>
      </c>
      <c r="F42" s="41">
        <v>158378</v>
      </c>
      <c r="G42" s="54">
        <v>7.5</v>
      </c>
      <c r="H42" s="83">
        <v>48770</v>
      </c>
      <c r="I42" s="44">
        <v>47136</v>
      </c>
      <c r="J42" s="82">
        <v>103.5</v>
      </c>
      <c r="K42" s="61">
        <v>16576</v>
      </c>
      <c r="L42" s="54">
        <v>294.2</v>
      </c>
      <c r="M42" s="41">
        <v>288900</v>
      </c>
      <c r="N42" s="59">
        <v>276187</v>
      </c>
      <c r="O42" s="54">
        <v>104.6</v>
      </c>
      <c r="P42" s="61">
        <v>699909</v>
      </c>
      <c r="Q42" s="54">
        <v>41.3</v>
      </c>
      <c r="R42" s="41">
        <v>349564</v>
      </c>
      <c r="S42" s="84">
        <v>334786</v>
      </c>
      <c r="T42" s="54">
        <v>104.4</v>
      </c>
      <c r="U42" s="41">
        <v>874863</v>
      </c>
      <c r="V42" s="54">
        <v>40</v>
      </c>
    </row>
    <row r="43" spans="1:25" ht="25" customHeight="1" x14ac:dyDescent="0.2">
      <c r="A43" s="25">
        <f t="shared" ref="A43:A55" si="1">ROW()-12</f>
        <v>31</v>
      </c>
      <c r="B43" s="22" t="s">
        <v>37</v>
      </c>
      <c r="C43" s="69">
        <v>42941</v>
      </c>
      <c r="D43" s="69">
        <v>44804</v>
      </c>
      <c r="E43" s="54">
        <v>95.8</v>
      </c>
      <c r="F43" s="41">
        <v>62747</v>
      </c>
      <c r="G43" s="54">
        <v>68.400000000000006</v>
      </c>
      <c r="H43" s="42">
        <v>0</v>
      </c>
      <c r="I43" s="44">
        <v>0</v>
      </c>
      <c r="J43" s="54" t="s">
        <v>66</v>
      </c>
      <c r="K43" s="61">
        <v>1556</v>
      </c>
      <c r="L43" s="54" t="s">
        <v>66</v>
      </c>
      <c r="M43" s="41">
        <v>1035367</v>
      </c>
      <c r="N43" s="59">
        <v>906452</v>
      </c>
      <c r="O43" s="54">
        <v>114.2</v>
      </c>
      <c r="P43" s="61">
        <v>983692</v>
      </c>
      <c r="Q43" s="54">
        <v>105.3</v>
      </c>
      <c r="R43" s="41">
        <v>1078308</v>
      </c>
      <c r="S43" s="40">
        <v>951256</v>
      </c>
      <c r="T43" s="54">
        <v>113.4</v>
      </c>
      <c r="U43" s="41">
        <v>1047995</v>
      </c>
      <c r="V43" s="54">
        <v>102.9</v>
      </c>
    </row>
    <row r="44" spans="1:25" ht="25" customHeight="1" x14ac:dyDescent="0.2">
      <c r="A44" s="25">
        <f t="shared" si="1"/>
        <v>32</v>
      </c>
      <c r="B44" s="8" t="s">
        <v>38</v>
      </c>
      <c r="C44" s="69">
        <v>175560</v>
      </c>
      <c r="D44" s="69">
        <v>152272</v>
      </c>
      <c r="E44" s="54">
        <v>115.3</v>
      </c>
      <c r="F44" s="41">
        <v>682967</v>
      </c>
      <c r="G44" s="54">
        <v>25.7</v>
      </c>
      <c r="H44" s="42">
        <v>0</v>
      </c>
      <c r="I44" s="44">
        <v>0</v>
      </c>
      <c r="J44" s="54" t="s">
        <v>66</v>
      </c>
      <c r="K44" s="61">
        <v>0</v>
      </c>
      <c r="L44" s="54" t="s">
        <v>66</v>
      </c>
      <c r="M44" s="41">
        <v>147838</v>
      </c>
      <c r="N44" s="59">
        <v>134230</v>
      </c>
      <c r="O44" s="54">
        <v>110.1</v>
      </c>
      <c r="P44" s="61">
        <v>212966</v>
      </c>
      <c r="Q44" s="54">
        <v>69.400000000000006</v>
      </c>
      <c r="R44" s="41">
        <v>323398</v>
      </c>
      <c r="S44" s="40">
        <v>286502</v>
      </c>
      <c r="T44" s="54">
        <v>112.9</v>
      </c>
      <c r="U44" s="41">
        <v>895933</v>
      </c>
      <c r="V44" s="54">
        <v>36.1</v>
      </c>
    </row>
    <row r="45" spans="1:25" ht="25" customHeight="1" x14ac:dyDescent="0.2">
      <c r="A45" s="25">
        <f t="shared" si="1"/>
        <v>33</v>
      </c>
      <c r="B45" s="8" t="s">
        <v>39</v>
      </c>
      <c r="C45" s="85">
        <v>39429</v>
      </c>
      <c r="D45" s="66">
        <v>69953</v>
      </c>
      <c r="E45" s="54">
        <v>56.4</v>
      </c>
      <c r="F45" s="66">
        <v>104667</v>
      </c>
      <c r="G45" s="54">
        <v>37.700000000000003</v>
      </c>
      <c r="H45" s="66">
        <v>0</v>
      </c>
      <c r="I45" s="65">
        <v>0</v>
      </c>
      <c r="J45" s="54" t="s">
        <v>66</v>
      </c>
      <c r="K45" s="65">
        <v>8757</v>
      </c>
      <c r="L45" s="54" t="s">
        <v>66</v>
      </c>
      <c r="M45" s="65">
        <v>203285</v>
      </c>
      <c r="N45" s="48">
        <v>222697</v>
      </c>
      <c r="O45" s="54">
        <v>91.3</v>
      </c>
      <c r="P45" s="41">
        <v>485292</v>
      </c>
      <c r="Q45" s="54">
        <v>41.9</v>
      </c>
      <c r="R45" s="40">
        <v>242714</v>
      </c>
      <c r="S45" s="40">
        <v>292650</v>
      </c>
      <c r="T45" s="54">
        <v>82.9</v>
      </c>
      <c r="U45" s="41">
        <v>598716</v>
      </c>
      <c r="V45" s="54">
        <v>40.5</v>
      </c>
    </row>
    <row r="46" spans="1:25" ht="25" customHeight="1" x14ac:dyDescent="0.2">
      <c r="A46" s="25">
        <f t="shared" si="1"/>
        <v>34</v>
      </c>
      <c r="B46" s="8" t="s">
        <v>40</v>
      </c>
      <c r="C46" s="49">
        <v>5980.05</v>
      </c>
      <c r="D46" s="42">
        <v>3968</v>
      </c>
      <c r="E46" s="54">
        <v>150.69999999999999</v>
      </c>
      <c r="F46" s="61">
        <v>12987</v>
      </c>
      <c r="G46" s="54">
        <v>46</v>
      </c>
      <c r="H46" s="44">
        <v>0</v>
      </c>
      <c r="I46" s="44">
        <v>0</v>
      </c>
      <c r="J46" s="54" t="s">
        <v>66</v>
      </c>
      <c r="K46" s="61">
        <v>0</v>
      </c>
      <c r="L46" s="54" t="s">
        <v>66</v>
      </c>
      <c r="M46" s="40">
        <v>62032.205000000002</v>
      </c>
      <c r="N46" s="40">
        <v>61308</v>
      </c>
      <c r="O46" s="54">
        <v>101.2</v>
      </c>
      <c r="P46" s="41">
        <v>403283</v>
      </c>
      <c r="Q46" s="54">
        <v>15.4</v>
      </c>
      <c r="R46" s="40">
        <v>68012.255000000005</v>
      </c>
      <c r="S46" s="40">
        <v>65276</v>
      </c>
      <c r="T46" s="54">
        <v>104.2</v>
      </c>
      <c r="U46" s="41">
        <v>416270</v>
      </c>
      <c r="V46" s="54">
        <v>16.3</v>
      </c>
    </row>
    <row r="47" spans="1:25" ht="25" customHeight="1" x14ac:dyDescent="0.2">
      <c r="A47" s="25">
        <f t="shared" si="1"/>
        <v>35</v>
      </c>
      <c r="B47" s="8" t="s">
        <v>41</v>
      </c>
      <c r="C47" s="69">
        <v>538802</v>
      </c>
      <c r="D47" s="69">
        <v>438535</v>
      </c>
      <c r="E47" s="54">
        <v>122.9</v>
      </c>
      <c r="F47" s="41">
        <v>437976</v>
      </c>
      <c r="G47" s="54">
        <v>123</v>
      </c>
      <c r="H47" s="42">
        <v>0</v>
      </c>
      <c r="I47" s="44">
        <v>0</v>
      </c>
      <c r="J47" s="54" t="s">
        <v>66</v>
      </c>
      <c r="K47" s="61">
        <v>0</v>
      </c>
      <c r="L47" s="54" t="s">
        <v>66</v>
      </c>
      <c r="M47" s="41">
        <v>10895</v>
      </c>
      <c r="N47" s="59">
        <v>9875</v>
      </c>
      <c r="O47" s="54">
        <v>110.3</v>
      </c>
      <c r="P47" s="41">
        <v>13067</v>
      </c>
      <c r="Q47" s="54">
        <v>83.4</v>
      </c>
      <c r="R47" s="41">
        <v>549697</v>
      </c>
      <c r="S47" s="40">
        <v>448410</v>
      </c>
      <c r="T47" s="54">
        <v>122.6</v>
      </c>
      <c r="U47" s="41">
        <v>451043</v>
      </c>
      <c r="V47" s="54">
        <v>121.9</v>
      </c>
    </row>
    <row r="48" spans="1:25" ht="25" customHeight="1" x14ac:dyDescent="0.2">
      <c r="A48" s="25">
        <f t="shared" si="1"/>
        <v>36</v>
      </c>
      <c r="B48" s="8" t="s">
        <v>42</v>
      </c>
      <c r="C48" s="41">
        <v>504</v>
      </c>
      <c r="D48" s="41">
        <v>2617</v>
      </c>
      <c r="E48" s="54">
        <v>19.3</v>
      </c>
      <c r="F48" s="41">
        <v>8557</v>
      </c>
      <c r="G48" s="54">
        <v>5.9</v>
      </c>
      <c r="H48" s="42">
        <v>24916</v>
      </c>
      <c r="I48" s="44">
        <v>16697</v>
      </c>
      <c r="J48" s="54">
        <v>149.19999999999999</v>
      </c>
      <c r="K48" s="61">
        <v>12471</v>
      </c>
      <c r="L48" s="54">
        <v>199.8</v>
      </c>
      <c r="M48" s="41">
        <v>243898</v>
      </c>
      <c r="N48" s="59">
        <v>271429</v>
      </c>
      <c r="O48" s="54">
        <v>89.9</v>
      </c>
      <c r="P48" s="41">
        <v>464459</v>
      </c>
      <c r="Q48" s="54">
        <v>52.5</v>
      </c>
      <c r="R48" s="41">
        <v>269318</v>
      </c>
      <c r="S48" s="40">
        <v>290743</v>
      </c>
      <c r="T48" s="54">
        <v>92.6</v>
      </c>
      <c r="U48" s="41">
        <v>485487</v>
      </c>
      <c r="V48" s="54">
        <v>55.5</v>
      </c>
    </row>
    <row r="49" spans="1:23" ht="25" customHeight="1" x14ac:dyDescent="0.2">
      <c r="A49" s="25">
        <f t="shared" si="1"/>
        <v>37</v>
      </c>
      <c r="B49" s="8" t="s">
        <v>43</v>
      </c>
      <c r="C49" s="44">
        <v>350401</v>
      </c>
      <c r="D49" s="44">
        <v>341384</v>
      </c>
      <c r="E49" s="54">
        <v>102.6</v>
      </c>
      <c r="F49" s="41">
        <v>448649</v>
      </c>
      <c r="G49" s="54">
        <v>78.099999999999994</v>
      </c>
      <c r="H49" s="44">
        <v>0</v>
      </c>
      <c r="I49" s="44">
        <v>0</v>
      </c>
      <c r="J49" s="54" t="s">
        <v>66</v>
      </c>
      <c r="K49" s="61">
        <v>0</v>
      </c>
      <c r="L49" s="54" t="s">
        <v>66</v>
      </c>
      <c r="M49" s="44">
        <v>3354</v>
      </c>
      <c r="N49" s="44">
        <v>4202</v>
      </c>
      <c r="O49" s="54">
        <v>79.8</v>
      </c>
      <c r="P49" s="41">
        <v>6944</v>
      </c>
      <c r="Q49" s="54">
        <v>48.3</v>
      </c>
      <c r="R49" s="40">
        <v>353755</v>
      </c>
      <c r="S49" s="40">
        <v>345586</v>
      </c>
      <c r="T49" s="54">
        <v>102.4</v>
      </c>
      <c r="U49" s="40">
        <v>455593</v>
      </c>
      <c r="V49" s="54">
        <v>77.599999999999994</v>
      </c>
    </row>
    <row r="50" spans="1:23" ht="25" customHeight="1" x14ac:dyDescent="0.2">
      <c r="A50" s="25">
        <f t="shared" si="1"/>
        <v>38</v>
      </c>
      <c r="B50" s="8" t="s">
        <v>44</v>
      </c>
      <c r="C50" s="41">
        <v>51011.224000000002</v>
      </c>
      <c r="D50" s="41">
        <v>33313.059000000001</v>
      </c>
      <c r="E50" s="54">
        <v>153.1</v>
      </c>
      <c r="F50" s="41">
        <v>143230</v>
      </c>
      <c r="G50" s="54">
        <v>35.6</v>
      </c>
      <c r="H50" s="42">
        <v>194021.166</v>
      </c>
      <c r="I50" s="44">
        <v>131980.64000000001</v>
      </c>
      <c r="J50" s="54">
        <v>147</v>
      </c>
      <c r="K50" s="61">
        <v>120415</v>
      </c>
      <c r="L50" s="54">
        <v>161.1</v>
      </c>
      <c r="M50" s="41">
        <v>56031.830999999998</v>
      </c>
      <c r="N50" s="41">
        <v>77713.990000000005</v>
      </c>
      <c r="O50" s="54">
        <v>72.099999999999994</v>
      </c>
      <c r="P50" s="41">
        <v>210781</v>
      </c>
      <c r="Q50" s="54">
        <v>26.6</v>
      </c>
      <c r="R50" s="40">
        <v>301064.22100000002</v>
      </c>
      <c r="S50" s="40">
        <v>243007.68900000001</v>
      </c>
      <c r="T50" s="54">
        <v>123.9</v>
      </c>
      <c r="U50" s="41">
        <v>474426</v>
      </c>
      <c r="V50" s="54">
        <v>63.5</v>
      </c>
    </row>
    <row r="51" spans="1:23" ht="25" customHeight="1" x14ac:dyDescent="0.2">
      <c r="A51" s="25">
        <f t="shared" si="1"/>
        <v>39</v>
      </c>
      <c r="B51" s="8" t="s">
        <v>45</v>
      </c>
      <c r="C51" s="41">
        <v>223423</v>
      </c>
      <c r="D51" s="41">
        <v>202284</v>
      </c>
      <c r="E51" s="54">
        <v>110.5</v>
      </c>
      <c r="F51" s="41">
        <v>88118</v>
      </c>
      <c r="G51" s="54">
        <v>253.5</v>
      </c>
      <c r="H51" s="42">
        <v>0</v>
      </c>
      <c r="I51" s="44">
        <v>0</v>
      </c>
      <c r="J51" s="54" t="s">
        <v>66</v>
      </c>
      <c r="K51" s="61">
        <v>0</v>
      </c>
      <c r="L51" s="54" t="s">
        <v>66</v>
      </c>
      <c r="M51" s="41">
        <v>0</v>
      </c>
      <c r="N51" s="59">
        <v>0</v>
      </c>
      <c r="O51" s="54" t="s">
        <v>66</v>
      </c>
      <c r="P51" s="41">
        <v>0</v>
      </c>
      <c r="Q51" s="54" t="s">
        <v>66</v>
      </c>
      <c r="R51" s="41">
        <v>223423</v>
      </c>
      <c r="S51" s="40">
        <v>202284</v>
      </c>
      <c r="T51" s="54">
        <v>110.5</v>
      </c>
      <c r="U51" s="41">
        <v>88118</v>
      </c>
      <c r="V51" s="54">
        <v>253.5</v>
      </c>
    </row>
    <row r="52" spans="1:23" ht="25" customHeight="1" x14ac:dyDescent="0.2">
      <c r="A52" s="25">
        <f t="shared" si="1"/>
        <v>40</v>
      </c>
      <c r="B52" s="8" t="s">
        <v>46</v>
      </c>
      <c r="C52" s="41">
        <v>382030.212</v>
      </c>
      <c r="D52" s="41">
        <v>356494.28899999999</v>
      </c>
      <c r="E52" s="54">
        <v>107.2</v>
      </c>
      <c r="F52" s="41">
        <v>417500.45699999999</v>
      </c>
      <c r="G52" s="54">
        <v>91.5</v>
      </c>
      <c r="H52" s="42">
        <v>0</v>
      </c>
      <c r="I52" s="44">
        <v>0</v>
      </c>
      <c r="J52" s="54" t="s">
        <v>66</v>
      </c>
      <c r="K52" s="61">
        <v>0</v>
      </c>
      <c r="L52" s="54" t="s">
        <v>66</v>
      </c>
      <c r="M52" s="41">
        <v>0</v>
      </c>
      <c r="N52" s="59">
        <v>0</v>
      </c>
      <c r="O52" s="54" t="s">
        <v>66</v>
      </c>
      <c r="P52" s="41">
        <v>4377.5820000000003</v>
      </c>
      <c r="Q52" s="54" t="s">
        <v>66</v>
      </c>
      <c r="R52" s="41">
        <v>382030.212</v>
      </c>
      <c r="S52" s="40">
        <v>356494.28899999999</v>
      </c>
      <c r="T52" s="54">
        <v>107.2</v>
      </c>
      <c r="U52" s="41">
        <v>421878.03899999999</v>
      </c>
      <c r="V52" s="54">
        <v>90.6</v>
      </c>
    </row>
    <row r="53" spans="1:23" ht="25" customHeight="1" x14ac:dyDescent="0.2">
      <c r="A53" s="25">
        <f t="shared" si="1"/>
        <v>41</v>
      </c>
      <c r="B53" s="8" t="s">
        <v>47</v>
      </c>
      <c r="C53" s="41">
        <v>10792</v>
      </c>
      <c r="D53" s="41">
        <v>3830</v>
      </c>
      <c r="E53" s="54">
        <v>281.8</v>
      </c>
      <c r="F53" s="41">
        <v>17999</v>
      </c>
      <c r="G53" s="54">
        <v>60</v>
      </c>
      <c r="H53" s="86">
        <v>24152</v>
      </c>
      <c r="I53" s="44">
        <v>19194</v>
      </c>
      <c r="J53" s="54">
        <v>125.8</v>
      </c>
      <c r="K53" s="61">
        <v>7767</v>
      </c>
      <c r="L53" s="54">
        <v>311</v>
      </c>
      <c r="M53" s="86">
        <v>165770</v>
      </c>
      <c r="N53" s="59">
        <v>142946</v>
      </c>
      <c r="O53" s="54">
        <v>116</v>
      </c>
      <c r="P53" s="41">
        <v>187274</v>
      </c>
      <c r="Q53" s="54">
        <v>88.5</v>
      </c>
      <c r="R53" s="41">
        <v>200714</v>
      </c>
      <c r="S53" s="40">
        <v>165970</v>
      </c>
      <c r="T53" s="54">
        <v>120.9</v>
      </c>
      <c r="U53" s="41">
        <v>213040</v>
      </c>
      <c r="V53" s="54">
        <v>94.2</v>
      </c>
    </row>
    <row r="54" spans="1:23" ht="25" customHeight="1" x14ac:dyDescent="0.2">
      <c r="A54" s="25">
        <f t="shared" si="1"/>
        <v>42</v>
      </c>
      <c r="B54" s="8" t="s">
        <v>48</v>
      </c>
      <c r="C54" s="41">
        <v>203528.72199999998</v>
      </c>
      <c r="D54" s="41">
        <v>224393.91499999998</v>
      </c>
      <c r="E54" s="54">
        <v>90.7</v>
      </c>
      <c r="F54" s="41">
        <v>221503.48800000001</v>
      </c>
      <c r="G54" s="54">
        <v>91.9</v>
      </c>
      <c r="H54" s="42">
        <v>815.03200000000004</v>
      </c>
      <c r="I54" s="44">
        <v>13150.86</v>
      </c>
      <c r="J54" s="54">
        <v>6.2</v>
      </c>
      <c r="K54" s="61">
        <v>0</v>
      </c>
      <c r="L54" s="54" t="s">
        <v>66</v>
      </c>
      <c r="M54" s="41">
        <v>128352.32100000003</v>
      </c>
      <c r="N54" s="59">
        <v>81259.301999999996</v>
      </c>
      <c r="O54" s="54">
        <v>158</v>
      </c>
      <c r="P54" s="61">
        <v>191305.35800000001</v>
      </c>
      <c r="Q54" s="54">
        <v>67.099999999999994</v>
      </c>
      <c r="R54" s="41">
        <v>332696.07500000001</v>
      </c>
      <c r="S54" s="40">
        <v>318804.07699999993</v>
      </c>
      <c r="T54" s="54">
        <v>104.4</v>
      </c>
      <c r="U54" s="41">
        <v>412808.84600000002</v>
      </c>
      <c r="V54" s="54">
        <v>80.599999999999994</v>
      </c>
    </row>
    <row r="55" spans="1:23" ht="25" customHeight="1" x14ac:dyDescent="0.2">
      <c r="A55" s="25">
        <f t="shared" si="1"/>
        <v>43</v>
      </c>
      <c r="B55" s="8" t="s">
        <v>49</v>
      </c>
      <c r="C55" s="41">
        <v>440064</v>
      </c>
      <c r="D55" s="41">
        <v>451363</v>
      </c>
      <c r="E55" s="54">
        <v>97.5</v>
      </c>
      <c r="F55" s="41">
        <v>339452</v>
      </c>
      <c r="G55" s="54">
        <v>129.6</v>
      </c>
      <c r="H55" s="42">
        <v>0</v>
      </c>
      <c r="I55" s="44">
        <v>0</v>
      </c>
      <c r="J55" s="54" t="s">
        <v>66</v>
      </c>
      <c r="K55" s="61">
        <v>0</v>
      </c>
      <c r="L55" s="54" t="s">
        <v>66</v>
      </c>
      <c r="M55" s="41">
        <v>9041</v>
      </c>
      <c r="N55" s="59">
        <v>7641</v>
      </c>
      <c r="O55" s="54">
        <v>118.3</v>
      </c>
      <c r="P55" s="61">
        <v>5371</v>
      </c>
      <c r="Q55" s="54">
        <v>168.3</v>
      </c>
      <c r="R55" s="41">
        <v>449105</v>
      </c>
      <c r="S55" s="40">
        <v>459004</v>
      </c>
      <c r="T55" s="54">
        <v>97.8</v>
      </c>
      <c r="U55" s="41">
        <v>344823</v>
      </c>
      <c r="V55" s="54">
        <v>130.19999999999999</v>
      </c>
    </row>
    <row r="56" spans="1:23" s="9" customFormat="1" ht="25" customHeight="1" x14ac:dyDescent="0.25">
      <c r="B56" s="15" t="s">
        <v>34</v>
      </c>
      <c r="C56" s="52">
        <v>2476360.2080000001</v>
      </c>
      <c r="D56" s="52">
        <v>2336674.2629999998</v>
      </c>
      <c r="E56" s="81">
        <v>106</v>
      </c>
      <c r="F56" s="52">
        <v>3144730.9449999998</v>
      </c>
      <c r="G56" s="81">
        <v>78.7</v>
      </c>
      <c r="H56" s="52">
        <v>292674.19799999997</v>
      </c>
      <c r="I56" s="52">
        <v>228158.5</v>
      </c>
      <c r="J56" s="81">
        <v>128.30000000000001</v>
      </c>
      <c r="K56" s="52">
        <v>167542</v>
      </c>
      <c r="L56" s="81">
        <v>174.7</v>
      </c>
      <c r="M56" s="52">
        <v>2354764.3570000003</v>
      </c>
      <c r="N56" s="52">
        <v>2195940.2920000004</v>
      </c>
      <c r="O56" s="81">
        <v>107.2</v>
      </c>
      <c r="P56" s="52">
        <v>3868720.94</v>
      </c>
      <c r="Q56" s="81">
        <v>60.9</v>
      </c>
      <c r="R56" s="52">
        <v>5123798.7630000003</v>
      </c>
      <c r="S56" s="52">
        <v>4760773.0549999997</v>
      </c>
      <c r="T56" s="81">
        <v>107.6</v>
      </c>
      <c r="U56" s="52">
        <v>7180993.8849999998</v>
      </c>
      <c r="V56" s="81">
        <v>71.400000000000006</v>
      </c>
    </row>
    <row r="57" spans="1:23" s="9" customFormat="1" ht="16.5" customHeight="1" x14ac:dyDescent="0.2">
      <c r="C57" s="87"/>
      <c r="D57" s="87"/>
      <c r="E57" s="87"/>
      <c r="F57" s="88"/>
      <c r="G57" s="88"/>
      <c r="H57" s="87"/>
      <c r="I57" s="87"/>
      <c r="J57" s="87"/>
      <c r="K57" s="68"/>
      <c r="L57" s="88"/>
      <c r="M57" s="87"/>
      <c r="N57" s="53"/>
      <c r="O57" s="89"/>
      <c r="P57" s="68"/>
      <c r="Q57" s="88"/>
      <c r="R57" s="87"/>
      <c r="S57" s="87"/>
      <c r="T57" s="87"/>
      <c r="U57" s="68"/>
      <c r="V57" s="88"/>
    </row>
    <row r="58" spans="1:23" s="9" customFormat="1" ht="25" customHeight="1" x14ac:dyDescent="0.25">
      <c r="B58" s="15" t="s">
        <v>50</v>
      </c>
      <c r="C58" s="34">
        <v>85135327.191104427</v>
      </c>
      <c r="D58" s="34">
        <v>72682692.162710577</v>
      </c>
      <c r="E58" s="90">
        <v>117.1</v>
      </c>
      <c r="F58" s="34">
        <v>130164428.25161199</v>
      </c>
      <c r="G58" s="90">
        <v>65.400000000000006</v>
      </c>
      <c r="H58" s="34">
        <v>12858134.512860421</v>
      </c>
      <c r="I58" s="34">
        <v>10437662.37342098</v>
      </c>
      <c r="J58" s="90">
        <v>123.2</v>
      </c>
      <c r="K58" s="34">
        <v>12352976.52594739</v>
      </c>
      <c r="L58" s="90">
        <v>104.1</v>
      </c>
      <c r="M58" s="34">
        <v>132469381.9290352</v>
      </c>
      <c r="N58" s="34">
        <v>140588711.73486832</v>
      </c>
      <c r="O58" s="90">
        <v>94.2</v>
      </c>
      <c r="P58" s="34">
        <v>178131548.9844411</v>
      </c>
      <c r="Q58" s="90">
        <v>74.400000000000006</v>
      </c>
      <c r="R58" s="34">
        <v>230462843.63300008</v>
      </c>
      <c r="S58" s="34">
        <v>223709066.27099991</v>
      </c>
      <c r="T58" s="90">
        <v>103</v>
      </c>
      <c r="U58" s="34">
        <v>320648953.76200044</v>
      </c>
      <c r="V58" s="90">
        <v>71.900000000000006</v>
      </c>
      <c r="W58" s="23"/>
    </row>
    <row r="59" spans="1:23" s="9" customFormat="1" x14ac:dyDescent="0.2">
      <c r="B59" s="107"/>
      <c r="C59" s="107"/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24"/>
      <c r="T59" s="24"/>
      <c r="U59" s="18"/>
      <c r="V59" s="18"/>
    </row>
    <row r="60" spans="1:23" s="9" customFormat="1" x14ac:dyDescent="0.2">
      <c r="B60" s="91" t="s">
        <v>58</v>
      </c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18"/>
      <c r="V60" s="18"/>
    </row>
    <row r="61" spans="1:23" s="9" customFormat="1" ht="16.5" customHeight="1" x14ac:dyDescent="0.2">
      <c r="B61" s="92"/>
      <c r="C61" s="109" t="s">
        <v>2</v>
      </c>
      <c r="D61" s="110"/>
      <c r="E61" s="110"/>
      <c r="F61" s="110"/>
      <c r="G61" s="111"/>
      <c r="H61" s="109" t="s">
        <v>3</v>
      </c>
      <c r="I61" s="110"/>
      <c r="J61" s="110"/>
      <c r="K61" s="110"/>
      <c r="L61" s="111"/>
      <c r="M61" s="109" t="s">
        <v>4</v>
      </c>
      <c r="N61" s="110"/>
      <c r="O61" s="110"/>
      <c r="P61" s="110"/>
      <c r="Q61" s="111"/>
      <c r="R61" s="109" t="s">
        <v>5</v>
      </c>
      <c r="S61" s="110"/>
      <c r="T61" s="110"/>
      <c r="U61" s="110"/>
      <c r="V61" s="111"/>
    </row>
    <row r="62" spans="1:23" s="9" customFormat="1" ht="16.5" customHeight="1" x14ac:dyDescent="0.2">
      <c r="B62" s="93" t="s">
        <v>6</v>
      </c>
      <c r="C62" s="5" t="s">
        <v>59</v>
      </c>
      <c r="D62" s="5" t="s">
        <v>60</v>
      </c>
      <c r="E62" s="5" t="s">
        <v>61</v>
      </c>
      <c r="F62" s="5" t="s">
        <v>62</v>
      </c>
      <c r="G62" s="5" t="s">
        <v>63</v>
      </c>
      <c r="H62" s="5" t="s">
        <v>59</v>
      </c>
      <c r="I62" s="5" t="s">
        <v>60</v>
      </c>
      <c r="J62" s="5" t="s">
        <v>61</v>
      </c>
      <c r="K62" s="5" t="s">
        <v>62</v>
      </c>
      <c r="L62" s="5" t="s">
        <v>63</v>
      </c>
      <c r="M62" s="5" t="s">
        <v>59</v>
      </c>
      <c r="N62" s="35" t="s">
        <v>60</v>
      </c>
      <c r="O62" s="5" t="s">
        <v>61</v>
      </c>
      <c r="P62" s="5" t="s">
        <v>62</v>
      </c>
      <c r="Q62" s="5" t="s">
        <v>63</v>
      </c>
      <c r="R62" s="5" t="s">
        <v>59</v>
      </c>
      <c r="S62" s="5" t="s">
        <v>60</v>
      </c>
      <c r="T62" s="5" t="s">
        <v>61</v>
      </c>
      <c r="U62" s="5" t="s">
        <v>62</v>
      </c>
      <c r="V62" s="5" t="s">
        <v>63</v>
      </c>
    </row>
    <row r="63" spans="1:23" s="9" customFormat="1" ht="16.5" customHeight="1" x14ac:dyDescent="0.2">
      <c r="B63" s="94"/>
      <c r="C63" s="6" t="s">
        <v>64</v>
      </c>
      <c r="D63" s="6" t="s">
        <v>64</v>
      </c>
      <c r="E63" s="7" t="s">
        <v>56</v>
      </c>
      <c r="F63" s="6" t="s">
        <v>64</v>
      </c>
      <c r="G63" s="7" t="s">
        <v>56</v>
      </c>
      <c r="H63" s="95" t="s">
        <v>64</v>
      </c>
      <c r="I63" s="6" t="s">
        <v>64</v>
      </c>
      <c r="J63" s="7" t="s">
        <v>56</v>
      </c>
      <c r="K63" s="6" t="s">
        <v>64</v>
      </c>
      <c r="L63" s="7" t="s">
        <v>56</v>
      </c>
      <c r="M63" s="95" t="s">
        <v>64</v>
      </c>
      <c r="N63" s="36" t="s">
        <v>64</v>
      </c>
      <c r="O63" s="7" t="s">
        <v>56</v>
      </c>
      <c r="P63" s="6" t="s">
        <v>64</v>
      </c>
      <c r="Q63" s="7" t="s">
        <v>56</v>
      </c>
      <c r="R63" s="7" t="s">
        <v>64</v>
      </c>
      <c r="S63" s="6" t="s">
        <v>64</v>
      </c>
      <c r="T63" s="7" t="s">
        <v>56</v>
      </c>
      <c r="U63" s="6" t="s">
        <v>64</v>
      </c>
      <c r="V63" s="7" t="s">
        <v>56</v>
      </c>
    </row>
    <row r="64" spans="1:23" s="9" customFormat="1" ht="25" customHeight="1" x14ac:dyDescent="0.2">
      <c r="B64" s="96" t="s">
        <v>57</v>
      </c>
      <c r="C64" s="52">
        <v>3371124</v>
      </c>
      <c r="D64" s="52">
        <v>3169526</v>
      </c>
      <c r="E64" s="81">
        <v>106.4</v>
      </c>
      <c r="F64" s="52">
        <v>3584124</v>
      </c>
      <c r="G64" s="81">
        <v>94.1</v>
      </c>
      <c r="H64" s="97">
        <v>547935</v>
      </c>
      <c r="I64" s="97">
        <v>106066</v>
      </c>
      <c r="J64" s="81">
        <v>516.6</v>
      </c>
      <c r="K64" s="98">
        <v>6</v>
      </c>
      <c r="L64" s="106">
        <v>9132250</v>
      </c>
      <c r="M64" s="52">
        <v>3985105</v>
      </c>
      <c r="N64" s="52">
        <v>4228353</v>
      </c>
      <c r="O64" s="81">
        <v>94.2</v>
      </c>
      <c r="P64" s="98">
        <v>4438130</v>
      </c>
      <c r="Q64" s="81">
        <v>89.8</v>
      </c>
      <c r="R64" s="52">
        <v>7904164</v>
      </c>
      <c r="S64" s="99">
        <v>7503945</v>
      </c>
      <c r="T64" s="81">
        <v>105.3</v>
      </c>
      <c r="U64" s="52">
        <v>8022260</v>
      </c>
      <c r="V64" s="81">
        <v>98.5</v>
      </c>
    </row>
    <row r="65" spans="2:22" s="9" customFormat="1" ht="16.5" customHeight="1" x14ac:dyDescent="0.2">
      <c r="B65" s="100"/>
      <c r="C65" s="48"/>
      <c r="D65" s="48"/>
      <c r="E65" s="104"/>
      <c r="F65" s="48"/>
      <c r="G65" s="88"/>
      <c r="H65" s="49"/>
      <c r="I65" s="49"/>
      <c r="J65" s="88"/>
      <c r="K65" s="68"/>
      <c r="L65" s="88"/>
      <c r="M65" s="48"/>
      <c r="N65" s="48"/>
      <c r="O65" s="88"/>
      <c r="P65" s="68"/>
      <c r="Q65" s="88"/>
      <c r="R65" s="48"/>
      <c r="S65" s="50"/>
      <c r="T65" s="88"/>
      <c r="U65" s="48"/>
      <c r="V65" s="88"/>
    </row>
    <row r="66" spans="2:22" s="9" customFormat="1" ht="25" customHeight="1" x14ac:dyDescent="0.25">
      <c r="B66" s="101" t="s">
        <v>55</v>
      </c>
      <c r="C66" s="102">
        <v>88506451.191104427</v>
      </c>
      <c r="D66" s="102">
        <v>75852218.162710577</v>
      </c>
      <c r="E66" s="103">
        <v>116.7</v>
      </c>
      <c r="F66" s="102">
        <v>133748552.25161199</v>
      </c>
      <c r="G66" s="90">
        <v>66.2</v>
      </c>
      <c r="H66" s="102">
        <v>13406069.512860421</v>
      </c>
      <c r="I66" s="102">
        <v>10543728.37342098</v>
      </c>
      <c r="J66" s="90">
        <v>127.1</v>
      </c>
      <c r="K66" s="102">
        <v>12352982.52594739</v>
      </c>
      <c r="L66" s="90">
        <v>108.5</v>
      </c>
      <c r="M66" s="102">
        <v>136454486.92903519</v>
      </c>
      <c r="N66" s="102">
        <v>144817064.73486832</v>
      </c>
      <c r="O66" s="90">
        <v>94.2</v>
      </c>
      <c r="P66" s="102">
        <v>182569678.9844411</v>
      </c>
      <c r="Q66" s="90">
        <v>74.7</v>
      </c>
      <c r="R66" s="102">
        <v>238367007.63300002</v>
      </c>
      <c r="S66" s="102">
        <v>231213011.27099988</v>
      </c>
      <c r="T66" s="90">
        <v>103.1</v>
      </c>
      <c r="U66" s="102">
        <v>328671213.76200044</v>
      </c>
      <c r="V66" s="90">
        <v>72.5</v>
      </c>
    </row>
    <row r="67" spans="2:22" s="9" customFormat="1" ht="15" customHeight="1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</row>
    <row r="68" spans="2:22" s="9" customFormat="1" ht="15" customHeight="1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</row>
    <row r="69" spans="2:22" s="9" customFormat="1" ht="15" customHeight="1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</row>
    <row r="70" spans="2:22" s="9" customFormat="1" ht="15" customHeight="1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</row>
    <row r="71" spans="2:22" s="9" customFormat="1" ht="15" customHeight="1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</row>
    <row r="72" spans="2:22" s="9" customFormat="1" ht="15" customHeight="1" x14ac:dyDescent="0.2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</row>
    <row r="73" spans="2:22" s="9" customFormat="1" ht="15" customHeight="1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</row>
    <row r="74" spans="2:22" s="9" customFormat="1" ht="15" customHeight="1" x14ac:dyDescent="0.2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</row>
    <row r="75" spans="2:22" s="9" customFormat="1" ht="15" customHeight="1" x14ac:dyDescent="0.2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</row>
    <row r="76" spans="2:22" s="9" customFormat="1" ht="15" customHeight="1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</row>
    <row r="77" spans="2:22" s="9" customFormat="1" ht="15" customHeight="1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</row>
    <row r="78" spans="2:22" ht="15" customHeight="1" x14ac:dyDescent="0.2"/>
    <row r="79" spans="2:22" ht="15" customHeight="1" x14ac:dyDescent="0.2"/>
    <row r="80" spans="2:22" ht="15" customHeight="1" x14ac:dyDescent="0.2"/>
    <row r="81" spans="2:20" ht="15" customHeight="1" x14ac:dyDescent="0.2"/>
    <row r="82" spans="2:20" ht="15" customHeight="1" x14ac:dyDescent="0.2"/>
    <row r="83" spans="2:20" ht="15" customHeight="1" x14ac:dyDescent="0.2"/>
    <row r="84" spans="2:20" ht="15" customHeight="1" x14ac:dyDescent="0.2"/>
    <row r="85" spans="2:20" ht="15" customHeight="1" x14ac:dyDescent="0.2"/>
    <row r="86" spans="2:20" ht="15" customHeight="1" x14ac:dyDescent="0.2"/>
    <row r="87" spans="2:20" ht="18.75" customHeight="1" x14ac:dyDescent="0.2">
      <c r="B87" s="108" t="s">
        <v>51</v>
      </c>
      <c r="C87" s="108"/>
      <c r="D87" s="108"/>
      <c r="E87" s="108"/>
      <c r="F87" s="108"/>
      <c r="G87" s="108"/>
      <c r="H87" s="108"/>
      <c r="I87" s="108"/>
      <c r="J87" s="108"/>
      <c r="K87" s="108"/>
      <c r="L87" s="108"/>
      <c r="M87" s="108"/>
      <c r="N87" s="108"/>
      <c r="O87" s="108"/>
      <c r="P87" s="108"/>
      <c r="Q87" s="108"/>
      <c r="R87" s="108"/>
      <c r="S87" s="51"/>
      <c r="T87" s="51"/>
    </row>
  </sheetData>
  <mergeCells count="14">
    <mergeCell ref="B59:R59"/>
    <mergeCell ref="B87:R87"/>
    <mergeCell ref="C4:G4"/>
    <mergeCell ref="H4:L4"/>
    <mergeCell ref="M4:Q4"/>
    <mergeCell ref="R4:V4"/>
    <mergeCell ref="C39:G39"/>
    <mergeCell ref="H39:L39"/>
    <mergeCell ref="M39:Q39"/>
    <mergeCell ref="R39:V39"/>
    <mergeCell ref="C61:G61"/>
    <mergeCell ref="H61:L61"/>
    <mergeCell ref="M61:Q61"/>
    <mergeCell ref="R61:V61"/>
  </mergeCells>
  <phoneticPr fontId="2"/>
  <printOptions horizontalCentered="1" verticalCentered="1"/>
  <pageMargins left="0.59055118110236227" right="0.27559055118110237" top="0.39370078740157483" bottom="0.19685039370078741" header="0.51181102362204722" footer="0.19685039370078741"/>
  <pageSetup paperSize="8" scale="67" fitToHeight="0" orientation="landscape" horizontalDpi="1200" verticalDpi="1200" r:id="rId1"/>
  <headerFooter alignWithMargins="0"/>
  <rowBreaks count="1" manualBreakCount="1">
    <brk id="37" min="1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各社別内訳</vt:lpstr>
      <vt:lpstr>各社別内訳!Print_Area</vt:lpstr>
      <vt:lpstr>各社別内訳!Print_Titles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