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●日常文書フォルダ【保存期間1年未満】※EASYに登録の必要無し\旅行業班\01_旅行業\02_旅行業に関する調査\01_旅行業者取扱状況\令和６年度（2024年度）\R7.2月\"/>
    </mc:Choice>
  </mc:AlternateContent>
  <xr:revisionPtr revIDLastSave="0" documentId="13_ncr:1_{BA9C0E8A-AE34-4BB4-9291-879C232E6C48}" xr6:coauthVersionLast="47" xr6:coauthVersionMax="47" xr10:uidLastSave="{00000000-0000-0000-0000-000000000000}"/>
  <bookViews>
    <workbookView xWindow="-110" yWindow="-110" windowWidth="19420" windowHeight="10300" xr2:uid="{72B76D94-EC14-45EB-B8ED-9C13490E3C06}"/>
  </bookViews>
  <sheets>
    <sheet name="各社別内訳" sheetId="1" r:id="rId1"/>
  </sheets>
  <definedNames>
    <definedName name="_xlnm.Print_Area" localSheetId="0">各社別内訳!$B$1:$V$103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<sst xmlns="http://schemas.openxmlformats.org/spreadsheetml/2006/main" count="232" uniqueCount="68">
  <si>
    <t>主　　要　　旅　　行　　業　　者　　の　　旅　　行　　取　　扱　　状　　況　　速　　報</t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</si>
  <si>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</si>
  <si>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</si>
  <si>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</si>
  <si>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</si>
  <si>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</si>
  <si>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</si>
  <si>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2019年同月</t>
    <rPh sb="4" eb="5">
      <t>ネン</t>
    </rPh>
    <rPh sb="5" eb="7">
      <t>ドウゲツ</t>
    </rPh>
    <phoneticPr fontId="6"/>
  </si>
  <si>
    <t>2019年</t>
    <rPh sb="4" eb="5">
      <t>ネン</t>
    </rPh>
    <phoneticPr fontId="6"/>
  </si>
  <si>
    <t>　取扱額（千円）</t>
    <rPh sb="1" eb="2">
      <t>ト</t>
    </rPh>
    <phoneticPr fontId="6"/>
  </si>
  <si>
    <t>同月比（％）</t>
    <phoneticPr fontId="6"/>
  </si>
  <si>
    <t>エイチ・アイ・エス（6社計　＊3）</t>
  </si>
  <si>
    <t>小　　　　　　　　　計</t>
  </si>
  <si>
    <t>　</t>
  </si>
  <si>
    <t>合　　　　　　　　　計</t>
  </si>
  <si>
    <t>　　　　　　　　　　　　　　　　　　　　　　</t>
  </si>
  <si>
    <t>ＮＯ．２</t>
  </si>
  <si>
    <t>JTB（7社計　＊2）</t>
  </si>
  <si>
    <t>KNT-CTホールディングス（4社計　＊4）</t>
  </si>
  <si>
    <t>日本旅行（4社計　＊5）</t>
  </si>
  <si>
    <t>阪急交通社（2社計　＊6）</t>
  </si>
  <si>
    <t>(株)ジャルパック</t>
  </si>
  <si>
    <t>ANA X(株)</t>
    <rPh sb="6" eb="7">
      <t>カブ</t>
    </rPh>
    <phoneticPr fontId="4"/>
  </si>
  <si>
    <t>東武トップツアーズ(株)</t>
  </si>
  <si>
    <t>(株)ジェイアール東海ツアーズ</t>
  </si>
  <si>
    <t>名鉄観光サービス(株)</t>
  </si>
  <si>
    <t>(株)農協観光</t>
  </si>
  <si>
    <t>ビッグホリデー(株)</t>
  </si>
  <si>
    <t>日新航空サービス(株)</t>
  </si>
  <si>
    <t>(株)JR東日本びゅうツーリズム&amp;セールス</t>
    <rPh sb="1" eb="2">
      <t>カブ</t>
    </rPh>
    <phoneticPr fontId="4"/>
  </si>
  <si>
    <t>(株)読売旅行</t>
  </si>
  <si>
    <t>エムオーツーリスト(株)</t>
  </si>
  <si>
    <t>(株)HTB-BCDトラベル</t>
    <rPh sb="1" eb="2">
      <t>カブ</t>
    </rPh>
    <phoneticPr fontId="4"/>
  </si>
  <si>
    <t>西鉄旅行(株)</t>
  </si>
  <si>
    <t>(株)エヌオーイー</t>
  </si>
  <si>
    <t>郵船トラベル(株)</t>
  </si>
  <si>
    <t>(株)IACEトラベル</t>
  </si>
  <si>
    <t>沖縄ツーリスト(株)</t>
  </si>
  <si>
    <t>T-LIFEホールディングス（2社計　＊7）</t>
  </si>
  <si>
    <t>WILLER（4社計　＊8）</t>
  </si>
  <si>
    <t>京王観光(株)</t>
  </si>
  <si>
    <t>(株)トヨタツーリストインターナショナル</t>
  </si>
  <si>
    <t>三菱電機ライフサービス(株)　</t>
    <rPh sb="12" eb="13">
      <t>カブ</t>
    </rPh>
    <phoneticPr fontId="4"/>
  </si>
  <si>
    <t>イオンコンパス(株)</t>
  </si>
  <si>
    <t>(株)南海国際旅行</t>
  </si>
  <si>
    <t>小田急電鉄(株)</t>
    <rPh sb="0" eb="5">
      <t>オダキュウデンテツ</t>
    </rPh>
    <rPh sb="6" eb="7">
      <t>カブ</t>
    </rPh>
    <phoneticPr fontId="4"/>
  </si>
  <si>
    <t>京成トラベルサービス(株)</t>
  </si>
  <si>
    <t>(株)日産クリエイティブサービス</t>
  </si>
  <si>
    <t>(株)フジ・トラベル・サービス</t>
  </si>
  <si>
    <t>九州旅客鉄道(株)</t>
  </si>
  <si>
    <t>ケイライントラベル(株)</t>
  </si>
  <si>
    <t>名鉄観光バス(株)</t>
  </si>
  <si>
    <t>テック航空サービス(株)</t>
  </si>
  <si>
    <t>西武トラベル(株)</t>
  </si>
  <si>
    <t>(株)エスティーエートラベル</t>
  </si>
  <si>
    <t>菱和ダイヤモンド航空サービス(株)</t>
  </si>
  <si>
    <t>富士急トラベル(株)</t>
  </si>
  <si>
    <t>(株)三越伊勢丹ニッコウトラベル</t>
  </si>
  <si>
    <t>(株)日本橋夢屋</t>
    <rPh sb="1" eb="2">
      <t>カブ</t>
    </rPh>
    <phoneticPr fontId="4"/>
  </si>
  <si>
    <t>各　社　別　内　訳　（2025年（令和7年）2月分）</t>
    <rPh sb="15" eb="16">
      <t>ネン</t>
    </rPh>
    <rPh sb="17" eb="19">
      <t>レイワ</t>
    </rPh>
    <rPh sb="20" eb="21">
      <t>ネン</t>
    </rPh>
    <rPh sb="23" eb="24">
      <t>ガツ</t>
    </rPh>
    <phoneticPr fontId="6"/>
  </si>
  <si>
    <t>2025年</t>
    <rPh sb="4" eb="5">
      <t>ネン</t>
    </rPh>
    <phoneticPr fontId="2"/>
  </si>
  <si>
    <t>2024年同月</t>
    <rPh sb="4" eb="5">
      <t>ネン</t>
    </rPh>
    <rPh sb="5" eb="7">
      <t>ドウゲツ</t>
    </rPh>
    <phoneticPr fontId="6"/>
  </si>
  <si>
    <t>2024年</t>
    <rPh sb="4" eb="5">
      <t>ネン</t>
    </rPh>
    <phoneticPr fontId="6"/>
  </si>
  <si>
    <t>参考値</t>
    <rPh sb="0" eb="3">
      <t>サンコウチ</t>
    </rPh>
    <phoneticPr fontId="6"/>
  </si>
  <si>
    <t>2025年</t>
    <rPh sb="4" eb="5">
      <t>ネン</t>
    </rPh>
    <phoneticPr fontId="6"/>
  </si>
  <si>
    <t>エアトリ（4社計　＊9）</t>
    <phoneticPr fontId="6"/>
  </si>
  <si>
    <t>合　       計（参考値含む）</t>
    <rPh sb="11" eb="14">
      <t>サンコウチ</t>
    </rPh>
    <rPh sb="14" eb="15">
      <t>フク</t>
    </rPh>
    <phoneticPr fontId="6"/>
  </si>
  <si>
    <t>　　－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</si>
</sst>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;[Red]0.0"/>
    <numFmt numFmtId="177" formatCode="#,##0.0;[Red]\-#,##0.0"/>
    <numFmt numFmtId="178" formatCode="#,##0;[Red]#,##0"/>
  </numFmts>
  <fonts count="13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38" fontId="7" fillId="0" borderId="0" xfId="2" applyFont="1" applyFill="1"/>
    <xf numFmtId="38" fontId="7" fillId="0" borderId="11" xfId="2" applyFont="1" applyFill="1" applyBorder="1"/>
    <xf numFmtId="0" fontId="3" fillId="0" borderId="0" xfId="0" applyFont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8" fillId="0" borderId="5" xfId="0" applyFont="1" applyBorder="1" applyAlignment="1">
      <alignment shrinkToFit="1"/>
    </xf>
    <xf numFmtId="0" fontId="8" fillId="0" borderId="0" xfId="0" applyFont="1"/>
    <xf numFmtId="0" fontId="8" fillId="0" borderId="5" xfId="0" applyFont="1" applyBorder="1" applyAlignment="1">
      <alignment wrapText="1" shrinkToFit="1"/>
    </xf>
    <xf numFmtId="38" fontId="7" fillId="0" borderId="0" xfId="0" applyNumberFormat="1" applyFont="1"/>
    <xf numFmtId="38" fontId="7" fillId="0" borderId="5" xfId="3" applyFont="1" applyFill="1" applyBorder="1"/>
    <xf numFmtId="38" fontId="7" fillId="0" borderId="0" xfId="3" applyFont="1" applyFill="1" applyBorder="1"/>
    <xf numFmtId="38" fontId="7" fillId="0" borderId="5" xfId="3" applyFont="1" applyFill="1" applyBorder="1" applyProtection="1">
      <protection locked="0"/>
    </xf>
    <xf numFmtId="38" fontId="7" fillId="0" borderId="0" xfId="3" applyFont="1" applyFill="1" applyBorder="1" applyProtection="1">
      <protection locked="0"/>
    </xf>
    <xf numFmtId="38" fontId="7" fillId="0" borderId="9" xfId="3" applyFont="1" applyFill="1" applyBorder="1"/>
    <xf numFmtId="0" fontId="9" fillId="0" borderId="5" xfId="0" applyFont="1" applyBorder="1" applyAlignment="1">
      <alignment wrapText="1" shrinkToFit="1"/>
    </xf>
    <xf numFmtId="0" fontId="8" fillId="0" borderId="5" xfId="0" applyFont="1" applyBorder="1" applyAlignment="1">
      <alignment horizontal="left" shrinkToFit="1"/>
    </xf>
    <xf numFmtId="38" fontId="7" fillId="0" borderId="5" xfId="1" applyNumberFormat="1" applyFont="1" applyFill="1" applyBorder="1" applyAlignment="1"/>
    <xf numFmtId="38" fontId="7" fillId="0" borderId="5" xfId="4" applyFont="1" applyFill="1" applyBorder="1"/>
    <xf numFmtId="38" fontId="7" fillId="0" borderId="5" xfId="4" applyFont="1" applyFill="1" applyBorder="1" applyProtection="1">
      <protection locked="0"/>
    </xf>
    <xf numFmtId="38" fontId="8" fillId="0" borderId="8" xfId="2" applyFont="1" applyFill="1" applyBorder="1" applyAlignment="1" applyProtection="1">
      <alignment shrinkToFit="1"/>
      <protection locked="0"/>
    </xf>
    <xf numFmtId="38" fontId="8" fillId="0" borderId="0" xfId="2" applyFont="1" applyFill="1"/>
    <xf numFmtId="0" fontId="10" fillId="0" borderId="10" xfId="0" applyFont="1" applyBorder="1" applyAlignment="1">
      <alignment horizontal="center"/>
    </xf>
    <xf numFmtId="176" fontId="7" fillId="0" borderId="0" xfId="0" applyNumberFormat="1" applyFont="1"/>
    <xf numFmtId="0" fontId="8" fillId="0" borderId="12" xfId="0" applyFont="1" applyBorder="1"/>
    <xf numFmtId="0" fontId="7" fillId="0" borderId="0" xfId="0" applyFont="1"/>
    <xf numFmtId="0" fontId="8" fillId="0" borderId="13" xfId="0" applyFont="1" applyBorder="1"/>
    <xf numFmtId="0" fontId="8" fillId="0" borderId="8" xfId="0" applyFont="1" applyBorder="1" applyAlignment="1">
      <alignment horizontal="center"/>
    </xf>
    <xf numFmtId="0" fontId="8" fillId="0" borderId="7" xfId="0" applyFont="1" applyBorder="1"/>
    <xf numFmtId="38" fontId="8" fillId="0" borderId="5" xfId="2" applyFont="1" applyFill="1" applyBorder="1" applyAlignment="1" applyProtection="1">
      <alignment shrinkToFit="1"/>
      <protection locked="0"/>
    </xf>
    <xf numFmtId="0" fontId="7" fillId="0" borderId="11" xfId="0" applyFont="1" applyBorder="1"/>
    <xf numFmtId="38" fontId="8" fillId="0" borderId="0" xfId="0" applyNumberFormat="1" applyFont="1"/>
    <xf numFmtId="0" fontId="8" fillId="0" borderId="0" xfId="0" applyFont="1" applyAlignment="1">
      <alignment horizontal="left" shrinkToFit="1"/>
    </xf>
    <xf numFmtId="0" fontId="7" fillId="0" borderId="0" xfId="0" applyFont="1" applyAlignment="1">
      <alignment horizontal="centerContinuous"/>
    </xf>
    <xf numFmtId="0" fontId="7" fillId="0" borderId="0" xfId="0" applyFont="1" applyAlignment="1" applyProtection="1">
      <alignment horizontal="centerContinuous"/>
      <protection locked="0"/>
    </xf>
    <xf numFmtId="0" fontId="11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38" fontId="8" fillId="0" borderId="1" xfId="2" applyFont="1" applyFill="1" applyBorder="1" applyAlignment="1" applyProtection="1">
      <alignment shrinkToFit="1"/>
      <protection locked="0"/>
    </xf>
    <xf numFmtId="0" fontId="8" fillId="0" borderId="0" xfId="0" applyFont="1" applyAlignment="1">
      <alignment vertical="top" wrapText="1"/>
    </xf>
    <xf numFmtId="176" fontId="7" fillId="0" borderId="5" xfId="0" applyNumberFormat="1" applyFont="1" applyBorder="1"/>
    <xf numFmtId="38" fontId="7" fillId="0" borderId="5" xfId="3" applyFont="1" applyFill="1" applyBorder="1" applyAlignment="1"/>
    <xf numFmtId="38" fontId="7" fillId="0" borderId="8" xfId="3" applyFont="1" applyFill="1" applyBorder="1"/>
    <xf numFmtId="38" fontId="7" fillId="0" borderId="8" xfId="3" applyFont="1" applyFill="1" applyBorder="1" applyProtection="1">
      <protection locked="0"/>
    </xf>
    <xf numFmtId="177" fontId="7" fillId="0" borderId="5" xfId="0" applyNumberFormat="1" applyFont="1" applyBorder="1"/>
    <xf numFmtId="38" fontId="7" fillId="0" borderId="8" xfId="0" applyNumberFormat="1" applyFont="1" applyBorder="1"/>
    <xf numFmtId="3" fontId="7" fillId="0" borderId="5" xfId="0" applyNumberFormat="1" applyFont="1" applyBorder="1"/>
    <xf numFmtId="3" fontId="7" fillId="0" borderId="0" xfId="0" applyNumberFormat="1" applyFont="1"/>
    <xf numFmtId="38" fontId="7" fillId="0" borderId="0" xfId="3" applyFont="1" applyFill="1"/>
    <xf numFmtId="176" fontId="7" fillId="0" borderId="6" xfId="0" applyNumberFormat="1" applyFont="1" applyBorder="1"/>
    <xf numFmtId="38" fontId="7" fillId="0" borderId="6" xfId="3" applyFont="1" applyFill="1" applyBorder="1" applyProtection="1">
      <protection locked="0"/>
    </xf>
    <xf numFmtId="38" fontId="7" fillId="0" borderId="10" xfId="3" applyFont="1" applyFill="1" applyBorder="1"/>
    <xf numFmtId="176" fontId="7" fillId="0" borderId="10" xfId="0" applyNumberFormat="1" applyFont="1" applyBorder="1"/>
    <xf numFmtId="176" fontId="7" fillId="0" borderId="1" xfId="0" applyNumberFormat="1" applyFont="1" applyBorder="1"/>
    <xf numFmtId="38" fontId="7" fillId="0" borderId="1" xfId="3" applyFont="1" applyFill="1" applyBorder="1" applyProtection="1">
      <protection locked="0"/>
    </xf>
    <xf numFmtId="38" fontId="7" fillId="0" borderId="1" xfId="3" applyFont="1" applyFill="1" applyBorder="1" applyAlignment="1"/>
    <xf numFmtId="3" fontId="7" fillId="0" borderId="9" xfId="0" applyNumberFormat="1" applyFont="1" applyBorder="1"/>
    <xf numFmtId="178" fontId="4" fillId="0" borderId="0" xfId="0" applyNumberFormat="1" applyFont="1"/>
    <xf numFmtId="177" fontId="7" fillId="0" borderId="0" xfId="0" applyNumberFormat="1" applyFont="1"/>
    <xf numFmtId="177" fontId="7" fillId="0" borderId="0" xfId="3" applyNumberFormat="1" applyFont="1" applyFill="1" applyBorder="1"/>
    <xf numFmtId="177" fontId="7" fillId="0" borderId="9" xfId="3" applyNumberFormat="1" applyFont="1" applyFill="1" applyBorder="1"/>
    <xf numFmtId="177" fontId="7" fillId="0" borderId="5" xfId="1" applyNumberFormat="1" applyFont="1" applyFill="1" applyBorder="1" applyAlignment="1"/>
    <xf numFmtId="177" fontId="7" fillId="0" borderId="8" xfId="4" applyNumberFormat="1" applyFont="1" applyFill="1" applyBorder="1" applyProtection="1">
      <protection locked="0"/>
    </xf>
    <xf numFmtId="177" fontId="7" fillId="0" borderId="10" xfId="3" applyNumberFormat="1" applyFont="1" applyFill="1" applyBorder="1"/>
    <xf numFmtId="177" fontId="7" fillId="0" borderId="8" xfId="0" applyNumberFormat="1" applyFont="1" applyBorder="1" applyAlignment="1">
      <alignment horizontal="right"/>
    </xf>
    <xf numFmtId="177" fontId="7" fillId="0" borderId="5" xfId="4" applyNumberFormat="1" applyFont="1" applyFill="1" applyBorder="1" applyProtection="1">
      <protection locked="0"/>
    </xf>
    <xf numFmtId="177" fontId="7" fillId="0" borderId="6" xfId="3" applyNumberFormat="1" applyFont="1" applyFill="1" applyBorder="1" applyProtection="1">
      <protection locked="0"/>
    </xf>
    <xf numFmtId="177" fontId="7" fillId="0" borderId="9" xfId="3" applyNumberFormat="1" applyFont="1" applyFill="1" applyBorder="1" applyProtection="1">
      <protection locked="0"/>
    </xf>
    <xf numFmtId="38" fontId="7" fillId="0" borderId="10" xfId="5" applyFont="1" applyFill="1" applyBorder="1" applyAlignment="1"/>
    <xf numFmtId="38" fontId="7" fillId="0" borderId="6" xfId="5" applyFont="1" applyBorder="1" applyAlignment="1"/>
    <xf numFmtId="38" fontId="7" fillId="0" borderId="8" xfId="5" applyFont="1" applyBorder="1" applyAlignment="1"/>
    <xf numFmtId="38" fontId="7" fillId="0" borderId="10" xfId="5" applyFont="1" applyBorder="1" applyAlignment="1"/>
    <xf numFmtId="38" fontId="4" fillId="0" borderId="0" xfId="5" applyFont="1" applyFill="1" applyAlignment="1"/>
    <xf numFmtId="38" fontId="4" fillId="0" borderId="1" xfId="2" applyFont="1" applyFill="1" applyBorder="1"/>
    <xf numFmtId="177" fontId="4" fillId="0" borderId="1" xfId="2" applyNumberFormat="1" applyFont="1" applyFill="1" applyBorder="1"/>
    <xf numFmtId="38" fontId="4" fillId="0" borderId="5" xfId="5" applyFont="1" applyBorder="1" applyAlignment="1"/>
    <xf numFmtId="177" fontId="4" fillId="0" borderId="1" xfId="3" applyNumberFormat="1" applyFont="1" applyFill="1" applyBorder="1"/>
    <xf numFmtId="38" fontId="4" fillId="0" borderId="1" xfId="2" applyFont="1" applyFill="1" applyBorder="1" applyProtection="1">
      <protection locked="0"/>
    </xf>
    <xf numFmtId="177" fontId="4" fillId="0" borderId="1" xfId="2" applyNumberFormat="1" applyFont="1" applyFill="1" applyBorder="1" applyProtection="1">
      <protection locked="0"/>
    </xf>
    <xf numFmtId="177" fontId="4" fillId="0" borderId="1" xfId="0" applyNumberFormat="1" applyFont="1" applyBorder="1"/>
    <xf numFmtId="177" fontId="4" fillId="0" borderId="5" xfId="3" applyNumberFormat="1" applyFont="1" applyFill="1" applyBorder="1"/>
    <xf numFmtId="38" fontId="4" fillId="0" borderId="5" xfId="3" applyFont="1" applyFill="1" applyBorder="1" applyAlignment="1"/>
    <xf numFmtId="177" fontId="4" fillId="0" borderId="5" xfId="3" applyNumberFormat="1" applyFont="1" applyFill="1" applyBorder="1" applyAlignment="1"/>
    <xf numFmtId="38" fontId="4" fillId="0" borderId="5" xfId="3" applyFont="1" applyFill="1" applyBorder="1"/>
    <xf numFmtId="177" fontId="4" fillId="0" borderId="5" xfId="3" applyNumberFormat="1" applyFont="1" applyFill="1" applyBorder="1" applyProtection="1"/>
    <xf numFmtId="38" fontId="4" fillId="0" borderId="5" xfId="3" applyFont="1" applyFill="1" applyBorder="1" applyProtection="1">
      <protection locked="0"/>
    </xf>
    <xf numFmtId="177" fontId="4" fillId="0" borderId="5" xfId="3" applyNumberFormat="1" applyFont="1" applyFill="1" applyBorder="1" applyProtection="1">
      <protection locked="0"/>
    </xf>
    <xf numFmtId="177" fontId="4" fillId="0" borderId="8" xfId="3" applyNumberFormat="1" applyFont="1" applyFill="1" applyBorder="1"/>
    <xf numFmtId="177" fontId="4" fillId="0" borderId="8" xfId="3" applyNumberFormat="1" applyFont="1" applyFill="1" applyBorder="1" applyProtection="1">
      <protection locked="0"/>
    </xf>
    <xf numFmtId="177" fontId="4" fillId="0" borderId="8" xfId="0" applyNumberFormat="1" applyFont="1" applyBorder="1"/>
    <xf numFmtId="38" fontId="4" fillId="0" borderId="8" xfId="3" applyFont="1" applyFill="1" applyBorder="1" applyProtection="1">
      <protection locked="0"/>
    </xf>
    <xf numFmtId="177" fontId="4" fillId="0" borderId="9" xfId="3" applyNumberFormat="1" applyFont="1" applyFill="1" applyBorder="1" applyAlignment="1"/>
    <xf numFmtId="38" fontId="4" fillId="0" borderId="5" xfId="3" applyFont="1" applyFill="1" applyBorder="1" applyAlignment="1" applyProtection="1">
      <protection locked="0"/>
    </xf>
    <xf numFmtId="177" fontId="4" fillId="0" borderId="8" xfId="3" applyNumberFormat="1" applyFont="1" applyFill="1" applyBorder="1" applyAlignment="1" applyProtection="1">
      <protection locked="0"/>
    </xf>
    <xf numFmtId="177" fontId="4" fillId="0" borderId="8" xfId="3" applyNumberFormat="1" applyFont="1" applyFill="1" applyBorder="1" applyAlignment="1"/>
    <xf numFmtId="3" fontId="4" fillId="0" borderId="5" xfId="0" applyNumberFormat="1" applyFont="1" applyBorder="1"/>
    <xf numFmtId="177" fontId="4" fillId="0" borderId="0" xfId="0" applyNumberFormat="1" applyFont="1"/>
    <xf numFmtId="177" fontId="4" fillId="0" borderId="0" xfId="3" applyNumberFormat="1" applyFont="1" applyFill="1" applyBorder="1" applyProtection="1">
      <protection locked="0"/>
    </xf>
    <xf numFmtId="177" fontId="7" fillId="0" borderId="0" xfId="5" applyNumberFormat="1" applyFont="1" applyAlignment="1"/>
    <xf numFmtId="0" fontId="8" fillId="0" borderId="8" xfId="0" applyFont="1" applyBorder="1" applyAlignment="1">
      <alignment wrapText="1" shrinkToFit="1"/>
    </xf>
    <xf numFmtId="0" fontId="8" fillId="0" borderId="8" xfId="0" applyFont="1" applyBorder="1" applyAlignment="1">
      <alignment shrinkToFit="1"/>
    </xf>
    <xf numFmtId="38" fontId="4" fillId="0" borderId="5" xfId="5" applyFont="1" applyFill="1" applyBorder="1" applyAlignment="1"/>
    <xf numFmtId="38" fontId="4" fillId="0" borderId="6" xfId="5" applyFont="1" applyFill="1" applyBorder="1" applyAlignment="1"/>
    <xf numFmtId="0" fontId="7" fillId="0" borderId="0" xfId="0" applyFont="1" applyAlignment="1">
      <alignment horizontal="left"/>
    </xf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8" fillId="0" borderId="10" xfId="0" applyFont="1" applyBorder="1" applyAlignment="1">
      <alignment shrinkToFit="1"/>
    </xf>
    <xf numFmtId="38" fontId="4" fillId="0" borderId="10" xfId="3" applyFont="1" applyFill="1" applyBorder="1"/>
    <xf numFmtId="176" fontId="4" fillId="0" borderId="10" xfId="0" applyNumberFormat="1" applyFont="1" applyBorder="1"/>
    <xf numFmtId="38" fontId="4" fillId="0" borderId="10" xfId="3" applyFont="1" applyFill="1" applyBorder="1" applyProtection="1">
      <protection locked="0"/>
    </xf>
    <xf numFmtId="38" fontId="4" fillId="0" borderId="10" xfId="0" applyNumberFormat="1" applyFont="1" applyBorder="1"/>
    <xf numFmtId="38" fontId="4" fillId="0" borderId="10" xfId="3" applyFont="1" applyFill="1" applyBorder="1" applyAlignment="1"/>
    <xf numFmtId="0" fontId="8" fillId="0" borderId="3" xfId="0" applyFont="1" applyBorder="1" applyAlignment="1">
      <alignment shrinkToFit="1"/>
    </xf>
    <xf numFmtId="38" fontId="4" fillId="0" borderId="0" xfId="3" applyFont="1" applyFill="1" applyBorder="1"/>
    <xf numFmtId="176" fontId="4" fillId="0" borderId="0" xfId="0" applyNumberFormat="1" applyFont="1"/>
    <xf numFmtId="38" fontId="4" fillId="0" borderId="0" xfId="3" applyFont="1" applyFill="1" applyBorder="1" applyProtection="1">
      <protection locked="0"/>
    </xf>
    <xf numFmtId="38" fontId="4" fillId="0" borderId="0" xfId="0" applyNumberFormat="1" applyFont="1"/>
    <xf numFmtId="38" fontId="4" fillId="0" borderId="0" xfId="3" applyFont="1" applyFill="1" applyBorder="1" applyAlignment="1"/>
    <xf numFmtId="0" fontId="12" fillId="0" borderId="10" xfId="0" applyFont="1" applyBorder="1" applyAlignment="1">
      <alignment horizontal="center"/>
    </xf>
    <xf numFmtId="38" fontId="7" fillId="0" borderId="10" xfId="0" applyNumberFormat="1" applyFont="1" applyBorder="1" applyAlignment="1">
      <alignment horizontal="right" shrinkToFit="1"/>
    </xf>
    <xf numFmtId="176" fontId="7" fillId="0" borderId="10" xfId="0" applyNumberFormat="1" applyFont="1" applyBorder="1" applyAlignment="1">
      <alignment horizontal="right"/>
    </xf>
    <xf numFmtId="176" fontId="4" fillId="0" borderId="3" xfId="0" applyNumberFormat="1" applyFont="1" applyBorder="1"/>
    <xf numFmtId="177" fontId="4" fillId="0" borderId="10" xfId="5" applyNumberFormat="1" applyFont="1" applyBorder="1" applyAlignment="1"/>
    <xf numFmtId="0" fontId="8" fillId="0" borderId="11" xfId="0" applyFont="1" applyBorder="1" applyAlignment="1">
      <alignment horizontal="left" shrinkToFit="1"/>
    </xf>
    <xf numFmtId="0" fontId="8" fillId="0" borderId="0" xfId="0" applyFont="1" applyAlignment="1">
      <alignment vertical="top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6">
    <cellStyle name="桁区切り" xfId="5" builtinId="6"/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258705</xdr:colOff>
      <xdr:row>66</xdr:row>
      <xdr:rowOff>58796</xdr:rowOff>
    </xdr:from>
    <xdr:to>
      <xdr:col>21</xdr:col>
      <xdr:colOff>192665</xdr:colOff>
      <xdr:row>106</xdr:row>
      <xdr:rowOff>141229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F0E00B41-50F6-4B85-9EDD-E87312B7247A}"/>
            </a:ext>
          </a:extLst>
        </xdr:cNvPr>
        <xdr:cNvSpPr txBox="1"/>
      </xdr:nvSpPr>
      <xdr:spPr>
        <a:xfrm>
          <a:off x="529168" y="19802592"/>
          <a:ext cx="20253960" cy="7608359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0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43</a:t>
          </a:r>
          <a:r>
            <a:rPr kumimoji="1" lang="ja-JP" altLang="ja-JP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</a:t>
          </a:r>
          <a:r>
            <a:rPr kumimoji="1" lang="ja-JP" altLang="en-US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とエアトリの旅行取扱状況をまとめたものです。</a:t>
          </a:r>
          <a:endParaRPr kumimoji="1" lang="en-US" altLang="ja-JP" sz="10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</a:t>
          </a:r>
          <a:endParaRPr lang="ja-JP" altLang="ja-JP" sz="1000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0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※JTB7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グローバルマーケティング＆トラベル、沖縄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JTB(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株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)JTB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ビジネストラベルソリューションズ、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ガイアレック、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)TS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トラベルサービス</a:t>
          </a:r>
          <a:endParaRPr kumimoji="1" lang="en-US" altLang="ja-JP" sz="10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0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エイチ・アイ・エスの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オリオンツアー、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クオリタ、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クルーズプラネット、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ジャパンホリデートラベル、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エイチ・アイ・エス沖縄</a:t>
          </a:r>
          <a:endParaRPr lang="ja-JP" altLang="ja-JP" sz="1000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0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00">
            <a:effectLst/>
            <a:latin typeface="+mn-ea"/>
            <a:ea typeface="+mn-ea"/>
          </a:endParaRP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※KNT-CT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近畿日本ツーリストブループラネット</a:t>
          </a:r>
          <a:r>
            <a:rPr kumimoji="1" lang="ja-JP" altLang="ja-JP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、クラブツーリズム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ユナイテッドツアーズ</a:t>
          </a:r>
          <a:endParaRPr lang="ja-JP" altLang="ja-JP" sz="1000">
            <a:effectLst/>
            <a:latin typeface="+mn-ea"/>
            <a:ea typeface="+mn-ea"/>
          </a:endParaRPr>
        </a:p>
        <a:p>
          <a:endParaRPr kumimoji="1" lang="en-US" altLang="ja-JP" sz="10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＊</a:t>
          </a:r>
          <a:r>
            <a:rPr kumimoji="1" lang="en-US" altLang="ja-JP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5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日本旅行の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。</a:t>
          </a:r>
        </a:p>
        <a:p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</a:t>
          </a:r>
          <a:r>
            <a:rPr kumimoji="1" lang="en-US" altLang="ja-JP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4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日本旅行北海道、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日本旅行東北、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日本旅行沖縄</a:t>
          </a:r>
        </a:p>
        <a:p>
          <a:endParaRPr kumimoji="1" lang="en-US" altLang="ja-JP" sz="10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社・・・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阪急交通社、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阪急阪神ビジネストラベル</a:t>
          </a:r>
          <a:endParaRPr lang="ja-JP" altLang="ja-JP" sz="10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0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  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※T-LIFE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パートナーズ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＊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8</a:t>
          </a: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</a:t>
          </a: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の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社内取引を相殺し、合計したものです。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       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   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※WILLER4</a:t>
          </a: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EXPRESS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TRAINS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ACROSS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クールジャパントラベル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＊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9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エアトリの主とする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社内取引を相殺し、合計したものです。なお、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2024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年度（令和６年度）途中の集計開始につき、参考値として記載しています。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　　   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インバウンドプラットフォーム、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かんざし、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エアトリプレミアム倶楽部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en-US" altLang="ja-JP" sz="10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統計表中の数字は、四捨五入による端数を調整していないため、内訳と合計は必ずしも一致しません。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Y87"/>
  <sheetViews>
    <sheetView tabSelected="1" view="pageBreakPreview" zoomScale="54" zoomScaleNormal="100" workbookViewId="0">
      <pane xSplit="2" ySplit="6" topLeftCell="C7" activePane="bottomRight" state="frozen"/>
      <selection pane="topRight"/>
      <selection pane="bottomLeft"/>
      <selection pane="bottomRight" activeCell="B2" sqref="B2"/>
    </sheetView>
  </sheetViews>
  <sheetFormatPr defaultColWidth="9" defaultRowHeight="14" x14ac:dyDescent="0.2"/>
  <cols>
    <col min="1" max="1" width="3.90625" customWidth="1"/>
    <col min="2" max="2" width="33.90625" customWidth="1"/>
    <col min="3" max="4" width="14.6328125" style="27" customWidth="1"/>
    <col min="5" max="5" width="11.6328125" style="27" customWidth="1"/>
    <col min="6" max="6" width="14.6328125" style="27" customWidth="1"/>
    <col min="7" max="7" width="11.6328125" style="27" customWidth="1"/>
    <col min="8" max="9" width="14.6328125" style="27" customWidth="1"/>
    <col min="10" max="10" width="11.6328125" style="27" customWidth="1"/>
    <col min="11" max="11" width="14.6328125" style="27" customWidth="1"/>
    <col min="12" max="12" width="11.6328125" style="27" customWidth="1"/>
    <col min="13" max="14" width="14.6328125" style="27" customWidth="1"/>
    <col min="15" max="15" width="11.6328125" style="27" customWidth="1"/>
    <col min="16" max="16" width="14.6328125" style="27" customWidth="1"/>
    <col min="17" max="17" width="11.6328125" style="27" customWidth="1"/>
    <col min="18" max="19" width="14.6328125" style="27" customWidth="1"/>
    <col min="20" max="20" width="11.6328125" style="27" customWidth="1"/>
    <col min="21" max="21" width="14.6328125" style="27" customWidth="1"/>
    <col min="22" max="22" width="11.6328125" style="27" customWidth="1"/>
    <col min="23" max="23" width="14" bestFit="1" customWidth="1"/>
    <col min="24" max="24" width="11.453125" bestFit="1" customWidth="1"/>
    <col min="25" max="25" width="9" customWidth="1"/>
  </cols>
  <sheetData>
    <row r="1" spans="1:23" ht="35.15" customHeight="1" x14ac:dyDescent="0.3">
      <c r="B1" s="3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35.15" customHeight="1" x14ac:dyDescent="0.3">
      <c r="B2" s="4" t="s">
        <v>59</v>
      </c>
      <c r="C2" s="35"/>
      <c r="D2" s="35"/>
      <c r="E2" s="35"/>
      <c r="F2" s="35"/>
      <c r="G2" s="35"/>
      <c r="H2" s="36"/>
      <c r="I2" s="36"/>
      <c r="J2" s="36"/>
      <c r="K2" s="36"/>
      <c r="L2" s="36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3" ht="16.5" customHeight="1" x14ac:dyDescent="0.2">
      <c r="B3" s="37"/>
      <c r="V3" s="38" t="s">
        <v>1</v>
      </c>
    </row>
    <row r="4" spans="1:23" ht="16.5" customHeight="1" x14ac:dyDescent="0.2">
      <c r="B4" s="39"/>
      <c r="C4" s="130" t="s">
        <v>2</v>
      </c>
      <c r="D4" s="131"/>
      <c r="E4" s="131"/>
      <c r="F4" s="131"/>
      <c r="G4" s="132"/>
      <c r="H4" s="130" t="s">
        <v>3</v>
      </c>
      <c r="I4" s="131"/>
      <c r="J4" s="131"/>
      <c r="K4" s="131"/>
      <c r="L4" s="132"/>
      <c r="M4" s="130" t="s">
        <v>4</v>
      </c>
      <c r="N4" s="131"/>
      <c r="O4" s="131"/>
      <c r="P4" s="131"/>
      <c r="Q4" s="132"/>
      <c r="R4" s="130" t="s">
        <v>5</v>
      </c>
      <c r="S4" s="131"/>
      <c r="T4" s="131"/>
      <c r="U4" s="131"/>
      <c r="V4" s="132"/>
    </row>
    <row r="5" spans="1:23" ht="17.149999999999999" customHeight="1" x14ac:dyDescent="0.2">
      <c r="B5" s="40" t="s">
        <v>6</v>
      </c>
      <c r="C5" s="5" t="s">
        <v>60</v>
      </c>
      <c r="D5" s="5" t="s">
        <v>61</v>
      </c>
      <c r="E5" s="5" t="s">
        <v>62</v>
      </c>
      <c r="F5" s="5" t="s">
        <v>7</v>
      </c>
      <c r="G5" s="5" t="s">
        <v>8</v>
      </c>
      <c r="H5" s="5" t="s">
        <v>60</v>
      </c>
      <c r="I5" s="5" t="s">
        <v>61</v>
      </c>
      <c r="J5" s="5" t="s">
        <v>62</v>
      </c>
      <c r="K5" s="5" t="s">
        <v>7</v>
      </c>
      <c r="L5" s="5" t="s">
        <v>8</v>
      </c>
      <c r="M5" s="5" t="s">
        <v>60</v>
      </c>
      <c r="N5" s="5" t="s">
        <v>61</v>
      </c>
      <c r="O5" s="5" t="s">
        <v>62</v>
      </c>
      <c r="P5" s="5" t="s">
        <v>7</v>
      </c>
      <c r="Q5" s="5" t="s">
        <v>8</v>
      </c>
      <c r="R5" s="5" t="s">
        <v>60</v>
      </c>
      <c r="S5" s="5" t="s">
        <v>61</v>
      </c>
      <c r="T5" s="5" t="s">
        <v>62</v>
      </c>
      <c r="U5" s="5" t="s">
        <v>7</v>
      </c>
      <c r="V5" s="5" t="s">
        <v>8</v>
      </c>
    </row>
    <row r="6" spans="1:23" ht="17.149999999999999" customHeight="1" x14ac:dyDescent="0.2">
      <c r="B6" s="41"/>
      <c r="C6" s="6" t="s">
        <v>9</v>
      </c>
      <c r="D6" s="6" t="s">
        <v>9</v>
      </c>
      <c r="E6" s="7" t="s">
        <v>10</v>
      </c>
      <c r="F6" s="6" t="s">
        <v>9</v>
      </c>
      <c r="G6" s="7" t="s">
        <v>10</v>
      </c>
      <c r="H6" s="6" t="s">
        <v>9</v>
      </c>
      <c r="I6" s="6" t="s">
        <v>9</v>
      </c>
      <c r="J6" s="7" t="s">
        <v>10</v>
      </c>
      <c r="K6" s="6" t="s">
        <v>9</v>
      </c>
      <c r="L6" s="7" t="s">
        <v>10</v>
      </c>
      <c r="M6" s="6" t="s">
        <v>9</v>
      </c>
      <c r="N6" s="6" t="s">
        <v>9</v>
      </c>
      <c r="O6" s="7" t="s">
        <v>10</v>
      </c>
      <c r="P6" s="6" t="s">
        <v>9</v>
      </c>
      <c r="Q6" s="7" t="s">
        <v>10</v>
      </c>
      <c r="R6" s="6" t="s">
        <v>9</v>
      </c>
      <c r="S6" s="6" t="s">
        <v>9</v>
      </c>
      <c r="T6" s="7" t="s">
        <v>10</v>
      </c>
      <c r="U6" s="6" t="s">
        <v>9</v>
      </c>
      <c r="V6" s="7" t="s">
        <v>10</v>
      </c>
    </row>
    <row r="7" spans="1:23" ht="25" customHeight="1" x14ac:dyDescent="0.2">
      <c r="A7">
        <f>ROW()-6</f>
        <v>1</v>
      </c>
      <c r="B7" s="8" t="s">
        <v>17</v>
      </c>
      <c r="C7" s="76">
        <v>29023490.015108</v>
      </c>
      <c r="D7" s="77">
        <v>29484518.655558001</v>
      </c>
      <c r="E7" s="78">
        <v>98.4</v>
      </c>
      <c r="F7" s="79">
        <v>44771108.362687103</v>
      </c>
      <c r="G7" s="80">
        <v>64.8</v>
      </c>
      <c r="H7" s="79">
        <v>6042464.7034884496</v>
      </c>
      <c r="I7" s="81">
        <v>4298560.0512293596</v>
      </c>
      <c r="J7" s="82">
        <v>140.6</v>
      </c>
      <c r="K7" s="79">
        <v>6488036.05580239</v>
      </c>
      <c r="L7" s="83">
        <v>93.1</v>
      </c>
      <c r="M7" s="79">
        <v>64732889.281403497</v>
      </c>
      <c r="N7" s="77">
        <v>77379713.293212697</v>
      </c>
      <c r="O7" s="84">
        <v>83.7</v>
      </c>
      <c r="P7" s="79">
        <v>66058203.891509898</v>
      </c>
      <c r="Q7" s="84">
        <v>98</v>
      </c>
      <c r="R7" s="79">
        <v>99798843.99999994</v>
      </c>
      <c r="S7" s="85">
        <v>111162792.00000006</v>
      </c>
      <c r="T7" s="86">
        <v>89.8</v>
      </c>
      <c r="U7" s="79">
        <v>117317348.30999939</v>
      </c>
      <c r="V7" s="84">
        <v>85.1</v>
      </c>
      <c r="W7" s="25"/>
    </row>
    <row r="8" spans="1:23" s="9" customFormat="1" ht="25" customHeight="1" x14ac:dyDescent="0.2">
      <c r="A8">
        <f t="shared" ref="A8:A35" si="0">ROW()-6</f>
        <v>2</v>
      </c>
      <c r="B8" s="8" t="s">
        <v>11</v>
      </c>
      <c r="C8" s="76">
        <v>26919836</v>
      </c>
      <c r="D8" s="87">
        <v>24394892</v>
      </c>
      <c r="E8" s="84">
        <v>110.4</v>
      </c>
      <c r="F8" s="79">
        <v>33856045</v>
      </c>
      <c r="G8" s="88">
        <v>79.5</v>
      </c>
      <c r="H8" s="79">
        <v>943985</v>
      </c>
      <c r="I8" s="89">
        <v>766520</v>
      </c>
      <c r="J8" s="90">
        <v>123.2</v>
      </c>
      <c r="K8" s="79">
        <v>2387725</v>
      </c>
      <c r="L8" s="90">
        <v>39.5</v>
      </c>
      <c r="M8" s="79">
        <v>5593116</v>
      </c>
      <c r="N8" s="87">
        <v>5359994</v>
      </c>
      <c r="O8" s="91">
        <v>104.3</v>
      </c>
      <c r="P8" s="79">
        <v>5512092</v>
      </c>
      <c r="Q8" s="92">
        <v>101.5</v>
      </c>
      <c r="R8" s="79">
        <v>33456938</v>
      </c>
      <c r="S8" s="85">
        <v>30521406</v>
      </c>
      <c r="T8" s="86">
        <v>109.6</v>
      </c>
      <c r="U8" s="79">
        <v>41755862</v>
      </c>
      <c r="V8" s="86">
        <v>80.099999999999994</v>
      </c>
      <c r="W8" s="25"/>
    </row>
    <row r="9" spans="1:23" ht="25" customHeight="1" x14ac:dyDescent="0.2">
      <c r="A9">
        <f t="shared" si="0"/>
        <v>3</v>
      </c>
      <c r="B9" s="8" t="s">
        <v>18</v>
      </c>
      <c r="C9" s="76">
        <v>8095059.6979999999</v>
      </c>
      <c r="D9" s="87">
        <v>6180961.7800000003</v>
      </c>
      <c r="E9" s="84">
        <v>131</v>
      </c>
      <c r="F9" s="79">
        <v>12733574</v>
      </c>
      <c r="G9" s="84">
        <v>63.6</v>
      </c>
      <c r="H9" s="79">
        <v>2077497</v>
      </c>
      <c r="I9" s="89">
        <v>1905066</v>
      </c>
      <c r="J9" s="92">
        <v>109.1</v>
      </c>
      <c r="K9" s="79">
        <v>1690798</v>
      </c>
      <c r="L9" s="93">
        <v>122.9</v>
      </c>
      <c r="M9" s="79">
        <v>12974116.352</v>
      </c>
      <c r="N9" s="87">
        <v>14466086.584000001</v>
      </c>
      <c r="O9" s="91">
        <v>89.7</v>
      </c>
      <c r="P9" s="79">
        <v>19153551</v>
      </c>
      <c r="Q9" s="93">
        <v>67.7</v>
      </c>
      <c r="R9" s="79">
        <v>23146673.049999997</v>
      </c>
      <c r="S9" s="85">
        <v>22552114.364</v>
      </c>
      <c r="T9" s="86">
        <v>102.6</v>
      </c>
      <c r="U9" s="79">
        <v>33577923</v>
      </c>
      <c r="V9" s="84">
        <v>68.900000000000006</v>
      </c>
      <c r="W9" s="25"/>
    </row>
    <row r="10" spans="1:23" ht="25" customHeight="1" x14ac:dyDescent="0.2">
      <c r="A10">
        <f t="shared" si="0"/>
        <v>4</v>
      </c>
      <c r="B10" s="8" t="s">
        <v>19</v>
      </c>
      <c r="C10" s="76">
        <v>6053706.2520000003</v>
      </c>
      <c r="D10" s="94">
        <v>6466047</v>
      </c>
      <c r="E10" s="92">
        <v>93.6</v>
      </c>
      <c r="F10" s="79">
        <v>9484645</v>
      </c>
      <c r="G10" s="93">
        <v>63.8</v>
      </c>
      <c r="H10" s="79">
        <v>3231672</v>
      </c>
      <c r="I10" s="94">
        <v>2921911</v>
      </c>
      <c r="J10" s="92">
        <v>110.6</v>
      </c>
      <c r="K10" s="79">
        <v>2603521</v>
      </c>
      <c r="L10" s="93">
        <v>124.1</v>
      </c>
      <c r="M10" s="79">
        <v>16938388.390000001</v>
      </c>
      <c r="N10" s="94">
        <v>18020601</v>
      </c>
      <c r="O10" s="92">
        <v>94</v>
      </c>
      <c r="P10" s="79">
        <v>21038530</v>
      </c>
      <c r="Q10" s="84">
        <v>80.5</v>
      </c>
      <c r="R10" s="79">
        <v>26223766.642000001</v>
      </c>
      <c r="S10" s="85">
        <v>27408559</v>
      </c>
      <c r="T10" s="86">
        <v>95.7</v>
      </c>
      <c r="U10" s="79">
        <v>33126696</v>
      </c>
      <c r="V10" s="84">
        <v>79.2</v>
      </c>
      <c r="W10" s="25"/>
    </row>
    <row r="11" spans="1:23" ht="25" customHeight="1" x14ac:dyDescent="0.2">
      <c r="A11">
        <f t="shared" si="0"/>
        <v>5</v>
      </c>
      <c r="B11" s="8" t="s">
        <v>20</v>
      </c>
      <c r="C11" s="76">
        <v>13717408</v>
      </c>
      <c r="D11" s="85">
        <v>12040457</v>
      </c>
      <c r="E11" s="95">
        <v>113.9</v>
      </c>
      <c r="F11" s="79">
        <v>17993402</v>
      </c>
      <c r="G11" s="95">
        <v>76.2</v>
      </c>
      <c r="H11" s="79">
        <v>124483</v>
      </c>
      <c r="I11" s="96">
        <v>100861</v>
      </c>
      <c r="J11" s="97">
        <v>123.4</v>
      </c>
      <c r="K11" s="79">
        <v>158173</v>
      </c>
      <c r="L11" s="93">
        <v>78.7</v>
      </c>
      <c r="M11" s="79">
        <v>10422733</v>
      </c>
      <c r="N11" s="85">
        <v>8862416</v>
      </c>
      <c r="O11" s="98">
        <v>117.6</v>
      </c>
      <c r="P11" s="79">
        <v>8961052</v>
      </c>
      <c r="Q11" s="93">
        <v>116.3</v>
      </c>
      <c r="R11" s="79">
        <v>24264624</v>
      </c>
      <c r="S11" s="85">
        <v>21003734</v>
      </c>
      <c r="T11" s="86">
        <v>115.5</v>
      </c>
      <c r="U11" s="79">
        <v>27112627</v>
      </c>
      <c r="V11" s="86">
        <v>89.5</v>
      </c>
      <c r="W11" s="25"/>
    </row>
    <row r="12" spans="1:23" ht="25" customHeight="1" x14ac:dyDescent="0.2">
      <c r="A12">
        <f t="shared" si="0"/>
        <v>6</v>
      </c>
      <c r="B12" s="8" t="s">
        <v>21</v>
      </c>
      <c r="C12" s="76">
        <v>1646362</v>
      </c>
      <c r="D12" s="85">
        <v>1599723</v>
      </c>
      <c r="E12" s="95">
        <v>102.9</v>
      </c>
      <c r="F12" s="79">
        <v>3782703</v>
      </c>
      <c r="G12" s="95">
        <v>43.5</v>
      </c>
      <c r="H12" s="79">
        <v>24484</v>
      </c>
      <c r="I12" s="96">
        <v>18024</v>
      </c>
      <c r="J12" s="97">
        <v>135.80000000000001</v>
      </c>
      <c r="K12" s="79">
        <v>1629</v>
      </c>
      <c r="L12" s="93">
        <v>1503</v>
      </c>
      <c r="M12" s="79">
        <v>8293554</v>
      </c>
      <c r="N12" s="85">
        <v>7320459</v>
      </c>
      <c r="O12" s="98">
        <v>113.3</v>
      </c>
      <c r="P12" s="79">
        <v>10350554</v>
      </c>
      <c r="Q12" s="93">
        <v>80.099999999999994</v>
      </c>
      <c r="R12" s="79">
        <v>9964400</v>
      </c>
      <c r="S12" s="85">
        <v>8938206</v>
      </c>
      <c r="T12" s="86">
        <v>111.5</v>
      </c>
      <c r="U12" s="79">
        <v>14134886</v>
      </c>
      <c r="V12" s="86">
        <v>70.5</v>
      </c>
      <c r="W12" s="25"/>
    </row>
    <row r="13" spans="1:23" ht="25" customHeight="1" x14ac:dyDescent="0.2">
      <c r="A13">
        <f t="shared" si="0"/>
        <v>7</v>
      </c>
      <c r="B13" s="10" t="s">
        <v>22</v>
      </c>
      <c r="C13" s="76">
        <v>773762</v>
      </c>
      <c r="D13" s="99">
        <v>564590</v>
      </c>
      <c r="E13" s="100">
        <v>137</v>
      </c>
      <c r="F13" s="79">
        <v>1723248</v>
      </c>
      <c r="G13" s="100">
        <v>44.9</v>
      </c>
      <c r="H13" s="79">
        <v>0</v>
      </c>
      <c r="I13" s="89">
        <v>0</v>
      </c>
      <c r="J13" s="101" t="s">
        <v>67</v>
      </c>
      <c r="K13" s="79">
        <v>179145</v>
      </c>
      <c r="L13" s="100" t="s">
        <v>67</v>
      </c>
      <c r="M13" s="79">
        <v>3954589</v>
      </c>
      <c r="N13" s="99">
        <v>4700931</v>
      </c>
      <c r="O13" s="98">
        <v>84.1</v>
      </c>
      <c r="P13" s="79">
        <v>12055251</v>
      </c>
      <c r="Q13" s="93">
        <v>32.799999999999997</v>
      </c>
      <c r="R13" s="79">
        <v>4728351</v>
      </c>
      <c r="S13" s="85">
        <v>5265521</v>
      </c>
      <c r="T13" s="86">
        <v>89.8</v>
      </c>
      <c r="U13" s="79">
        <v>13957644</v>
      </c>
      <c r="V13" s="86">
        <v>33.9</v>
      </c>
      <c r="W13" s="25"/>
    </row>
    <row r="14" spans="1:23" ht="25" customHeight="1" x14ac:dyDescent="0.2">
      <c r="A14">
        <f t="shared" si="0"/>
        <v>8</v>
      </c>
      <c r="B14" s="8" t="s">
        <v>23</v>
      </c>
      <c r="C14" s="76">
        <v>1781358.3030000001</v>
      </c>
      <c r="D14" s="87">
        <v>1895973.3289999999</v>
      </c>
      <c r="E14" s="63">
        <v>94</v>
      </c>
      <c r="F14" s="79">
        <v>2159480.091</v>
      </c>
      <c r="G14" s="100">
        <v>82.5</v>
      </c>
      <c r="H14" s="79">
        <v>148310.111</v>
      </c>
      <c r="I14" s="89">
        <v>164002.73000000001</v>
      </c>
      <c r="J14" s="92">
        <v>90.4</v>
      </c>
      <c r="K14" s="79">
        <v>281913.59600000002</v>
      </c>
      <c r="L14" s="93">
        <v>52.6</v>
      </c>
      <c r="M14" s="79">
        <v>4907060</v>
      </c>
      <c r="N14" s="87">
        <v>5860632.7759999996</v>
      </c>
      <c r="O14" s="84">
        <v>83.7</v>
      </c>
      <c r="P14" s="79">
        <v>5447835.784</v>
      </c>
      <c r="Q14" s="84">
        <v>90.1</v>
      </c>
      <c r="R14" s="79">
        <v>6836728.4139999999</v>
      </c>
      <c r="S14" s="85">
        <v>7920608.834999999</v>
      </c>
      <c r="T14" s="86">
        <v>86.3</v>
      </c>
      <c r="U14" s="79">
        <v>7889229.4709999999</v>
      </c>
      <c r="V14" s="84">
        <v>86.7</v>
      </c>
      <c r="W14" s="25"/>
    </row>
    <row r="15" spans="1:23" ht="25" customHeight="1" x14ac:dyDescent="0.2">
      <c r="A15">
        <f t="shared" si="0"/>
        <v>9</v>
      </c>
      <c r="B15" s="8" t="s">
        <v>24</v>
      </c>
      <c r="C15" s="76">
        <v>11364</v>
      </c>
      <c r="D15" s="87">
        <v>13301</v>
      </c>
      <c r="E15" s="63">
        <v>85.4</v>
      </c>
      <c r="F15" s="79">
        <v>154695</v>
      </c>
      <c r="G15" s="100">
        <v>7.3</v>
      </c>
      <c r="H15" s="79">
        <v>58357.599999999999</v>
      </c>
      <c r="I15" s="89">
        <v>49167.48</v>
      </c>
      <c r="J15" s="101">
        <v>118.7</v>
      </c>
      <c r="K15" s="79">
        <v>112615.96</v>
      </c>
      <c r="L15" s="100">
        <v>51.8</v>
      </c>
      <c r="M15" s="79">
        <v>5556302.75</v>
      </c>
      <c r="N15" s="87">
        <v>4959864.7410000004</v>
      </c>
      <c r="O15" s="64">
        <v>112</v>
      </c>
      <c r="P15" s="79">
        <v>7458739.5899999999</v>
      </c>
      <c r="Q15" s="64">
        <v>74.5</v>
      </c>
      <c r="R15" s="79">
        <v>5626024.3499999996</v>
      </c>
      <c r="S15" s="85">
        <v>5022333.2210000008</v>
      </c>
      <c r="T15" s="86">
        <v>112</v>
      </c>
      <c r="U15" s="79">
        <v>7726050.5499999998</v>
      </c>
      <c r="V15" s="84">
        <v>72.8</v>
      </c>
      <c r="W15" s="25"/>
    </row>
    <row r="16" spans="1:23" ht="25" customHeight="1" x14ac:dyDescent="0.2">
      <c r="A16">
        <f t="shared" si="0"/>
        <v>10</v>
      </c>
      <c r="B16" s="8" t="s">
        <v>25</v>
      </c>
      <c r="C16" s="76">
        <v>632901</v>
      </c>
      <c r="D16" s="99">
        <v>782521</v>
      </c>
      <c r="E16" s="100">
        <v>80.900000000000006</v>
      </c>
      <c r="F16" s="79">
        <v>1549271</v>
      </c>
      <c r="G16" s="100">
        <v>40.9</v>
      </c>
      <c r="H16" s="79">
        <v>120444</v>
      </c>
      <c r="I16" s="99">
        <v>174884</v>
      </c>
      <c r="J16" s="100">
        <v>68.900000000000006</v>
      </c>
      <c r="K16" s="79">
        <v>160972</v>
      </c>
      <c r="L16" s="100">
        <v>74.8</v>
      </c>
      <c r="M16" s="79">
        <v>4029985</v>
      </c>
      <c r="N16" s="99">
        <v>4105783</v>
      </c>
      <c r="O16" s="63">
        <v>98.2</v>
      </c>
      <c r="P16" s="79">
        <v>4575735</v>
      </c>
      <c r="Q16" s="100">
        <v>88.1</v>
      </c>
      <c r="R16" s="79">
        <v>4783330</v>
      </c>
      <c r="S16" s="87">
        <v>5063188</v>
      </c>
      <c r="T16" s="86">
        <v>94.5</v>
      </c>
      <c r="U16" s="79">
        <v>6285978</v>
      </c>
      <c r="V16" s="84">
        <v>76.099999999999994</v>
      </c>
      <c r="W16" s="25"/>
    </row>
    <row r="17" spans="1:23" ht="25" customHeight="1" x14ac:dyDescent="0.2">
      <c r="A17">
        <f t="shared" si="0"/>
        <v>11</v>
      </c>
      <c r="B17" s="8" t="s">
        <v>26</v>
      </c>
      <c r="C17" s="76">
        <v>482455</v>
      </c>
      <c r="D17" s="87">
        <v>230769</v>
      </c>
      <c r="E17" s="64">
        <v>209.1</v>
      </c>
      <c r="F17" s="79">
        <v>1044206</v>
      </c>
      <c r="G17" s="64">
        <v>46.2</v>
      </c>
      <c r="H17" s="79">
        <v>14166</v>
      </c>
      <c r="I17" s="89">
        <v>7909</v>
      </c>
      <c r="J17" s="92">
        <v>179.1</v>
      </c>
      <c r="K17" s="79">
        <v>44952</v>
      </c>
      <c r="L17" s="93">
        <v>31.5</v>
      </c>
      <c r="M17" s="79">
        <v>2539892</v>
      </c>
      <c r="N17" s="87">
        <v>2674156</v>
      </c>
      <c r="O17" s="63">
        <v>95</v>
      </c>
      <c r="P17" s="79">
        <v>5691381</v>
      </c>
      <c r="Q17" s="100">
        <v>44.6</v>
      </c>
      <c r="R17" s="79">
        <v>3036513</v>
      </c>
      <c r="S17" s="87">
        <v>2912834</v>
      </c>
      <c r="T17" s="86">
        <v>104.2</v>
      </c>
      <c r="U17" s="79">
        <v>6780539</v>
      </c>
      <c r="V17" s="84">
        <v>44.8</v>
      </c>
      <c r="W17" s="25"/>
    </row>
    <row r="18" spans="1:23" ht="25" customHeight="1" x14ac:dyDescent="0.2">
      <c r="A18">
        <f t="shared" si="0"/>
        <v>12</v>
      </c>
      <c r="B18" s="8" t="s">
        <v>27</v>
      </c>
      <c r="C18" s="76">
        <v>142350</v>
      </c>
      <c r="D18" s="94">
        <v>100250</v>
      </c>
      <c r="E18" s="92">
        <v>142</v>
      </c>
      <c r="F18" s="79">
        <v>499712</v>
      </c>
      <c r="G18" s="93">
        <v>28.5</v>
      </c>
      <c r="H18" s="79">
        <v>0</v>
      </c>
      <c r="I18" s="94">
        <v>0</v>
      </c>
      <c r="J18" s="92" t="s">
        <v>67</v>
      </c>
      <c r="K18" s="79">
        <v>0</v>
      </c>
      <c r="L18" s="92" t="s">
        <v>67</v>
      </c>
      <c r="M18" s="79">
        <v>4793120</v>
      </c>
      <c r="N18" s="94">
        <v>4595850</v>
      </c>
      <c r="O18" s="92">
        <v>104.3</v>
      </c>
      <c r="P18" s="79">
        <v>7904560</v>
      </c>
      <c r="Q18" s="93">
        <v>60.6</v>
      </c>
      <c r="R18" s="79">
        <v>4935470</v>
      </c>
      <c r="S18" s="87">
        <v>4696100</v>
      </c>
      <c r="T18" s="86">
        <v>105.1</v>
      </c>
      <c r="U18" s="79">
        <v>8404272</v>
      </c>
      <c r="V18" s="84">
        <v>58.7</v>
      </c>
      <c r="W18" s="25"/>
    </row>
    <row r="19" spans="1:23" ht="25.5" customHeight="1" x14ac:dyDescent="0.2">
      <c r="A19">
        <f t="shared" si="0"/>
        <v>13</v>
      </c>
      <c r="B19" s="8" t="s">
        <v>28</v>
      </c>
      <c r="C19" s="76">
        <v>2928664</v>
      </c>
      <c r="D19" s="87">
        <v>2734415</v>
      </c>
      <c r="E19" s="91">
        <v>107.1</v>
      </c>
      <c r="F19" s="79">
        <v>3611380</v>
      </c>
      <c r="G19" s="93">
        <v>81.099999999999994</v>
      </c>
      <c r="H19" s="79">
        <v>68</v>
      </c>
      <c r="I19" s="94">
        <v>0</v>
      </c>
      <c r="J19" s="92" t="s">
        <v>67</v>
      </c>
      <c r="K19" s="79">
        <v>0</v>
      </c>
      <c r="L19" s="93" t="s">
        <v>67</v>
      </c>
      <c r="M19" s="79">
        <v>146691</v>
      </c>
      <c r="N19" s="87">
        <v>218814</v>
      </c>
      <c r="O19" s="91">
        <v>67</v>
      </c>
      <c r="P19" s="79">
        <v>279098</v>
      </c>
      <c r="Q19" s="93">
        <v>52.6</v>
      </c>
      <c r="R19" s="79">
        <v>3075423</v>
      </c>
      <c r="S19" s="87">
        <v>2953229</v>
      </c>
      <c r="T19" s="86">
        <v>104.1</v>
      </c>
      <c r="U19" s="79">
        <v>3890478</v>
      </c>
      <c r="V19" s="84">
        <v>79.099999999999994</v>
      </c>
      <c r="W19" s="25"/>
    </row>
    <row r="20" spans="1:23" ht="25" customHeight="1" x14ac:dyDescent="0.2">
      <c r="A20">
        <f t="shared" si="0"/>
        <v>14</v>
      </c>
      <c r="B20" s="17" t="s">
        <v>29</v>
      </c>
      <c r="C20" s="76">
        <v>18471.067999999999</v>
      </c>
      <c r="D20" s="87">
        <v>43843.83</v>
      </c>
      <c r="E20" s="84">
        <v>42.1</v>
      </c>
      <c r="F20" s="79">
        <v>46115</v>
      </c>
      <c r="G20" s="84">
        <v>40.1</v>
      </c>
      <c r="H20" s="79">
        <v>234544.16</v>
      </c>
      <c r="I20" s="89">
        <v>165499.87</v>
      </c>
      <c r="J20" s="101">
        <v>141.69999999999999</v>
      </c>
      <c r="K20" s="79">
        <v>331825.11</v>
      </c>
      <c r="L20" s="100">
        <v>70.7</v>
      </c>
      <c r="M20" s="79">
        <v>2334422.1120000002</v>
      </c>
      <c r="N20" s="87">
        <v>2141544.9010000001</v>
      </c>
      <c r="O20" s="91">
        <v>109</v>
      </c>
      <c r="P20" s="79">
        <v>4531080.6320000002</v>
      </c>
      <c r="Q20" s="93">
        <v>51.5</v>
      </c>
      <c r="R20" s="79">
        <v>2587437.3400000003</v>
      </c>
      <c r="S20" s="87">
        <v>2350888.6010000003</v>
      </c>
      <c r="T20" s="86">
        <v>110.1</v>
      </c>
      <c r="U20" s="79">
        <v>4909020.7420000006</v>
      </c>
      <c r="V20" s="84">
        <v>52.7</v>
      </c>
      <c r="W20" s="25"/>
    </row>
    <row r="21" spans="1:23" ht="25" customHeight="1" x14ac:dyDescent="0.2">
      <c r="A21">
        <f t="shared" si="0"/>
        <v>15</v>
      </c>
      <c r="B21" s="8" t="s">
        <v>30</v>
      </c>
      <c r="C21" s="76">
        <v>239887</v>
      </c>
      <c r="D21" s="87">
        <v>175491</v>
      </c>
      <c r="E21" s="84">
        <v>136.69999999999999</v>
      </c>
      <c r="F21" s="79">
        <v>405303</v>
      </c>
      <c r="G21" s="84">
        <v>59.2</v>
      </c>
      <c r="H21" s="79">
        <v>6246</v>
      </c>
      <c r="I21" s="89">
        <v>2146</v>
      </c>
      <c r="J21" s="101">
        <v>291.10000000000002</v>
      </c>
      <c r="K21" s="79">
        <v>2816</v>
      </c>
      <c r="L21" s="100">
        <v>221.8</v>
      </c>
      <c r="M21" s="79">
        <v>740151</v>
      </c>
      <c r="N21" s="87">
        <v>796529</v>
      </c>
      <c r="O21" s="91">
        <v>92.9</v>
      </c>
      <c r="P21" s="79">
        <v>1638944</v>
      </c>
      <c r="Q21" s="93">
        <v>45.2</v>
      </c>
      <c r="R21" s="79">
        <v>986284</v>
      </c>
      <c r="S21" s="87">
        <v>974166</v>
      </c>
      <c r="T21" s="86">
        <v>101.2</v>
      </c>
      <c r="U21" s="79">
        <v>2047063</v>
      </c>
      <c r="V21" s="84">
        <v>48.2</v>
      </c>
      <c r="W21" s="25"/>
    </row>
    <row r="22" spans="1:23" ht="25" customHeight="1" x14ac:dyDescent="0.2">
      <c r="A22">
        <f t="shared" si="0"/>
        <v>16</v>
      </c>
      <c r="B22" s="8" t="s">
        <v>31</v>
      </c>
      <c r="C22" s="76">
        <v>2548475</v>
      </c>
      <c r="D22" s="87">
        <v>2188643</v>
      </c>
      <c r="E22" s="84">
        <v>116.4</v>
      </c>
      <c r="F22" s="79">
        <v>2853199</v>
      </c>
      <c r="G22" s="84">
        <v>89.3</v>
      </c>
      <c r="H22" s="79">
        <v>1279</v>
      </c>
      <c r="I22" s="89">
        <v>7932</v>
      </c>
      <c r="J22" s="101">
        <v>16.100000000000001</v>
      </c>
      <c r="K22" s="79">
        <v>0</v>
      </c>
      <c r="L22" s="100" t="s">
        <v>67</v>
      </c>
      <c r="M22" s="79">
        <v>201444</v>
      </c>
      <c r="N22" s="87">
        <v>166343</v>
      </c>
      <c r="O22" s="91">
        <v>121.1</v>
      </c>
      <c r="P22" s="79">
        <v>164434</v>
      </c>
      <c r="Q22" s="93">
        <v>122.5</v>
      </c>
      <c r="R22" s="79">
        <v>2751198</v>
      </c>
      <c r="S22" s="87">
        <v>2362918</v>
      </c>
      <c r="T22" s="86">
        <v>116.4</v>
      </c>
      <c r="U22" s="79">
        <v>3017633</v>
      </c>
      <c r="V22" s="84">
        <v>91.2</v>
      </c>
      <c r="W22" s="25"/>
    </row>
    <row r="23" spans="1:23" ht="25" customHeight="1" x14ac:dyDescent="0.2">
      <c r="A23">
        <f t="shared" si="0"/>
        <v>17</v>
      </c>
      <c r="B23" s="18" t="s">
        <v>32</v>
      </c>
      <c r="C23" s="76">
        <v>2133558.7590000001</v>
      </c>
      <c r="D23" s="87">
        <v>1730100.2420000001</v>
      </c>
      <c r="E23" s="84">
        <v>123.3</v>
      </c>
      <c r="F23" s="79">
        <v>1498281.504</v>
      </c>
      <c r="G23" s="84">
        <v>142.4</v>
      </c>
      <c r="H23" s="79">
        <v>0</v>
      </c>
      <c r="I23" s="89">
        <v>170.21199999999999</v>
      </c>
      <c r="J23" s="101" t="s">
        <v>67</v>
      </c>
      <c r="K23" s="79">
        <v>1617.1980000000001</v>
      </c>
      <c r="L23" s="100" t="s">
        <v>67</v>
      </c>
      <c r="M23" s="79">
        <v>1310138.7320000001</v>
      </c>
      <c r="N23" s="87">
        <v>1052272.648</v>
      </c>
      <c r="O23" s="84">
        <v>124.5</v>
      </c>
      <c r="P23" s="79">
        <v>1005723.567</v>
      </c>
      <c r="Q23" s="84">
        <v>130.30000000000001</v>
      </c>
      <c r="R23" s="79">
        <v>3443697.4910000004</v>
      </c>
      <c r="S23" s="87">
        <v>2782543.102</v>
      </c>
      <c r="T23" s="86">
        <v>123.8</v>
      </c>
      <c r="U23" s="79">
        <v>2505622.2690000003</v>
      </c>
      <c r="V23" s="84">
        <v>137.4</v>
      </c>
      <c r="W23" s="25"/>
    </row>
    <row r="24" spans="1:23" ht="25" customHeight="1" x14ac:dyDescent="0.2">
      <c r="A24">
        <f t="shared" si="0"/>
        <v>18</v>
      </c>
      <c r="B24" s="8" t="s">
        <v>33</v>
      </c>
      <c r="C24" s="76">
        <v>815115</v>
      </c>
      <c r="D24" s="99">
        <v>622714</v>
      </c>
      <c r="E24" s="100">
        <v>130.9</v>
      </c>
      <c r="F24" s="79">
        <v>799299</v>
      </c>
      <c r="G24" s="100">
        <v>102</v>
      </c>
      <c r="H24" s="79">
        <v>13681</v>
      </c>
      <c r="I24" s="99">
        <v>28621</v>
      </c>
      <c r="J24" s="101">
        <v>47.8</v>
      </c>
      <c r="K24" s="79">
        <v>16714</v>
      </c>
      <c r="L24" s="48">
        <v>81.900000000000006</v>
      </c>
      <c r="M24" s="79">
        <v>1082441</v>
      </c>
      <c r="N24" s="99">
        <v>950149</v>
      </c>
      <c r="O24" s="63">
        <v>113.9</v>
      </c>
      <c r="P24" s="79">
        <v>1675636</v>
      </c>
      <c r="Q24" s="100">
        <v>64.599999999999994</v>
      </c>
      <c r="R24" s="79">
        <v>1911238</v>
      </c>
      <c r="S24" s="85">
        <v>1601484</v>
      </c>
      <c r="T24" s="86">
        <v>119.3</v>
      </c>
      <c r="U24" s="79">
        <v>2491649</v>
      </c>
      <c r="V24" s="84">
        <v>76.7</v>
      </c>
      <c r="W24" s="25"/>
    </row>
    <row r="25" spans="1:23" ht="25" customHeight="1" x14ac:dyDescent="0.2">
      <c r="A25">
        <f t="shared" si="0"/>
        <v>19</v>
      </c>
      <c r="B25" s="8" t="s">
        <v>34</v>
      </c>
      <c r="C25" s="76">
        <v>2059213.4269999999</v>
      </c>
      <c r="D25" s="87">
        <v>1913231.78</v>
      </c>
      <c r="E25" s="84">
        <v>107.6</v>
      </c>
      <c r="F25" s="79">
        <v>2508215.4950000001</v>
      </c>
      <c r="G25" s="84">
        <v>82.1</v>
      </c>
      <c r="H25" s="79">
        <v>7096.83</v>
      </c>
      <c r="I25" s="89">
        <v>3692.59</v>
      </c>
      <c r="J25" s="102">
        <v>192.2</v>
      </c>
      <c r="K25" s="79">
        <v>1746.55</v>
      </c>
      <c r="L25" s="100">
        <v>406.3</v>
      </c>
      <c r="M25" s="79">
        <v>94640.851999999999</v>
      </c>
      <c r="N25" s="87">
        <v>102812.64200000001</v>
      </c>
      <c r="O25" s="84">
        <v>92.1</v>
      </c>
      <c r="P25" s="79">
        <v>125908.584</v>
      </c>
      <c r="Q25" s="84">
        <v>75.2</v>
      </c>
      <c r="R25" s="79">
        <v>2160951.1090000002</v>
      </c>
      <c r="S25" s="85">
        <v>2019737.0120000001</v>
      </c>
      <c r="T25" s="86">
        <v>107</v>
      </c>
      <c r="U25" s="79">
        <v>2635870.6289999997</v>
      </c>
      <c r="V25" s="84">
        <v>82</v>
      </c>
      <c r="W25" s="25"/>
    </row>
    <row r="26" spans="1:23" ht="25" customHeight="1" x14ac:dyDescent="0.2">
      <c r="A26">
        <f t="shared" si="0"/>
        <v>20</v>
      </c>
      <c r="B26" s="8" t="s">
        <v>35</v>
      </c>
      <c r="C26" s="76">
        <v>2688927.5970000001</v>
      </c>
      <c r="D26" s="19">
        <v>2321412.7990000001</v>
      </c>
      <c r="E26" s="65">
        <v>115.8</v>
      </c>
      <c r="F26" s="79">
        <v>2080888.051</v>
      </c>
      <c r="G26" s="84">
        <v>129.19999999999999</v>
      </c>
      <c r="H26" s="79">
        <v>0</v>
      </c>
      <c r="I26" s="89">
        <v>0</v>
      </c>
      <c r="J26" s="62" t="s">
        <v>67</v>
      </c>
      <c r="K26" s="79">
        <v>0</v>
      </c>
      <c r="L26" s="62" t="s">
        <v>67</v>
      </c>
      <c r="M26" s="79">
        <v>45456.305999999997</v>
      </c>
      <c r="N26" s="87">
        <v>131709.88399999999</v>
      </c>
      <c r="O26" s="91">
        <v>34.5</v>
      </c>
      <c r="P26" s="79">
        <v>95080.444000000003</v>
      </c>
      <c r="Q26" s="93">
        <v>47.8</v>
      </c>
      <c r="R26" s="79">
        <v>2734383.9029999999</v>
      </c>
      <c r="S26" s="87">
        <v>2453122.6830000002</v>
      </c>
      <c r="T26" s="86">
        <v>111.5</v>
      </c>
      <c r="U26" s="79">
        <v>2175968.4950000001</v>
      </c>
      <c r="V26" s="84">
        <v>125.7</v>
      </c>
      <c r="W26" s="25"/>
    </row>
    <row r="27" spans="1:23" ht="25" customHeight="1" x14ac:dyDescent="0.2">
      <c r="A27">
        <f t="shared" si="0"/>
        <v>21</v>
      </c>
      <c r="B27" s="8" t="s">
        <v>36</v>
      </c>
      <c r="C27" s="76">
        <v>1422881.5419999999</v>
      </c>
      <c r="D27" s="87">
        <v>1106060.9550000001</v>
      </c>
      <c r="E27" s="84">
        <v>128.6</v>
      </c>
      <c r="F27" s="79">
        <v>1823008</v>
      </c>
      <c r="G27" s="84">
        <v>78.099999999999994</v>
      </c>
      <c r="H27" s="79">
        <v>0</v>
      </c>
      <c r="I27" s="89">
        <v>0</v>
      </c>
      <c r="J27" s="90" t="s">
        <v>67</v>
      </c>
      <c r="K27" s="79">
        <v>0</v>
      </c>
      <c r="L27" s="90" t="s">
        <v>67</v>
      </c>
      <c r="M27" s="79">
        <v>380364.93199999997</v>
      </c>
      <c r="N27" s="87">
        <v>346905.85499999998</v>
      </c>
      <c r="O27" s="91">
        <v>109.6</v>
      </c>
      <c r="P27" s="79">
        <v>342527</v>
      </c>
      <c r="Q27" s="93">
        <v>111</v>
      </c>
      <c r="R27" s="79">
        <v>1803246.4739999999</v>
      </c>
      <c r="S27" s="87">
        <v>1452966.81</v>
      </c>
      <c r="T27" s="86">
        <v>124.1</v>
      </c>
      <c r="U27" s="79">
        <v>2165535</v>
      </c>
      <c r="V27" s="84">
        <v>83.3</v>
      </c>
      <c r="W27" s="25"/>
    </row>
    <row r="28" spans="1:23" ht="25" customHeight="1" x14ac:dyDescent="0.2">
      <c r="A28">
        <f t="shared" si="0"/>
        <v>22</v>
      </c>
      <c r="B28" s="8" t="s">
        <v>37</v>
      </c>
      <c r="C28" s="76">
        <v>105766</v>
      </c>
      <c r="D28" s="87">
        <v>41551</v>
      </c>
      <c r="E28" s="84">
        <v>254.5</v>
      </c>
      <c r="F28" s="79">
        <v>114631</v>
      </c>
      <c r="G28" s="84">
        <v>92.3</v>
      </c>
      <c r="H28" s="79">
        <v>3120</v>
      </c>
      <c r="I28" s="89">
        <v>1050</v>
      </c>
      <c r="J28" s="92">
        <v>297.10000000000002</v>
      </c>
      <c r="K28" s="79">
        <v>46881</v>
      </c>
      <c r="L28" s="93">
        <v>6.7</v>
      </c>
      <c r="M28" s="79">
        <v>532548</v>
      </c>
      <c r="N28" s="87">
        <v>552272</v>
      </c>
      <c r="O28" s="91">
        <v>96.4</v>
      </c>
      <c r="P28" s="79">
        <v>1764908</v>
      </c>
      <c r="Q28" s="93">
        <v>30.2</v>
      </c>
      <c r="R28" s="79">
        <v>641434</v>
      </c>
      <c r="S28" s="87">
        <v>594873</v>
      </c>
      <c r="T28" s="86">
        <v>107.8</v>
      </c>
      <c r="U28" s="79">
        <v>1926420</v>
      </c>
      <c r="V28" s="84">
        <v>33.299999999999997</v>
      </c>
      <c r="W28" s="25"/>
    </row>
    <row r="29" spans="1:23" ht="25" customHeight="1" x14ac:dyDescent="0.2">
      <c r="A29">
        <f t="shared" si="0"/>
        <v>23</v>
      </c>
      <c r="B29" s="8" t="s">
        <v>38</v>
      </c>
      <c r="C29" s="76">
        <v>282602</v>
      </c>
      <c r="D29" s="87">
        <v>214423</v>
      </c>
      <c r="E29" s="84">
        <v>131.80000000000001</v>
      </c>
      <c r="F29" s="79">
        <v>643412</v>
      </c>
      <c r="G29" s="84">
        <v>43.9</v>
      </c>
      <c r="H29" s="79">
        <v>21491</v>
      </c>
      <c r="I29" s="89">
        <v>77614</v>
      </c>
      <c r="J29" s="92">
        <v>27.7</v>
      </c>
      <c r="K29" s="79">
        <v>78371</v>
      </c>
      <c r="L29" s="93">
        <v>27.4</v>
      </c>
      <c r="M29" s="79">
        <v>1546237</v>
      </c>
      <c r="N29" s="87">
        <v>1504859</v>
      </c>
      <c r="O29" s="91">
        <v>102.7</v>
      </c>
      <c r="P29" s="79">
        <v>1923886</v>
      </c>
      <c r="Q29" s="93">
        <v>80.400000000000006</v>
      </c>
      <c r="R29" s="79">
        <v>1850330</v>
      </c>
      <c r="S29" s="87">
        <v>1796896</v>
      </c>
      <c r="T29" s="86">
        <v>103</v>
      </c>
      <c r="U29" s="79">
        <v>2645669</v>
      </c>
      <c r="V29" s="84">
        <v>69.900000000000006</v>
      </c>
      <c r="W29" s="25"/>
    </row>
    <row r="30" spans="1:23" ht="25" customHeight="1" x14ac:dyDescent="0.2">
      <c r="A30">
        <f t="shared" si="0"/>
        <v>24</v>
      </c>
      <c r="B30" s="8" t="s">
        <v>39</v>
      </c>
      <c r="C30" s="76">
        <v>575</v>
      </c>
      <c r="D30" s="94">
        <v>570</v>
      </c>
      <c r="E30" s="92">
        <v>100.9</v>
      </c>
      <c r="F30" s="79">
        <v>0</v>
      </c>
      <c r="G30" s="68" t="s">
        <v>67</v>
      </c>
      <c r="H30" s="79">
        <v>213737</v>
      </c>
      <c r="I30" s="99">
        <v>166026</v>
      </c>
      <c r="J30" s="100">
        <v>128.69999999999999</v>
      </c>
      <c r="K30" s="79">
        <v>52316</v>
      </c>
      <c r="L30" s="100">
        <v>408.5</v>
      </c>
      <c r="M30" s="79">
        <v>1857473</v>
      </c>
      <c r="N30" s="99">
        <v>1906332</v>
      </c>
      <c r="O30" s="63">
        <v>97.4</v>
      </c>
      <c r="P30" s="79">
        <v>1612911</v>
      </c>
      <c r="Q30" s="100">
        <v>115.2</v>
      </c>
      <c r="R30" s="79">
        <v>2071785</v>
      </c>
      <c r="S30" s="85">
        <v>2072928</v>
      </c>
      <c r="T30" s="86">
        <v>99.9</v>
      </c>
      <c r="U30" s="79">
        <v>1665227</v>
      </c>
      <c r="V30" s="84">
        <v>124.4</v>
      </c>
      <c r="W30" s="25"/>
    </row>
    <row r="31" spans="1:23" ht="25" customHeight="1" x14ac:dyDescent="0.2">
      <c r="A31">
        <f t="shared" si="0"/>
        <v>25</v>
      </c>
      <c r="B31" s="8" t="s">
        <v>40</v>
      </c>
      <c r="C31" s="76">
        <v>184267</v>
      </c>
      <c r="D31" s="20">
        <v>156291</v>
      </c>
      <c r="E31" s="66">
        <v>117.9</v>
      </c>
      <c r="F31" s="79">
        <v>283746</v>
      </c>
      <c r="G31" s="69">
        <v>64.900000000000006</v>
      </c>
      <c r="H31" s="79">
        <v>11656</v>
      </c>
      <c r="I31" s="21">
        <v>4130</v>
      </c>
      <c r="J31" s="66">
        <v>282.2</v>
      </c>
      <c r="K31" s="74">
        <v>1802</v>
      </c>
      <c r="L31" s="69">
        <v>646.79999999999995</v>
      </c>
      <c r="M31" s="79">
        <v>645538</v>
      </c>
      <c r="N31" s="20">
        <v>639793</v>
      </c>
      <c r="O31" s="92">
        <v>100.9</v>
      </c>
      <c r="P31" s="74">
        <v>1062468</v>
      </c>
      <c r="Q31" s="66">
        <v>60.8</v>
      </c>
      <c r="R31" s="79">
        <v>841461</v>
      </c>
      <c r="S31" s="85">
        <v>800214</v>
      </c>
      <c r="T31" s="86">
        <v>105.2</v>
      </c>
      <c r="U31" s="79">
        <v>1348016</v>
      </c>
      <c r="V31" s="84">
        <v>62.4</v>
      </c>
      <c r="W31" s="25"/>
    </row>
    <row r="32" spans="1:23" ht="25" customHeight="1" x14ac:dyDescent="0.2">
      <c r="A32">
        <f t="shared" si="0"/>
        <v>26</v>
      </c>
      <c r="B32" s="8" t="s">
        <v>41</v>
      </c>
      <c r="C32" s="76">
        <v>1129853.993</v>
      </c>
      <c r="D32" s="20">
        <v>894663</v>
      </c>
      <c r="E32" s="66">
        <v>126.3</v>
      </c>
      <c r="F32" s="79">
        <v>1139084</v>
      </c>
      <c r="G32" s="69">
        <v>99.2</v>
      </c>
      <c r="H32" s="79">
        <v>0</v>
      </c>
      <c r="I32" s="21">
        <v>0</v>
      </c>
      <c r="J32" s="66" t="s">
        <v>67</v>
      </c>
      <c r="K32" s="74">
        <v>0</v>
      </c>
      <c r="L32" s="66" t="s">
        <v>67</v>
      </c>
      <c r="M32" s="79">
        <v>152447.73000000001</v>
      </c>
      <c r="N32" s="20">
        <v>91856</v>
      </c>
      <c r="O32" s="92">
        <v>166</v>
      </c>
      <c r="P32" s="74">
        <v>171016</v>
      </c>
      <c r="Q32" s="66">
        <v>89.1</v>
      </c>
      <c r="R32" s="79">
        <v>1282301.723</v>
      </c>
      <c r="S32" s="85">
        <v>986519</v>
      </c>
      <c r="T32" s="86">
        <v>130</v>
      </c>
      <c r="U32" s="79">
        <v>1310100</v>
      </c>
      <c r="V32" s="84">
        <v>97.9</v>
      </c>
      <c r="W32" s="25"/>
    </row>
    <row r="33" spans="1:25" ht="25" customHeight="1" x14ac:dyDescent="0.2">
      <c r="A33">
        <f t="shared" si="0"/>
        <v>27</v>
      </c>
      <c r="B33" s="103" t="s">
        <v>42</v>
      </c>
      <c r="C33" s="105">
        <v>572956.73</v>
      </c>
      <c r="D33" s="87">
        <v>557153</v>
      </c>
      <c r="E33" s="84">
        <v>102.8</v>
      </c>
      <c r="F33" s="79">
        <v>595343</v>
      </c>
      <c r="G33" s="84">
        <v>96.2</v>
      </c>
      <c r="H33" s="79">
        <v>757.02300000000002</v>
      </c>
      <c r="I33" s="89">
        <v>0</v>
      </c>
      <c r="J33" s="90" t="s">
        <v>67</v>
      </c>
      <c r="K33" s="79">
        <v>43</v>
      </c>
      <c r="L33" s="93">
        <v>1760.5</v>
      </c>
      <c r="M33" s="79">
        <v>482068.446</v>
      </c>
      <c r="N33" s="87">
        <v>490811.47399999999</v>
      </c>
      <c r="O33" s="91">
        <v>98.2</v>
      </c>
      <c r="P33" s="79">
        <v>665460</v>
      </c>
      <c r="Q33" s="93">
        <v>72.400000000000006</v>
      </c>
      <c r="R33" s="79">
        <v>1055782.199</v>
      </c>
      <c r="S33" s="87">
        <v>1047964.4739999999</v>
      </c>
      <c r="T33" s="86">
        <v>100.7</v>
      </c>
      <c r="U33" s="79">
        <v>1260846</v>
      </c>
      <c r="V33" s="84">
        <v>83.7</v>
      </c>
      <c r="W33" s="25"/>
    </row>
    <row r="34" spans="1:25" ht="25" customHeight="1" x14ac:dyDescent="0.2">
      <c r="A34">
        <f t="shared" si="0"/>
        <v>28</v>
      </c>
      <c r="B34" s="22" t="s">
        <v>43</v>
      </c>
      <c r="C34" s="105">
        <v>134342.139</v>
      </c>
      <c r="D34" s="87">
        <v>180632.823</v>
      </c>
      <c r="E34" s="84">
        <v>74.400000000000006</v>
      </c>
      <c r="F34" s="79">
        <v>297933</v>
      </c>
      <c r="G34" s="84">
        <v>45.1</v>
      </c>
      <c r="H34" s="79">
        <v>0</v>
      </c>
      <c r="I34" s="89">
        <v>0</v>
      </c>
      <c r="J34" s="71" t="s">
        <v>67</v>
      </c>
      <c r="K34" s="79">
        <v>34188.205000000002</v>
      </c>
      <c r="L34" s="93" t="s">
        <v>67</v>
      </c>
      <c r="M34" s="79">
        <v>586594.58700000006</v>
      </c>
      <c r="N34" s="52">
        <v>546696.64599999995</v>
      </c>
      <c r="O34" s="84">
        <v>107.3</v>
      </c>
      <c r="P34" s="79">
        <v>569595</v>
      </c>
      <c r="Q34" s="93">
        <v>103</v>
      </c>
      <c r="R34" s="79">
        <v>720936.72600000002</v>
      </c>
      <c r="S34" s="87">
        <v>727329.46899999992</v>
      </c>
      <c r="T34" s="86">
        <v>99.1</v>
      </c>
      <c r="U34" s="79">
        <v>901716.20500000007</v>
      </c>
      <c r="V34" s="84">
        <v>80</v>
      </c>
      <c r="W34" s="25"/>
    </row>
    <row r="35" spans="1:25" ht="25" customHeight="1" x14ac:dyDescent="0.2">
      <c r="A35">
        <f t="shared" si="0"/>
        <v>29</v>
      </c>
      <c r="B35" s="104" t="s">
        <v>44</v>
      </c>
      <c r="C35" s="106">
        <v>348289</v>
      </c>
      <c r="D35" s="87">
        <v>271963</v>
      </c>
      <c r="E35" s="84">
        <v>128.1</v>
      </c>
      <c r="F35" s="73">
        <v>258806</v>
      </c>
      <c r="G35" s="70">
        <v>134.6</v>
      </c>
      <c r="H35" s="73">
        <v>31526</v>
      </c>
      <c r="I35" s="54">
        <v>10896</v>
      </c>
      <c r="J35" s="70">
        <v>289.3</v>
      </c>
      <c r="K35" s="74">
        <v>19512</v>
      </c>
      <c r="L35" s="70">
        <v>161.6</v>
      </c>
      <c r="M35" s="73">
        <v>633847</v>
      </c>
      <c r="N35" s="87">
        <v>635366</v>
      </c>
      <c r="O35" s="84">
        <v>99.8</v>
      </c>
      <c r="P35" s="73">
        <v>883544</v>
      </c>
      <c r="Q35" s="92">
        <v>71.7</v>
      </c>
      <c r="R35" s="73">
        <v>1013662</v>
      </c>
      <c r="S35" s="87">
        <v>918225</v>
      </c>
      <c r="T35" s="86">
        <v>110.4</v>
      </c>
      <c r="U35" s="79">
        <v>1161862</v>
      </c>
      <c r="V35" s="84">
        <v>87.2</v>
      </c>
      <c r="W35" s="25"/>
      <c r="X35" s="23"/>
    </row>
    <row r="36" spans="1:25" ht="25" customHeight="1" x14ac:dyDescent="0.25">
      <c r="B36" s="24" t="s">
        <v>12</v>
      </c>
      <c r="C36" s="72">
        <v>106893897.52310802</v>
      </c>
      <c r="D36" s="55">
        <v>98907163.193557993</v>
      </c>
      <c r="E36" s="67">
        <v>108.1</v>
      </c>
      <c r="F36" s="73">
        <v>148710733.50368714</v>
      </c>
      <c r="G36" s="67">
        <v>71.900000000000006</v>
      </c>
      <c r="H36" s="73">
        <v>13331065.42748845</v>
      </c>
      <c r="I36" s="55">
        <v>10874682.933229359</v>
      </c>
      <c r="J36" s="67">
        <v>122.6</v>
      </c>
      <c r="K36" s="75">
        <v>14697312.674802393</v>
      </c>
      <c r="L36" s="67">
        <v>90.7</v>
      </c>
      <c r="M36" s="75">
        <v>157508249.47040349</v>
      </c>
      <c r="N36" s="55">
        <v>170581554.44421268</v>
      </c>
      <c r="O36" s="67">
        <v>92.3</v>
      </c>
      <c r="P36" s="75">
        <v>192719705.4925099</v>
      </c>
      <c r="Q36" s="67">
        <v>81.7</v>
      </c>
      <c r="R36" s="75">
        <v>277733212.42099994</v>
      </c>
      <c r="S36" s="55">
        <v>280363400.57100004</v>
      </c>
      <c r="T36" s="67">
        <v>99.1</v>
      </c>
      <c r="U36" s="75">
        <v>356127751.67099941</v>
      </c>
      <c r="V36" s="67">
        <v>78</v>
      </c>
      <c r="W36" s="25"/>
      <c r="X36" s="23"/>
      <c r="Y36" s="23"/>
    </row>
    <row r="37" spans="1:25" ht="22" customHeight="1" x14ac:dyDescent="0.2">
      <c r="B37" t="s">
        <v>13</v>
      </c>
      <c r="C37" s="1"/>
      <c r="D37" s="1"/>
      <c r="E37" s="1"/>
      <c r="F37" s="25"/>
      <c r="G37" s="25"/>
      <c r="H37" s="1"/>
      <c r="I37" s="1"/>
      <c r="J37" s="1"/>
      <c r="K37" s="25"/>
      <c r="L37" s="25"/>
      <c r="M37" s="1"/>
      <c r="N37" s="1"/>
      <c r="O37" s="2"/>
      <c r="P37" s="25"/>
      <c r="Q37" s="25"/>
      <c r="R37" s="1"/>
      <c r="S37" s="1"/>
      <c r="T37" s="2"/>
      <c r="U37" s="25"/>
      <c r="V37" s="25"/>
    </row>
    <row r="38" spans="1:25" ht="19.5" customHeight="1" x14ac:dyDescent="0.2">
      <c r="B38" s="26"/>
      <c r="V38" s="38" t="s">
        <v>16</v>
      </c>
    </row>
    <row r="39" spans="1:25" ht="19.5" customHeight="1" x14ac:dyDescent="0.2">
      <c r="B39" s="28"/>
      <c r="C39" s="130" t="s">
        <v>2</v>
      </c>
      <c r="D39" s="131"/>
      <c r="E39" s="131"/>
      <c r="F39" s="131"/>
      <c r="G39" s="132"/>
      <c r="H39" s="130" t="s">
        <v>3</v>
      </c>
      <c r="I39" s="131"/>
      <c r="J39" s="131"/>
      <c r="K39" s="131"/>
      <c r="L39" s="132"/>
      <c r="M39" s="130" t="s">
        <v>4</v>
      </c>
      <c r="N39" s="131"/>
      <c r="O39" s="131"/>
      <c r="P39" s="131"/>
      <c r="Q39" s="132"/>
      <c r="R39" s="130" t="s">
        <v>5</v>
      </c>
      <c r="S39" s="131"/>
      <c r="T39" s="131"/>
      <c r="U39" s="131"/>
      <c r="V39" s="132"/>
    </row>
    <row r="40" spans="1:25" ht="19.5" customHeight="1" x14ac:dyDescent="0.2">
      <c r="B40" s="29" t="s">
        <v>6</v>
      </c>
      <c r="C40" s="5" t="s">
        <v>60</v>
      </c>
      <c r="D40" s="5" t="s">
        <v>61</v>
      </c>
      <c r="E40" s="5" t="s">
        <v>62</v>
      </c>
      <c r="F40" s="5" t="s">
        <v>7</v>
      </c>
      <c r="G40" s="5" t="s">
        <v>8</v>
      </c>
      <c r="H40" s="5" t="s">
        <v>60</v>
      </c>
      <c r="I40" s="5" t="s">
        <v>61</v>
      </c>
      <c r="J40" s="5" t="s">
        <v>62</v>
      </c>
      <c r="K40" s="5" t="s">
        <v>7</v>
      </c>
      <c r="L40" s="5" t="s">
        <v>8</v>
      </c>
      <c r="M40" s="5" t="s">
        <v>60</v>
      </c>
      <c r="N40" s="5" t="s">
        <v>61</v>
      </c>
      <c r="O40" s="5" t="s">
        <v>62</v>
      </c>
      <c r="P40" s="5" t="s">
        <v>7</v>
      </c>
      <c r="Q40" s="5" t="s">
        <v>8</v>
      </c>
      <c r="R40" s="5" t="s">
        <v>60</v>
      </c>
      <c r="S40" s="5" t="s">
        <v>61</v>
      </c>
      <c r="T40" s="5" t="s">
        <v>62</v>
      </c>
      <c r="U40" s="5" t="s">
        <v>7</v>
      </c>
      <c r="V40" s="5" t="s">
        <v>8</v>
      </c>
    </row>
    <row r="41" spans="1:25" ht="19.5" customHeight="1" x14ac:dyDescent="0.2">
      <c r="B41" s="30"/>
      <c r="C41" s="6" t="s">
        <v>9</v>
      </c>
      <c r="D41" s="6" t="s">
        <v>9</v>
      </c>
      <c r="E41" s="7" t="s">
        <v>10</v>
      </c>
      <c r="F41" s="6" t="s">
        <v>9</v>
      </c>
      <c r="G41" s="7" t="s">
        <v>10</v>
      </c>
      <c r="H41" s="6" t="s">
        <v>9</v>
      </c>
      <c r="I41" s="6" t="s">
        <v>9</v>
      </c>
      <c r="J41" s="7" t="s">
        <v>10</v>
      </c>
      <c r="K41" s="6" t="s">
        <v>9</v>
      </c>
      <c r="L41" s="7" t="s">
        <v>10</v>
      </c>
      <c r="M41" s="6" t="s">
        <v>9</v>
      </c>
      <c r="N41" s="6" t="s">
        <v>9</v>
      </c>
      <c r="O41" s="7" t="s">
        <v>10</v>
      </c>
      <c r="P41" s="6" t="s">
        <v>9</v>
      </c>
      <c r="Q41" s="7" t="s">
        <v>10</v>
      </c>
      <c r="R41" s="6" t="s">
        <v>9</v>
      </c>
      <c r="S41" s="6" t="s">
        <v>9</v>
      </c>
      <c r="T41" s="7" t="s">
        <v>10</v>
      </c>
      <c r="U41" s="6" t="s">
        <v>9</v>
      </c>
      <c r="V41" s="7" t="s">
        <v>10</v>
      </c>
    </row>
    <row r="42" spans="1:25" ht="25" customHeight="1" x14ac:dyDescent="0.2">
      <c r="A42">
        <f>ROW()-12</f>
        <v>30</v>
      </c>
      <c r="B42" s="42" t="s">
        <v>45</v>
      </c>
      <c r="C42" s="16">
        <v>35857</v>
      </c>
      <c r="D42" s="16">
        <v>47511</v>
      </c>
      <c r="E42" s="44">
        <v>75.5</v>
      </c>
      <c r="F42" s="12">
        <v>270522</v>
      </c>
      <c r="G42" s="44">
        <v>13.3</v>
      </c>
      <c r="H42" s="58">
        <v>28245</v>
      </c>
      <c r="I42" s="47">
        <v>42005</v>
      </c>
      <c r="J42" s="57">
        <v>67.2</v>
      </c>
      <c r="K42" s="49">
        <v>27500</v>
      </c>
      <c r="L42" s="44">
        <v>102.7</v>
      </c>
      <c r="M42" s="12">
        <v>316424</v>
      </c>
      <c r="N42" s="46">
        <v>341413</v>
      </c>
      <c r="O42" s="44">
        <v>92.7</v>
      </c>
      <c r="P42" s="49">
        <v>874927</v>
      </c>
      <c r="Q42" s="44">
        <v>36.200000000000003</v>
      </c>
      <c r="R42" s="12">
        <v>380526</v>
      </c>
      <c r="S42" s="59">
        <v>430929</v>
      </c>
      <c r="T42" s="44">
        <v>88.3</v>
      </c>
      <c r="U42" s="12">
        <v>1172949</v>
      </c>
      <c r="V42" s="44">
        <v>32.4</v>
      </c>
    </row>
    <row r="43" spans="1:25" ht="25" customHeight="1" x14ac:dyDescent="0.2">
      <c r="A43">
        <f t="shared" ref="A43:A55" si="1">ROW()-12</f>
        <v>31</v>
      </c>
      <c r="B43" s="31" t="s">
        <v>46</v>
      </c>
      <c r="C43" s="16">
        <v>47893</v>
      </c>
      <c r="D43" s="16">
        <v>39552</v>
      </c>
      <c r="E43" s="44">
        <v>121.1</v>
      </c>
      <c r="F43" s="12">
        <v>59918</v>
      </c>
      <c r="G43" s="44">
        <v>79.900000000000006</v>
      </c>
      <c r="H43" s="14">
        <v>0</v>
      </c>
      <c r="I43" s="47">
        <v>0</v>
      </c>
      <c r="J43" s="44" t="s">
        <v>67</v>
      </c>
      <c r="K43" s="49">
        <v>555</v>
      </c>
      <c r="L43" s="44" t="s">
        <v>67</v>
      </c>
      <c r="M43" s="12">
        <v>929109</v>
      </c>
      <c r="N43" s="46">
        <v>844901</v>
      </c>
      <c r="O43" s="44">
        <v>110</v>
      </c>
      <c r="P43" s="49">
        <v>782953</v>
      </c>
      <c r="Q43" s="44">
        <v>118.7</v>
      </c>
      <c r="R43" s="12">
        <v>977002</v>
      </c>
      <c r="S43" s="45">
        <v>884453</v>
      </c>
      <c r="T43" s="44">
        <v>110.5</v>
      </c>
      <c r="U43" s="12">
        <v>843426</v>
      </c>
      <c r="V43" s="44">
        <v>115.8</v>
      </c>
    </row>
    <row r="44" spans="1:25" ht="25" customHeight="1" x14ac:dyDescent="0.2">
      <c r="A44">
        <f t="shared" si="1"/>
        <v>32</v>
      </c>
      <c r="B44" s="8" t="s">
        <v>47</v>
      </c>
      <c r="C44" s="16">
        <v>147600</v>
      </c>
      <c r="D44" s="16">
        <v>157194</v>
      </c>
      <c r="E44" s="44">
        <v>93.9</v>
      </c>
      <c r="F44" s="12">
        <v>902938</v>
      </c>
      <c r="G44" s="44">
        <v>16.3</v>
      </c>
      <c r="H44" s="14">
        <v>0</v>
      </c>
      <c r="I44" s="47">
        <v>0</v>
      </c>
      <c r="J44" s="44" t="s">
        <v>67</v>
      </c>
      <c r="K44" s="49">
        <v>0</v>
      </c>
      <c r="L44" s="44" t="s">
        <v>67</v>
      </c>
      <c r="M44" s="12">
        <v>129440</v>
      </c>
      <c r="N44" s="46">
        <v>149577</v>
      </c>
      <c r="O44" s="44">
        <v>86.5</v>
      </c>
      <c r="P44" s="49">
        <v>217956</v>
      </c>
      <c r="Q44" s="44">
        <v>59.4</v>
      </c>
      <c r="R44" s="12">
        <v>277040</v>
      </c>
      <c r="S44" s="45">
        <v>306771</v>
      </c>
      <c r="T44" s="44">
        <v>90.3</v>
      </c>
      <c r="U44" s="12">
        <v>1120894</v>
      </c>
      <c r="V44" s="44">
        <v>24.7</v>
      </c>
    </row>
    <row r="45" spans="1:25" ht="25" customHeight="1" x14ac:dyDescent="0.2">
      <c r="A45">
        <f t="shared" si="1"/>
        <v>33</v>
      </c>
      <c r="B45" s="8" t="s">
        <v>48</v>
      </c>
      <c r="C45" s="60">
        <v>122230</v>
      </c>
      <c r="D45" s="51">
        <v>29537</v>
      </c>
      <c r="E45" s="44">
        <v>413.8</v>
      </c>
      <c r="F45" s="51">
        <v>123989</v>
      </c>
      <c r="G45" s="44">
        <v>98.6</v>
      </c>
      <c r="H45" s="51">
        <v>0</v>
      </c>
      <c r="I45" s="50">
        <v>0</v>
      </c>
      <c r="J45" s="44" t="s">
        <v>67</v>
      </c>
      <c r="K45" s="50">
        <v>3844</v>
      </c>
      <c r="L45" s="44" t="s">
        <v>67</v>
      </c>
      <c r="M45" s="50">
        <v>293742</v>
      </c>
      <c r="N45" s="13">
        <v>308000</v>
      </c>
      <c r="O45" s="44">
        <v>95.4</v>
      </c>
      <c r="P45" s="51">
        <v>706290</v>
      </c>
      <c r="Q45" s="44">
        <v>41.6</v>
      </c>
      <c r="R45" s="45">
        <v>415972</v>
      </c>
      <c r="S45" s="45">
        <v>337537</v>
      </c>
      <c r="T45" s="44">
        <v>123.2</v>
      </c>
      <c r="U45" s="12">
        <v>834123</v>
      </c>
      <c r="V45" s="44">
        <v>49.9</v>
      </c>
    </row>
    <row r="46" spans="1:25" ht="25" customHeight="1" x14ac:dyDescent="0.2">
      <c r="A46">
        <f t="shared" si="1"/>
        <v>34</v>
      </c>
      <c r="B46" s="8" t="s">
        <v>49</v>
      </c>
      <c r="C46" s="15">
        <v>2917.96</v>
      </c>
      <c r="D46" s="14">
        <v>6744</v>
      </c>
      <c r="E46" s="44">
        <v>43.3</v>
      </c>
      <c r="F46" s="49">
        <v>21943</v>
      </c>
      <c r="G46" s="44">
        <v>13.3</v>
      </c>
      <c r="H46" s="47">
        <v>0</v>
      </c>
      <c r="I46" s="47">
        <v>0</v>
      </c>
      <c r="J46" s="44" t="s">
        <v>67</v>
      </c>
      <c r="K46" s="49">
        <v>0</v>
      </c>
      <c r="L46" s="44" t="s">
        <v>67</v>
      </c>
      <c r="M46" s="45">
        <v>93685.077000000005</v>
      </c>
      <c r="N46" s="45">
        <v>104333</v>
      </c>
      <c r="O46" s="44">
        <v>89.8</v>
      </c>
      <c r="P46" s="12">
        <v>444985</v>
      </c>
      <c r="Q46" s="44">
        <v>21.1</v>
      </c>
      <c r="R46" s="45">
        <v>96603.037000000011</v>
      </c>
      <c r="S46" s="45">
        <v>111077</v>
      </c>
      <c r="T46" s="44">
        <v>87</v>
      </c>
      <c r="U46" s="12">
        <v>466928</v>
      </c>
      <c r="V46" s="44">
        <v>20.7</v>
      </c>
    </row>
    <row r="47" spans="1:25" ht="25" customHeight="1" x14ac:dyDescent="0.2">
      <c r="A47">
        <f t="shared" si="1"/>
        <v>35</v>
      </c>
      <c r="B47" s="8" t="s">
        <v>50</v>
      </c>
      <c r="C47" s="16">
        <v>591416</v>
      </c>
      <c r="D47" s="16">
        <v>508060</v>
      </c>
      <c r="E47" s="44">
        <v>116.4</v>
      </c>
      <c r="F47" s="12">
        <v>517146</v>
      </c>
      <c r="G47" s="44">
        <v>114.4</v>
      </c>
      <c r="H47" s="14">
        <v>0</v>
      </c>
      <c r="I47" s="47">
        <v>0</v>
      </c>
      <c r="J47" s="44" t="s">
        <v>67</v>
      </c>
      <c r="K47" s="49">
        <v>0</v>
      </c>
      <c r="L47" s="44" t="s">
        <v>67</v>
      </c>
      <c r="M47" s="12">
        <v>23860</v>
      </c>
      <c r="N47" s="46">
        <v>16292</v>
      </c>
      <c r="O47" s="44">
        <v>146.5</v>
      </c>
      <c r="P47" s="49">
        <v>23975</v>
      </c>
      <c r="Q47" s="44">
        <v>99.5</v>
      </c>
      <c r="R47" s="12">
        <v>615276</v>
      </c>
      <c r="S47" s="45">
        <v>524352</v>
      </c>
      <c r="T47" s="44">
        <v>117.3</v>
      </c>
      <c r="U47" s="12">
        <v>541121</v>
      </c>
      <c r="V47" s="44">
        <v>113.7</v>
      </c>
    </row>
    <row r="48" spans="1:25" ht="25" customHeight="1" x14ac:dyDescent="0.2">
      <c r="A48">
        <f t="shared" si="1"/>
        <v>36</v>
      </c>
      <c r="B48" s="8" t="s">
        <v>51</v>
      </c>
      <c r="C48" s="12">
        <v>4313</v>
      </c>
      <c r="D48" s="12">
        <v>687</v>
      </c>
      <c r="E48" s="44">
        <v>627.79999999999995</v>
      </c>
      <c r="F48" s="12">
        <v>7020</v>
      </c>
      <c r="G48" s="44">
        <v>61.4</v>
      </c>
      <c r="H48" s="14">
        <v>15826</v>
      </c>
      <c r="I48" s="47">
        <v>13535</v>
      </c>
      <c r="J48" s="44">
        <v>116.9</v>
      </c>
      <c r="K48" s="49">
        <v>12723</v>
      </c>
      <c r="L48" s="44">
        <v>124.4</v>
      </c>
      <c r="M48" s="12">
        <v>225122</v>
      </c>
      <c r="N48" s="46">
        <v>234990</v>
      </c>
      <c r="O48" s="44">
        <v>95.8</v>
      </c>
      <c r="P48" s="49">
        <v>409546</v>
      </c>
      <c r="Q48" s="44">
        <v>55</v>
      </c>
      <c r="R48" s="12">
        <v>245261</v>
      </c>
      <c r="S48" s="45">
        <v>249212</v>
      </c>
      <c r="T48" s="44">
        <v>98.4</v>
      </c>
      <c r="U48" s="12">
        <v>429289</v>
      </c>
      <c r="V48" s="44">
        <v>57.1</v>
      </c>
    </row>
    <row r="49" spans="1:23" ht="25" customHeight="1" x14ac:dyDescent="0.2">
      <c r="A49">
        <f t="shared" si="1"/>
        <v>37</v>
      </c>
      <c r="B49" s="8" t="s">
        <v>52</v>
      </c>
      <c r="C49" s="47">
        <v>461848</v>
      </c>
      <c r="D49" s="47">
        <v>397276</v>
      </c>
      <c r="E49" s="44">
        <v>116.3</v>
      </c>
      <c r="F49" s="49">
        <v>506370</v>
      </c>
      <c r="G49" s="44">
        <v>91.2</v>
      </c>
      <c r="H49" s="47">
        <v>0</v>
      </c>
      <c r="I49" s="47">
        <v>0</v>
      </c>
      <c r="J49" s="44" t="s">
        <v>67</v>
      </c>
      <c r="K49" s="49">
        <v>0</v>
      </c>
      <c r="L49" s="44" t="s">
        <v>67</v>
      </c>
      <c r="M49" s="47">
        <v>6662</v>
      </c>
      <c r="N49" s="47">
        <v>5042</v>
      </c>
      <c r="O49" s="44">
        <v>132.1</v>
      </c>
      <c r="P49" s="12">
        <v>8645</v>
      </c>
      <c r="Q49" s="44">
        <v>77.099999999999994</v>
      </c>
      <c r="R49" s="45">
        <v>468510</v>
      </c>
      <c r="S49" s="45">
        <v>402318</v>
      </c>
      <c r="T49" s="44">
        <v>116.5</v>
      </c>
      <c r="U49" s="45">
        <v>515015</v>
      </c>
      <c r="V49" s="44">
        <v>91</v>
      </c>
    </row>
    <row r="50" spans="1:23" ht="25" customHeight="1" x14ac:dyDescent="0.2">
      <c r="A50">
        <f t="shared" si="1"/>
        <v>38</v>
      </c>
      <c r="B50" s="8" t="s">
        <v>53</v>
      </c>
      <c r="C50" s="12">
        <v>65775.498999999996</v>
      </c>
      <c r="D50" s="12">
        <v>125538.25</v>
      </c>
      <c r="E50" s="44">
        <v>52.4</v>
      </c>
      <c r="F50" s="12">
        <v>185680</v>
      </c>
      <c r="G50" s="44">
        <v>35.4</v>
      </c>
      <c r="H50" s="14">
        <v>152854.04800000001</v>
      </c>
      <c r="I50" s="47">
        <v>97565.557000000001</v>
      </c>
      <c r="J50" s="44">
        <v>156.69999999999999</v>
      </c>
      <c r="K50" s="49">
        <v>77677</v>
      </c>
      <c r="L50" s="44">
        <v>196.8</v>
      </c>
      <c r="M50" s="12">
        <v>288905.14600000001</v>
      </c>
      <c r="N50" s="12">
        <v>242291.72</v>
      </c>
      <c r="O50" s="44">
        <v>119.2</v>
      </c>
      <c r="P50" s="12">
        <v>235301</v>
      </c>
      <c r="Q50" s="44">
        <v>122.8</v>
      </c>
      <c r="R50" s="45">
        <v>507534.69300000003</v>
      </c>
      <c r="S50" s="45">
        <v>465395.527</v>
      </c>
      <c r="T50" s="44">
        <v>109.1</v>
      </c>
      <c r="U50" s="12">
        <v>498658</v>
      </c>
      <c r="V50" s="44">
        <v>101.8</v>
      </c>
    </row>
    <row r="51" spans="1:23" ht="25" customHeight="1" x14ac:dyDescent="0.2">
      <c r="A51">
        <f t="shared" si="1"/>
        <v>39</v>
      </c>
      <c r="B51" s="8" t="s">
        <v>54</v>
      </c>
      <c r="C51" s="12">
        <v>772192</v>
      </c>
      <c r="D51" s="12">
        <v>816451</v>
      </c>
      <c r="E51" s="44">
        <v>94.6</v>
      </c>
      <c r="F51" s="12">
        <v>597766</v>
      </c>
      <c r="G51" s="44">
        <v>129.19999999999999</v>
      </c>
      <c r="H51" s="14">
        <v>0</v>
      </c>
      <c r="I51" s="47">
        <v>0</v>
      </c>
      <c r="J51" s="44" t="s">
        <v>67</v>
      </c>
      <c r="K51" s="49">
        <v>0</v>
      </c>
      <c r="L51" s="44" t="s">
        <v>67</v>
      </c>
      <c r="M51" s="12">
        <v>0</v>
      </c>
      <c r="N51" s="46">
        <v>0</v>
      </c>
      <c r="O51" s="44" t="s">
        <v>67</v>
      </c>
      <c r="P51" s="49">
        <v>0</v>
      </c>
      <c r="Q51" s="44" t="s">
        <v>67</v>
      </c>
      <c r="R51" s="12">
        <v>772192</v>
      </c>
      <c r="S51" s="45">
        <v>816451</v>
      </c>
      <c r="T51" s="44">
        <v>94.6</v>
      </c>
      <c r="U51" s="12">
        <v>597766</v>
      </c>
      <c r="V51" s="44">
        <v>129.19999999999999</v>
      </c>
    </row>
    <row r="52" spans="1:23" ht="25" customHeight="1" x14ac:dyDescent="0.2">
      <c r="A52">
        <f t="shared" si="1"/>
        <v>40</v>
      </c>
      <c r="B52" s="8" t="s">
        <v>55</v>
      </c>
      <c r="C52" s="12">
        <v>399396.641</v>
      </c>
      <c r="D52" s="12">
        <v>417819.61499999999</v>
      </c>
      <c r="E52" s="44">
        <v>95.6</v>
      </c>
      <c r="F52" s="12">
        <v>357058.4</v>
      </c>
      <c r="G52" s="44">
        <v>111.9</v>
      </c>
      <c r="H52" s="14">
        <v>0</v>
      </c>
      <c r="I52" s="47">
        <v>0</v>
      </c>
      <c r="J52" s="44" t="s">
        <v>67</v>
      </c>
      <c r="K52" s="49">
        <v>0</v>
      </c>
      <c r="L52" s="44" t="s">
        <v>67</v>
      </c>
      <c r="M52" s="12">
        <v>0</v>
      </c>
      <c r="N52" s="46">
        <v>310</v>
      </c>
      <c r="O52" s="44" t="s">
        <v>67</v>
      </c>
      <c r="P52" s="49">
        <v>4832.7960000000003</v>
      </c>
      <c r="Q52" s="44" t="s">
        <v>67</v>
      </c>
      <c r="R52" s="12">
        <v>399396.641</v>
      </c>
      <c r="S52" s="45">
        <v>418129.61499999999</v>
      </c>
      <c r="T52" s="44">
        <v>95.5</v>
      </c>
      <c r="U52" s="12">
        <v>361891.196</v>
      </c>
      <c r="V52" s="44">
        <v>110.4</v>
      </c>
    </row>
    <row r="53" spans="1:23" ht="25" customHeight="1" x14ac:dyDescent="0.2">
      <c r="A53">
        <f t="shared" si="1"/>
        <v>41</v>
      </c>
      <c r="B53" s="8" t="s">
        <v>56</v>
      </c>
      <c r="C53" s="12">
        <v>57068</v>
      </c>
      <c r="D53" s="12">
        <v>14884</v>
      </c>
      <c r="E53" s="44">
        <v>383.4</v>
      </c>
      <c r="F53" s="12">
        <v>61040</v>
      </c>
      <c r="G53" s="44">
        <v>93.5</v>
      </c>
      <c r="H53" s="61">
        <v>31953</v>
      </c>
      <c r="I53" s="47">
        <v>17274</v>
      </c>
      <c r="J53" s="44">
        <v>185</v>
      </c>
      <c r="K53" s="49">
        <v>8093</v>
      </c>
      <c r="L53" s="44">
        <v>394.8</v>
      </c>
      <c r="M53" s="61">
        <v>263603</v>
      </c>
      <c r="N53" s="46">
        <v>243293</v>
      </c>
      <c r="O53" s="44">
        <v>108.3</v>
      </c>
      <c r="P53" s="49">
        <v>283284</v>
      </c>
      <c r="Q53" s="44">
        <v>93.1</v>
      </c>
      <c r="R53" s="12">
        <v>352624</v>
      </c>
      <c r="S53" s="45">
        <v>275451</v>
      </c>
      <c r="T53" s="44">
        <v>128</v>
      </c>
      <c r="U53" s="12">
        <v>352417</v>
      </c>
      <c r="V53" s="44">
        <v>100.1</v>
      </c>
    </row>
    <row r="54" spans="1:23" ht="25" customHeight="1" x14ac:dyDescent="0.2">
      <c r="A54">
        <f t="shared" si="1"/>
        <v>42</v>
      </c>
      <c r="B54" s="8" t="s">
        <v>57</v>
      </c>
      <c r="C54" s="12">
        <v>508903.97399999999</v>
      </c>
      <c r="D54" s="12">
        <v>283989.53899999999</v>
      </c>
      <c r="E54" s="44">
        <v>179.2</v>
      </c>
      <c r="F54" s="12">
        <v>268438.109</v>
      </c>
      <c r="G54" s="44">
        <v>189.6</v>
      </c>
      <c r="H54" s="14">
        <v>7392.1229999999996</v>
      </c>
      <c r="I54" s="47">
        <v>11929.308000000001</v>
      </c>
      <c r="J54" s="44">
        <v>62</v>
      </c>
      <c r="K54" s="49">
        <v>0</v>
      </c>
      <c r="L54" s="44" t="s">
        <v>67</v>
      </c>
      <c r="M54" s="12">
        <v>106392.52499999999</v>
      </c>
      <c r="N54" s="46">
        <v>143013.003</v>
      </c>
      <c r="O54" s="44">
        <v>74.400000000000006</v>
      </c>
      <c r="P54" s="49">
        <v>110383.34</v>
      </c>
      <c r="Q54" s="44">
        <v>96.4</v>
      </c>
      <c r="R54" s="12">
        <v>622688.62199999997</v>
      </c>
      <c r="S54" s="45">
        <v>438931.85</v>
      </c>
      <c r="T54" s="44">
        <v>141.9</v>
      </c>
      <c r="U54" s="12">
        <v>378821.44900000002</v>
      </c>
      <c r="V54" s="44">
        <v>164.4</v>
      </c>
    </row>
    <row r="55" spans="1:23" ht="25" customHeight="1" x14ac:dyDescent="0.2">
      <c r="A55">
        <f t="shared" si="1"/>
        <v>43</v>
      </c>
      <c r="B55" s="8" t="s">
        <v>58</v>
      </c>
      <c r="C55" s="12">
        <v>631384</v>
      </c>
      <c r="D55" s="12">
        <v>553898</v>
      </c>
      <c r="E55" s="44">
        <v>114</v>
      </c>
      <c r="F55" s="12">
        <v>309376</v>
      </c>
      <c r="G55" s="44">
        <v>204.1</v>
      </c>
      <c r="H55" s="14">
        <v>0</v>
      </c>
      <c r="I55" s="47">
        <v>0</v>
      </c>
      <c r="J55" s="53" t="s">
        <v>67</v>
      </c>
      <c r="K55" s="49">
        <v>0</v>
      </c>
      <c r="L55" s="44" t="s">
        <v>67</v>
      </c>
      <c r="M55" s="12">
        <v>15309</v>
      </c>
      <c r="N55" s="46">
        <v>16889</v>
      </c>
      <c r="O55" s="53">
        <v>90.6</v>
      </c>
      <c r="P55" s="49">
        <v>8405</v>
      </c>
      <c r="Q55" s="44">
        <v>182.1</v>
      </c>
      <c r="R55" s="12">
        <v>646693</v>
      </c>
      <c r="S55" s="45">
        <v>570787</v>
      </c>
      <c r="T55" s="44">
        <v>113.3</v>
      </c>
      <c r="U55" s="12">
        <v>317781</v>
      </c>
      <c r="V55" s="44">
        <v>203.5</v>
      </c>
    </row>
    <row r="56" spans="1:23" s="9" customFormat="1" ht="25" customHeight="1" x14ac:dyDescent="0.25">
      <c r="B56" s="24" t="s">
        <v>12</v>
      </c>
      <c r="C56" s="55">
        <v>3848795.0739999996</v>
      </c>
      <c r="D56" s="55">
        <v>3399141.4040000001</v>
      </c>
      <c r="E56" s="56">
        <v>113.2</v>
      </c>
      <c r="F56" s="55">
        <v>4189204.5090000001</v>
      </c>
      <c r="G56" s="56">
        <v>91.9</v>
      </c>
      <c r="H56" s="55">
        <v>236270.171</v>
      </c>
      <c r="I56" s="55">
        <v>182308.86499999999</v>
      </c>
      <c r="J56" s="56">
        <v>129.6</v>
      </c>
      <c r="K56" s="55">
        <v>130392</v>
      </c>
      <c r="L56" s="56">
        <v>181.2</v>
      </c>
      <c r="M56" s="55">
        <v>2692253.7480000001</v>
      </c>
      <c r="N56" s="55">
        <v>2650344.7230000002</v>
      </c>
      <c r="O56" s="53">
        <v>101.6</v>
      </c>
      <c r="P56" s="55">
        <v>4111483.1359999999</v>
      </c>
      <c r="Q56" s="56">
        <v>65.5</v>
      </c>
      <c r="R56" s="55">
        <v>6777318.9929999998</v>
      </c>
      <c r="S56" s="55">
        <v>6231794.9920000006</v>
      </c>
      <c r="T56" s="56">
        <v>108.8</v>
      </c>
      <c r="U56" s="55">
        <v>8431079.6449999996</v>
      </c>
      <c r="V56" s="56">
        <v>80.400000000000006</v>
      </c>
    </row>
    <row r="57" spans="1:23" s="9" customFormat="1" ht="16.5" customHeight="1" x14ac:dyDescent="0.2">
      <c r="C57" s="27"/>
      <c r="D57" s="27"/>
      <c r="E57" s="27"/>
      <c r="F57" s="25"/>
      <c r="G57" s="25"/>
      <c r="H57" s="27"/>
      <c r="I57" s="27"/>
      <c r="J57" s="27"/>
      <c r="K57" s="11"/>
      <c r="L57" s="25"/>
      <c r="M57" s="27"/>
      <c r="N57" s="27"/>
      <c r="O57" s="32"/>
      <c r="P57" s="11"/>
      <c r="Q57" s="25"/>
      <c r="R57" s="27"/>
      <c r="S57" s="27"/>
      <c r="T57" s="27"/>
      <c r="U57" s="11"/>
      <c r="V57" s="25"/>
    </row>
    <row r="58" spans="1:23" s="9" customFormat="1" ht="25" customHeight="1" x14ac:dyDescent="0.25">
      <c r="B58" s="24" t="s">
        <v>14</v>
      </c>
      <c r="C58" s="55">
        <v>110742692.59710802</v>
      </c>
      <c r="D58" s="55">
        <v>102306304.59755799</v>
      </c>
      <c r="E58" s="56">
        <v>108.2</v>
      </c>
      <c r="F58" s="55">
        <v>152899938.01268715</v>
      </c>
      <c r="G58" s="56">
        <v>72.400000000000006</v>
      </c>
      <c r="H58" s="55">
        <v>13567335.59848845</v>
      </c>
      <c r="I58" s="55">
        <v>11056991.798229359</v>
      </c>
      <c r="J58" s="56">
        <v>122.7</v>
      </c>
      <c r="K58" s="55">
        <v>14827704.674802393</v>
      </c>
      <c r="L58" s="56">
        <v>91.5</v>
      </c>
      <c r="M58" s="55">
        <v>160200503.21840349</v>
      </c>
      <c r="N58" s="55">
        <v>173231899.16721267</v>
      </c>
      <c r="O58" s="56">
        <v>92.5</v>
      </c>
      <c r="P58" s="55">
        <v>196831188.62850991</v>
      </c>
      <c r="Q58" s="56">
        <v>81.400000000000006</v>
      </c>
      <c r="R58" s="55">
        <v>284510531.41399992</v>
      </c>
      <c r="S58" s="55">
        <v>286595195.56300002</v>
      </c>
      <c r="T58" s="56">
        <v>99.3</v>
      </c>
      <c r="U58" s="55">
        <v>364558831.31599939</v>
      </c>
      <c r="V58" s="56">
        <v>78</v>
      </c>
      <c r="W58" s="33"/>
    </row>
    <row r="59" spans="1:23" s="9" customFormat="1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34"/>
      <c r="T59" s="34"/>
      <c r="U59" s="27"/>
      <c r="V59" s="27"/>
    </row>
    <row r="60" spans="1:23" s="9" customFormat="1" ht="20.5" customHeight="1" x14ac:dyDescent="0.2">
      <c r="B60" s="107" t="s">
        <v>63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27"/>
      <c r="V60" s="27"/>
    </row>
    <row r="61" spans="1:23" ht="16.5" customHeight="1" x14ac:dyDescent="0.2">
      <c r="B61" s="108"/>
      <c r="C61" s="130" t="s">
        <v>2</v>
      </c>
      <c r="D61" s="131"/>
      <c r="E61" s="131"/>
      <c r="F61" s="131"/>
      <c r="G61" s="132"/>
      <c r="H61" s="130" t="s">
        <v>3</v>
      </c>
      <c r="I61" s="131"/>
      <c r="J61" s="131"/>
      <c r="K61" s="131"/>
      <c r="L61" s="132"/>
      <c r="M61" s="130" t="s">
        <v>4</v>
      </c>
      <c r="N61" s="131"/>
      <c r="O61" s="131"/>
      <c r="P61" s="131"/>
      <c r="Q61" s="132"/>
      <c r="R61" s="130" t="s">
        <v>5</v>
      </c>
      <c r="S61" s="131"/>
      <c r="T61" s="131"/>
      <c r="U61" s="131"/>
      <c r="V61" s="132"/>
    </row>
    <row r="62" spans="1:23" ht="17.149999999999999" customHeight="1" x14ac:dyDescent="0.2">
      <c r="B62" s="109" t="s">
        <v>6</v>
      </c>
      <c r="C62" s="5" t="s">
        <v>64</v>
      </c>
      <c r="D62" s="5" t="s">
        <v>61</v>
      </c>
      <c r="E62" s="5" t="s">
        <v>62</v>
      </c>
      <c r="F62" s="5" t="s">
        <v>7</v>
      </c>
      <c r="G62" s="5" t="s">
        <v>8</v>
      </c>
      <c r="H62" s="5" t="s">
        <v>64</v>
      </c>
      <c r="I62" s="5" t="s">
        <v>61</v>
      </c>
      <c r="J62" s="5" t="s">
        <v>62</v>
      </c>
      <c r="K62" s="5" t="s">
        <v>7</v>
      </c>
      <c r="L62" s="5" t="s">
        <v>8</v>
      </c>
      <c r="M62" s="5" t="s">
        <v>64</v>
      </c>
      <c r="N62" s="5" t="s">
        <v>61</v>
      </c>
      <c r="O62" s="5" t="s">
        <v>62</v>
      </c>
      <c r="P62" s="5" t="s">
        <v>7</v>
      </c>
      <c r="Q62" s="5" t="s">
        <v>8</v>
      </c>
      <c r="R62" s="5" t="s">
        <v>64</v>
      </c>
      <c r="S62" s="5" t="s">
        <v>61</v>
      </c>
      <c r="T62" s="5" t="s">
        <v>62</v>
      </c>
      <c r="U62" s="5" t="s">
        <v>7</v>
      </c>
      <c r="V62" s="5" t="s">
        <v>8</v>
      </c>
    </row>
    <row r="63" spans="1:23" ht="17" customHeight="1" x14ac:dyDescent="0.2">
      <c r="B63" s="110"/>
      <c r="C63" s="6" t="s">
        <v>9</v>
      </c>
      <c r="D63" s="6" t="s">
        <v>9</v>
      </c>
      <c r="E63" s="7" t="s">
        <v>10</v>
      </c>
      <c r="F63" s="6" t="s">
        <v>9</v>
      </c>
      <c r="G63" s="7" t="s">
        <v>10</v>
      </c>
      <c r="H63" s="6" t="s">
        <v>9</v>
      </c>
      <c r="I63" s="6" t="s">
        <v>9</v>
      </c>
      <c r="J63" s="7" t="s">
        <v>10</v>
      </c>
      <c r="K63" s="6" t="s">
        <v>9</v>
      </c>
      <c r="L63" s="7" t="s">
        <v>10</v>
      </c>
      <c r="M63" s="6" t="s">
        <v>9</v>
      </c>
      <c r="N63" s="6" t="s">
        <v>9</v>
      </c>
      <c r="O63" s="7" t="s">
        <v>10</v>
      </c>
      <c r="P63" s="6" t="s">
        <v>9</v>
      </c>
      <c r="Q63" s="7" t="s">
        <v>10</v>
      </c>
      <c r="R63" s="6" t="s">
        <v>9</v>
      </c>
      <c r="S63" s="6" t="s">
        <v>9</v>
      </c>
      <c r="T63" s="7" t="s">
        <v>10</v>
      </c>
      <c r="U63" s="6" t="s">
        <v>9</v>
      </c>
      <c r="V63" s="7" t="s">
        <v>10</v>
      </c>
    </row>
    <row r="64" spans="1:23" ht="25" customHeight="1" x14ac:dyDescent="0.2">
      <c r="A64">
        <v>44</v>
      </c>
      <c r="B64" s="111" t="s">
        <v>65</v>
      </c>
      <c r="C64" s="112">
        <v>3211842</v>
      </c>
      <c r="D64" s="112">
        <v>3195443</v>
      </c>
      <c r="E64" s="113">
        <v>100.5</v>
      </c>
      <c r="F64" s="112">
        <v>4002275</v>
      </c>
      <c r="G64" s="113">
        <v>80.3</v>
      </c>
      <c r="H64" s="114">
        <v>502177</v>
      </c>
      <c r="I64" s="114">
        <v>119231</v>
      </c>
      <c r="J64" s="113">
        <v>421.2</v>
      </c>
      <c r="K64" s="115">
        <v>159</v>
      </c>
      <c r="L64" s="127">
        <v>315834.59999999998</v>
      </c>
      <c r="M64" s="112">
        <v>4283912</v>
      </c>
      <c r="N64" s="112">
        <v>4631238</v>
      </c>
      <c r="O64" s="113">
        <v>92.5</v>
      </c>
      <c r="P64" s="115">
        <v>5439311</v>
      </c>
      <c r="Q64" s="113">
        <v>78.8</v>
      </c>
      <c r="R64" s="112">
        <v>7997931</v>
      </c>
      <c r="S64" s="116">
        <v>7945912</v>
      </c>
      <c r="T64" s="113">
        <v>100.7</v>
      </c>
      <c r="U64" s="112">
        <v>9441745</v>
      </c>
      <c r="V64" s="113">
        <v>84.7</v>
      </c>
    </row>
    <row r="65" spans="2:22" ht="17" customHeight="1" x14ac:dyDescent="0.2">
      <c r="B65" s="117"/>
      <c r="C65" s="118"/>
      <c r="D65" s="118"/>
      <c r="E65" s="126"/>
      <c r="F65" s="118"/>
      <c r="G65" s="119"/>
      <c r="H65" s="120"/>
      <c r="I65" s="120"/>
      <c r="J65" s="119"/>
      <c r="K65" s="121"/>
      <c r="L65" s="119"/>
      <c r="M65" s="118"/>
      <c r="N65" s="118"/>
      <c r="O65" s="119"/>
      <c r="P65" s="121"/>
      <c r="Q65" s="119"/>
      <c r="R65" s="118"/>
      <c r="S65" s="122"/>
      <c r="T65" s="119"/>
      <c r="U65" s="118"/>
      <c r="V65" s="119"/>
    </row>
    <row r="66" spans="2:22" s="9" customFormat="1" ht="24.5" customHeight="1" x14ac:dyDescent="0.25">
      <c r="B66" s="123" t="s">
        <v>66</v>
      </c>
      <c r="C66" s="124">
        <v>113954534.59710802</v>
      </c>
      <c r="D66" s="124">
        <v>105501747.59755799</v>
      </c>
      <c r="E66" s="125">
        <v>108</v>
      </c>
      <c r="F66" s="124">
        <v>156902213.01268715</v>
      </c>
      <c r="G66" s="56">
        <v>72.599999999999994</v>
      </c>
      <c r="H66" s="124">
        <v>14069512.59848845</v>
      </c>
      <c r="I66" s="124">
        <v>11176222.798229359</v>
      </c>
      <c r="J66" s="56">
        <v>125.9</v>
      </c>
      <c r="K66" s="124">
        <v>14827863.674802393</v>
      </c>
      <c r="L66" s="56">
        <v>94.9</v>
      </c>
      <c r="M66" s="124">
        <v>164484415.21840349</v>
      </c>
      <c r="N66" s="124">
        <v>177863137.16721267</v>
      </c>
      <c r="O66" s="56">
        <v>92.5</v>
      </c>
      <c r="P66" s="124">
        <v>202270499.62850991</v>
      </c>
      <c r="Q66" s="56">
        <v>81.3</v>
      </c>
      <c r="R66" s="124">
        <v>292508462.41399997</v>
      </c>
      <c r="S66" s="124">
        <v>294541107.56300002</v>
      </c>
      <c r="T66" s="56">
        <v>99.3</v>
      </c>
      <c r="U66" s="124">
        <v>374000576.31599945</v>
      </c>
      <c r="V66" s="56">
        <v>78.2</v>
      </c>
    </row>
    <row r="67" spans="2:22" s="9" customFormat="1" ht="15" customHeight="1" x14ac:dyDescent="0.2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2:22" s="9" customFormat="1" ht="15" customHeight="1" x14ac:dyDescent="0.2"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2:22" s="9" customFormat="1" ht="15" customHeight="1" x14ac:dyDescent="0.2"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2:22" s="9" customFormat="1" ht="15" customHeight="1" x14ac:dyDescent="0.2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2:22" s="9" customFormat="1" ht="15" customHeight="1" x14ac:dyDescent="0.2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2:22" s="9" customFormat="1" ht="15" customHeight="1" x14ac:dyDescent="0.2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2:22" s="9" customFormat="1" ht="15" customHeight="1" x14ac:dyDescent="0.2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2:22" s="9" customFormat="1" ht="15" customHeight="1" x14ac:dyDescent="0.2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2:22" s="9" customFormat="1" ht="15" customHeight="1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2:22" s="9" customFormat="1" ht="15" customHeight="1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2:22" s="9" customFormat="1" ht="15" customHeight="1" x14ac:dyDescent="0.2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2:22" ht="15" customHeight="1" x14ac:dyDescent="0.2"/>
    <row r="79" spans="2:22" ht="15" customHeight="1" x14ac:dyDescent="0.2"/>
    <row r="80" spans="2:22" ht="15" customHeight="1" x14ac:dyDescent="0.2"/>
    <row r="81" spans="2:20" ht="15" customHeight="1" x14ac:dyDescent="0.2"/>
    <row r="82" spans="2:20" ht="15" customHeight="1" x14ac:dyDescent="0.2"/>
    <row r="83" spans="2:20" ht="15" customHeight="1" x14ac:dyDescent="0.2"/>
    <row r="84" spans="2:20" ht="15" customHeight="1" x14ac:dyDescent="0.2"/>
    <row r="85" spans="2:20" ht="15" customHeight="1" x14ac:dyDescent="0.2"/>
    <row r="86" spans="2:20" ht="15" customHeight="1" x14ac:dyDescent="0.2"/>
    <row r="87" spans="2:20" ht="18.75" customHeight="1" x14ac:dyDescent="0.2">
      <c r="B87" s="129" t="s">
        <v>15</v>
      </c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43"/>
      <c r="T87" s="43"/>
    </row>
  </sheetData>
  <mergeCells count="14">
    <mergeCell ref="B59:R59"/>
    <mergeCell ref="B87:R87"/>
    <mergeCell ref="C4:G4"/>
    <mergeCell ref="H4:L4"/>
    <mergeCell ref="M4:Q4"/>
    <mergeCell ref="R4:V4"/>
    <mergeCell ref="C39:G39"/>
    <mergeCell ref="H39:L39"/>
    <mergeCell ref="M39:Q39"/>
    <mergeCell ref="R39:V39"/>
    <mergeCell ref="C61:G61"/>
    <mergeCell ref="H61:L61"/>
    <mergeCell ref="M61:Q61"/>
    <mergeCell ref="R61:V61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8" scale="67" fitToHeight="0" orientation="landscape" horizontalDpi="1200" verticalDpi="1200" r:id="rId1"/>
  <headerFooter alignWithMargins="0"/>
  <rowBreaks count="1" manualBreakCount="1">
    <brk id="3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