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ura-c2d5\Downloads\R6\"/>
    </mc:Choice>
  </mc:AlternateContent>
  <xr:revisionPtr revIDLastSave="0" documentId="13_ncr:1_{47A9F7A8-4F46-4C2C-94CD-53E59A27C9CD}" xr6:coauthVersionLast="47" xr6:coauthVersionMax="47" xr10:uidLastSave="{00000000-0000-0000-0000-000000000000}"/>
  <bookViews>
    <workbookView xWindow="-110" yWindow="-110" windowWidth="19420" windowHeight="10300" xr2:uid="{72B76D94-EC14-45EB-B8ED-9C13490E3C06}"/>
  </bookViews>
  <sheets>
    <sheet name="各社別内訳" sheetId="1" r:id="rId1"/>
  </sheets>
  <definedNames>
    <definedName name="_xlnm.Print_Area" localSheetId="0">各社別内訳!$B$1:$V$99</definedName>
    <definedName name="_xlnm.Print_Titles" localSheetId="0">各社別内訳!$1:$2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1" l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<sst xmlns="http://schemas.openxmlformats.org/spreadsheetml/2006/main" count="211" uniqueCount="93">
  <si>
    <t>主　　要　　旅　　行　　業　　者　　の　　旅　　行　　取　　扱　　状　　況　　速　　報</t>
  </si>
  <si>
    <t>ＮＯ．１</t>
  </si>
  <si>
    <t>　　　　　海　　　外　　　旅　　　行</t>
  </si>
  <si>
    <t>　　　　外　　国　　人　　旅　　行　＊1</t>
  </si>
  <si>
    <t>　　　　国　　　　内　　　　旅　　　　行</t>
  </si>
  <si>
    <t>　　　　　合　　　　　　　　　　　計</t>
  </si>
  <si>
    <t>会　　　　　　社　　　　　　名</t>
  </si>
  <si>
    <t>取　扱　額</t>
  </si>
  <si>
    <t>2023年同月</t>
    <rPh sb="4" eb="5">
      <t>ネン</t>
    </rPh>
    <rPh sb="5" eb="7">
      <t>ドウゲツ</t>
    </rPh>
    <phoneticPr fontId="6"/>
  </si>
  <si>
    <t>2023年</t>
    <rPh sb="4" eb="5">
      <t>ネン</t>
    </rPh>
    <phoneticPr fontId="6"/>
  </si>
  <si>
    <t>2019年同月</t>
    <rPh sb="4" eb="5">
      <t>ネン</t>
    </rPh>
    <rPh sb="5" eb="7">
      <t>ドウゲツ</t>
    </rPh>
    <phoneticPr fontId="6"/>
  </si>
  <si>
    <t>2019年</t>
    <rPh sb="4" eb="5">
      <t>ネン</t>
    </rPh>
    <phoneticPr fontId="6"/>
  </si>
  <si>
    <t>（千円）</t>
  </si>
  <si>
    <t>　取扱額（千円）</t>
    <rPh sb="1" eb="2">
      <t>ト</t>
    </rPh>
    <phoneticPr fontId="6"/>
  </si>
  <si>
    <t>同月比（％）</t>
    <phoneticPr fontId="6"/>
  </si>
  <si>
    <t xml:space="preserve"> 同月比（％）</t>
    <phoneticPr fontId="6"/>
  </si>
  <si>
    <t>同月比 （％）</t>
    <phoneticPr fontId="6"/>
  </si>
  <si>
    <t>JTB（7社計　＊2）</t>
    <phoneticPr fontId="6"/>
  </si>
  <si>
    <t>エイチ・アイ・エス（6社計　＊3）</t>
  </si>
  <si>
    <t>KNT-CTホールディングス（4社計　＊4）</t>
    <phoneticPr fontId="6"/>
  </si>
  <si>
    <t>日本旅行（4社計　＊5）</t>
    <phoneticPr fontId="6"/>
  </si>
  <si>
    <t>阪急交通社（2社計　＊6）</t>
    <phoneticPr fontId="6"/>
  </si>
  <si>
    <t>（株）ジャルパック</t>
  </si>
  <si>
    <t>ANA X(株)</t>
    <rPh sb="6" eb="7">
      <t>カブ</t>
    </rPh>
    <phoneticPr fontId="6"/>
  </si>
  <si>
    <t>東武トップツアーズ（株）</t>
  </si>
  <si>
    <t>（株）ジェイアール東海ツアーズ</t>
  </si>
  <si>
    <t>名鉄観光サービス（株）</t>
  </si>
  <si>
    <t>（株）農協観光</t>
  </si>
  <si>
    <t>ビッグホリデー（株）</t>
  </si>
  <si>
    <t>日新航空サービス（株）</t>
  </si>
  <si>
    <t>㈱JR東日本びゅうツーリズム&amp;セールス</t>
    <phoneticPr fontId="6"/>
  </si>
  <si>
    <t>（株）読売旅行</t>
  </si>
  <si>
    <t>エムオーツーリスト（株）</t>
  </si>
  <si>
    <t>株式会社HTB-BCDトラベル</t>
  </si>
  <si>
    <t>西鉄旅行（株）</t>
  </si>
  <si>
    <t>（株）エヌオーイー</t>
  </si>
  <si>
    <t>郵船トラベル（株）</t>
  </si>
  <si>
    <t>（株）IACEトラベル</t>
  </si>
  <si>
    <t>沖縄ツーリスト（株）</t>
  </si>
  <si>
    <t>T-LIFEホールディングス（2社計　＊7）</t>
    <phoneticPr fontId="6"/>
  </si>
  <si>
    <t>WILLER（4社計　＊8）</t>
    <phoneticPr fontId="6"/>
  </si>
  <si>
    <t>京王観光（株）</t>
  </si>
  <si>
    <t>（株）トヨタツーリストインターナショナル</t>
    <phoneticPr fontId="6"/>
  </si>
  <si>
    <t>三菱電機ライフサービス株式会社　</t>
    <phoneticPr fontId="6"/>
  </si>
  <si>
    <t>イオンコンパス（株）</t>
  </si>
  <si>
    <t>（株）南海国際旅行</t>
  </si>
  <si>
    <t>小　　　　　　　　　計</t>
  </si>
  <si>
    <t>　</t>
  </si>
  <si>
    <t>小田急電鉄（株）</t>
    <rPh sb="0" eb="5">
      <t>オダキュウデンテツ</t>
    </rPh>
    <rPh sb="6" eb="7">
      <t>カブ</t>
    </rPh>
    <phoneticPr fontId="6"/>
  </si>
  <si>
    <t>京成トラベルサービス（株）</t>
  </si>
  <si>
    <t>（株）日産クリエイティブサービス</t>
  </si>
  <si>
    <t>（株）フジ・トラベル・サービス</t>
  </si>
  <si>
    <t>九州旅客鉄道（株）</t>
  </si>
  <si>
    <t>ケイライントラベル（株）</t>
  </si>
  <si>
    <t>名鉄観光バス（株）</t>
  </si>
  <si>
    <t>テック航空サービス（株）</t>
  </si>
  <si>
    <t>西武トラベル（株）</t>
  </si>
  <si>
    <t>（株）エスティーエートラベル</t>
    <phoneticPr fontId="6"/>
  </si>
  <si>
    <t>菱和ダイヤモンド航空サービス（株）</t>
    <phoneticPr fontId="6"/>
  </si>
  <si>
    <t>富士急トラベル（株）</t>
  </si>
  <si>
    <t>（株）三越伊勢丹ニッコウトラベル</t>
  </si>
  <si>
    <t>（株）日本橋夢屋</t>
    <rPh sb="1" eb="2">
      <t>カブ</t>
    </rPh>
    <phoneticPr fontId="6"/>
  </si>
  <si>
    <t>合　　　　　　　　　計</t>
  </si>
  <si>
    <t>　　　　　　　　　　　　　　　　　　　　　　</t>
  </si>
  <si>
    <t>　　－　　</t>
  </si>
  <si>
    <t>ＮＯ．２</t>
  </si>
  <si>
    <r>
      <t xml:space="preserve">86.2
</t>
    </r>
    <r>
      <rPr>
        <strike/>
        <sz val="12"/>
        <color rgb="FFFF0000"/>
        <rFont val="ＭＳ Ｐゴシック"/>
        <family val="3"/>
        <charset val="128"/>
      </rPr>
      <t>841.6</t>
    </r>
    <phoneticPr fontId="2"/>
  </si>
  <si>
    <r>
      <t xml:space="preserve">3,201,511
</t>
    </r>
    <r>
      <rPr>
        <strike/>
        <sz val="12"/>
        <color rgb="FFFF0000"/>
        <rFont val="ＭＳ Ｐゴシック"/>
        <family val="3"/>
        <charset val="128"/>
      </rPr>
      <t>2,815,704</t>
    </r>
    <phoneticPr fontId="2"/>
  </si>
  <si>
    <r>
      <t xml:space="preserve">91.1
</t>
    </r>
    <r>
      <rPr>
        <strike/>
        <sz val="12"/>
        <color rgb="FFFF0000"/>
        <rFont val="ＭＳ Ｐゴシック"/>
        <family val="3"/>
        <charset val="128"/>
      </rPr>
      <t>103.6</t>
    </r>
    <phoneticPr fontId="2"/>
  </si>
  <si>
    <r>
      <t xml:space="preserve">92.3
</t>
    </r>
    <r>
      <rPr>
        <strike/>
        <sz val="12"/>
        <color rgb="FFFF0000"/>
        <rFont val="ＭＳ Ｐゴシック"/>
        <family val="3"/>
        <charset val="128"/>
      </rPr>
      <t>92.5</t>
    </r>
    <phoneticPr fontId="2"/>
  </si>
  <si>
    <r>
      <rPr>
        <sz val="12"/>
        <color rgb="FFFF0000"/>
        <rFont val="ＭＳ Ｐゴシック"/>
        <family val="3"/>
        <charset val="128"/>
      </rPr>
      <t xml:space="preserve">187,978,958
</t>
    </r>
    <r>
      <rPr>
        <strike/>
        <sz val="12"/>
        <color rgb="FFFF0000"/>
        <rFont val="ＭＳ Ｐゴシック"/>
        <family val="3"/>
        <charset val="128"/>
      </rPr>
      <t>187,593,151</t>
    </r>
    <phoneticPr fontId="2"/>
  </si>
  <si>
    <r>
      <t xml:space="preserve">433,017
</t>
    </r>
    <r>
      <rPr>
        <strike/>
        <sz val="12"/>
        <color rgb="FFFF0000"/>
        <rFont val="ＭＳ Ｐゴシック"/>
        <family val="3"/>
        <charset val="128"/>
      </rPr>
      <t>47,210</t>
    </r>
    <phoneticPr fontId="2"/>
  </si>
  <si>
    <r>
      <rPr>
        <sz val="12"/>
        <color rgb="FFFF0000"/>
        <rFont val="ＭＳ Ｐゴシック"/>
        <family val="3"/>
        <charset val="128"/>
      </rPr>
      <t xml:space="preserve">96.3
</t>
    </r>
    <r>
      <rPr>
        <strike/>
        <sz val="12"/>
        <color rgb="FFFF0000"/>
        <rFont val="ＭＳ Ｐゴシック"/>
        <family val="3"/>
        <charset val="128"/>
      </rPr>
      <t>883.1</t>
    </r>
    <phoneticPr fontId="2"/>
  </si>
  <si>
    <r>
      <t xml:space="preserve">6,270,594
</t>
    </r>
    <r>
      <rPr>
        <strike/>
        <sz val="12"/>
        <color rgb="FFFF0000"/>
        <rFont val="ＭＳ Ｐゴシック"/>
        <family val="3"/>
        <charset val="128"/>
      </rPr>
      <t>5,884,787</t>
    </r>
    <phoneticPr fontId="2"/>
  </si>
  <si>
    <r>
      <t xml:space="preserve">95.4
</t>
    </r>
    <r>
      <rPr>
        <strike/>
        <sz val="12"/>
        <color rgb="FFFF0000"/>
        <rFont val="ＭＳ Ｐゴシック"/>
        <family val="3"/>
        <charset val="128"/>
      </rPr>
      <t>101.6</t>
    </r>
    <phoneticPr fontId="2"/>
  </si>
  <si>
    <r>
      <t xml:space="preserve">101.1
</t>
    </r>
    <r>
      <rPr>
        <strike/>
        <sz val="12"/>
        <color rgb="FFFF0000"/>
        <rFont val="ＭＳ Ｐゴシック"/>
        <family val="3"/>
        <charset val="128"/>
      </rPr>
      <t>101.2</t>
    </r>
    <phoneticPr fontId="2"/>
  </si>
  <si>
    <r>
      <t xml:space="preserve">289,035,210
</t>
    </r>
    <r>
      <rPr>
        <strike/>
        <sz val="12"/>
        <color rgb="FFFF0000"/>
        <rFont val="ＭＳ Ｐゴシック"/>
        <family val="3"/>
        <charset val="128"/>
      </rPr>
      <t>288,649,403</t>
    </r>
    <phoneticPr fontId="2"/>
  </si>
  <si>
    <r>
      <t xml:space="preserve">429,862
</t>
    </r>
    <r>
      <rPr>
        <strike/>
        <sz val="12"/>
        <color rgb="FFFF0000"/>
        <rFont val="ＭＳ Ｐゴシック"/>
        <family val="3"/>
        <charset val="128"/>
      </rPr>
      <t>44,055</t>
    </r>
    <phoneticPr fontId="2"/>
  </si>
  <si>
    <r>
      <t xml:space="preserve">14,429
</t>
    </r>
    <r>
      <rPr>
        <strike/>
        <sz val="12"/>
        <color rgb="FFFF0000"/>
        <rFont val="ＭＳ Ｐゴシック"/>
        <family val="3"/>
        <charset val="128"/>
      </rPr>
      <t>0</t>
    </r>
    <phoneticPr fontId="2"/>
  </si>
  <si>
    <r>
      <t xml:space="preserve">124.9　　
</t>
    </r>
    <r>
      <rPr>
        <strike/>
        <sz val="12"/>
        <color rgb="FFFF0000"/>
        <rFont val="ＭＳ Ｐゴシック"/>
        <family val="3"/>
        <charset val="128"/>
      </rPr>
      <t>－</t>
    </r>
    <r>
      <rPr>
        <sz val="12"/>
        <color rgb="FFFF0000"/>
        <rFont val="ＭＳ Ｐゴシック"/>
        <family val="3"/>
        <charset val="128"/>
      </rPr>
      <t>　　</t>
    </r>
    <phoneticPr fontId="2"/>
  </si>
  <si>
    <r>
      <t xml:space="preserve">220.0
</t>
    </r>
    <r>
      <rPr>
        <strike/>
        <sz val="12"/>
        <color rgb="FFFF0000"/>
        <rFont val="ＭＳ Ｐゴシック"/>
        <family val="3"/>
        <charset val="128"/>
      </rPr>
      <t>－</t>
    </r>
    <r>
      <rPr>
        <sz val="12"/>
        <color rgb="FFFF0000"/>
        <rFont val="ＭＳ Ｐゴシック"/>
        <family val="3"/>
        <charset val="128"/>
      </rPr>
      <t>　　</t>
    </r>
    <phoneticPr fontId="2"/>
  </si>
  <si>
    <r>
      <t xml:space="preserve">1,136,356
</t>
    </r>
    <r>
      <rPr>
        <strike/>
        <sz val="12"/>
        <color rgb="FFFF0000"/>
        <rFont val="ＭＳ Ｐゴシック"/>
        <family val="3"/>
        <charset val="128"/>
      </rPr>
      <t>1,150,785</t>
    </r>
    <phoneticPr fontId="2"/>
  </si>
  <si>
    <r>
      <t xml:space="preserve">79.7
</t>
    </r>
    <r>
      <rPr>
        <strike/>
        <sz val="12"/>
        <color rgb="FFFF0000"/>
        <rFont val="ＭＳ Ｐゴシック"/>
        <family val="3"/>
        <charset val="128"/>
      </rPr>
      <t>80.7</t>
    </r>
    <phoneticPr fontId="2"/>
  </si>
  <si>
    <r>
      <t xml:space="preserve">45.4
</t>
    </r>
    <r>
      <rPr>
        <strike/>
        <sz val="12"/>
        <color rgb="FFFF0000"/>
        <rFont val="ＭＳ Ｐゴシック"/>
        <family val="3"/>
        <charset val="128"/>
      </rPr>
      <t>45.9</t>
    </r>
    <phoneticPr fontId="2"/>
  </si>
  <si>
    <r>
      <t xml:space="preserve">13,855,776
</t>
    </r>
    <r>
      <rPr>
        <strike/>
        <sz val="12"/>
        <color rgb="FFFF0000"/>
        <rFont val="ＭＳ Ｐゴシック"/>
        <family val="3"/>
        <charset val="128"/>
      </rPr>
      <t>13,841,347</t>
    </r>
    <phoneticPr fontId="2"/>
  </si>
  <si>
    <r>
      <t xml:space="preserve">91.4
</t>
    </r>
    <r>
      <rPr>
        <strike/>
        <sz val="12"/>
        <color rgb="FFFF0000"/>
        <rFont val="ＭＳ Ｐゴシック"/>
        <family val="3"/>
        <charset val="128"/>
      </rPr>
      <t>91.3</t>
    </r>
    <phoneticPr fontId="2"/>
  </si>
  <si>
    <r>
      <t xml:space="preserve">
77.4
</t>
    </r>
    <r>
      <rPr>
        <strike/>
        <sz val="12"/>
        <color rgb="FFFF0000"/>
        <rFont val="ＭＳ Ｐゴシック"/>
        <family val="3"/>
        <charset val="128"/>
      </rPr>
      <t>77.3</t>
    </r>
    <phoneticPr fontId="2"/>
  </si>
  <si>
    <r>
      <t xml:space="preserve">170,643,090
</t>
    </r>
    <r>
      <rPr>
        <strike/>
        <sz val="12"/>
        <color rgb="FFFF0000"/>
        <rFont val="ＭＳ Ｐゴシック"/>
        <family val="3"/>
        <charset val="128"/>
      </rPr>
      <t>170,657,519</t>
    </r>
    <phoneticPr fontId="2"/>
  </si>
  <si>
    <r>
      <t xml:space="preserve">173,560,195
</t>
    </r>
    <r>
      <rPr>
        <strike/>
        <sz val="12"/>
        <color rgb="FFFF0000"/>
        <rFont val="ＭＳ Ｐゴシック"/>
        <family val="3"/>
        <charset val="128"/>
      </rPr>
      <t>173,574,624</t>
    </r>
    <phoneticPr fontId="2"/>
  </si>
  <si>
    <r>
      <t xml:space="preserve">
13,985,127
</t>
    </r>
    <r>
      <rPr>
        <strike/>
        <sz val="12"/>
        <color rgb="FFFF0000"/>
        <rFont val="ＭＳ Ｐゴシック"/>
        <family val="3"/>
        <charset val="128"/>
      </rPr>
      <t>13,970,698</t>
    </r>
    <phoneticPr fontId="2"/>
  </si>
  <si>
    <r>
      <t xml:space="preserve">91.7
</t>
    </r>
    <r>
      <rPr>
        <strike/>
        <sz val="12"/>
        <color rgb="FFFF0000"/>
        <rFont val="ＭＳ Ｐゴシック"/>
        <family val="3"/>
        <charset val="128"/>
      </rPr>
      <t>91.6</t>
    </r>
    <phoneticPr fontId="2"/>
  </si>
  <si>
    <r>
      <rPr>
        <sz val="12"/>
        <color rgb="FFFF0000"/>
        <rFont val="ＭＳ Ｐゴシック"/>
        <family val="3"/>
        <charset val="128"/>
      </rPr>
      <t xml:space="preserve">77.8
</t>
    </r>
    <r>
      <rPr>
        <strike/>
        <sz val="12"/>
        <color rgb="FFFF0000"/>
        <rFont val="ＭＳ Ｐゴシック"/>
        <family val="3"/>
        <charset val="128"/>
      </rPr>
      <t>77.7</t>
    </r>
    <phoneticPr fontId="2"/>
  </si>
  <si>
    <r>
      <t>各　社　別　内　訳　（2024年（令和6年）7月分）</t>
    </r>
    <r>
      <rPr>
        <sz val="16"/>
        <color rgb="FFFF0000"/>
        <rFont val="ＭＳ Ｐゴシック"/>
        <family val="3"/>
        <charset val="128"/>
      </rPr>
      <t>【10/18訂正】</t>
    </r>
    <rPh sb="15" eb="16">
      <t>ネン</t>
    </rPh>
    <rPh sb="17" eb="19">
      <t>レイワ</t>
    </rPh>
    <rPh sb="20" eb="21">
      <t>ネン</t>
    </rPh>
    <rPh sb="23" eb="24">
      <t>ガツ</t>
    </rPh>
    <rPh sb="32" eb="34">
      <t>テイセイ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</si>
</sst>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0.0;[Red]0.0"/>
    <numFmt numFmtId="177" formatCode="#,##0.0;[Red]\-#,##0.0"/>
    <numFmt numFmtId="178" formatCode="#,##0_);[Red]\(#,##0\)"/>
    <numFmt numFmtId="179" formatCode="#,##0;[Red]#,##0"/>
  </numFmts>
  <fonts count="15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16"/>
      <name val="ＭＳ Ｐゴシック"/>
      <family val="3"/>
    </font>
    <font>
      <sz val="12"/>
      <name val="ＭＳ Ｐゴシック"/>
      <family val="3"/>
    </font>
    <font>
      <sz val="1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trike/>
      <sz val="12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05">
    <xf numFmtId="0" fontId="0" fillId="0" borderId="0" xfId="0"/>
    <xf numFmtId="38" fontId="7" fillId="0" borderId="0" xfId="2" applyFont="1" applyFill="1"/>
    <xf numFmtId="38" fontId="7" fillId="0" borderId="11" xfId="2" applyFont="1" applyFill="1" applyBorder="1"/>
    <xf numFmtId="0" fontId="3" fillId="0" borderId="0" xfId="0" applyFont="1" applyFill="1" applyAlignment="1" applyProtection="1">
      <alignment horizontal="centerContinuous"/>
      <protection locked="0"/>
    </xf>
    <xf numFmtId="0" fontId="5" fillId="0" borderId="0" xfId="0" applyFont="1" applyFill="1" applyAlignment="1" applyProtection="1">
      <alignment horizontal="centerContinuous"/>
      <protection locked="0"/>
    </xf>
    <xf numFmtId="0" fontId="7" fillId="0" borderId="1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right"/>
    </xf>
    <xf numFmtId="0" fontId="7" fillId="0" borderId="7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right"/>
    </xf>
    <xf numFmtId="38" fontId="7" fillId="0" borderId="1" xfId="2" applyFont="1" applyFill="1" applyBorder="1"/>
    <xf numFmtId="38" fontId="7" fillId="0" borderId="1" xfId="2" applyFont="1" applyFill="1" applyBorder="1" applyProtection="1">
      <protection locked="0"/>
    </xf>
    <xf numFmtId="0" fontId="8" fillId="0" borderId="5" xfId="0" applyFont="1" applyFill="1" applyBorder="1" applyAlignment="1">
      <alignment shrinkToFit="1"/>
    </xf>
    <xf numFmtId="0" fontId="8" fillId="0" borderId="0" xfId="0" applyFont="1" applyFill="1"/>
    <xf numFmtId="0" fontId="8" fillId="0" borderId="5" xfId="0" applyFont="1" applyFill="1" applyBorder="1" applyAlignment="1">
      <alignment wrapText="1" shrinkToFit="1"/>
    </xf>
    <xf numFmtId="38" fontId="7" fillId="0" borderId="0" xfId="0" applyNumberFormat="1" applyFont="1" applyFill="1"/>
    <xf numFmtId="38" fontId="7" fillId="0" borderId="5" xfId="3" applyFont="1" applyFill="1" applyBorder="1"/>
    <xf numFmtId="38" fontId="7" fillId="0" borderId="0" xfId="3" applyFont="1" applyFill="1" applyBorder="1"/>
    <xf numFmtId="38" fontId="7" fillId="0" borderId="5" xfId="3" applyFont="1" applyFill="1" applyBorder="1" applyProtection="1">
      <protection locked="0"/>
    </xf>
    <xf numFmtId="38" fontId="7" fillId="0" borderId="0" xfId="3" applyFont="1" applyFill="1" applyBorder="1" applyProtection="1">
      <protection locked="0"/>
    </xf>
    <xf numFmtId="38" fontId="7" fillId="0" borderId="9" xfId="3" applyFont="1" applyFill="1" applyBorder="1"/>
    <xf numFmtId="0" fontId="9" fillId="0" borderId="5" xfId="0" applyFont="1" applyFill="1" applyBorder="1" applyAlignment="1">
      <alignment wrapText="1" shrinkToFit="1"/>
    </xf>
    <xf numFmtId="0" fontId="8" fillId="0" borderId="5" xfId="0" applyFont="1" applyFill="1" applyBorder="1" applyAlignment="1">
      <alignment horizontal="left" shrinkToFit="1"/>
    </xf>
    <xf numFmtId="38" fontId="7" fillId="0" borderId="5" xfId="1" applyNumberFormat="1" applyFont="1" applyFill="1" applyBorder="1" applyAlignment="1"/>
    <xf numFmtId="38" fontId="7" fillId="0" borderId="5" xfId="4" applyFont="1" applyFill="1" applyBorder="1"/>
    <xf numFmtId="38" fontId="7" fillId="0" borderId="8" xfId="4" applyFont="1" applyFill="1" applyBorder="1" applyProtection="1">
      <protection locked="0"/>
    </xf>
    <xf numFmtId="38" fontId="7" fillId="0" borderId="5" xfId="4" applyFont="1" applyFill="1" applyBorder="1" applyProtection="1">
      <protection locked="0"/>
    </xf>
    <xf numFmtId="38" fontId="8" fillId="0" borderId="8" xfId="2" applyFont="1" applyFill="1" applyBorder="1" applyAlignment="1" applyProtection="1">
      <alignment shrinkToFit="1"/>
      <protection locked="0"/>
    </xf>
    <xf numFmtId="38" fontId="8" fillId="0" borderId="0" xfId="2" applyFont="1" applyFill="1"/>
    <xf numFmtId="0" fontId="10" fillId="0" borderId="10" xfId="0" applyFont="1" applyFill="1" applyBorder="1" applyAlignment="1">
      <alignment horizontal="center"/>
    </xf>
    <xf numFmtId="176" fontId="7" fillId="0" borderId="0" xfId="0" applyNumberFormat="1" applyFont="1" applyFill="1"/>
    <xf numFmtId="0" fontId="8" fillId="0" borderId="12" xfId="0" applyFont="1" applyFill="1" applyBorder="1"/>
    <xf numFmtId="0" fontId="7" fillId="0" borderId="0" xfId="0" applyFont="1" applyFill="1"/>
    <xf numFmtId="0" fontId="8" fillId="0" borderId="13" xfId="0" applyFont="1" applyFill="1" applyBorder="1"/>
    <xf numFmtId="0" fontId="8" fillId="0" borderId="8" xfId="0" applyFont="1" applyFill="1" applyBorder="1" applyAlignment="1">
      <alignment horizontal="center"/>
    </xf>
    <xf numFmtId="0" fontId="8" fillId="0" borderId="7" xfId="0" applyFont="1" applyFill="1" applyBorder="1"/>
    <xf numFmtId="38" fontId="8" fillId="0" borderId="5" xfId="2" applyFont="1" applyFill="1" applyBorder="1" applyAlignment="1" applyProtection="1">
      <alignment shrinkToFit="1"/>
      <protection locked="0"/>
    </xf>
    <xf numFmtId="0" fontId="7" fillId="0" borderId="11" xfId="0" applyFont="1" applyFill="1" applyBorder="1"/>
    <xf numFmtId="38" fontId="8" fillId="0" borderId="0" xfId="0" applyNumberFormat="1" applyFont="1" applyFill="1"/>
    <xf numFmtId="0" fontId="8" fillId="0" borderId="0" xfId="0" applyFont="1" applyFill="1" applyAlignment="1">
      <alignment horizontal="left" shrinkToFit="1"/>
    </xf>
    <xf numFmtId="0" fontId="7" fillId="0" borderId="0" xfId="0" applyFont="1" applyFill="1" applyAlignment="1">
      <alignment horizontal="left" shrinkToFit="1"/>
    </xf>
    <xf numFmtId="38" fontId="7" fillId="0" borderId="0" xfId="0" applyNumberFormat="1" applyFont="1" applyFill="1" applyAlignment="1">
      <alignment horizontal="left" shrinkToFit="1"/>
    </xf>
    <xf numFmtId="0" fontId="7" fillId="0" borderId="0" xfId="0" applyFont="1" applyFill="1" applyAlignment="1">
      <alignment wrapText="1"/>
    </xf>
    <xf numFmtId="0" fontId="0" fillId="0" borderId="0" xfId="0" applyFont="1" applyFill="1"/>
    <xf numFmtId="0" fontId="7" fillId="0" borderId="0" xfId="0" applyFont="1" applyFill="1" applyAlignment="1">
      <alignment horizontal="centerContinuous"/>
    </xf>
    <xf numFmtId="0" fontId="7" fillId="0" borderId="0" xfId="0" applyFont="1" applyFill="1" applyAlignment="1" applyProtection="1">
      <alignment horizontal="centerContinuous"/>
      <protection locked="0"/>
    </xf>
    <xf numFmtId="0" fontId="11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1" xfId="0" applyFont="1" applyFill="1" applyBorder="1"/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/>
    <xf numFmtId="38" fontId="8" fillId="0" borderId="1" xfId="2" applyFont="1" applyFill="1" applyBorder="1" applyAlignment="1" applyProtection="1">
      <alignment shrinkToFit="1"/>
      <protection locked="0"/>
    </xf>
    <xf numFmtId="0" fontId="8" fillId="0" borderId="0" xfId="0" applyFont="1" applyFill="1" applyAlignment="1">
      <alignment vertical="top" wrapText="1"/>
    </xf>
    <xf numFmtId="176" fontId="7" fillId="0" borderId="5" xfId="0" applyNumberFormat="1" applyFont="1" applyBorder="1"/>
    <xf numFmtId="38" fontId="7" fillId="0" borderId="1" xfId="3" applyFont="1" applyFill="1" applyBorder="1"/>
    <xf numFmtId="38" fontId="7" fillId="0" borderId="1" xfId="0" applyNumberFormat="1" applyFont="1" applyBorder="1"/>
    <xf numFmtId="38" fontId="7" fillId="0" borderId="5" xfId="3" applyFont="1" applyFill="1" applyBorder="1" applyAlignment="1"/>
    <xf numFmtId="38" fontId="7" fillId="0" borderId="5" xfId="3" applyFont="1" applyFill="1" applyBorder="1" applyProtection="1"/>
    <xf numFmtId="38" fontId="7" fillId="0" borderId="8" xfId="3" applyFont="1" applyFill="1" applyBorder="1"/>
    <xf numFmtId="38" fontId="7" fillId="0" borderId="8" xfId="3" applyFont="1" applyFill="1" applyBorder="1" applyProtection="1">
      <protection locked="0"/>
    </xf>
    <xf numFmtId="177" fontId="7" fillId="0" borderId="5" xfId="0" applyNumberFormat="1" applyFont="1" applyBorder="1"/>
    <xf numFmtId="38" fontId="7" fillId="0" borderId="8" xfId="0" applyNumberFormat="1" applyFont="1" applyBorder="1"/>
    <xf numFmtId="38" fontId="7" fillId="0" borderId="9" xfId="3" applyFont="1" applyFill="1" applyBorder="1" applyAlignment="1"/>
    <xf numFmtId="38" fontId="7" fillId="0" borderId="5" xfId="3" applyFont="1" applyFill="1" applyBorder="1" applyAlignment="1" applyProtection="1">
      <protection locked="0"/>
    </xf>
    <xf numFmtId="38" fontId="7" fillId="0" borderId="8" xfId="3" applyFont="1" applyFill="1" applyBorder="1" applyAlignment="1" applyProtection="1">
      <protection locked="0"/>
    </xf>
    <xf numFmtId="38" fontId="7" fillId="0" borderId="8" xfId="3" applyFont="1" applyFill="1" applyBorder="1" applyAlignment="1"/>
    <xf numFmtId="3" fontId="7" fillId="0" borderId="5" xfId="0" applyNumberFormat="1" applyFont="1" applyBorder="1"/>
    <xf numFmtId="3" fontId="7" fillId="0" borderId="0" xfId="0" applyNumberFormat="1" applyFont="1"/>
    <xf numFmtId="178" fontId="0" fillId="0" borderId="0" xfId="3" applyNumberFormat="1" applyFont="1" applyFill="1"/>
    <xf numFmtId="3" fontId="7" fillId="0" borderId="8" xfId="0" applyNumberFormat="1" applyFont="1" applyBorder="1"/>
    <xf numFmtId="38" fontId="7" fillId="0" borderId="0" xfId="0" applyNumberFormat="1" applyFont="1"/>
    <xf numFmtId="38" fontId="7" fillId="0" borderId="8" xfId="0" applyNumberFormat="1" applyFont="1" applyBorder="1" applyAlignment="1">
      <alignment horizontal="right"/>
    </xf>
    <xf numFmtId="176" fontId="7" fillId="0" borderId="8" xfId="0" applyNumberFormat="1" applyFont="1" applyBorder="1"/>
    <xf numFmtId="38" fontId="7" fillId="0" borderId="9" xfId="3" applyFont="1" applyFill="1" applyBorder="1" applyProtection="1">
      <protection locked="0"/>
    </xf>
    <xf numFmtId="38" fontId="7" fillId="0" borderId="0" xfId="3" applyFont="1" applyFill="1"/>
    <xf numFmtId="176" fontId="7" fillId="0" borderId="6" xfId="0" applyNumberFormat="1" applyFont="1" applyBorder="1"/>
    <xf numFmtId="38" fontId="7" fillId="0" borderId="6" xfId="3" applyFont="1" applyFill="1" applyBorder="1" applyProtection="1">
      <protection locked="0"/>
    </xf>
    <xf numFmtId="38" fontId="7" fillId="0" borderId="10" xfId="3" applyFont="1" applyFill="1" applyBorder="1"/>
    <xf numFmtId="176" fontId="7" fillId="0" borderId="10" xfId="0" applyNumberFormat="1" applyFont="1" applyBorder="1"/>
    <xf numFmtId="176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38" fontId="7" fillId="0" borderId="1" xfId="3" applyFont="1" applyFill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38" fontId="7" fillId="0" borderId="7" xfId="3" applyFont="1" applyFill="1" applyBorder="1" applyAlignment="1">
      <alignment horizontal="center"/>
    </xf>
    <xf numFmtId="38" fontId="7" fillId="0" borderId="1" xfId="3" applyFont="1" applyFill="1" applyBorder="1" applyProtection="1">
      <protection locked="0"/>
    </xf>
    <xf numFmtId="38" fontId="7" fillId="0" borderId="1" xfId="3" applyFont="1" applyFill="1" applyBorder="1" applyAlignment="1"/>
    <xf numFmtId="3" fontId="7" fillId="0" borderId="9" xfId="0" applyNumberFormat="1" applyFont="1" applyBorder="1"/>
    <xf numFmtId="179" fontId="4" fillId="0" borderId="0" xfId="0" applyNumberFormat="1" applyFont="1"/>
    <xf numFmtId="38" fontId="12" fillId="0" borderId="0" xfId="3" applyFont="1" applyFill="1" applyBorder="1" applyAlignment="1">
      <alignment horizontal="right" wrapText="1"/>
    </xf>
    <xf numFmtId="176" fontId="12" fillId="0" borderId="5" xfId="0" applyNumberFormat="1" applyFont="1" applyBorder="1" applyAlignment="1">
      <alignment horizontal="right" wrapText="1"/>
    </xf>
    <xf numFmtId="38" fontId="12" fillId="0" borderId="10" xfId="5" applyFont="1" applyFill="1" applyBorder="1" applyAlignment="1">
      <alignment horizontal="right" wrapText="1"/>
    </xf>
    <xf numFmtId="176" fontId="12" fillId="0" borderId="6" xfId="0" applyNumberFormat="1" applyFont="1" applyBorder="1" applyAlignment="1">
      <alignment horizontal="right" wrapText="1"/>
    </xf>
    <xf numFmtId="176" fontId="12" fillId="0" borderId="10" xfId="0" applyNumberFormat="1" applyFont="1" applyBorder="1" applyAlignment="1">
      <alignment horizontal="right" wrapText="1"/>
    </xf>
    <xf numFmtId="38" fontId="12" fillId="0" borderId="10" xfId="3" applyFont="1" applyFill="1" applyBorder="1" applyAlignment="1">
      <alignment horizontal="right" wrapText="1"/>
    </xf>
    <xf numFmtId="38" fontId="12" fillId="0" borderId="5" xfId="3" applyFont="1" applyFill="1" applyBorder="1" applyAlignment="1">
      <alignment horizontal="right" wrapText="1"/>
    </xf>
    <xf numFmtId="38" fontId="12" fillId="0" borderId="5" xfId="3" applyFont="1" applyFill="1" applyBorder="1" applyAlignment="1" applyProtection="1">
      <alignment horizontal="right" wrapText="1"/>
      <protection locked="0"/>
    </xf>
    <xf numFmtId="0" fontId="8" fillId="0" borderId="11" xfId="0" applyFont="1" applyFill="1" applyBorder="1" applyAlignment="1">
      <alignment horizontal="left" shrinkToFit="1"/>
    </xf>
    <xf numFmtId="0" fontId="8" fillId="0" borderId="0" xfId="0" applyFont="1" applyFill="1" applyAlignment="1">
      <alignment vertical="top" wrapText="1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6">
    <cellStyle name="桁区切り" xfId="5" builtinId="6"/>
    <cellStyle name="桁区切り 2 2" xfId="3" xr:uid="{4D287E9E-85CC-43FF-B07D-8E85AE43B344}"/>
    <cellStyle name="桁区切り 3" xfId="4" xr:uid="{AAD11A11-AF36-406A-80B4-4C3BD4C8D11B}"/>
    <cellStyle name="桁区切り 5" xfId="2" xr:uid="{6AC5F94A-840E-492A-8542-6628F51D198F}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296635</xdr:colOff>
      <xdr:row>58</xdr:row>
      <xdr:rowOff>136524</xdr:rowOff>
    </xdr:from>
    <xdr:to>
      <xdr:col>21</xdr:col>
      <xdr:colOff>268695</xdr:colOff>
      <xdr:row>98</xdr:row>
      <xdr:rowOff>90714</xdr:rowOff>
    </xdr:to>
    <xdr:sp macro="" textlink="">
      <xdr:nvSpPr>
        <xdr:cNvPr id="2" name="テキスト ボックス 3">
          <a:extLst>
            <a:ext uri="{FF2B5EF4-FFF2-40B4-BE49-F238E27FC236}">
              <a16:creationId xmlns:a16="http://schemas.microsoft.com/office/drawing/2014/main" id="{FC3CDFC1-B8E7-474F-BA49-38D89D248FE7}"/>
            </a:ext>
          </a:extLst>
        </xdr:cNvPr>
        <xdr:cNvSpPr txBox="1"/>
      </xdr:nvSpPr>
      <xdr:spPr>
        <a:xfrm>
          <a:off x="568778" y="17998167"/>
          <a:ext cx="20228560" cy="7474404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lIns="0" r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○本資料は主要旅行業者</a:t>
          </a:r>
          <a:r>
            <a:rPr kumimoji="1" lang="en-US" altLang="ja-JP" sz="110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43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社・グループの旅行取扱状況をまとめたものです。</a:t>
          </a:r>
          <a:endParaRPr kumimoji="0" lang="en-US" altLang="ja-JP" sz="110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日本の旅行会社によるインバウンド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向けの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旅行取扱いを指します</a:t>
          </a:r>
          <a:endParaRPr lang="ja-JP" altLang="ja-JP">
            <a:effectLst/>
            <a:latin typeface="+mn-ea"/>
            <a:ea typeface="+mn-ea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の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>
            <a:effectLst/>
            <a:latin typeface="+mn-ea"/>
            <a:ea typeface="+mn-ea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※JTB7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グローバルマーケティング＆トラベル、沖縄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JTB(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（株）ＪＴＢビジネストラベルソリューションズ、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        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     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（株）ＪＴＢガイアレック、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トラベルプラザインターナショナル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)TS</a:t>
          </a:r>
          <a:r>
            <a:rPr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トラベルサービス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　エイチ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・アイ・エスの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6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社内取引を相殺し、合計したものです。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エイチ・アイ・エス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6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社・・・（株）エイチ・アイ・エス、（株）オリオンツアー、（株）クオリタ、（株）クルーズプラネット、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ジャパンホリデートラベル、（株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エイチ・アイ・エス沖縄</a:t>
          </a:r>
          <a:endParaRPr lang="ja-JP" altLang="ja-JP">
            <a:effectLst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KNT-CT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ホールディングスの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>
            <a:effectLst/>
            <a:latin typeface="+mn-ea"/>
            <a:ea typeface="+mn-ea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※KNT-CT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近畿日本ツーリスト株式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会社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、株式会社近畿日本ツーリストブループラネット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、クラブツーリズム株式会社、株式会社ユナイテッドツアーズ</a:t>
          </a:r>
          <a:endParaRPr lang="ja-JP" altLang="ja-JP">
            <a:effectLst/>
          </a:endParaRPr>
        </a:p>
        <a:p>
          <a:endParaRPr kumimoji="1" lang="en-US" altLang="ja-JP" sz="1100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＊</a:t>
          </a:r>
          <a:r>
            <a:rPr kumimoji="1" lang="en-US" altLang="ja-JP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5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日本旅行の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社内取引を相殺し、合計したものです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。</a:t>
          </a:r>
        </a:p>
        <a:p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※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</a:t>
          </a:r>
          <a:r>
            <a:rPr kumimoji="1" lang="en-US" altLang="ja-JP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4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社・・・（株）日本旅行、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（株）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日本旅行北海道、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（株）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日本旅行東北、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（株）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日本旅行沖縄</a:t>
          </a:r>
        </a:p>
        <a:p>
          <a:endParaRPr kumimoji="1" lang="en-US" altLang="ja-JP" sz="1100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阪急交通社の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社内取引を相殺し、合計したものです。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　　　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阪急交通社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社・・・（株）阪急交通社、（株）阪急阪神ビジネストラベル</a:t>
          </a:r>
          <a:endParaRPr lang="ja-JP" altLang="ja-JP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ホールディングスの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 ※T-LIFE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ホールディングス（株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パートナーズ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8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WILLER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4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社内取引を相殺し、合計したものです。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        ※WILLER4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社・・・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WILLER EXPRESS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（株）、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WILLER TRAINS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（株）、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WILLER ACROSS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（株）、（株）クールジャパントラベル</a:t>
          </a:r>
          <a:endParaRPr lang="en-US" altLang="ja-JP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本集計で計上された取扱額は速報値であり、各社決算報告等の数値と異なる場合があります。</a:t>
          </a:r>
          <a:endParaRPr lang="ja-JP" altLang="ja-JP"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E0B91-1A0B-4191-956F-EEC32252BEA4}">
  <sheetPr>
    <pageSetUpPr fitToPage="1"/>
  </sheetPr>
  <dimension ref="A1:Y87"/>
  <sheetViews>
    <sheetView tabSelected="1" view="pageBreakPreview" zoomScale="70" zoomScaleNormal="100" zoomScaleSheetLayoutView="70" workbookViewId="0">
      <pane xSplit="2" ySplit="6" topLeftCell="C7" activePane="bottomRight" state="frozen"/>
      <selection pane="topRight"/>
      <selection pane="bottomLeft"/>
      <selection pane="bottomRight" activeCell="B1" sqref="B1"/>
    </sheetView>
  </sheetViews>
  <sheetFormatPr defaultColWidth="9" defaultRowHeight="14" x14ac:dyDescent="0.2"/>
  <cols>
    <col min="1" max="1" width="3.90625" style="42" customWidth="1"/>
    <col min="2" max="2" width="32.08984375" style="42" customWidth="1"/>
    <col min="3" max="4" width="14.6328125" style="31" customWidth="1"/>
    <col min="5" max="5" width="11.6328125" style="31" customWidth="1"/>
    <col min="6" max="6" width="14.6328125" style="31" customWidth="1"/>
    <col min="7" max="7" width="11.6328125" style="31" customWidth="1"/>
    <col min="8" max="9" width="14.6328125" style="31" customWidth="1"/>
    <col min="10" max="10" width="11.6328125" style="31" customWidth="1"/>
    <col min="11" max="11" width="14.6328125" style="31" customWidth="1"/>
    <col min="12" max="12" width="11.6328125" style="31" customWidth="1"/>
    <col min="13" max="14" width="14.6328125" style="31" customWidth="1"/>
    <col min="15" max="15" width="11.6328125" style="31" customWidth="1"/>
    <col min="16" max="16" width="14.6328125" style="31" customWidth="1"/>
    <col min="17" max="17" width="11.6328125" style="31" customWidth="1"/>
    <col min="18" max="19" width="14.6328125" style="31" customWidth="1"/>
    <col min="20" max="20" width="11.6328125" style="31" customWidth="1"/>
    <col min="21" max="21" width="14.6328125" style="31" customWidth="1"/>
    <col min="22" max="22" width="11.6328125" style="31" customWidth="1"/>
    <col min="23" max="23" width="14" style="42" bestFit="1" customWidth="1"/>
    <col min="24" max="24" width="11.453125" style="42" bestFit="1" customWidth="1"/>
    <col min="25" max="25" width="9" style="42" customWidth="1"/>
    <col min="26" max="16384" width="9" style="42"/>
  </cols>
  <sheetData>
    <row r="1" spans="1:22" ht="35.15" customHeight="1" x14ac:dyDescent="0.3">
      <c r="B1" s="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2" ht="35.15" customHeight="1" x14ac:dyDescent="0.3">
      <c r="B2" s="4" t="s">
        <v>92</v>
      </c>
      <c r="C2" s="43"/>
      <c r="D2" s="43"/>
      <c r="E2" s="43"/>
      <c r="F2" s="43"/>
      <c r="G2" s="43"/>
      <c r="H2" s="44"/>
      <c r="I2" s="44"/>
      <c r="J2" s="44"/>
      <c r="K2" s="44"/>
      <c r="L2" s="44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1:22" ht="16.5" customHeight="1" x14ac:dyDescent="0.2">
      <c r="B3" s="45"/>
      <c r="V3" s="46" t="s">
        <v>1</v>
      </c>
    </row>
    <row r="4" spans="1:22" ht="16.5" customHeight="1" x14ac:dyDescent="0.2">
      <c r="B4" s="47"/>
      <c r="C4" s="99" t="s">
        <v>2</v>
      </c>
      <c r="D4" s="100"/>
      <c r="E4" s="100"/>
      <c r="F4" s="100"/>
      <c r="G4" s="101"/>
      <c r="H4" s="99" t="s">
        <v>3</v>
      </c>
      <c r="I4" s="100"/>
      <c r="J4" s="100"/>
      <c r="K4" s="100"/>
      <c r="L4" s="101"/>
      <c r="M4" s="99" t="s">
        <v>4</v>
      </c>
      <c r="N4" s="100"/>
      <c r="O4" s="100"/>
      <c r="P4" s="100"/>
      <c r="Q4" s="101"/>
      <c r="R4" s="99" t="s">
        <v>5</v>
      </c>
      <c r="S4" s="100"/>
      <c r="T4" s="100"/>
      <c r="U4" s="100"/>
      <c r="V4" s="101"/>
    </row>
    <row r="5" spans="1:22" ht="17.149999999999999" customHeight="1" x14ac:dyDescent="0.2">
      <c r="B5" s="48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7</v>
      </c>
      <c r="N5" s="5" t="s">
        <v>8</v>
      </c>
      <c r="O5" s="5" t="s">
        <v>9</v>
      </c>
      <c r="P5" s="5" t="s">
        <v>10</v>
      </c>
      <c r="Q5" s="5" t="s">
        <v>11</v>
      </c>
      <c r="R5" s="5" t="s">
        <v>7</v>
      </c>
      <c r="S5" s="5" t="s">
        <v>8</v>
      </c>
      <c r="T5" s="5" t="s">
        <v>9</v>
      </c>
      <c r="U5" s="5" t="s">
        <v>10</v>
      </c>
      <c r="V5" s="5" t="s">
        <v>11</v>
      </c>
    </row>
    <row r="6" spans="1:22" ht="17.149999999999999" customHeight="1" x14ac:dyDescent="0.2">
      <c r="B6" s="49"/>
      <c r="C6" s="6" t="s">
        <v>12</v>
      </c>
      <c r="D6" s="7" t="s">
        <v>13</v>
      </c>
      <c r="E6" s="8" t="s">
        <v>14</v>
      </c>
      <c r="F6" s="7" t="s">
        <v>13</v>
      </c>
      <c r="G6" s="8" t="s">
        <v>14</v>
      </c>
      <c r="H6" s="6" t="s">
        <v>12</v>
      </c>
      <c r="I6" s="7" t="s">
        <v>13</v>
      </c>
      <c r="J6" s="8" t="s">
        <v>14</v>
      </c>
      <c r="K6" s="7" t="s">
        <v>13</v>
      </c>
      <c r="L6" s="8" t="s">
        <v>15</v>
      </c>
      <c r="M6" s="6" t="s">
        <v>12</v>
      </c>
      <c r="N6" s="7" t="s">
        <v>13</v>
      </c>
      <c r="O6" s="8" t="s">
        <v>14</v>
      </c>
      <c r="P6" s="7" t="s">
        <v>13</v>
      </c>
      <c r="Q6" s="8" t="s">
        <v>15</v>
      </c>
      <c r="R6" s="8" t="s">
        <v>12</v>
      </c>
      <c r="S6" s="7" t="s">
        <v>13</v>
      </c>
      <c r="T6" s="8" t="s">
        <v>14</v>
      </c>
      <c r="U6" s="7" t="s">
        <v>13</v>
      </c>
      <c r="V6" s="8" t="s">
        <v>16</v>
      </c>
    </row>
    <row r="7" spans="1:22" ht="25" customHeight="1" x14ac:dyDescent="0.2">
      <c r="A7" s="42">
        <f>ROW()-6</f>
        <v>1</v>
      </c>
      <c r="B7" s="11" t="s">
        <v>17</v>
      </c>
      <c r="C7" s="9">
        <v>31765904.348352809</v>
      </c>
      <c r="D7" s="9">
        <v>23804411.663014643</v>
      </c>
      <c r="E7" s="52">
        <v>133.4</v>
      </c>
      <c r="F7" s="53">
        <v>50509371.274065286</v>
      </c>
      <c r="G7" s="52">
        <v>62.9</v>
      </c>
      <c r="H7" s="10">
        <v>6106874.6804681551</v>
      </c>
      <c r="I7" s="10">
        <v>6183164.8623234853</v>
      </c>
      <c r="J7" s="52">
        <v>98.8</v>
      </c>
      <c r="K7" s="54">
        <v>7567491.4408250339</v>
      </c>
      <c r="L7" s="52">
        <v>80.7</v>
      </c>
      <c r="M7" s="9">
        <v>73217577.971179038</v>
      </c>
      <c r="N7" s="15">
        <v>82441010.474661946</v>
      </c>
      <c r="O7" s="52">
        <v>88.8</v>
      </c>
      <c r="P7" s="15">
        <v>81802036.285109669</v>
      </c>
      <c r="Q7" s="52">
        <v>89.5</v>
      </c>
      <c r="R7" s="55">
        <v>111090357</v>
      </c>
      <c r="S7" s="55">
        <v>112428587.00000007</v>
      </c>
      <c r="T7" s="52">
        <v>98.8</v>
      </c>
      <c r="U7" s="15">
        <v>139878899</v>
      </c>
      <c r="V7" s="52">
        <v>79.400000000000006</v>
      </c>
    </row>
    <row r="8" spans="1:22" s="12" customFormat="1" ht="25" customHeight="1" x14ac:dyDescent="0.2">
      <c r="A8" s="42">
        <f t="shared" ref="A8:A35" si="0">ROW()-6</f>
        <v>2</v>
      </c>
      <c r="B8" s="11" t="s">
        <v>18</v>
      </c>
      <c r="C8" s="15">
        <v>20035507</v>
      </c>
      <c r="D8" s="15">
        <v>20014048.611000001</v>
      </c>
      <c r="E8" s="52">
        <v>100.1</v>
      </c>
      <c r="F8" s="56">
        <v>31146960.412</v>
      </c>
      <c r="G8" s="52">
        <v>64.3</v>
      </c>
      <c r="H8" s="17">
        <v>1046140</v>
      </c>
      <c r="I8" s="17">
        <v>647978.04200000002</v>
      </c>
      <c r="J8" s="52">
        <v>161.4</v>
      </c>
      <c r="K8" s="17">
        <v>2844125.798</v>
      </c>
      <c r="L8" s="52">
        <v>36.799999999999997</v>
      </c>
      <c r="M8" s="15">
        <v>5171128</v>
      </c>
      <c r="N8" s="57">
        <v>5369698.0959999999</v>
      </c>
      <c r="O8" s="52">
        <v>96.3</v>
      </c>
      <c r="P8" s="58">
        <v>5265358.5820000004</v>
      </c>
      <c r="Q8" s="59">
        <v>98.2</v>
      </c>
      <c r="R8" s="55">
        <v>26252776</v>
      </c>
      <c r="S8" s="55">
        <v>26031724.749000002</v>
      </c>
      <c r="T8" s="52">
        <v>100.8</v>
      </c>
      <c r="U8" s="55">
        <v>39256444.792000003</v>
      </c>
      <c r="V8" s="52">
        <v>66.900000000000006</v>
      </c>
    </row>
    <row r="9" spans="1:22" ht="25" customHeight="1" x14ac:dyDescent="0.2">
      <c r="A9" s="42">
        <f t="shared" si="0"/>
        <v>3</v>
      </c>
      <c r="B9" s="11" t="s">
        <v>19</v>
      </c>
      <c r="C9" s="15">
        <v>6766755.3130000001</v>
      </c>
      <c r="D9" s="15">
        <v>4590481.54</v>
      </c>
      <c r="E9" s="52">
        <v>147.4</v>
      </c>
      <c r="F9" s="15">
        <v>13373309.609999999</v>
      </c>
      <c r="G9" s="52">
        <v>50.6</v>
      </c>
      <c r="H9" s="17">
        <v>1643461</v>
      </c>
      <c r="I9" s="58">
        <v>2235806</v>
      </c>
      <c r="J9" s="52">
        <v>73.5</v>
      </c>
      <c r="K9" s="60">
        <v>2159545</v>
      </c>
      <c r="L9" s="52">
        <v>76.099999999999994</v>
      </c>
      <c r="M9" s="15">
        <v>14888749.207</v>
      </c>
      <c r="N9" s="57">
        <v>15004621.955</v>
      </c>
      <c r="O9" s="52">
        <v>99.2</v>
      </c>
      <c r="P9" s="60">
        <v>23269432.898000002</v>
      </c>
      <c r="Q9" s="52">
        <v>64</v>
      </c>
      <c r="R9" s="55">
        <v>23298965.520000003</v>
      </c>
      <c r="S9" s="55">
        <v>21830909.495000001</v>
      </c>
      <c r="T9" s="52">
        <v>106.7</v>
      </c>
      <c r="U9" s="15">
        <v>38802287.508000001</v>
      </c>
      <c r="V9" s="52">
        <v>60</v>
      </c>
    </row>
    <row r="10" spans="1:22" ht="25" customHeight="1" x14ac:dyDescent="0.2">
      <c r="A10" s="42">
        <f t="shared" si="0"/>
        <v>4</v>
      </c>
      <c r="B10" s="11" t="s">
        <v>20</v>
      </c>
      <c r="C10" s="58">
        <v>5922132.7199999997</v>
      </c>
      <c r="D10" s="58">
        <v>5439212</v>
      </c>
      <c r="E10" s="52">
        <v>108.9</v>
      </c>
      <c r="F10" s="60">
        <v>10337720</v>
      </c>
      <c r="G10" s="52">
        <v>57.3</v>
      </c>
      <c r="H10" s="58">
        <v>3422829</v>
      </c>
      <c r="I10" s="58">
        <v>4635254</v>
      </c>
      <c r="J10" s="52">
        <v>73.8</v>
      </c>
      <c r="K10" s="60">
        <v>3287056</v>
      </c>
      <c r="L10" s="52">
        <v>104.1</v>
      </c>
      <c r="M10" s="58">
        <v>18445500.311999999</v>
      </c>
      <c r="N10" s="58">
        <v>19324370</v>
      </c>
      <c r="O10" s="52">
        <v>95.5</v>
      </c>
      <c r="P10" s="15">
        <v>21975456</v>
      </c>
      <c r="Q10" s="52">
        <v>83.9</v>
      </c>
      <c r="R10" s="55">
        <v>27790462.031999998</v>
      </c>
      <c r="S10" s="55">
        <v>29398836</v>
      </c>
      <c r="T10" s="52">
        <v>94.5</v>
      </c>
      <c r="U10" s="15">
        <v>35600232</v>
      </c>
      <c r="V10" s="52">
        <v>78.099999999999994</v>
      </c>
    </row>
    <row r="11" spans="1:22" ht="25" customHeight="1" x14ac:dyDescent="0.2">
      <c r="A11" s="42">
        <f t="shared" si="0"/>
        <v>5</v>
      </c>
      <c r="B11" s="11" t="s">
        <v>21</v>
      </c>
      <c r="C11" s="55">
        <v>13768284</v>
      </c>
      <c r="D11" s="61">
        <v>8884196</v>
      </c>
      <c r="E11" s="52">
        <v>155</v>
      </c>
      <c r="F11" s="61">
        <v>20376243</v>
      </c>
      <c r="G11" s="52">
        <v>67.599999999999994</v>
      </c>
      <c r="H11" s="62">
        <v>284822</v>
      </c>
      <c r="I11" s="63">
        <v>170938</v>
      </c>
      <c r="J11" s="52">
        <v>166.6</v>
      </c>
      <c r="K11" s="60">
        <v>219937</v>
      </c>
      <c r="L11" s="52">
        <v>129.5</v>
      </c>
      <c r="M11" s="55">
        <v>11000206</v>
      </c>
      <c r="N11" s="64">
        <v>9776989</v>
      </c>
      <c r="O11" s="52">
        <v>112.5</v>
      </c>
      <c r="P11" s="60">
        <v>9661312</v>
      </c>
      <c r="Q11" s="52">
        <v>113.9</v>
      </c>
      <c r="R11" s="55">
        <v>25053312</v>
      </c>
      <c r="S11" s="55">
        <v>18832123</v>
      </c>
      <c r="T11" s="52">
        <v>133</v>
      </c>
      <c r="U11" s="55">
        <v>30257492</v>
      </c>
      <c r="V11" s="52">
        <v>82.8</v>
      </c>
    </row>
    <row r="12" spans="1:22" ht="25" customHeight="1" x14ac:dyDescent="0.2">
      <c r="A12" s="42">
        <f t="shared" si="0"/>
        <v>6</v>
      </c>
      <c r="B12" s="11" t="s">
        <v>22</v>
      </c>
      <c r="C12" s="55">
        <v>1301729</v>
      </c>
      <c r="D12" s="61">
        <v>1190437</v>
      </c>
      <c r="E12" s="52">
        <v>109.3</v>
      </c>
      <c r="F12" s="61">
        <v>4384932</v>
      </c>
      <c r="G12" s="52">
        <v>29.7</v>
      </c>
      <c r="H12" s="62">
        <v>6544</v>
      </c>
      <c r="I12" s="63">
        <v>11014</v>
      </c>
      <c r="J12" s="52">
        <v>59.4</v>
      </c>
      <c r="K12" s="60">
        <v>1765</v>
      </c>
      <c r="L12" s="52">
        <v>370.8</v>
      </c>
      <c r="M12" s="55">
        <v>9189595</v>
      </c>
      <c r="N12" s="64">
        <v>11210435</v>
      </c>
      <c r="O12" s="52">
        <v>82</v>
      </c>
      <c r="P12" s="60">
        <v>14249855</v>
      </c>
      <c r="Q12" s="52">
        <v>64.5</v>
      </c>
      <c r="R12" s="55">
        <v>10497868</v>
      </c>
      <c r="S12" s="55">
        <v>12411886</v>
      </c>
      <c r="T12" s="52">
        <v>84.6</v>
      </c>
      <c r="U12" s="55">
        <v>18636552</v>
      </c>
      <c r="V12" s="52">
        <v>56.3</v>
      </c>
    </row>
    <row r="13" spans="1:22" ht="25" customHeight="1" x14ac:dyDescent="0.2">
      <c r="A13" s="42">
        <f t="shared" si="0"/>
        <v>7</v>
      </c>
      <c r="B13" s="13" t="s">
        <v>23</v>
      </c>
      <c r="C13" s="65">
        <v>856845</v>
      </c>
      <c r="D13" s="66">
        <v>550853</v>
      </c>
      <c r="E13" s="52">
        <v>155.5</v>
      </c>
      <c r="F13" s="66">
        <v>2099197</v>
      </c>
      <c r="G13" s="52">
        <v>40.799999999999997</v>
      </c>
      <c r="H13" s="17">
        <v>0</v>
      </c>
      <c r="I13" s="18">
        <v>0</v>
      </c>
      <c r="J13" s="52" t="s">
        <v>64</v>
      </c>
      <c r="K13" s="66">
        <v>153566</v>
      </c>
      <c r="L13" s="52" t="s">
        <v>64</v>
      </c>
      <c r="M13" s="65">
        <v>5308353</v>
      </c>
      <c r="N13" s="67">
        <v>6045299</v>
      </c>
      <c r="O13" s="52">
        <v>87.8</v>
      </c>
      <c r="P13" s="68">
        <v>15362235</v>
      </c>
      <c r="Q13" s="52">
        <v>34.6</v>
      </c>
      <c r="R13" s="55">
        <v>6165198</v>
      </c>
      <c r="S13" s="55">
        <v>6596152</v>
      </c>
      <c r="T13" s="52">
        <v>93.5</v>
      </c>
      <c r="U13" s="55">
        <v>17614998</v>
      </c>
      <c r="V13" s="52">
        <v>35</v>
      </c>
    </row>
    <row r="14" spans="1:22" ht="25" customHeight="1" x14ac:dyDescent="0.2">
      <c r="A14" s="42">
        <f t="shared" si="0"/>
        <v>8</v>
      </c>
      <c r="B14" s="11" t="s">
        <v>24</v>
      </c>
      <c r="C14" s="15">
        <v>1646973.047</v>
      </c>
      <c r="D14" s="16">
        <v>1344708.38</v>
      </c>
      <c r="E14" s="52">
        <v>122.5</v>
      </c>
      <c r="F14" s="69">
        <v>2717299.6880000001</v>
      </c>
      <c r="G14" s="52">
        <v>60.6</v>
      </c>
      <c r="H14" s="17">
        <v>305685.68799999991</v>
      </c>
      <c r="I14" s="58">
        <v>380389.76799999998</v>
      </c>
      <c r="J14" s="52">
        <v>80.400000000000006</v>
      </c>
      <c r="K14" s="60">
        <v>446869.20500000002</v>
      </c>
      <c r="L14" s="52">
        <v>68.400000000000006</v>
      </c>
      <c r="M14" s="15">
        <v>6069768.8439999996</v>
      </c>
      <c r="N14" s="15">
        <v>6739967.9479999999</v>
      </c>
      <c r="O14" s="52">
        <v>90.1</v>
      </c>
      <c r="P14" s="15">
        <v>7588013.5520000001</v>
      </c>
      <c r="Q14" s="52">
        <v>80</v>
      </c>
      <c r="R14" s="55">
        <v>8022427.5789999999</v>
      </c>
      <c r="S14" s="55">
        <v>8465066.095999999</v>
      </c>
      <c r="T14" s="52">
        <v>94.8</v>
      </c>
      <c r="U14" s="15">
        <v>10752182.445</v>
      </c>
      <c r="V14" s="52">
        <v>74.599999999999994</v>
      </c>
    </row>
    <row r="15" spans="1:22" ht="25" customHeight="1" x14ac:dyDescent="0.2">
      <c r="A15" s="42">
        <f t="shared" si="0"/>
        <v>9</v>
      </c>
      <c r="B15" s="11" t="s">
        <v>25</v>
      </c>
      <c r="C15" s="15">
        <v>17591</v>
      </c>
      <c r="D15" s="16">
        <v>18305</v>
      </c>
      <c r="E15" s="52">
        <v>96.1</v>
      </c>
      <c r="F15" s="69">
        <v>134224</v>
      </c>
      <c r="G15" s="52">
        <v>13.1</v>
      </c>
      <c r="H15" s="17">
        <v>100972.95000000001</v>
      </c>
      <c r="I15" s="18">
        <v>185608.7</v>
      </c>
      <c r="J15" s="52">
        <v>54.4</v>
      </c>
      <c r="K15" s="69">
        <v>212196.27</v>
      </c>
      <c r="L15" s="52">
        <v>47.6</v>
      </c>
      <c r="M15" s="15">
        <v>4866284.267</v>
      </c>
      <c r="N15" s="19">
        <v>6903987.2999999998</v>
      </c>
      <c r="O15" s="52">
        <v>70.5</v>
      </c>
      <c r="P15" s="19">
        <v>7743478.75</v>
      </c>
      <c r="Q15" s="52">
        <v>62.8</v>
      </c>
      <c r="R15" s="55">
        <v>4984848.2170000002</v>
      </c>
      <c r="S15" s="55">
        <v>7107901</v>
      </c>
      <c r="T15" s="52">
        <v>70.099999999999994</v>
      </c>
      <c r="U15" s="15">
        <v>8089899.0199999996</v>
      </c>
      <c r="V15" s="52">
        <v>61.6</v>
      </c>
    </row>
    <row r="16" spans="1:22" ht="25" customHeight="1" x14ac:dyDescent="0.2">
      <c r="A16" s="42">
        <f t="shared" si="0"/>
        <v>10</v>
      </c>
      <c r="B16" s="11" t="s">
        <v>26</v>
      </c>
      <c r="C16" s="65">
        <v>925920</v>
      </c>
      <c r="D16" s="66">
        <v>673700</v>
      </c>
      <c r="E16" s="52">
        <v>137.4</v>
      </c>
      <c r="F16" s="66">
        <v>1558710</v>
      </c>
      <c r="G16" s="52">
        <v>59.4</v>
      </c>
      <c r="H16" s="65">
        <v>138494</v>
      </c>
      <c r="I16" s="66">
        <v>127050</v>
      </c>
      <c r="J16" s="52">
        <v>109</v>
      </c>
      <c r="K16" s="66">
        <v>188406</v>
      </c>
      <c r="L16" s="52">
        <v>73.5</v>
      </c>
      <c r="M16" s="65">
        <v>4400135</v>
      </c>
      <c r="N16" s="16">
        <v>5000481</v>
      </c>
      <c r="O16" s="52">
        <v>88</v>
      </c>
      <c r="P16" s="66">
        <v>5564291</v>
      </c>
      <c r="Q16" s="52">
        <v>79.099999999999994</v>
      </c>
      <c r="R16" s="15">
        <v>5464549</v>
      </c>
      <c r="S16" s="55">
        <v>5801231</v>
      </c>
      <c r="T16" s="52">
        <v>94.2</v>
      </c>
      <c r="U16" s="15">
        <v>7311407</v>
      </c>
      <c r="V16" s="52">
        <v>74.7</v>
      </c>
    </row>
    <row r="17" spans="1:22" ht="25" customHeight="1" x14ac:dyDescent="0.2">
      <c r="A17" s="42">
        <f t="shared" si="0"/>
        <v>11</v>
      </c>
      <c r="B17" s="11" t="s">
        <v>27</v>
      </c>
      <c r="C17" s="15">
        <v>196172</v>
      </c>
      <c r="D17" s="19">
        <v>103956</v>
      </c>
      <c r="E17" s="52">
        <v>188.7</v>
      </c>
      <c r="F17" s="19">
        <v>533139</v>
      </c>
      <c r="G17" s="52">
        <v>36.799999999999997</v>
      </c>
      <c r="H17" s="17">
        <v>41752</v>
      </c>
      <c r="I17" s="58">
        <v>10664</v>
      </c>
      <c r="J17" s="52">
        <v>391.5</v>
      </c>
      <c r="K17" s="60">
        <v>79519</v>
      </c>
      <c r="L17" s="52">
        <v>52.5</v>
      </c>
      <c r="M17" s="15">
        <v>2729264</v>
      </c>
      <c r="N17" s="16">
        <v>2700730</v>
      </c>
      <c r="O17" s="52">
        <v>101.1</v>
      </c>
      <c r="P17" s="69">
        <v>6105846</v>
      </c>
      <c r="Q17" s="52">
        <v>44.7</v>
      </c>
      <c r="R17" s="15">
        <v>2967188</v>
      </c>
      <c r="S17" s="55">
        <v>2815350</v>
      </c>
      <c r="T17" s="52">
        <v>105.4</v>
      </c>
      <c r="U17" s="15">
        <v>6718504</v>
      </c>
      <c r="V17" s="52">
        <v>44.2</v>
      </c>
    </row>
    <row r="18" spans="1:22" ht="25" customHeight="1" x14ac:dyDescent="0.2">
      <c r="A18" s="42">
        <f t="shared" si="0"/>
        <v>12</v>
      </c>
      <c r="B18" s="11" t="s">
        <v>28</v>
      </c>
      <c r="C18" s="58">
        <v>82550</v>
      </c>
      <c r="D18" s="58">
        <v>102375</v>
      </c>
      <c r="E18" s="52">
        <v>80.599999999999994</v>
      </c>
      <c r="F18" s="60">
        <v>342870</v>
      </c>
      <c r="G18" s="52">
        <v>24.1</v>
      </c>
      <c r="H18" s="58">
        <v>0</v>
      </c>
      <c r="I18" s="58">
        <v>0</v>
      </c>
      <c r="J18" s="52" t="s">
        <v>64</v>
      </c>
      <c r="K18" s="58">
        <v>0</v>
      </c>
      <c r="L18" s="52" t="s">
        <v>64</v>
      </c>
      <c r="M18" s="58">
        <v>2625850</v>
      </c>
      <c r="N18" s="58">
        <v>2652100</v>
      </c>
      <c r="O18" s="52">
        <v>99</v>
      </c>
      <c r="P18" s="60">
        <v>3873150</v>
      </c>
      <c r="Q18" s="52">
        <v>67.8</v>
      </c>
      <c r="R18" s="15">
        <v>2708400</v>
      </c>
      <c r="S18" s="55">
        <v>2754475</v>
      </c>
      <c r="T18" s="52">
        <v>98.3</v>
      </c>
      <c r="U18" s="15">
        <v>4216020</v>
      </c>
      <c r="V18" s="52">
        <v>64.2</v>
      </c>
    </row>
    <row r="19" spans="1:22" ht="24.75" customHeight="1" x14ac:dyDescent="0.2">
      <c r="A19" s="42">
        <f t="shared" si="0"/>
        <v>13</v>
      </c>
      <c r="B19" s="11" t="s">
        <v>29</v>
      </c>
      <c r="C19" s="15">
        <v>3606616</v>
      </c>
      <c r="D19" s="57">
        <v>3193587</v>
      </c>
      <c r="E19" s="52">
        <v>112.9</v>
      </c>
      <c r="F19" s="60">
        <v>4286314</v>
      </c>
      <c r="G19" s="52">
        <v>84.1</v>
      </c>
      <c r="H19" s="58">
        <v>7235</v>
      </c>
      <c r="I19" s="58">
        <v>7127</v>
      </c>
      <c r="J19" s="52">
        <v>101.5</v>
      </c>
      <c r="K19" s="60">
        <v>0</v>
      </c>
      <c r="L19" s="52" t="s">
        <v>64</v>
      </c>
      <c r="M19" s="15">
        <v>397074</v>
      </c>
      <c r="N19" s="57">
        <v>257339</v>
      </c>
      <c r="O19" s="52">
        <v>154.30000000000001</v>
      </c>
      <c r="P19" s="60">
        <v>543978</v>
      </c>
      <c r="Q19" s="52">
        <v>73</v>
      </c>
      <c r="R19" s="15">
        <v>4010925</v>
      </c>
      <c r="S19" s="55">
        <v>3458053</v>
      </c>
      <c r="T19" s="52">
        <v>116</v>
      </c>
      <c r="U19" s="15">
        <v>4830292</v>
      </c>
      <c r="V19" s="52">
        <v>83</v>
      </c>
    </row>
    <row r="20" spans="1:22" ht="29.25" customHeight="1" x14ac:dyDescent="0.2">
      <c r="A20" s="42">
        <f t="shared" si="0"/>
        <v>14</v>
      </c>
      <c r="B20" s="20" t="s">
        <v>30</v>
      </c>
      <c r="C20" s="15">
        <v>36143.555999999997</v>
      </c>
      <c r="D20" s="15">
        <v>34190.589999999997</v>
      </c>
      <c r="E20" s="52">
        <v>105.7</v>
      </c>
      <c r="F20" s="15">
        <v>76022</v>
      </c>
      <c r="G20" s="52">
        <v>47.5</v>
      </c>
      <c r="H20" s="17">
        <v>143067.09</v>
      </c>
      <c r="I20" s="18">
        <v>135653.18</v>
      </c>
      <c r="J20" s="52">
        <v>105.5</v>
      </c>
      <c r="K20" s="69">
        <v>336126.83</v>
      </c>
      <c r="L20" s="52">
        <v>42.6</v>
      </c>
      <c r="M20" s="15">
        <v>1514700.6070000001</v>
      </c>
      <c r="N20" s="57">
        <v>1578499.7180000001</v>
      </c>
      <c r="O20" s="52">
        <v>96</v>
      </c>
      <c r="P20" s="60">
        <v>3459219.6120000002</v>
      </c>
      <c r="Q20" s="52">
        <v>43.8</v>
      </c>
      <c r="R20" s="15">
        <v>1693911.253</v>
      </c>
      <c r="S20" s="55">
        <v>1748343.4880000001</v>
      </c>
      <c r="T20" s="52">
        <v>96.9</v>
      </c>
      <c r="U20" s="15">
        <v>3871368.4420000003</v>
      </c>
      <c r="V20" s="52">
        <v>43.8</v>
      </c>
    </row>
    <row r="21" spans="1:22" ht="36.5" customHeight="1" x14ac:dyDescent="0.2">
      <c r="A21" s="42">
        <f t="shared" si="0"/>
        <v>15</v>
      </c>
      <c r="B21" s="11" t="s">
        <v>31</v>
      </c>
      <c r="C21" s="15">
        <v>142761</v>
      </c>
      <c r="D21" s="15">
        <v>118127</v>
      </c>
      <c r="E21" s="52">
        <v>120.9</v>
      </c>
      <c r="F21" s="15">
        <v>569571</v>
      </c>
      <c r="G21" s="52">
        <v>25.1</v>
      </c>
      <c r="H21" s="96" t="s">
        <v>78</v>
      </c>
      <c r="I21" s="18">
        <v>11555</v>
      </c>
      <c r="J21" s="90" t="s">
        <v>79</v>
      </c>
      <c r="K21" s="69">
        <v>6560</v>
      </c>
      <c r="L21" s="90" t="s">
        <v>80</v>
      </c>
      <c r="M21" s="95" t="s">
        <v>81</v>
      </c>
      <c r="N21" s="57">
        <v>1426141</v>
      </c>
      <c r="O21" s="90" t="s">
        <v>82</v>
      </c>
      <c r="P21" s="60">
        <v>2504856</v>
      </c>
      <c r="Q21" s="90" t="s">
        <v>83</v>
      </c>
      <c r="R21" s="15">
        <v>1293546</v>
      </c>
      <c r="S21" s="55">
        <v>1555823</v>
      </c>
      <c r="T21" s="52">
        <v>83.1</v>
      </c>
      <c r="U21" s="15">
        <v>3080987</v>
      </c>
      <c r="V21" s="52">
        <v>42</v>
      </c>
    </row>
    <row r="22" spans="1:22" ht="25" customHeight="1" x14ac:dyDescent="0.2">
      <c r="A22" s="42">
        <f t="shared" si="0"/>
        <v>16</v>
      </c>
      <c r="B22" s="11" t="s">
        <v>32</v>
      </c>
      <c r="C22" s="15">
        <v>2752395</v>
      </c>
      <c r="D22" s="15">
        <v>2894390</v>
      </c>
      <c r="E22" s="52">
        <v>95.1</v>
      </c>
      <c r="F22" s="15">
        <v>3227397</v>
      </c>
      <c r="G22" s="52">
        <v>85.3</v>
      </c>
      <c r="H22" s="17">
        <v>397</v>
      </c>
      <c r="I22" s="18">
        <v>0</v>
      </c>
      <c r="J22" s="52" t="s">
        <v>64</v>
      </c>
      <c r="K22" s="69">
        <v>1336</v>
      </c>
      <c r="L22" s="52">
        <v>29.7</v>
      </c>
      <c r="M22" s="15">
        <v>220051</v>
      </c>
      <c r="N22" s="57">
        <v>177976</v>
      </c>
      <c r="O22" s="52">
        <v>123.6</v>
      </c>
      <c r="P22" s="60">
        <v>228374</v>
      </c>
      <c r="Q22" s="52">
        <v>96.4</v>
      </c>
      <c r="R22" s="15">
        <v>2972843</v>
      </c>
      <c r="S22" s="55">
        <v>3072366</v>
      </c>
      <c r="T22" s="52">
        <v>96.8</v>
      </c>
      <c r="U22" s="15">
        <v>3457107</v>
      </c>
      <c r="V22" s="52">
        <v>86</v>
      </c>
    </row>
    <row r="23" spans="1:22" ht="25" customHeight="1" x14ac:dyDescent="0.2">
      <c r="A23" s="42">
        <f t="shared" si="0"/>
        <v>17</v>
      </c>
      <c r="B23" s="21" t="s">
        <v>33</v>
      </c>
      <c r="C23" s="15">
        <v>2036400.8870000001</v>
      </c>
      <c r="D23" s="15">
        <v>1457923.602</v>
      </c>
      <c r="E23" s="52">
        <v>139.69999999999999</v>
      </c>
      <c r="F23" s="15">
        <v>1746101.9639999999</v>
      </c>
      <c r="G23" s="52">
        <v>116.6</v>
      </c>
      <c r="H23" s="17">
        <v>16.844999999999999</v>
      </c>
      <c r="I23" s="18">
        <v>0</v>
      </c>
      <c r="J23" s="52" t="s">
        <v>64</v>
      </c>
      <c r="K23" s="69">
        <v>2326</v>
      </c>
      <c r="L23" s="52">
        <v>0.7</v>
      </c>
      <c r="M23" s="15">
        <v>1296853.666</v>
      </c>
      <c r="N23" s="15">
        <v>885604.93</v>
      </c>
      <c r="O23" s="52">
        <v>146.4</v>
      </c>
      <c r="P23" s="15">
        <v>1289954.027</v>
      </c>
      <c r="Q23" s="52">
        <v>100.5</v>
      </c>
      <c r="R23" s="15">
        <v>3333271.398</v>
      </c>
      <c r="S23" s="55">
        <v>2343528.5320000001</v>
      </c>
      <c r="T23" s="52">
        <v>142.19999999999999</v>
      </c>
      <c r="U23" s="15">
        <v>3038381.9909999999</v>
      </c>
      <c r="V23" s="52">
        <v>109.7</v>
      </c>
    </row>
    <row r="24" spans="1:22" ht="25" customHeight="1" x14ac:dyDescent="0.2">
      <c r="A24" s="42">
        <f t="shared" si="0"/>
        <v>18</v>
      </c>
      <c r="B24" s="11" t="s">
        <v>34</v>
      </c>
      <c r="C24" s="65">
        <v>890092</v>
      </c>
      <c r="D24" s="66">
        <v>677717</v>
      </c>
      <c r="E24" s="52">
        <v>131.30000000000001</v>
      </c>
      <c r="F24" s="66">
        <v>1172433</v>
      </c>
      <c r="G24" s="52">
        <v>75.900000000000006</v>
      </c>
      <c r="H24" s="65">
        <v>28291</v>
      </c>
      <c r="I24" s="18">
        <v>13066</v>
      </c>
      <c r="J24" s="52">
        <v>216.5</v>
      </c>
      <c r="K24" s="65">
        <v>31525</v>
      </c>
      <c r="L24" s="52">
        <v>89.7</v>
      </c>
      <c r="M24" s="65">
        <v>1270050</v>
      </c>
      <c r="N24" s="16">
        <v>1178121</v>
      </c>
      <c r="O24" s="52">
        <v>107.8</v>
      </c>
      <c r="P24" s="66">
        <v>1763957</v>
      </c>
      <c r="Q24" s="52">
        <v>72</v>
      </c>
      <c r="R24" s="55">
        <v>2188433</v>
      </c>
      <c r="S24" s="55">
        <v>1868904</v>
      </c>
      <c r="T24" s="52">
        <v>117.1</v>
      </c>
      <c r="U24" s="15">
        <v>2967915</v>
      </c>
      <c r="V24" s="52">
        <v>73.7</v>
      </c>
    </row>
    <row r="25" spans="1:22" ht="25" customHeight="1" x14ac:dyDescent="0.2">
      <c r="A25" s="42">
        <f t="shared" si="0"/>
        <v>19</v>
      </c>
      <c r="B25" s="11" t="s">
        <v>35</v>
      </c>
      <c r="C25" s="15">
        <v>2137797.9139999999</v>
      </c>
      <c r="D25" s="15">
        <v>1987095.024</v>
      </c>
      <c r="E25" s="52">
        <v>107.6</v>
      </c>
      <c r="F25" s="15">
        <v>2654897.0720000002</v>
      </c>
      <c r="G25" s="52">
        <v>80.5</v>
      </c>
      <c r="H25" s="17">
        <v>1719.2249999999999</v>
      </c>
      <c r="I25">
        <v>0</v>
      </c>
      <c r="J25" s="52" t="s">
        <v>64</v>
      </c>
      <c r="K25" s="69">
        <v>10545.838</v>
      </c>
      <c r="L25" s="52">
        <v>16.3</v>
      </c>
      <c r="M25" s="15">
        <v>157590.399</v>
      </c>
      <c r="N25" s="15">
        <v>182627.00399999999</v>
      </c>
      <c r="O25" s="52">
        <v>86.3</v>
      </c>
      <c r="P25" s="15">
        <v>213046.00599999999</v>
      </c>
      <c r="Q25" s="52">
        <v>74</v>
      </c>
      <c r="R25" s="55">
        <v>2297107.5380000002</v>
      </c>
      <c r="S25" s="55">
        <v>2169722.0279999999</v>
      </c>
      <c r="T25" s="52">
        <v>105.9</v>
      </c>
      <c r="U25" s="15">
        <v>2878488.9160000002</v>
      </c>
      <c r="V25" s="52">
        <v>79.8</v>
      </c>
    </row>
    <row r="26" spans="1:22" ht="25" customHeight="1" x14ac:dyDescent="0.2">
      <c r="A26" s="42">
        <f t="shared" si="0"/>
        <v>20</v>
      </c>
      <c r="B26" s="11" t="s">
        <v>36</v>
      </c>
      <c r="C26" s="22">
        <v>2681506.7949999999</v>
      </c>
      <c r="D26" s="22">
        <v>2526177.8029999998</v>
      </c>
      <c r="E26" s="52">
        <v>106.1</v>
      </c>
      <c r="F26" s="15">
        <v>2386354.37</v>
      </c>
      <c r="G26" s="52">
        <v>112.4</v>
      </c>
      <c r="H26" s="17">
        <v>0</v>
      </c>
      <c r="I26">
        <v>0</v>
      </c>
      <c r="J26" s="52" t="s">
        <v>64</v>
      </c>
      <c r="K26">
        <v>0</v>
      </c>
      <c r="L26" s="52" t="s">
        <v>64</v>
      </c>
      <c r="M26" s="15">
        <v>238599.23199999999</v>
      </c>
      <c r="N26" s="57">
        <v>182454.55799999999</v>
      </c>
      <c r="O26" s="52">
        <v>130.80000000000001</v>
      </c>
      <c r="P26" s="60">
        <v>249276.61499999999</v>
      </c>
      <c r="Q26" s="52">
        <v>95.7</v>
      </c>
      <c r="R26" s="15">
        <v>2920106.0269999998</v>
      </c>
      <c r="S26" s="55">
        <v>2708632.361</v>
      </c>
      <c r="T26" s="52">
        <v>107.8</v>
      </c>
      <c r="U26" s="15">
        <v>2635630.9850000003</v>
      </c>
      <c r="V26" s="52">
        <v>110.8</v>
      </c>
    </row>
    <row r="27" spans="1:22" ht="25" customHeight="1" x14ac:dyDescent="0.2">
      <c r="A27" s="42">
        <f t="shared" si="0"/>
        <v>21</v>
      </c>
      <c r="B27" s="11" t="s">
        <v>37</v>
      </c>
      <c r="C27" s="15">
        <v>1520326.872</v>
      </c>
      <c r="D27" s="15">
        <v>1319879.128</v>
      </c>
      <c r="E27" s="52">
        <v>115.2</v>
      </c>
      <c r="F27" s="15">
        <v>2023429</v>
      </c>
      <c r="G27" s="52">
        <v>75.099999999999994</v>
      </c>
      <c r="H27" s="17">
        <v>0</v>
      </c>
      <c r="I27" s="17">
        <v>0</v>
      </c>
      <c r="J27" s="52" t="s">
        <v>64</v>
      </c>
      <c r="K27" s="17">
        <v>0</v>
      </c>
      <c r="L27" s="52" t="s">
        <v>64</v>
      </c>
      <c r="M27" s="15">
        <v>379792.16100000002</v>
      </c>
      <c r="N27" s="57">
        <v>349600.79700000002</v>
      </c>
      <c r="O27" s="52">
        <v>108.6</v>
      </c>
      <c r="P27" s="60">
        <v>396401</v>
      </c>
      <c r="Q27" s="52">
        <v>95.8</v>
      </c>
      <c r="R27" s="15">
        <v>1900119.0330000001</v>
      </c>
      <c r="S27" s="55">
        <v>1669479.925</v>
      </c>
      <c r="T27" s="52">
        <v>113.8</v>
      </c>
      <c r="U27" s="15">
        <v>2419830</v>
      </c>
      <c r="V27" s="52">
        <v>78.5</v>
      </c>
    </row>
    <row r="28" spans="1:22" ht="25" customHeight="1" x14ac:dyDescent="0.2">
      <c r="A28" s="42">
        <f t="shared" si="0"/>
        <v>22</v>
      </c>
      <c r="B28" s="11" t="s">
        <v>38</v>
      </c>
      <c r="C28" s="15">
        <v>41751</v>
      </c>
      <c r="D28" s="15">
        <v>49369</v>
      </c>
      <c r="E28" s="52">
        <v>84.6</v>
      </c>
      <c r="F28" s="15">
        <v>91016</v>
      </c>
      <c r="G28" s="52">
        <v>45.9</v>
      </c>
      <c r="H28" s="17">
        <v>13884</v>
      </c>
      <c r="I28" s="58">
        <v>2568</v>
      </c>
      <c r="J28" s="52">
        <v>540.70000000000005</v>
      </c>
      <c r="K28" s="60">
        <v>21608</v>
      </c>
      <c r="L28" s="52">
        <v>64.3</v>
      </c>
      <c r="M28" s="15">
        <v>461307</v>
      </c>
      <c r="N28" s="57">
        <v>522294</v>
      </c>
      <c r="O28" s="52">
        <v>88.3</v>
      </c>
      <c r="P28" s="60">
        <v>1857457</v>
      </c>
      <c r="Q28" s="52">
        <v>24.8</v>
      </c>
      <c r="R28" s="15">
        <v>516942</v>
      </c>
      <c r="S28" s="55">
        <v>574231</v>
      </c>
      <c r="T28" s="52">
        <v>90</v>
      </c>
      <c r="U28" s="15">
        <v>1970081</v>
      </c>
      <c r="V28" s="52">
        <v>26.2</v>
      </c>
    </row>
    <row r="29" spans="1:22" ht="25" customHeight="1" x14ac:dyDescent="0.2">
      <c r="A29" s="42">
        <f t="shared" si="0"/>
        <v>23</v>
      </c>
      <c r="B29" s="11" t="s">
        <v>39</v>
      </c>
      <c r="C29" s="15">
        <v>233097</v>
      </c>
      <c r="D29" s="15">
        <v>233342</v>
      </c>
      <c r="E29" s="52">
        <v>99.9</v>
      </c>
      <c r="F29" s="15">
        <v>682524</v>
      </c>
      <c r="G29" s="52">
        <v>34.200000000000003</v>
      </c>
      <c r="H29" s="17">
        <v>128263</v>
      </c>
      <c r="I29" s="58">
        <v>255541</v>
      </c>
      <c r="J29" s="52">
        <v>50.2</v>
      </c>
      <c r="K29" s="60">
        <v>134068</v>
      </c>
      <c r="L29" s="52">
        <v>95.7</v>
      </c>
      <c r="M29" s="15">
        <v>1131382</v>
      </c>
      <c r="N29" s="57">
        <v>796690</v>
      </c>
      <c r="O29" s="52">
        <v>142</v>
      </c>
      <c r="P29" s="60">
        <v>1947934</v>
      </c>
      <c r="Q29" s="52">
        <v>58.1</v>
      </c>
      <c r="R29" s="15">
        <v>1492742</v>
      </c>
      <c r="S29" s="55">
        <v>1285573</v>
      </c>
      <c r="T29" s="52">
        <v>116.1</v>
      </c>
      <c r="U29" s="15">
        <v>2764526</v>
      </c>
      <c r="V29" s="52">
        <v>54</v>
      </c>
    </row>
    <row r="30" spans="1:22" ht="25" customHeight="1" x14ac:dyDescent="0.2">
      <c r="A30" s="42">
        <f t="shared" si="0"/>
        <v>24</v>
      </c>
      <c r="B30" s="11" t="s">
        <v>40</v>
      </c>
      <c r="C30" s="58">
        <v>265</v>
      </c>
      <c r="D30" s="58">
        <v>0</v>
      </c>
      <c r="E30" s="52" t="s">
        <v>64</v>
      </c>
      <c r="F30" s="70">
        <v>0</v>
      </c>
      <c r="G30" s="52" t="s">
        <v>64</v>
      </c>
      <c r="H30" s="65">
        <v>232740</v>
      </c>
      <c r="I30" s="66">
        <v>125255</v>
      </c>
      <c r="J30" s="52">
        <v>185.8</v>
      </c>
      <c r="K30" s="66">
        <v>98495</v>
      </c>
      <c r="L30" s="52">
        <v>236.3</v>
      </c>
      <c r="M30" s="65">
        <v>1603205</v>
      </c>
      <c r="N30" s="16">
        <v>1455513</v>
      </c>
      <c r="O30" s="52">
        <v>110.1</v>
      </c>
      <c r="P30" s="66">
        <v>1265670</v>
      </c>
      <c r="Q30" s="52">
        <v>126.7</v>
      </c>
      <c r="R30" s="55">
        <v>1836210</v>
      </c>
      <c r="S30" s="55">
        <v>1580768</v>
      </c>
      <c r="T30" s="52">
        <v>116.2</v>
      </c>
      <c r="U30" s="15">
        <v>1364165</v>
      </c>
      <c r="V30" s="52">
        <v>134.6</v>
      </c>
    </row>
    <row r="31" spans="1:22" ht="25" customHeight="1" x14ac:dyDescent="0.2">
      <c r="A31" s="42">
        <f t="shared" si="0"/>
        <v>25</v>
      </c>
      <c r="B31" s="11" t="s">
        <v>41</v>
      </c>
      <c r="C31" s="23">
        <v>91323</v>
      </c>
      <c r="D31" s="24">
        <v>160118</v>
      </c>
      <c r="E31" s="52">
        <v>57</v>
      </c>
      <c r="F31" s="25">
        <v>332506</v>
      </c>
      <c r="G31" s="52">
        <v>27.5</v>
      </c>
      <c r="H31" s="25">
        <v>107779</v>
      </c>
      <c r="I31" s="24">
        <v>213</v>
      </c>
      <c r="J31" s="71">
        <v>50600.5</v>
      </c>
      <c r="K31" s="25">
        <v>30554</v>
      </c>
      <c r="L31" s="52">
        <v>352.7</v>
      </c>
      <c r="M31" s="23">
        <v>725808</v>
      </c>
      <c r="N31" s="58">
        <v>749336</v>
      </c>
      <c r="O31" s="71">
        <v>96.9</v>
      </c>
      <c r="P31" s="24">
        <v>1169514</v>
      </c>
      <c r="Q31" s="52">
        <v>62.1</v>
      </c>
      <c r="R31" s="55">
        <v>924910</v>
      </c>
      <c r="S31" s="55">
        <v>909667</v>
      </c>
      <c r="T31" s="52">
        <v>101.7</v>
      </c>
      <c r="U31" s="15">
        <v>1532574</v>
      </c>
      <c r="V31" s="52">
        <v>60.4</v>
      </c>
    </row>
    <row r="32" spans="1:22" ht="25" customHeight="1" x14ac:dyDescent="0.2">
      <c r="A32" s="42">
        <f t="shared" si="0"/>
        <v>26</v>
      </c>
      <c r="B32" s="11" t="s">
        <v>42</v>
      </c>
      <c r="C32" s="23">
        <v>1044675</v>
      </c>
      <c r="D32" s="24">
        <v>715191</v>
      </c>
      <c r="E32" s="52">
        <v>146.1</v>
      </c>
      <c r="F32" s="25">
        <v>1130658</v>
      </c>
      <c r="G32" s="52">
        <v>92.4</v>
      </c>
      <c r="H32" s="25">
        <v>0</v>
      </c>
      <c r="I32" s="24">
        <v>0</v>
      </c>
      <c r="J32" s="71" t="s">
        <v>64</v>
      </c>
      <c r="K32" s="24">
        <v>0</v>
      </c>
      <c r="L32" s="52" t="s">
        <v>64</v>
      </c>
      <c r="M32" s="23">
        <v>158505</v>
      </c>
      <c r="N32" s="58">
        <v>130811</v>
      </c>
      <c r="O32" s="71">
        <v>121.2</v>
      </c>
      <c r="P32" s="24">
        <v>191055</v>
      </c>
      <c r="Q32" s="52">
        <v>83</v>
      </c>
      <c r="R32" s="55">
        <v>1203180</v>
      </c>
      <c r="S32" s="55">
        <v>846002</v>
      </c>
      <c r="T32" s="52">
        <v>142.19999999999999</v>
      </c>
      <c r="U32" s="15">
        <v>1321714</v>
      </c>
      <c r="V32" s="52">
        <v>91</v>
      </c>
    </row>
    <row r="33" spans="1:25" ht="25" customHeight="1" x14ac:dyDescent="0.2">
      <c r="A33" s="42">
        <f t="shared" si="0"/>
        <v>27</v>
      </c>
      <c r="B33" s="13" t="s">
        <v>43</v>
      </c>
      <c r="C33" s="15">
        <v>514722.24400000001</v>
      </c>
      <c r="D33" s="15">
        <v>340063.68099999998</v>
      </c>
      <c r="E33" s="52">
        <v>151.4</v>
      </c>
      <c r="F33" s="15">
        <v>599154</v>
      </c>
      <c r="G33" s="52">
        <v>85.9</v>
      </c>
      <c r="H33" s="17">
        <v>0</v>
      </c>
      <c r="I33" s="17">
        <v>0</v>
      </c>
      <c r="J33" s="52" t="s">
        <v>64</v>
      </c>
      <c r="K33" s="60">
        <v>0</v>
      </c>
      <c r="L33" s="52" t="s">
        <v>64</v>
      </c>
      <c r="M33" s="15">
        <v>546086.14800000004</v>
      </c>
      <c r="N33" s="57">
        <v>396380.56199999998</v>
      </c>
      <c r="O33" s="52">
        <v>137.80000000000001</v>
      </c>
      <c r="P33" s="60">
        <v>708859</v>
      </c>
      <c r="Q33" s="52">
        <v>77</v>
      </c>
      <c r="R33" s="15">
        <v>1060808.392</v>
      </c>
      <c r="S33" s="55">
        <v>736444.24300000002</v>
      </c>
      <c r="T33" s="52">
        <v>144</v>
      </c>
      <c r="U33" s="15">
        <v>1308013</v>
      </c>
      <c r="V33" s="52">
        <v>81.099999999999994</v>
      </c>
    </row>
    <row r="34" spans="1:25" ht="25" customHeight="1" x14ac:dyDescent="0.2">
      <c r="A34" s="42">
        <f t="shared" si="0"/>
        <v>28</v>
      </c>
      <c r="B34" s="26" t="s">
        <v>44</v>
      </c>
      <c r="C34" s="15">
        <v>230088.80100000001</v>
      </c>
      <c r="D34" s="15">
        <v>155243.96400000001</v>
      </c>
      <c r="E34" s="52">
        <v>148.19999999999999</v>
      </c>
      <c r="F34" s="15">
        <v>613045</v>
      </c>
      <c r="G34" s="52">
        <v>37.5</v>
      </c>
      <c r="H34" s="17">
        <v>0</v>
      </c>
      <c r="I34" s="72">
        <v>0</v>
      </c>
      <c r="J34" s="52" t="s">
        <v>64</v>
      </c>
      <c r="K34" s="60">
        <v>31476</v>
      </c>
      <c r="L34" s="52" t="s">
        <v>64</v>
      </c>
      <c r="M34" s="73">
        <v>805752.929</v>
      </c>
      <c r="N34" s="15">
        <v>664359.89099999995</v>
      </c>
      <c r="O34" s="52">
        <v>121.3</v>
      </c>
      <c r="P34" s="60">
        <v>913233</v>
      </c>
      <c r="Q34" s="52">
        <v>88.2</v>
      </c>
      <c r="R34" s="15">
        <v>1035841.73</v>
      </c>
      <c r="S34" s="55">
        <v>819603.85499999998</v>
      </c>
      <c r="T34" s="52">
        <v>126.4</v>
      </c>
      <c r="U34" s="15">
        <v>1557754</v>
      </c>
      <c r="V34" s="52">
        <v>66.5</v>
      </c>
    </row>
    <row r="35" spans="1:25" ht="25" customHeight="1" x14ac:dyDescent="0.2">
      <c r="A35" s="42">
        <f t="shared" si="0"/>
        <v>29</v>
      </c>
      <c r="B35" s="11" t="s">
        <v>45</v>
      </c>
      <c r="C35" s="15">
        <v>388818</v>
      </c>
      <c r="D35" s="15">
        <v>244793</v>
      </c>
      <c r="E35" s="74">
        <v>158.80000000000001</v>
      </c>
      <c r="F35" s="75">
        <v>333689</v>
      </c>
      <c r="G35" s="74">
        <v>116.5</v>
      </c>
      <c r="H35" s="75">
        <v>80380</v>
      </c>
      <c r="I35" s="75">
        <v>24431</v>
      </c>
      <c r="J35" s="71">
        <v>329</v>
      </c>
      <c r="K35" s="75">
        <v>44456</v>
      </c>
      <c r="L35" s="74">
        <v>180.8</v>
      </c>
      <c r="M35" s="15">
        <v>687565</v>
      </c>
      <c r="N35" s="15">
        <v>674009</v>
      </c>
      <c r="O35" s="74">
        <v>102</v>
      </c>
      <c r="P35" s="58">
        <v>916161</v>
      </c>
      <c r="Q35" s="74">
        <v>75</v>
      </c>
      <c r="R35" s="15">
        <v>1156763</v>
      </c>
      <c r="S35" s="55">
        <v>943233</v>
      </c>
      <c r="T35" s="52">
        <v>122.6</v>
      </c>
      <c r="U35" s="15">
        <v>1294306</v>
      </c>
      <c r="V35" s="52">
        <v>89.4</v>
      </c>
      <c r="X35" s="27"/>
    </row>
    <row r="36" spans="1:25" ht="36.5" customHeight="1" x14ac:dyDescent="0.25">
      <c r="B36" s="28" t="s">
        <v>46</v>
      </c>
      <c r="C36" s="76">
        <v>101635143.49735281</v>
      </c>
      <c r="D36" s="76">
        <v>82823891.986014649</v>
      </c>
      <c r="E36" s="74">
        <v>122.7</v>
      </c>
      <c r="F36" s="76">
        <v>159439087.39006528</v>
      </c>
      <c r="G36" s="74">
        <v>63.7</v>
      </c>
      <c r="H36" s="94" t="s">
        <v>84</v>
      </c>
      <c r="I36" s="76">
        <v>15163276.552323483</v>
      </c>
      <c r="J36" s="93" t="s">
        <v>85</v>
      </c>
      <c r="K36" s="76">
        <v>17909553.381825034</v>
      </c>
      <c r="L36" s="93" t="s">
        <v>86</v>
      </c>
      <c r="M36" s="94" t="s">
        <v>87</v>
      </c>
      <c r="N36" s="76">
        <v>184777447.23366198</v>
      </c>
      <c r="O36" s="52">
        <v>92.4</v>
      </c>
      <c r="P36" s="76">
        <v>222079410.32710966</v>
      </c>
      <c r="Q36" s="77">
        <v>76.8</v>
      </c>
      <c r="R36" s="76">
        <v>286134009.71899998</v>
      </c>
      <c r="S36" s="76">
        <v>282764615.77200007</v>
      </c>
      <c r="T36" s="78">
        <v>101.2</v>
      </c>
      <c r="U36" s="76">
        <v>399428051.09899998</v>
      </c>
      <c r="V36" s="77">
        <v>71.599999999999994</v>
      </c>
      <c r="W36" s="27"/>
      <c r="X36" s="27"/>
      <c r="Y36" s="27"/>
    </row>
    <row r="37" spans="1:25" ht="22" customHeight="1" x14ac:dyDescent="0.2">
      <c r="B37" s="42" t="s">
        <v>47</v>
      </c>
      <c r="C37" s="1"/>
      <c r="D37" s="1"/>
      <c r="E37" s="1"/>
      <c r="F37" s="29"/>
      <c r="G37" s="29"/>
      <c r="H37" s="1"/>
      <c r="I37" s="1"/>
      <c r="J37" s="1"/>
      <c r="K37" s="29"/>
      <c r="L37" s="29"/>
      <c r="M37" s="1"/>
      <c r="N37" s="1"/>
      <c r="O37" s="2"/>
      <c r="P37" s="29"/>
      <c r="Q37" s="29"/>
      <c r="R37" s="1"/>
      <c r="S37" s="1"/>
      <c r="T37" s="2"/>
      <c r="U37" s="29"/>
      <c r="V37" s="29"/>
    </row>
    <row r="38" spans="1:25" ht="19.5" customHeight="1" x14ac:dyDescent="0.2">
      <c r="B38" s="30"/>
      <c r="V38" s="46" t="s">
        <v>65</v>
      </c>
    </row>
    <row r="39" spans="1:25" ht="19.5" customHeight="1" x14ac:dyDescent="0.2">
      <c r="B39" s="32"/>
      <c r="C39" s="102" t="s">
        <v>2</v>
      </c>
      <c r="D39" s="103"/>
      <c r="E39" s="103"/>
      <c r="F39" s="103"/>
      <c r="G39" s="104"/>
      <c r="H39" s="102" t="s">
        <v>3</v>
      </c>
      <c r="I39" s="103"/>
      <c r="J39" s="103"/>
      <c r="K39" s="103"/>
      <c r="L39" s="104"/>
      <c r="M39" s="102" t="s">
        <v>4</v>
      </c>
      <c r="N39" s="103"/>
      <c r="O39" s="103"/>
      <c r="P39" s="103"/>
      <c r="Q39" s="104"/>
      <c r="R39" s="102" t="s">
        <v>5</v>
      </c>
      <c r="S39" s="103"/>
      <c r="T39" s="103"/>
      <c r="U39" s="103"/>
      <c r="V39" s="104"/>
    </row>
    <row r="40" spans="1:25" ht="19.5" customHeight="1" x14ac:dyDescent="0.2">
      <c r="B40" s="33" t="s">
        <v>6</v>
      </c>
      <c r="C40" s="79" t="s">
        <v>7</v>
      </c>
      <c r="D40" s="79" t="s">
        <v>8</v>
      </c>
      <c r="E40" s="79" t="s">
        <v>9</v>
      </c>
      <c r="F40" s="79" t="s">
        <v>10</v>
      </c>
      <c r="G40" s="79" t="s">
        <v>11</v>
      </c>
      <c r="H40" s="79" t="s">
        <v>7</v>
      </c>
      <c r="I40" s="79" t="s">
        <v>8</v>
      </c>
      <c r="J40" s="79" t="s">
        <v>9</v>
      </c>
      <c r="K40" s="79" t="s">
        <v>10</v>
      </c>
      <c r="L40" s="79" t="s">
        <v>11</v>
      </c>
      <c r="M40" s="79" t="s">
        <v>7</v>
      </c>
      <c r="N40" s="80" t="s">
        <v>8</v>
      </c>
      <c r="O40" s="79" t="s">
        <v>9</v>
      </c>
      <c r="P40" s="79" t="s">
        <v>10</v>
      </c>
      <c r="Q40" s="79" t="s">
        <v>11</v>
      </c>
      <c r="R40" s="79" t="s">
        <v>7</v>
      </c>
      <c r="S40" s="79" t="s">
        <v>8</v>
      </c>
      <c r="T40" s="79" t="s">
        <v>9</v>
      </c>
      <c r="U40" s="79" t="s">
        <v>10</v>
      </c>
      <c r="V40" s="79" t="s">
        <v>11</v>
      </c>
    </row>
    <row r="41" spans="1:25" ht="19.5" customHeight="1" x14ac:dyDescent="0.2">
      <c r="B41" s="34"/>
      <c r="C41" s="81" t="s">
        <v>12</v>
      </c>
      <c r="D41" s="82" t="s">
        <v>13</v>
      </c>
      <c r="E41" s="83" t="s">
        <v>14</v>
      </c>
      <c r="F41" s="82" t="s">
        <v>13</v>
      </c>
      <c r="G41" s="83" t="s">
        <v>15</v>
      </c>
      <c r="H41" s="81" t="s">
        <v>12</v>
      </c>
      <c r="I41" s="82" t="s">
        <v>13</v>
      </c>
      <c r="J41" s="83" t="s">
        <v>14</v>
      </c>
      <c r="K41" s="82" t="s">
        <v>13</v>
      </c>
      <c r="L41" s="83" t="s">
        <v>15</v>
      </c>
      <c r="M41" s="81" t="s">
        <v>12</v>
      </c>
      <c r="N41" s="84" t="s">
        <v>13</v>
      </c>
      <c r="O41" s="83" t="s">
        <v>14</v>
      </c>
      <c r="P41" s="82" t="s">
        <v>13</v>
      </c>
      <c r="Q41" s="83" t="s">
        <v>16</v>
      </c>
      <c r="R41" s="83" t="s">
        <v>12</v>
      </c>
      <c r="S41" s="82" t="s">
        <v>13</v>
      </c>
      <c r="T41" s="83" t="s">
        <v>14</v>
      </c>
      <c r="U41" s="82" t="s">
        <v>13</v>
      </c>
      <c r="V41" s="83" t="s">
        <v>15</v>
      </c>
    </row>
    <row r="42" spans="1:25" ht="25" customHeight="1" x14ac:dyDescent="0.2">
      <c r="A42" s="42">
        <f>ROW()-12</f>
        <v>30</v>
      </c>
      <c r="B42" s="50" t="s">
        <v>48</v>
      </c>
      <c r="C42" s="19">
        <v>16753</v>
      </c>
      <c r="D42" s="19">
        <v>17650</v>
      </c>
      <c r="E42" s="52">
        <v>94.9</v>
      </c>
      <c r="F42" s="15">
        <v>254739</v>
      </c>
      <c r="G42" s="52">
        <v>6.6</v>
      </c>
      <c r="H42" s="85">
        <v>42586</v>
      </c>
      <c r="I42" s="58">
        <v>44077</v>
      </c>
      <c r="J42" s="78">
        <v>96.6</v>
      </c>
      <c r="K42" s="60">
        <v>19926</v>
      </c>
      <c r="L42" s="52">
        <v>213.7</v>
      </c>
      <c r="M42" s="15">
        <v>294895</v>
      </c>
      <c r="N42" s="57">
        <v>299555</v>
      </c>
      <c r="O42" s="52">
        <v>98.4</v>
      </c>
      <c r="P42" s="60">
        <v>846820</v>
      </c>
      <c r="Q42" s="52">
        <v>34.799999999999997</v>
      </c>
      <c r="R42" s="15">
        <v>354234</v>
      </c>
      <c r="S42" s="86">
        <v>361282</v>
      </c>
      <c r="T42" s="52">
        <v>98</v>
      </c>
      <c r="U42" s="15">
        <v>1121485</v>
      </c>
      <c r="V42" s="52">
        <v>31.6</v>
      </c>
    </row>
    <row r="43" spans="1:25" ht="25" customHeight="1" x14ac:dyDescent="0.2">
      <c r="A43" s="42">
        <f t="shared" ref="A43:A55" si="1">ROW()-12</f>
        <v>31</v>
      </c>
      <c r="B43" s="35" t="s">
        <v>49</v>
      </c>
      <c r="C43" s="19">
        <v>93946</v>
      </c>
      <c r="D43" s="19">
        <v>37612</v>
      </c>
      <c r="E43" s="52">
        <v>249.8</v>
      </c>
      <c r="F43" s="15">
        <v>65995</v>
      </c>
      <c r="G43" s="52">
        <v>142.4</v>
      </c>
      <c r="H43" s="17">
        <v>0</v>
      </c>
      <c r="I43" s="58">
        <v>0</v>
      </c>
      <c r="J43" s="52" t="s">
        <v>64</v>
      </c>
      <c r="K43" s="60">
        <v>1395</v>
      </c>
      <c r="L43" s="52" t="s">
        <v>64</v>
      </c>
      <c r="M43" s="15">
        <v>1036082</v>
      </c>
      <c r="N43" s="57">
        <v>881255</v>
      </c>
      <c r="O43" s="52">
        <v>117.6</v>
      </c>
      <c r="P43" s="60">
        <v>1038105</v>
      </c>
      <c r="Q43" s="52">
        <v>99.8</v>
      </c>
      <c r="R43" s="15">
        <v>1130028</v>
      </c>
      <c r="S43" s="55">
        <v>918867</v>
      </c>
      <c r="T43" s="52">
        <v>123</v>
      </c>
      <c r="U43" s="15">
        <v>1105495</v>
      </c>
      <c r="V43" s="52">
        <v>102.2</v>
      </c>
    </row>
    <row r="44" spans="1:25" ht="25" customHeight="1" x14ac:dyDescent="0.2">
      <c r="A44" s="42">
        <f t="shared" si="1"/>
        <v>32</v>
      </c>
      <c r="B44" s="11" t="s">
        <v>50</v>
      </c>
      <c r="C44" s="19">
        <v>194082</v>
      </c>
      <c r="D44" s="19">
        <v>145876</v>
      </c>
      <c r="E44" s="52">
        <v>133</v>
      </c>
      <c r="F44" s="15">
        <v>364984</v>
      </c>
      <c r="G44" s="52">
        <v>53.2</v>
      </c>
      <c r="H44" s="17">
        <v>0</v>
      </c>
      <c r="I44" s="58">
        <v>0</v>
      </c>
      <c r="J44" s="52" t="s">
        <v>64</v>
      </c>
      <c r="K44" s="60">
        <v>0</v>
      </c>
      <c r="L44" s="52" t="s">
        <v>64</v>
      </c>
      <c r="M44" s="15">
        <v>179904</v>
      </c>
      <c r="N44" s="57">
        <v>147401</v>
      </c>
      <c r="O44" s="52">
        <v>122.1</v>
      </c>
      <c r="P44" s="60">
        <v>155303</v>
      </c>
      <c r="Q44" s="52">
        <v>115.8</v>
      </c>
      <c r="R44" s="15">
        <v>373986</v>
      </c>
      <c r="S44" s="55">
        <v>293277</v>
      </c>
      <c r="T44" s="52">
        <v>127.5</v>
      </c>
      <c r="U44" s="15">
        <v>520287</v>
      </c>
      <c r="V44" s="52">
        <v>71.900000000000006</v>
      </c>
    </row>
    <row r="45" spans="1:25" ht="36.5" customHeight="1" x14ac:dyDescent="0.2">
      <c r="A45" s="42">
        <f t="shared" si="1"/>
        <v>33</v>
      </c>
      <c r="B45" s="11" t="s">
        <v>51</v>
      </c>
      <c r="C45" s="87">
        <v>46176</v>
      </c>
      <c r="D45" s="66">
        <v>3155</v>
      </c>
      <c r="E45" s="52">
        <v>1463.6</v>
      </c>
      <c r="F45" s="66">
        <v>128268</v>
      </c>
      <c r="G45" s="52">
        <v>36</v>
      </c>
      <c r="H45" s="66">
        <v>0</v>
      </c>
      <c r="I45" s="65">
        <v>0</v>
      </c>
      <c r="J45" s="52" t="s">
        <v>64</v>
      </c>
      <c r="K45" s="65">
        <v>24934</v>
      </c>
      <c r="L45" s="52" t="s">
        <v>64</v>
      </c>
      <c r="M45" s="65">
        <v>370749</v>
      </c>
      <c r="N45" s="89" t="s">
        <v>77</v>
      </c>
      <c r="O45" s="90" t="s">
        <v>66</v>
      </c>
      <c r="P45" s="66">
        <v>752152</v>
      </c>
      <c r="Q45" s="52">
        <v>49.3</v>
      </c>
      <c r="R45" s="55">
        <v>416925</v>
      </c>
      <c r="S45" s="95" t="s">
        <v>71</v>
      </c>
      <c r="T45" s="90" t="s">
        <v>72</v>
      </c>
      <c r="U45" s="15">
        <v>905354</v>
      </c>
      <c r="V45" s="52">
        <v>46.1</v>
      </c>
    </row>
    <row r="46" spans="1:25" ht="25" customHeight="1" x14ac:dyDescent="0.2">
      <c r="A46" s="42">
        <f t="shared" si="1"/>
        <v>34</v>
      </c>
      <c r="B46" s="11" t="s">
        <v>52</v>
      </c>
      <c r="C46" s="18">
        <v>1390</v>
      </c>
      <c r="D46" s="17">
        <v>2973</v>
      </c>
      <c r="E46" s="52">
        <v>46.8</v>
      </c>
      <c r="F46" s="60">
        <v>25871</v>
      </c>
      <c r="G46" s="52">
        <v>5.4</v>
      </c>
      <c r="H46" s="58">
        <v>0</v>
      </c>
      <c r="I46" s="58">
        <v>0</v>
      </c>
      <c r="J46" s="52" t="s">
        <v>64</v>
      </c>
      <c r="K46" s="60">
        <v>0</v>
      </c>
      <c r="L46" s="52" t="s">
        <v>64</v>
      </c>
      <c r="M46" s="55">
        <v>46861</v>
      </c>
      <c r="N46" s="55">
        <v>83862</v>
      </c>
      <c r="O46" s="52">
        <v>55.9</v>
      </c>
      <c r="P46" s="15">
        <v>349088</v>
      </c>
      <c r="Q46" s="52">
        <v>13.4</v>
      </c>
      <c r="R46" s="55">
        <v>48251</v>
      </c>
      <c r="S46" s="55">
        <v>86835</v>
      </c>
      <c r="T46" s="52">
        <v>55.6</v>
      </c>
      <c r="U46" s="15">
        <v>374959</v>
      </c>
      <c r="V46" s="52">
        <v>12.9</v>
      </c>
    </row>
    <row r="47" spans="1:25" ht="25" customHeight="1" x14ac:dyDescent="0.2">
      <c r="A47" s="42">
        <f t="shared" si="1"/>
        <v>35</v>
      </c>
      <c r="B47" s="11" t="s">
        <v>53</v>
      </c>
      <c r="C47" s="19">
        <v>481712</v>
      </c>
      <c r="D47" s="19">
        <v>472619</v>
      </c>
      <c r="E47" s="52">
        <v>101.9</v>
      </c>
      <c r="F47" s="15">
        <v>462748</v>
      </c>
      <c r="G47" s="52">
        <v>104.1</v>
      </c>
      <c r="H47" s="17">
        <v>0</v>
      </c>
      <c r="I47" s="58">
        <v>0</v>
      </c>
      <c r="J47" s="52" t="s">
        <v>64</v>
      </c>
      <c r="K47" s="60">
        <v>0</v>
      </c>
      <c r="L47" s="52" t="s">
        <v>64</v>
      </c>
      <c r="M47" s="15">
        <v>20448</v>
      </c>
      <c r="N47" s="57">
        <v>23561</v>
      </c>
      <c r="O47" s="52">
        <v>86.8</v>
      </c>
      <c r="P47" s="60">
        <v>29321</v>
      </c>
      <c r="Q47" s="52">
        <v>69.7</v>
      </c>
      <c r="R47" s="15">
        <v>502160</v>
      </c>
      <c r="S47" s="55">
        <v>496180</v>
      </c>
      <c r="T47" s="52">
        <v>101.2</v>
      </c>
      <c r="U47" s="15">
        <v>492069</v>
      </c>
      <c r="V47" s="52">
        <v>102.1</v>
      </c>
    </row>
    <row r="48" spans="1:25" ht="25" customHeight="1" x14ac:dyDescent="0.2">
      <c r="A48" s="42">
        <f t="shared" si="1"/>
        <v>36</v>
      </c>
      <c r="B48" s="11" t="s">
        <v>54</v>
      </c>
      <c r="C48" s="15">
        <v>1051</v>
      </c>
      <c r="D48" s="15">
        <v>0</v>
      </c>
      <c r="E48" s="52" t="s">
        <v>64</v>
      </c>
      <c r="F48" s="15">
        <v>8768</v>
      </c>
      <c r="G48" s="52">
        <v>12</v>
      </c>
      <c r="H48" s="17">
        <v>1743</v>
      </c>
      <c r="I48" s="58">
        <v>977</v>
      </c>
      <c r="J48" s="52">
        <v>178.4</v>
      </c>
      <c r="K48" s="60">
        <v>9120</v>
      </c>
      <c r="L48" s="52">
        <v>19.100000000000001</v>
      </c>
      <c r="M48" s="15">
        <v>297484</v>
      </c>
      <c r="N48" s="57">
        <v>286084</v>
      </c>
      <c r="O48" s="52">
        <v>104</v>
      </c>
      <c r="P48" s="60">
        <v>496890</v>
      </c>
      <c r="Q48" s="52">
        <v>59.9</v>
      </c>
      <c r="R48" s="15">
        <v>300278</v>
      </c>
      <c r="S48" s="55">
        <v>287061</v>
      </c>
      <c r="T48" s="52">
        <v>104.6</v>
      </c>
      <c r="U48" s="15">
        <v>514778</v>
      </c>
      <c r="V48" s="52">
        <v>58.3</v>
      </c>
    </row>
    <row r="49" spans="1:23" ht="25" customHeight="1" x14ac:dyDescent="0.2">
      <c r="A49" s="42">
        <f t="shared" si="1"/>
        <v>37</v>
      </c>
      <c r="B49" s="11" t="s">
        <v>55</v>
      </c>
      <c r="C49" s="58">
        <v>358084</v>
      </c>
      <c r="D49" s="58">
        <v>369787</v>
      </c>
      <c r="E49" s="52">
        <v>96.8</v>
      </c>
      <c r="F49" s="60">
        <v>395902</v>
      </c>
      <c r="G49" s="52">
        <v>90.4</v>
      </c>
      <c r="H49" s="58">
        <v>9153</v>
      </c>
      <c r="I49" s="58">
        <v>0</v>
      </c>
      <c r="J49" s="52" t="s">
        <v>64</v>
      </c>
      <c r="K49" s="60">
        <v>0</v>
      </c>
      <c r="L49" s="52" t="s">
        <v>64</v>
      </c>
      <c r="M49" s="58">
        <v>11835</v>
      </c>
      <c r="N49" s="58">
        <v>10926</v>
      </c>
      <c r="O49" s="52">
        <v>108.3</v>
      </c>
      <c r="P49" s="15">
        <v>12443</v>
      </c>
      <c r="Q49" s="52">
        <v>95.1</v>
      </c>
      <c r="R49" s="55">
        <v>379072</v>
      </c>
      <c r="S49" s="55">
        <v>380713</v>
      </c>
      <c r="T49" s="52">
        <v>99.6</v>
      </c>
      <c r="U49" s="55">
        <v>408345</v>
      </c>
      <c r="V49" s="52">
        <v>92.8</v>
      </c>
    </row>
    <row r="50" spans="1:23" ht="25" customHeight="1" x14ac:dyDescent="0.2">
      <c r="A50" s="42">
        <f t="shared" si="1"/>
        <v>38</v>
      </c>
      <c r="B50" s="11" t="s">
        <v>56</v>
      </c>
      <c r="C50" s="15">
        <v>22713.09</v>
      </c>
      <c r="D50" s="15">
        <v>94345.301000000007</v>
      </c>
      <c r="E50" s="52">
        <v>24.1</v>
      </c>
      <c r="F50" s="15">
        <v>130246.126</v>
      </c>
      <c r="G50" s="52">
        <v>17.399999999999999</v>
      </c>
      <c r="H50" s="17">
        <v>19972.527999999998</v>
      </c>
      <c r="I50" s="58">
        <v>22725.398000000001</v>
      </c>
      <c r="J50" s="52">
        <v>87.9</v>
      </c>
      <c r="K50" s="60">
        <v>8271.4249999999993</v>
      </c>
      <c r="L50" s="52">
        <v>241.5</v>
      </c>
      <c r="M50" s="15">
        <v>156256.448</v>
      </c>
      <c r="N50" s="15">
        <v>243231.19699999999</v>
      </c>
      <c r="O50" s="52">
        <v>64.2</v>
      </c>
      <c r="P50" s="15">
        <v>287609.641</v>
      </c>
      <c r="Q50" s="52">
        <v>54.3</v>
      </c>
      <c r="R50" s="55">
        <v>198942.06599999999</v>
      </c>
      <c r="S50" s="55">
        <v>360301.89600000001</v>
      </c>
      <c r="T50" s="52">
        <v>55.2</v>
      </c>
      <c r="U50" s="15">
        <v>426127.19200000004</v>
      </c>
      <c r="V50" s="52">
        <v>46.7</v>
      </c>
    </row>
    <row r="51" spans="1:23" ht="25" customHeight="1" x14ac:dyDescent="0.2">
      <c r="A51" s="42">
        <f t="shared" si="1"/>
        <v>39</v>
      </c>
      <c r="B51" s="11" t="s">
        <v>57</v>
      </c>
      <c r="C51" s="15">
        <v>709730</v>
      </c>
      <c r="D51" s="15">
        <v>601271</v>
      </c>
      <c r="E51" s="52">
        <v>118</v>
      </c>
      <c r="F51" s="15">
        <v>579828</v>
      </c>
      <c r="G51" s="52">
        <v>122.4</v>
      </c>
      <c r="H51" s="17">
        <v>0</v>
      </c>
      <c r="I51" s="58">
        <v>0</v>
      </c>
      <c r="J51" s="52" t="s">
        <v>64</v>
      </c>
      <c r="K51" s="60">
        <v>0</v>
      </c>
      <c r="L51" s="52" t="s">
        <v>64</v>
      </c>
      <c r="M51" s="15">
        <v>0</v>
      </c>
      <c r="N51" s="57">
        <v>0</v>
      </c>
      <c r="O51" s="52" t="s">
        <v>64</v>
      </c>
      <c r="P51" s="60">
        <v>0</v>
      </c>
      <c r="Q51" s="52" t="s">
        <v>64</v>
      </c>
      <c r="R51" s="15">
        <v>709730</v>
      </c>
      <c r="S51" s="55">
        <v>601271</v>
      </c>
      <c r="T51" s="52">
        <v>118</v>
      </c>
      <c r="U51" s="15">
        <v>579828</v>
      </c>
      <c r="V51" s="52">
        <v>122.4</v>
      </c>
    </row>
    <row r="52" spans="1:23" ht="25" customHeight="1" x14ac:dyDescent="0.2">
      <c r="A52" s="42">
        <f t="shared" si="1"/>
        <v>40</v>
      </c>
      <c r="B52" s="11" t="s">
        <v>58</v>
      </c>
      <c r="C52" s="15">
        <v>334837.53999999998</v>
      </c>
      <c r="D52" s="15">
        <v>438327.67</v>
      </c>
      <c r="E52" s="52">
        <v>76.400000000000006</v>
      </c>
      <c r="F52" s="15">
        <v>423360.79300000001</v>
      </c>
      <c r="G52" s="52">
        <v>79.099999999999994</v>
      </c>
      <c r="H52" s="17">
        <v>0</v>
      </c>
      <c r="I52" s="58">
        <v>0</v>
      </c>
      <c r="J52" s="52" t="s">
        <v>64</v>
      </c>
      <c r="K52" s="60">
        <v>0</v>
      </c>
      <c r="L52" s="52" t="s">
        <v>64</v>
      </c>
      <c r="M52" s="15">
        <v>0</v>
      </c>
      <c r="N52" s="57">
        <v>22.9</v>
      </c>
      <c r="O52" s="52" t="s">
        <v>64</v>
      </c>
      <c r="P52" s="60">
        <v>8836.3070000000007</v>
      </c>
      <c r="Q52" s="52" t="s">
        <v>64</v>
      </c>
      <c r="R52" s="15">
        <v>334837.53999999998</v>
      </c>
      <c r="S52" s="55">
        <v>438350.57</v>
      </c>
      <c r="T52" s="52">
        <v>76.400000000000006</v>
      </c>
      <c r="U52" s="15">
        <v>432197.1</v>
      </c>
      <c r="V52" s="52">
        <v>77.5</v>
      </c>
    </row>
    <row r="53" spans="1:23" ht="25" customHeight="1" x14ac:dyDescent="0.2">
      <c r="A53" s="42">
        <f t="shared" si="1"/>
        <v>41</v>
      </c>
      <c r="B53" s="11" t="s">
        <v>59</v>
      </c>
      <c r="C53" s="15">
        <v>13496</v>
      </c>
      <c r="D53" s="15">
        <v>9991</v>
      </c>
      <c r="E53" s="52">
        <v>135.1</v>
      </c>
      <c r="F53" s="15">
        <v>29848</v>
      </c>
      <c r="G53" s="52">
        <v>45.2</v>
      </c>
      <c r="H53" s="88">
        <v>14159</v>
      </c>
      <c r="I53" s="58">
        <v>4836</v>
      </c>
      <c r="J53" s="52">
        <v>292.8</v>
      </c>
      <c r="K53" s="60">
        <v>2438</v>
      </c>
      <c r="L53" s="52">
        <v>580.79999999999995</v>
      </c>
      <c r="M53" s="88">
        <v>335477</v>
      </c>
      <c r="N53" s="57">
        <v>583899</v>
      </c>
      <c r="O53" s="52">
        <v>57.5</v>
      </c>
      <c r="P53" s="60">
        <v>341679</v>
      </c>
      <c r="Q53" s="52">
        <v>98.2</v>
      </c>
      <c r="R53" s="15">
        <v>363132</v>
      </c>
      <c r="S53" s="55">
        <v>598726</v>
      </c>
      <c r="T53" s="52">
        <v>60.7</v>
      </c>
      <c r="U53" s="15">
        <v>373965</v>
      </c>
      <c r="V53" s="52">
        <v>97.1</v>
      </c>
    </row>
    <row r="54" spans="1:23" ht="25" customHeight="1" x14ac:dyDescent="0.2">
      <c r="A54" s="42">
        <f t="shared" si="1"/>
        <v>42</v>
      </c>
      <c r="B54" s="11" t="s">
        <v>60</v>
      </c>
      <c r="C54" s="15">
        <v>128875.20600000001</v>
      </c>
      <c r="D54" s="15">
        <v>263750.723</v>
      </c>
      <c r="E54" s="52">
        <v>48.9</v>
      </c>
      <c r="F54" s="15">
        <v>241818.33199999999</v>
      </c>
      <c r="G54" s="52">
        <v>53.3</v>
      </c>
      <c r="H54" s="17">
        <v>41736.879999999997</v>
      </c>
      <c r="I54" s="58">
        <v>13814.210999999999</v>
      </c>
      <c r="J54" s="52">
        <v>302.10000000000002</v>
      </c>
      <c r="K54" s="60">
        <v>2749.0630000000001</v>
      </c>
      <c r="L54" s="52">
        <v>1518.2</v>
      </c>
      <c r="M54" s="15">
        <v>155323.44899999996</v>
      </c>
      <c r="N54" s="57">
        <v>197409.50799999997</v>
      </c>
      <c r="O54" s="52">
        <v>78.7</v>
      </c>
      <c r="P54" s="60">
        <v>158681.834</v>
      </c>
      <c r="Q54" s="52">
        <v>97.9</v>
      </c>
      <c r="R54" s="15">
        <v>325935.53499999997</v>
      </c>
      <c r="S54" s="55">
        <v>474974.44199999998</v>
      </c>
      <c r="T54" s="52">
        <v>68.599999999999994</v>
      </c>
      <c r="U54" s="15">
        <v>403249.22899999999</v>
      </c>
      <c r="V54" s="52">
        <v>80.8</v>
      </c>
    </row>
    <row r="55" spans="1:23" ht="25" customHeight="1" x14ac:dyDescent="0.2">
      <c r="A55" s="42">
        <f t="shared" si="1"/>
        <v>43</v>
      </c>
      <c r="B55" s="11" t="s">
        <v>61</v>
      </c>
      <c r="C55" s="15">
        <v>530216</v>
      </c>
      <c r="D55" s="15">
        <v>525296</v>
      </c>
      <c r="E55" s="52">
        <v>100.9</v>
      </c>
      <c r="F55" s="15">
        <v>362779</v>
      </c>
      <c r="G55" s="52">
        <v>146.19999999999999</v>
      </c>
      <c r="H55" s="17">
        <v>0</v>
      </c>
      <c r="I55" s="58">
        <v>0</v>
      </c>
      <c r="J55" s="74" t="s">
        <v>64</v>
      </c>
      <c r="K55" s="60">
        <v>0</v>
      </c>
      <c r="L55" s="52" t="s">
        <v>64</v>
      </c>
      <c r="M55" s="15">
        <v>11790</v>
      </c>
      <c r="N55" s="57">
        <v>14442</v>
      </c>
      <c r="O55" s="74">
        <v>81.599999999999994</v>
      </c>
      <c r="P55" s="60">
        <v>11633</v>
      </c>
      <c r="Q55" s="52">
        <v>101.3</v>
      </c>
      <c r="R55" s="15">
        <v>542006</v>
      </c>
      <c r="S55" s="55">
        <v>539738</v>
      </c>
      <c r="T55" s="52">
        <v>100.4</v>
      </c>
      <c r="U55" s="15">
        <v>374412</v>
      </c>
      <c r="V55" s="52">
        <v>144.80000000000001</v>
      </c>
    </row>
    <row r="56" spans="1:23" s="12" customFormat="1" ht="36.5" customHeight="1" x14ac:dyDescent="0.25">
      <c r="B56" s="28" t="s">
        <v>46</v>
      </c>
      <c r="C56" s="76">
        <v>2933061.8360000001</v>
      </c>
      <c r="D56" s="76">
        <v>2982653.6940000001</v>
      </c>
      <c r="E56" s="77">
        <v>98.3</v>
      </c>
      <c r="F56" s="76">
        <v>3475155.2510000002</v>
      </c>
      <c r="G56" s="77">
        <v>84.4</v>
      </c>
      <c r="H56" s="76">
        <v>129350.408</v>
      </c>
      <c r="I56" s="76">
        <v>86429.608999999997</v>
      </c>
      <c r="J56" s="77">
        <v>149.69999999999999</v>
      </c>
      <c r="K56" s="76">
        <v>68833.487999999998</v>
      </c>
      <c r="L56" s="77">
        <v>187.9</v>
      </c>
      <c r="M56" s="76">
        <v>2917104.8969999999</v>
      </c>
      <c r="N56" s="91" t="s">
        <v>67</v>
      </c>
      <c r="O56" s="92" t="s">
        <v>68</v>
      </c>
      <c r="P56" s="76">
        <v>4488561.7819999997</v>
      </c>
      <c r="Q56" s="77">
        <v>65</v>
      </c>
      <c r="R56" s="76">
        <v>5979517.1409999998</v>
      </c>
      <c r="S56" s="94" t="s">
        <v>73</v>
      </c>
      <c r="T56" s="93" t="s">
        <v>74</v>
      </c>
      <c r="U56" s="76">
        <v>8032550.5209999997</v>
      </c>
      <c r="V56" s="77">
        <v>74.400000000000006</v>
      </c>
    </row>
    <row r="57" spans="1:23" s="12" customFormat="1" ht="16.5" customHeight="1" x14ac:dyDescent="0.2">
      <c r="C57" s="31"/>
      <c r="D57" s="31"/>
      <c r="E57" s="31"/>
      <c r="F57" s="29"/>
      <c r="G57" s="29"/>
      <c r="H57" s="31"/>
      <c r="I57" s="31"/>
      <c r="J57" s="31"/>
      <c r="K57" s="14"/>
      <c r="L57" s="29"/>
      <c r="M57" s="31"/>
      <c r="N57" s="31"/>
      <c r="O57" s="36"/>
      <c r="P57" s="14"/>
      <c r="Q57" s="29"/>
      <c r="R57" s="31"/>
      <c r="S57" s="31"/>
      <c r="T57" s="31"/>
      <c r="U57" s="14"/>
      <c r="V57" s="29"/>
    </row>
    <row r="58" spans="1:23" s="12" customFormat="1" ht="36.5" customHeight="1" x14ac:dyDescent="0.25">
      <c r="B58" s="28" t="s">
        <v>62</v>
      </c>
      <c r="C58" s="76">
        <v>104568205.3333528</v>
      </c>
      <c r="D58" s="76">
        <v>85806545.680014655</v>
      </c>
      <c r="E58" s="77">
        <v>121.9</v>
      </c>
      <c r="F58" s="76">
        <v>162914242.64106527</v>
      </c>
      <c r="G58" s="77">
        <v>64.2</v>
      </c>
      <c r="H58" s="94" t="s">
        <v>89</v>
      </c>
      <c r="I58" s="76">
        <v>15249706.161323482</v>
      </c>
      <c r="J58" s="93" t="s">
        <v>90</v>
      </c>
      <c r="K58" s="76">
        <v>17978386.869825035</v>
      </c>
      <c r="L58" s="93" t="s">
        <v>91</v>
      </c>
      <c r="M58" s="94" t="s">
        <v>88</v>
      </c>
      <c r="N58" s="94" t="s">
        <v>70</v>
      </c>
      <c r="O58" s="93" t="s">
        <v>69</v>
      </c>
      <c r="P58" s="76">
        <v>226567972.10910967</v>
      </c>
      <c r="Q58" s="77">
        <v>76.599999999999994</v>
      </c>
      <c r="R58" s="76">
        <v>292113526.85999995</v>
      </c>
      <c r="S58" s="94" t="s">
        <v>76</v>
      </c>
      <c r="T58" s="93" t="s">
        <v>75</v>
      </c>
      <c r="U58" s="76">
        <v>407460601.62</v>
      </c>
      <c r="V58" s="77">
        <v>71.7</v>
      </c>
      <c r="W58" s="37"/>
    </row>
    <row r="59" spans="1:23" s="12" customFormat="1" x14ac:dyDescent="0.2"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38"/>
      <c r="T59" s="38"/>
      <c r="U59" s="31"/>
      <c r="V59" s="31"/>
    </row>
    <row r="60" spans="1:23" s="12" customFormat="1" x14ac:dyDescent="0.2"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</row>
    <row r="61" spans="1:23" s="12" customFormat="1" x14ac:dyDescent="0.2"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40"/>
    </row>
    <row r="62" spans="1:23" s="12" customFormat="1" ht="14.25" customHeight="1" x14ac:dyDescent="0.2"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</row>
    <row r="63" spans="1:23" s="12" customFormat="1" ht="14.25" customHeight="1" x14ac:dyDescent="0.2"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31"/>
      <c r="Q63" s="31"/>
      <c r="R63" s="31"/>
      <c r="S63" s="31"/>
      <c r="T63" s="31"/>
      <c r="U63" s="31"/>
      <c r="V63" s="31"/>
    </row>
    <row r="64" spans="1:23" s="12" customFormat="1" ht="15" customHeight="1" x14ac:dyDescent="0.2"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</row>
    <row r="65" spans="3:22" s="12" customFormat="1" ht="15" customHeight="1" x14ac:dyDescent="0.2"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</row>
    <row r="66" spans="3:22" s="12" customFormat="1" ht="15" customHeight="1" x14ac:dyDescent="0.2"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</row>
    <row r="67" spans="3:22" s="12" customFormat="1" ht="15" customHeight="1" x14ac:dyDescent="0.2"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</row>
    <row r="68" spans="3:22" s="12" customFormat="1" ht="15" customHeight="1" x14ac:dyDescent="0.2"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</row>
    <row r="69" spans="3:22" s="12" customFormat="1" ht="15" customHeight="1" x14ac:dyDescent="0.2"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</row>
    <row r="70" spans="3:22" s="12" customFormat="1" ht="15" customHeight="1" x14ac:dyDescent="0.2"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</row>
    <row r="71" spans="3:22" s="12" customFormat="1" ht="15" customHeight="1" x14ac:dyDescent="0.2"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</row>
    <row r="72" spans="3:22" s="12" customFormat="1" ht="15" customHeight="1" x14ac:dyDescent="0.2"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</row>
    <row r="73" spans="3:22" s="12" customFormat="1" ht="15" customHeight="1" x14ac:dyDescent="0.2"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</row>
    <row r="74" spans="3:22" s="12" customFormat="1" ht="15" customHeight="1" x14ac:dyDescent="0.2"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</row>
    <row r="75" spans="3:22" s="12" customFormat="1" ht="15" customHeight="1" x14ac:dyDescent="0.2"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</row>
    <row r="76" spans="3:22" s="12" customFormat="1" ht="15" customHeight="1" x14ac:dyDescent="0.2"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</row>
    <row r="77" spans="3:22" s="12" customFormat="1" ht="15" customHeight="1" x14ac:dyDescent="0.2"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</row>
    <row r="78" spans="3:22" ht="15" customHeight="1" x14ac:dyDescent="0.2"/>
    <row r="79" spans="3:22" ht="15" customHeight="1" x14ac:dyDescent="0.2"/>
    <row r="80" spans="3:22" ht="15" customHeight="1" x14ac:dyDescent="0.2"/>
    <row r="81" spans="2:20" ht="15" customHeight="1" x14ac:dyDescent="0.2"/>
    <row r="82" spans="2:20" ht="15" customHeight="1" x14ac:dyDescent="0.2"/>
    <row r="83" spans="2:20" ht="15" customHeight="1" x14ac:dyDescent="0.2"/>
    <row r="84" spans="2:20" ht="15" customHeight="1" x14ac:dyDescent="0.2"/>
    <row r="85" spans="2:20" ht="15" customHeight="1" x14ac:dyDescent="0.2"/>
    <row r="86" spans="2:20" ht="15" customHeight="1" x14ac:dyDescent="0.2"/>
    <row r="87" spans="2:20" ht="18.75" customHeight="1" x14ac:dyDescent="0.2">
      <c r="B87" s="98" t="s">
        <v>63</v>
      </c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51"/>
      <c r="T87" s="51"/>
    </row>
  </sheetData>
  <mergeCells count="10">
    <mergeCell ref="B59:R59"/>
    <mergeCell ref="B87:R87"/>
    <mergeCell ref="C4:G4"/>
    <mergeCell ref="H4:L4"/>
    <mergeCell ref="M4:Q4"/>
    <mergeCell ref="R4:V4"/>
    <mergeCell ref="C39:G39"/>
    <mergeCell ref="H39:L39"/>
    <mergeCell ref="M39:Q39"/>
    <mergeCell ref="R39:V39"/>
  </mergeCells>
  <phoneticPr fontId="2"/>
  <printOptions horizontalCentered="1" verticalCentered="1"/>
  <pageMargins left="0.59055118110236227" right="0.27559055118110237" top="0.39370078740157483" bottom="0.19685039370078741" header="0.51181102362204722" footer="0.19685039370078741"/>
  <pageSetup paperSize="8" scale="67" fitToHeight="0" orientation="landscape" horizontalDpi="1200" verticalDpi="1200" r:id="rId1"/>
  <headerFooter alignWithMargins="0"/>
  <rowBreaks count="1" manualBreakCount="1">
    <brk id="37" min="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各社別内訳</vt:lpstr>
      <vt:lpstr>各社別内訳!Print_Area</vt:lpstr>
      <vt:lpstr>各社別内訳!Print_Titles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