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U:\日常文書＿【保存期間１年未満】\05_【大分類】_DMOライン\【中分類】_DMO\05_【小分類】_登録\04_【中分類】_運用\06_様式\2026申請様式\"/>
    </mc:Choice>
  </mc:AlternateContent>
  <xr:revisionPtr revIDLastSave="0" documentId="13_ncr:1_{EAA11C06-7CB5-4B56-8094-792A6F971F4E}" xr6:coauthVersionLast="47" xr6:coauthVersionMax="47" xr10:uidLastSave="{00000000-0000-0000-0000-000000000000}"/>
  <workbookProtection workbookAlgorithmName="SHA-512" workbookHashValue="liQhevnWR2fGTpxyw+czLSzfzs2gpMkVf2hzC3oScKDk/NbN4CY4PPAfM6XFpTiKhmBa6W1BSIBkJXjIRilkPA==" workbookSaltValue="+t+SjdzLTx+JGa2weNH1TA==" workbookSpinCount="100000" lockStructure="1"/>
  <bookViews>
    <workbookView xWindow="-110" yWindow="-110" windowWidth="19420" windowHeight="10300" tabRatio="841" xr2:uid="{39F0644A-2D7B-4F69-93AA-F135EBFA6286}"/>
  </bookViews>
  <sheets>
    <sheet name="(形成・確立計画)5_法人概要" sheetId="28" r:id="rId1"/>
    <sheet name="(形成・確立計画)6-1_観光地経営戦略" sheetId="33" r:id="rId2"/>
    <sheet name="(形成・確立計画)6-2_財源計画" sheetId="30" r:id="rId3"/>
    <sheet name="7-3_登録要件充足確認書" sheetId="32" r:id="rId4"/>
    <sheet name="8_プロフィール" sheetId="6" r:id="rId5"/>
    <sheet name="台帳転記用" sheetId="35" state="hidden" r:id="rId6"/>
  </sheets>
  <definedNames>
    <definedName name="_xlnm.Print_Area" localSheetId="0">'(形成・確立計画)5_法人概要'!$C$2:$G$282</definedName>
    <definedName name="_xlnm.Print_Area" localSheetId="1">'(形成・確立計画)6-1_観光地経営戦略'!$C$2:$AG$309</definedName>
    <definedName name="_xlnm.Print_Area" localSheetId="2">'(形成・確立計画)6-2_財源計画'!$B$2:$X$81</definedName>
    <definedName name="_xlnm.Print_Area" localSheetId="3">'7-3_登録要件充足確認書'!$B$2:$U$314</definedName>
    <definedName name="_xlnm.Print_Area" localSheetId="4">'8_プロフィール'!$B$2:$W$56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 i="30" l="1"/>
  <c r="O27" i="6"/>
  <c r="O37" i="6"/>
  <c r="O32" i="6"/>
  <c r="M9" i="6"/>
  <c r="S22" i="6"/>
  <c r="U22" i="6"/>
  <c r="P10" i="6"/>
  <c r="P18" i="6"/>
  <c r="U18" i="6"/>
  <c r="S18" i="6"/>
  <c r="S10" i="6"/>
  <c r="U10" i="6"/>
  <c r="N3" i="6"/>
  <c r="G3" i="6"/>
  <c r="M140" i="32" l="1"/>
  <c r="G3" i="30" l="1"/>
  <c r="G4" i="30"/>
  <c r="G5" i="30"/>
  <c r="K13" i="6"/>
  <c r="BZ9" i="35"/>
  <c r="BW15" i="35"/>
  <c r="BV12" i="35"/>
  <c r="BV14" i="35" s="1"/>
  <c r="BU9" i="35"/>
  <c r="M281" i="32"/>
  <c r="K104" i="32"/>
  <c r="T281" i="32"/>
  <c r="R281" i="32"/>
  <c r="P281" i="32"/>
  <c r="N281" i="32"/>
  <c r="K281" i="32"/>
  <c r="I281" i="32" s="1"/>
  <c r="J281" i="32"/>
  <c r="O281" i="32" l="1"/>
  <c r="Q281" i="32" s="1"/>
  <c r="S281" i="32" s="1"/>
  <c r="E7" i="6" l="1"/>
  <c r="F114" i="32" l="1"/>
  <c r="BW12" i="35" s="1"/>
  <c r="L115" i="32"/>
  <c r="I115" i="32"/>
  <c r="BX9" i="35" s="1"/>
  <c r="I50" i="33"/>
  <c r="H4" i="33"/>
  <c r="BW14" i="35" l="1"/>
  <c r="BW16" i="35" s="1"/>
  <c r="BW9" i="35" s="1"/>
  <c r="BV15" i="35"/>
  <c r="CB9" i="35"/>
  <c r="CA9" i="35"/>
  <c r="BY9" i="35"/>
  <c r="X9" i="35" l="1"/>
  <c r="W9" i="35"/>
  <c r="O9" i="35" l="1"/>
  <c r="O51" i="33" l="1"/>
  <c r="T51" i="33"/>
  <c r="K140" i="32" l="1"/>
  <c r="I140" i="32" s="1"/>
  <c r="M118" i="32"/>
  <c r="O118" i="32" s="1"/>
  <c r="Q118" i="32" s="1"/>
  <c r="S118" i="32" s="1"/>
  <c r="L140" i="32"/>
  <c r="L118" i="32"/>
  <c r="L104" i="32"/>
  <c r="P118" i="32"/>
  <c r="T140" i="32"/>
  <c r="R140" i="32"/>
  <c r="P140" i="32"/>
  <c r="N140" i="32"/>
  <c r="J140" i="32"/>
  <c r="T118" i="32"/>
  <c r="R118" i="32"/>
  <c r="N118" i="32"/>
  <c r="J118" i="32"/>
  <c r="I104" i="32"/>
  <c r="W13" i="30"/>
  <c r="U13" i="30"/>
  <c r="W12" i="30"/>
  <c r="S21" i="30"/>
  <c r="R33" i="33"/>
  <c r="U33" i="33" s="1"/>
  <c r="X33" i="33" s="1"/>
  <c r="AA33" i="33" s="1"/>
  <c r="AD33" i="33" s="1"/>
  <c r="K256" i="32"/>
  <c r="G13" i="6" s="1"/>
  <c r="AF231" i="33"/>
  <c r="AC231" i="33"/>
  <c r="Z231" i="33"/>
  <c r="W231" i="33"/>
  <c r="T231" i="33"/>
  <c r="Q231" i="33"/>
  <c r="N231" i="33"/>
  <c r="K231" i="33"/>
  <c r="O140" i="32" l="1"/>
  <c r="Q140" i="32" s="1"/>
  <c r="S140" i="32" s="1"/>
  <c r="S52" i="30"/>
  <c r="R52" i="30" s="1"/>
  <c r="Q52" i="30" s="1"/>
  <c r="P52" i="30" s="1"/>
  <c r="K118" i="32"/>
  <c r="I118" i="32" s="1"/>
  <c r="R21" i="30"/>
  <c r="Q21" i="30" s="1"/>
  <c r="P21" i="30" s="1"/>
  <c r="T21" i="30"/>
  <c r="U21" i="30" s="1"/>
  <c r="V21" i="30" s="1"/>
  <c r="W21" i="30" s="1"/>
  <c r="R202" i="33"/>
  <c r="O33" i="33"/>
  <c r="O202" i="33" s="1"/>
  <c r="I33" i="33" l="1"/>
  <c r="L33" i="33"/>
  <c r="I202" i="33" l="1"/>
  <c r="I231" i="33"/>
  <c r="S262" i="32" l="1"/>
  <c r="S256" i="32"/>
  <c r="K270" i="32"/>
  <c r="G14" i="6" s="1"/>
  <c r="S255" i="32" l="1"/>
  <c r="K255" i="32"/>
  <c r="K277" i="32" l="1"/>
  <c r="G12" i="6"/>
  <c r="M10" i="6"/>
  <c r="I10" i="6"/>
  <c r="E10" i="6"/>
  <c r="N14" i="6"/>
  <c r="N13" i="6" l="1"/>
  <c r="K18" i="6"/>
  <c r="K17" i="6"/>
  <c r="K16" i="6"/>
  <c r="K15" i="6"/>
  <c r="K14" i="6"/>
  <c r="E9" i="6" l="1"/>
  <c r="F4" i="32"/>
  <c r="F5" i="32"/>
  <c r="W54" i="30"/>
  <c r="V54" i="30"/>
  <c r="U54" i="30"/>
  <c r="T54" i="30"/>
  <c r="S54" i="30"/>
  <c r="R54" i="30"/>
  <c r="Q54" i="30"/>
  <c r="P54" i="30"/>
  <c r="BT9" i="35"/>
  <c r="BO9" i="35"/>
  <c r="BM9" i="35"/>
  <c r="BL9" i="35"/>
  <c r="BK9" i="35"/>
  <c r="S24" i="6"/>
  <c r="K11" i="6"/>
  <c r="I11" i="6"/>
  <c r="G11" i="6"/>
  <c r="E11" i="6"/>
  <c r="BI15" i="35"/>
  <c r="BI12" i="35"/>
  <c r="BI14" i="35" s="1"/>
  <c r="BG15" i="35"/>
  <c r="BG12" i="35"/>
  <c r="BG14" i="35" s="1"/>
  <c r="BV16" i="35" l="1"/>
  <c r="BV9" i="35" s="1"/>
  <c r="BJ9" i="35"/>
  <c r="BH9" i="35"/>
  <c r="BE9" i="35"/>
  <c r="BD9" i="35"/>
  <c r="BC9" i="35"/>
  <c r="BB9" i="35"/>
  <c r="BA9" i="35"/>
  <c r="AZ9" i="35"/>
  <c r="AY9" i="35"/>
  <c r="AX9" i="35"/>
  <c r="AW9" i="35"/>
  <c r="AV9" i="35"/>
  <c r="AU9" i="35"/>
  <c r="AT9" i="35"/>
  <c r="AS9" i="35"/>
  <c r="AR9" i="35"/>
  <c r="AQ9" i="35"/>
  <c r="AP9" i="35"/>
  <c r="AO9" i="35"/>
  <c r="AN9" i="35"/>
  <c r="AM9" i="35"/>
  <c r="AL9" i="35"/>
  <c r="AK9" i="35"/>
  <c r="AJ9" i="35"/>
  <c r="AI9" i="35"/>
  <c r="AH9" i="35"/>
  <c r="AG9" i="35"/>
  <c r="AF9" i="35"/>
  <c r="AE9" i="35"/>
  <c r="AD9" i="35"/>
  <c r="AC9" i="35"/>
  <c r="AB9" i="35"/>
  <c r="AA9" i="35"/>
  <c r="Z9" i="35"/>
  <c r="Y9" i="35"/>
  <c r="V9" i="35"/>
  <c r="U9" i="35"/>
  <c r="T9" i="35"/>
  <c r="S9" i="35"/>
  <c r="R9" i="35"/>
  <c r="Q9" i="35"/>
  <c r="P9" i="35"/>
  <c r="N9" i="35"/>
  <c r="M9" i="35"/>
  <c r="L9" i="35"/>
  <c r="K9" i="35"/>
  <c r="BI16" i="35" l="1"/>
  <c r="BI9" i="35" s="1"/>
  <c r="BG16" i="35"/>
  <c r="BG9" i="35" s="1"/>
  <c r="F4" i="35"/>
  <c r="T231" i="32" l="1"/>
  <c r="R231" i="32"/>
  <c r="P231" i="32"/>
  <c r="N231" i="32"/>
  <c r="J231" i="32"/>
  <c r="L231" i="33" l="1"/>
  <c r="L202" i="33"/>
  <c r="O104" i="32"/>
  <c r="S7" i="6"/>
  <c r="N104" i="32"/>
  <c r="O231" i="33" l="1"/>
  <c r="Q104" i="32"/>
  <c r="BF9" i="35"/>
  <c r="M231" i="32"/>
  <c r="BN9" i="35" l="1"/>
  <c r="O231" i="32"/>
  <c r="Q231" i="32" s="1"/>
  <c r="S231" i="32" s="1"/>
  <c r="K231" i="32"/>
  <c r="I231" i="32" s="1"/>
  <c r="R231" i="33"/>
  <c r="S104" i="32"/>
  <c r="T52" i="30"/>
  <c r="U24" i="6"/>
  <c r="U8" i="6"/>
  <c r="U12" i="6"/>
  <c r="U14" i="6"/>
  <c r="U16" i="6"/>
  <c r="U20" i="6"/>
  <c r="S14" i="6"/>
  <c r="S16" i="6"/>
  <c r="S20" i="6"/>
  <c r="S12" i="6"/>
  <c r="S8" i="6"/>
  <c r="V7" i="6"/>
  <c r="T7" i="6"/>
  <c r="U7" i="6"/>
  <c r="U231" i="33" l="1"/>
  <c r="U202" i="33"/>
  <c r="U52" i="30"/>
  <c r="H6" i="33"/>
  <c r="H5" i="33"/>
  <c r="AF202" i="33"/>
  <c r="AC202" i="33"/>
  <c r="Z202" i="33"/>
  <c r="W202" i="33"/>
  <c r="T202" i="33"/>
  <c r="Q202" i="33"/>
  <c r="N202" i="33"/>
  <c r="K202" i="33"/>
  <c r="AF33" i="33"/>
  <c r="AC33" i="33"/>
  <c r="Z33" i="33"/>
  <c r="W33" i="33"/>
  <c r="T33" i="33"/>
  <c r="Q33" i="33"/>
  <c r="N33" i="33"/>
  <c r="K33" i="33"/>
  <c r="X202" i="33" l="1"/>
  <c r="X231" i="33"/>
  <c r="V52" i="30"/>
  <c r="AA202" i="33" l="1"/>
  <c r="AA231" i="33"/>
  <c r="W52" i="30"/>
  <c r="F3" i="32"/>
  <c r="T104" i="32"/>
  <c r="R104" i="32"/>
  <c r="P104" i="32"/>
  <c r="J104" i="32"/>
  <c r="AD202" i="33" l="1"/>
  <c r="AD231" i="33"/>
  <c r="BR9" i="35"/>
  <c r="BQ9" i="35"/>
  <c r="W37" i="30"/>
  <c r="V37" i="30"/>
  <c r="U37" i="30"/>
  <c r="T37" i="30"/>
  <c r="S37" i="30"/>
  <c r="R37" i="30"/>
  <c r="Q37" i="30"/>
  <c r="P37" i="30"/>
  <c r="W23" i="30"/>
  <c r="V23" i="30"/>
  <c r="U23" i="30"/>
  <c r="T23" i="30"/>
  <c r="S23" i="30"/>
  <c r="R23" i="30"/>
  <c r="Q23" i="30"/>
  <c r="P23" i="30"/>
  <c r="W60" i="30"/>
  <c r="V60" i="30"/>
  <c r="U60" i="30"/>
  <c r="T60" i="30"/>
  <c r="S60" i="30"/>
  <c r="R60" i="30"/>
  <c r="Q60" i="30"/>
  <c r="P60" i="30"/>
  <c r="BP9" i="35" l="1"/>
  <c r="Q53" i="30"/>
  <c r="R53" i="30"/>
  <c r="U22" i="30"/>
  <c r="U44" i="30" s="1"/>
  <c r="T22" i="30"/>
  <c r="T44" i="30" s="1"/>
  <c r="S22" i="30"/>
  <c r="S44" i="30" s="1"/>
  <c r="R22" i="30"/>
  <c r="R44" i="30" s="1"/>
  <c r="Q22" i="30"/>
  <c r="Q44" i="30" s="1"/>
  <c r="P22" i="30"/>
  <c r="P44" i="30" s="1"/>
  <c r="P53" i="30"/>
  <c r="T53" i="30"/>
  <c r="S53" i="30"/>
  <c r="V22" i="30"/>
  <c r="V44" i="30" s="1"/>
  <c r="U53" i="30"/>
  <c r="W53" i="30"/>
  <c r="V53" i="30"/>
  <c r="W22" i="30"/>
  <c r="W44" i="30" s="1"/>
  <c r="BS9" i="35" l="1"/>
  <c r="G16" i="6"/>
</calcChain>
</file>

<file path=xl/sharedStrings.xml><?xml version="1.0" encoding="utf-8"?>
<sst xmlns="http://schemas.openxmlformats.org/spreadsheetml/2006/main" count="1813" uniqueCount="793">
  <si>
    <t>（形成・確立計画）</t>
    <phoneticPr fontId="2"/>
  </si>
  <si>
    <t>法人概要</t>
    <rPh sb="0" eb="2">
      <t>ホウジン</t>
    </rPh>
    <rPh sb="2" eb="4">
      <t>ガイヨウ</t>
    </rPh>
    <phoneticPr fontId="2"/>
  </si>
  <si>
    <t>１．観光地域づくり法人の組織の概要</t>
    <rPh sb="15" eb="17">
      <t>ガイヨウ</t>
    </rPh>
    <phoneticPr fontId="2"/>
  </si>
  <si>
    <t>所在地</t>
    <phoneticPr fontId="2"/>
  </si>
  <si>
    <t>設立時期</t>
    <phoneticPr fontId="2"/>
  </si>
  <si>
    <t>事業年度</t>
    <phoneticPr fontId="2"/>
  </si>
  <si>
    <t>職員情報</t>
    <rPh sb="2" eb="4">
      <t>ジョウホウ</t>
    </rPh>
    <phoneticPr fontId="2"/>
  </si>
  <si>
    <t>〇</t>
    <phoneticPr fontId="2"/>
  </si>
  <si>
    <t>役職名</t>
    <rPh sb="0" eb="3">
      <t>ヤクショクメイ</t>
    </rPh>
    <phoneticPr fontId="2"/>
  </si>
  <si>
    <t>○○</t>
    <phoneticPr fontId="2"/>
  </si>
  <si>
    <t>氏名（法人の取組について対外的に最終的に責任を負う者）</t>
    <rPh sb="0" eb="2">
      <t>シメイ</t>
    </rPh>
    <phoneticPr fontId="2"/>
  </si>
  <si>
    <t>〇〇 〇〇</t>
    <phoneticPr fontId="2"/>
  </si>
  <si>
    <t>専従・非専従の別 ※プルダウンから選択</t>
    <rPh sb="0" eb="2">
      <t>センジュウ</t>
    </rPh>
    <rPh sb="3" eb="6">
      <t>ヒセンジュウ</t>
    </rPh>
    <rPh sb="7" eb="8">
      <t>ベツ</t>
    </rPh>
    <rPh sb="17" eb="19">
      <t>センタク</t>
    </rPh>
    <phoneticPr fontId="2"/>
  </si>
  <si>
    <t>出向・プロパーの別 ※プルダウンから選択</t>
    <rPh sb="0" eb="2">
      <t>シュッコウ</t>
    </rPh>
    <rPh sb="8" eb="9">
      <t>ベツ</t>
    </rPh>
    <phoneticPr fontId="2"/>
  </si>
  <si>
    <t>出身組織名</t>
    <rPh sb="0" eb="4">
      <t>シュッシンソシキ</t>
    </rPh>
    <rPh sb="4" eb="5">
      <t>メイ</t>
    </rPh>
    <phoneticPr fontId="2"/>
  </si>
  <si>
    <t>〇〇〇〇</t>
    <phoneticPr fontId="2"/>
  </si>
  <si>
    <t>在籍年数（年）</t>
    <rPh sb="0" eb="2">
      <t>ザイセキ</t>
    </rPh>
    <rPh sb="2" eb="4">
      <t>ネンスウ</t>
    </rPh>
    <rPh sb="5" eb="6">
      <t>ネン</t>
    </rPh>
    <phoneticPr fontId="2"/>
  </si>
  <si>
    <t xml:space="preserve">代表者
</t>
    <phoneticPr fontId="2"/>
  </si>
  <si>
    <t>業務執行に関する責任者（ＣＯＯ：チーフ・オペレーティング・オフィサー）</t>
    <phoneticPr fontId="2"/>
  </si>
  <si>
    <t>氏名</t>
    <rPh sb="0" eb="2">
      <t>シメイ</t>
    </rPh>
    <phoneticPr fontId="2"/>
  </si>
  <si>
    <t>（例）（株）○○の事務局長として、地域の様々なパイプ役となっており、在任期間中、様々な取組で成果を挙げている</t>
    <phoneticPr fontId="2"/>
  </si>
  <si>
    <t xml:space="preserve">データ分析に基づいたマーケティングに関する責任者（ＣＭＯ：チーフ・マーケティング・オフィサー）
</t>
    <phoneticPr fontId="2"/>
  </si>
  <si>
    <t xml:space="preserve">（例）民間シンクタンクで○年間勤務。観光地域マーケティングについて高い知見と能力を持つ。 </t>
    <phoneticPr fontId="2"/>
  </si>
  <si>
    <t xml:space="preserve">財務責任者（ＣＦＯ：チーフ・フィナンシャル・オフィサー）
</t>
    <rPh sb="0" eb="5">
      <t>ザイムセキニンシャ</t>
    </rPh>
    <phoneticPr fontId="2"/>
  </si>
  <si>
    <t>２. 各取組の主担当者（実務担当者）</t>
    <rPh sb="3" eb="4">
      <t>カク</t>
    </rPh>
    <rPh sb="4" eb="6">
      <t>トリクミ</t>
    </rPh>
    <rPh sb="7" eb="11">
      <t>シュタントウシャ</t>
    </rPh>
    <rPh sb="12" eb="14">
      <t>ジツム</t>
    </rPh>
    <rPh sb="14" eb="17">
      <t>タントウシャ</t>
    </rPh>
    <phoneticPr fontId="2"/>
  </si>
  <si>
    <t>受入環境整備</t>
    <rPh sb="0" eb="2">
      <t>ウケイレ</t>
    </rPh>
    <rPh sb="2" eb="6">
      <t>カンキョウセイビ</t>
    </rPh>
    <phoneticPr fontId="2"/>
  </si>
  <si>
    <t>部署名</t>
    <rPh sb="0" eb="3">
      <t>ブショメイ</t>
    </rPh>
    <phoneticPr fontId="2"/>
  </si>
  <si>
    <t>○</t>
    <phoneticPr fontId="2"/>
  </si>
  <si>
    <t>データ分析とマーケティング戦略策定</t>
    <rPh sb="3" eb="5">
      <t>ブンセキ</t>
    </rPh>
    <rPh sb="13" eb="15">
      <t>センリャク</t>
    </rPh>
    <rPh sb="15" eb="17">
      <t>サクテイ</t>
    </rPh>
    <phoneticPr fontId="2"/>
  </si>
  <si>
    <t>プロモーション</t>
    <phoneticPr fontId="2"/>
  </si>
  <si>
    <t>コンテンツの開発・強化</t>
    <rPh sb="6" eb="8">
      <t>カイハツ</t>
    </rPh>
    <rPh sb="9" eb="11">
      <t>キョウカ</t>
    </rPh>
    <phoneticPr fontId="2"/>
  </si>
  <si>
    <t>https://○○○</t>
    <phoneticPr fontId="2"/>
  </si>
  <si>
    <t>独自に策定する観光地経営戦略の有無</t>
    <rPh sb="0" eb="2">
      <t>ドクジ</t>
    </rPh>
    <rPh sb="3" eb="5">
      <t>サクテイ</t>
    </rPh>
    <rPh sb="7" eb="10">
      <t>カンコウチ</t>
    </rPh>
    <rPh sb="10" eb="12">
      <t>ケイエイ</t>
    </rPh>
    <rPh sb="12" eb="14">
      <t>センリャク</t>
    </rPh>
    <rPh sb="15" eb="17">
      <t>ウム</t>
    </rPh>
    <phoneticPr fontId="2"/>
  </si>
  <si>
    <t>5．記入担当者連絡先（問合せ窓口）</t>
    <rPh sb="11" eb="13">
      <t>トイアワ</t>
    </rPh>
    <rPh sb="14" eb="16">
      <t>マドグチ</t>
    </rPh>
    <phoneticPr fontId="2"/>
  </si>
  <si>
    <t>担当者氏名</t>
  </si>
  <si>
    <t>担当部署名</t>
    <phoneticPr fontId="2"/>
  </si>
  <si>
    <t>役職</t>
    <phoneticPr fontId="2"/>
  </si>
  <si>
    <t>郵便番号</t>
  </si>
  <si>
    <t>所在地</t>
  </si>
  <si>
    <t>電話番号（直通）</t>
  </si>
  <si>
    <t>〇〇-〇〇〇〇-〇〇〇〇</t>
    <phoneticPr fontId="2"/>
  </si>
  <si>
    <t>E-Mail</t>
    <phoneticPr fontId="2"/>
  </si>
  <si>
    <t>（形成・確立計画）</t>
    <rPh sb="1" eb="3">
      <t>ケイセイ</t>
    </rPh>
    <rPh sb="4" eb="8">
      <t>カクリツケイカク</t>
    </rPh>
    <phoneticPr fontId="10"/>
  </si>
  <si>
    <t>法人名：</t>
    <rPh sb="0" eb="3">
      <t>ホウジンメイ</t>
    </rPh>
    <phoneticPr fontId="2"/>
  </si>
  <si>
    <t>凡例：</t>
    <rPh sb="0" eb="2">
      <t>ハンレイ</t>
    </rPh>
    <phoneticPr fontId="2"/>
  </si>
  <si>
    <t>マネジメント区域：</t>
    <rPh sb="6" eb="8">
      <t>クイキ</t>
    </rPh>
    <phoneticPr fontId="2"/>
  </si>
  <si>
    <t>観光地経営戦略</t>
    <rPh sb="0" eb="3">
      <t>カンコウチ</t>
    </rPh>
    <rPh sb="3" eb="5">
      <t>ケイエイ</t>
    </rPh>
    <rPh sb="5" eb="7">
      <t>センリャク</t>
    </rPh>
    <phoneticPr fontId="10"/>
  </si>
  <si>
    <t>①観光地のビジョン・重要目標達成指標</t>
    <rPh sb="1" eb="4">
      <t>カンコウチ</t>
    </rPh>
    <rPh sb="10" eb="12">
      <t>ジュウヨウ</t>
    </rPh>
    <rPh sb="12" eb="14">
      <t>モクヒョウ</t>
    </rPh>
    <rPh sb="14" eb="16">
      <t>タッセイ</t>
    </rPh>
    <rPh sb="16" eb="18">
      <t>シヒョウ</t>
    </rPh>
    <phoneticPr fontId="10"/>
  </si>
  <si>
    <t>実績及び目標値は、暦年か年度か、右記のプルダウンから選択してください。</t>
    <rPh sb="0" eb="1">
      <t>セキ</t>
    </rPh>
    <rPh sb="1" eb="2">
      <t>オヨ</t>
    </rPh>
    <rPh sb="3" eb="6">
      <t>モクヒョウチ</t>
    </rPh>
    <rPh sb="8" eb="10">
      <t>レキネン</t>
    </rPh>
    <rPh sb="11" eb="13">
      <t>ネンド</t>
    </rPh>
    <rPh sb="15" eb="17">
      <t>ウキ</t>
    </rPh>
    <rPh sb="25" eb="26">
      <t>カナラ</t>
    </rPh>
    <rPh sb="26" eb="28">
      <t>センタク</t>
    </rPh>
    <phoneticPr fontId="10"/>
  </si>
  <si>
    <t>⇒</t>
    <phoneticPr fontId="10"/>
  </si>
  <si>
    <t>KGI</t>
    <phoneticPr fontId="10"/>
  </si>
  <si>
    <t>実績</t>
    <rPh sb="0" eb="2">
      <t>ジッセキ</t>
    </rPh>
    <phoneticPr fontId="10"/>
  </si>
  <si>
    <t>必須</t>
    <rPh sb="0" eb="2">
      <t>ヒッス</t>
    </rPh>
    <phoneticPr fontId="10"/>
  </si>
  <si>
    <t>旅行消費額</t>
    <rPh sb="0" eb="2">
      <t>リョコウ</t>
    </rPh>
    <rPh sb="2" eb="5">
      <t>ショウヒガク</t>
    </rPh>
    <phoneticPr fontId="10"/>
  </si>
  <si>
    <t>任意</t>
    <rPh sb="0" eb="2">
      <t>ニンイ</t>
    </rPh>
    <phoneticPr fontId="10"/>
  </si>
  <si>
    <t>経済波及効果</t>
    <rPh sb="0" eb="2">
      <t>ケイザイ</t>
    </rPh>
    <rPh sb="2" eb="6">
      <t>ハキュウコウカ</t>
    </rPh>
    <phoneticPr fontId="10"/>
  </si>
  <si>
    <t>※経済波及効果は更新登録時のみ必須となり、新規登録時は任意です。（記入しない場合は空欄のままとしてください。）</t>
    <rPh sb="1" eb="3">
      <t>ケイザイ</t>
    </rPh>
    <rPh sb="3" eb="7">
      <t>ハキュウコウカ</t>
    </rPh>
    <rPh sb="8" eb="10">
      <t>コウシン</t>
    </rPh>
    <rPh sb="10" eb="13">
      <t>トウロクジ</t>
    </rPh>
    <rPh sb="15" eb="17">
      <t>ヒッス</t>
    </rPh>
    <rPh sb="21" eb="23">
      <t>シンキ</t>
    </rPh>
    <rPh sb="23" eb="25">
      <t>トウロク</t>
    </rPh>
    <rPh sb="25" eb="26">
      <t>ジ</t>
    </rPh>
    <rPh sb="27" eb="29">
      <t>ニンイ</t>
    </rPh>
    <rPh sb="33" eb="35">
      <t>キニュウ</t>
    </rPh>
    <rPh sb="38" eb="40">
      <t>バアイ</t>
    </rPh>
    <rPh sb="41" eb="43">
      <t>クウラン</t>
    </rPh>
    <phoneticPr fontId="10"/>
  </si>
  <si>
    <t>XXX</t>
    <phoneticPr fontId="10"/>
  </si>
  <si>
    <t>②観光地のビジョンに基づく観光地域づくり法人の使命</t>
    <rPh sb="1" eb="4">
      <t>カンコウチ</t>
    </rPh>
    <rPh sb="10" eb="11">
      <t>モト</t>
    </rPh>
    <rPh sb="13" eb="15">
      <t>カンコウ</t>
    </rPh>
    <rPh sb="15" eb="17">
      <t>チイキ</t>
    </rPh>
    <rPh sb="20" eb="22">
      <t>ホウジン</t>
    </rPh>
    <rPh sb="23" eb="25">
      <t>シメイ</t>
    </rPh>
    <phoneticPr fontId="10"/>
  </si>
  <si>
    <t>③データの活用方針</t>
    <rPh sb="5" eb="7">
      <t>カツヨウ</t>
    </rPh>
    <rPh sb="7" eb="9">
      <t>ホウシン</t>
    </rPh>
    <phoneticPr fontId="10"/>
  </si>
  <si>
    <t>延べ宿泊者数</t>
    <rPh sb="0" eb="1">
      <t>ノ</t>
    </rPh>
    <rPh sb="2" eb="5">
      <t>シュクハクシャ</t>
    </rPh>
    <rPh sb="5" eb="6">
      <t>スウ</t>
    </rPh>
    <phoneticPr fontId="10"/>
  </si>
  <si>
    <t>来訪者満足度</t>
    <rPh sb="0" eb="3">
      <t>ライホウシャ</t>
    </rPh>
    <rPh sb="3" eb="6">
      <t>マンゾクド</t>
    </rPh>
    <phoneticPr fontId="10"/>
  </si>
  <si>
    <t>④環境分析</t>
    <rPh sb="1" eb="3">
      <t>カンキョウ</t>
    </rPh>
    <rPh sb="3" eb="5">
      <t>ブンセキ</t>
    </rPh>
    <phoneticPr fontId="10"/>
  </si>
  <si>
    <t>好影響</t>
    <rPh sb="0" eb="3">
      <t>コウエイキョウ</t>
    </rPh>
    <phoneticPr fontId="10"/>
  </si>
  <si>
    <t>悪影響</t>
    <rPh sb="0" eb="3">
      <t>アクエイキョウ</t>
    </rPh>
    <phoneticPr fontId="10"/>
  </si>
  <si>
    <t>内部環境</t>
    <rPh sb="0" eb="2">
      <t>ナイブ</t>
    </rPh>
    <rPh sb="2" eb="4">
      <t>カンキョウ</t>
    </rPh>
    <phoneticPr fontId="10"/>
  </si>
  <si>
    <t>外部環境</t>
    <rPh sb="0" eb="2">
      <t>ガイブ</t>
    </rPh>
    <rPh sb="2" eb="4">
      <t>カンキョウ</t>
    </rPh>
    <phoneticPr fontId="10"/>
  </si>
  <si>
    <t>⑤観光地域マーケティング戦略及び⑥地域のマーケティングミックス（4P）戦略</t>
    <rPh sb="1" eb="3">
      <t>カンコウ</t>
    </rPh>
    <rPh sb="3" eb="5">
      <t>チイキ</t>
    </rPh>
    <rPh sb="12" eb="14">
      <t>センリャク</t>
    </rPh>
    <rPh sb="14" eb="15">
      <t>オヨ</t>
    </rPh>
    <rPh sb="17" eb="19">
      <t>チイキ</t>
    </rPh>
    <rPh sb="35" eb="37">
      <t>センリャク</t>
    </rPh>
    <phoneticPr fontId="10"/>
  </si>
  <si>
    <t>ターゲット設定理由</t>
    <rPh sb="5" eb="7">
      <t>セッテイ</t>
    </rPh>
    <rPh sb="7" eb="9">
      <t>リユウ</t>
    </rPh>
    <phoneticPr fontId="10"/>
  </si>
  <si>
    <t>自地域の立ち位置・提供価値</t>
    <rPh sb="0" eb="3">
      <t>ジチイキ</t>
    </rPh>
    <rPh sb="4" eb="8">
      <t>タチイチ</t>
    </rPh>
    <rPh sb="9" eb="11">
      <t>テイキョウ</t>
    </rPh>
    <rPh sb="11" eb="13">
      <t>カチ</t>
    </rPh>
    <phoneticPr fontId="10"/>
  </si>
  <si>
    <t>取組方針</t>
    <rPh sb="0" eb="2">
      <t>トリクミ</t>
    </rPh>
    <rPh sb="2" eb="4">
      <t>ホウシン</t>
    </rPh>
    <phoneticPr fontId="10"/>
  </si>
  <si>
    <t>⑦マネジメント区域における受入環境整備の方針</t>
    <rPh sb="7" eb="9">
      <t>クイキ</t>
    </rPh>
    <rPh sb="13" eb="15">
      <t>ウケイレ</t>
    </rPh>
    <rPh sb="15" eb="17">
      <t>カンキョウ</t>
    </rPh>
    <rPh sb="17" eb="19">
      <t>セイビ</t>
    </rPh>
    <rPh sb="20" eb="22">
      <t>ホウシン</t>
    </rPh>
    <phoneticPr fontId="10"/>
  </si>
  <si>
    <t>基礎的なインバウンド
受入環境整備の方針</t>
    <phoneticPr fontId="10"/>
  </si>
  <si>
    <t>二次交通の課題解決及び
確保の方針</t>
    <phoneticPr fontId="10"/>
  </si>
  <si>
    <t>ガイドの確保及び育成の方針</t>
    <phoneticPr fontId="10"/>
  </si>
  <si>
    <t>その他の方針</t>
    <phoneticPr fontId="10"/>
  </si>
  <si>
    <t>⑧顧客管理の方針</t>
    <rPh sb="1" eb="3">
      <t>コキャク</t>
    </rPh>
    <rPh sb="3" eb="5">
      <t>カンリ</t>
    </rPh>
    <rPh sb="6" eb="8">
      <t>ホウシン</t>
    </rPh>
    <phoneticPr fontId="10"/>
  </si>
  <si>
    <t>⑨観光による受益を広く地域に行き渡らせる方針</t>
    <rPh sb="1" eb="3">
      <t>カンコウ</t>
    </rPh>
    <rPh sb="6" eb="8">
      <t>ジュエキ</t>
    </rPh>
    <rPh sb="9" eb="10">
      <t>ヒロ</t>
    </rPh>
    <rPh sb="11" eb="13">
      <t>チイキ</t>
    </rPh>
    <rPh sb="14" eb="15">
      <t>イ</t>
    </rPh>
    <rPh sb="16" eb="17">
      <t>ワタ</t>
    </rPh>
    <rPh sb="20" eb="22">
      <t>ホウシン</t>
    </rPh>
    <phoneticPr fontId="10"/>
  </si>
  <si>
    <t>※太字は必須</t>
    <rPh sb="1" eb="3">
      <t>フトジ</t>
    </rPh>
    <rPh sb="4" eb="6">
      <t>ヒッス</t>
    </rPh>
    <phoneticPr fontId="2"/>
  </si>
  <si>
    <t>KSF</t>
    <phoneticPr fontId="10"/>
  </si>
  <si>
    <t>KPI②（DMOの活動による直接成果）</t>
    <rPh sb="9" eb="11">
      <t>カツドウ</t>
    </rPh>
    <rPh sb="14" eb="16">
      <t>チョクセツ</t>
    </rPh>
    <rPh sb="16" eb="18">
      <t>セイカ</t>
    </rPh>
    <phoneticPr fontId="10"/>
  </si>
  <si>
    <t>延べ宿泊者数</t>
    <rPh sb="0" eb="1">
      <t>ノ</t>
    </rPh>
    <rPh sb="2" eb="6">
      <t>シュクハクシャスウ</t>
    </rPh>
    <phoneticPr fontId="10"/>
  </si>
  <si>
    <t>月別来訪者数の平準化率</t>
    <rPh sb="0" eb="2">
      <t>ツキベツ</t>
    </rPh>
    <rPh sb="2" eb="6">
      <t>ライホウシャスウ</t>
    </rPh>
    <rPh sb="7" eb="10">
      <t>ヘイジュンカ</t>
    </rPh>
    <rPh sb="10" eb="11">
      <t>リツ</t>
    </rPh>
    <phoneticPr fontId="10"/>
  </si>
  <si>
    <t>観光事業者の平均給与額</t>
    <rPh sb="0" eb="2">
      <t>カンコウ</t>
    </rPh>
    <rPh sb="2" eb="5">
      <t>ジギョウシャ</t>
    </rPh>
    <rPh sb="6" eb="8">
      <t>ヘイキン</t>
    </rPh>
    <rPh sb="8" eb="10">
      <t>キュウヨ</t>
    </rPh>
    <rPh sb="10" eb="11">
      <t>ガク</t>
    </rPh>
    <phoneticPr fontId="10"/>
  </si>
  <si>
    <t>KPI</t>
    <phoneticPr fontId="10"/>
  </si>
  <si>
    <t>月別来訪者数の
平準化率</t>
    <phoneticPr fontId="10"/>
  </si>
  <si>
    <t>※「延べ宿泊者数」の単位はプルダウンから選択してください。</t>
    <rPh sb="2" eb="3">
      <t>ノ</t>
    </rPh>
    <rPh sb="4" eb="8">
      <t>シュクハクシャスウ</t>
    </rPh>
    <phoneticPr fontId="2"/>
  </si>
  <si>
    <t>⑪実行計画</t>
    <rPh sb="1" eb="3">
      <t>ジッコウ</t>
    </rPh>
    <rPh sb="3" eb="5">
      <t>ケイカク</t>
    </rPh>
    <phoneticPr fontId="10"/>
  </si>
  <si>
    <t>⑫効果検証の体制とその方法</t>
    <rPh sb="1" eb="5">
      <t>コウカケンショウ</t>
    </rPh>
    <rPh sb="6" eb="8">
      <t>タイセイ</t>
    </rPh>
    <rPh sb="11" eb="13">
      <t>ホウホウ</t>
    </rPh>
    <phoneticPr fontId="10"/>
  </si>
  <si>
    <t>検証体制</t>
    <rPh sb="0" eb="2">
      <t>ケンショウ</t>
    </rPh>
    <rPh sb="2" eb="4">
      <t>タイセイ</t>
    </rPh>
    <phoneticPr fontId="10"/>
  </si>
  <si>
    <t>（1）広域的なデータの収集及び分析</t>
    <rPh sb="3" eb="6">
      <t>コウイキテキ</t>
    </rPh>
    <rPh sb="11" eb="13">
      <t>シュウシュウ</t>
    </rPh>
    <rPh sb="13" eb="14">
      <t>オヨ</t>
    </rPh>
    <rPh sb="15" eb="17">
      <t>ブンセキ</t>
    </rPh>
    <phoneticPr fontId="10"/>
  </si>
  <si>
    <t>データを共有する範囲・共有方法</t>
    <rPh sb="4" eb="6">
      <t>キョウユウ</t>
    </rPh>
    <rPh sb="8" eb="10">
      <t>ハンイ</t>
    </rPh>
    <rPh sb="11" eb="13">
      <t>キョウユウ</t>
    </rPh>
    <rPh sb="13" eb="15">
      <t>ホウホウ</t>
    </rPh>
    <phoneticPr fontId="10"/>
  </si>
  <si>
    <t>※データを共有する範囲とその共有方法を記入してください。</t>
    <rPh sb="5" eb="7">
      <t>キョウユウ</t>
    </rPh>
    <rPh sb="9" eb="11">
      <t>ハンイ</t>
    </rPh>
    <rPh sb="14" eb="16">
      <t>キョウユウ</t>
    </rPh>
    <rPh sb="16" eb="18">
      <t>ホウホウ</t>
    </rPh>
    <phoneticPr fontId="10"/>
  </si>
  <si>
    <t>（2）人材育成のための研修</t>
    <rPh sb="3" eb="5">
      <t>ジンザイ</t>
    </rPh>
    <rPh sb="5" eb="7">
      <t>イクセイ</t>
    </rPh>
    <rPh sb="11" eb="13">
      <t>ケンシュウ</t>
    </rPh>
    <phoneticPr fontId="10"/>
  </si>
  <si>
    <t>（4）地方運輸局等及び日本政府観光局と連携したインバウンド向けプロモーション</t>
    <rPh sb="3" eb="5">
      <t>チホウ</t>
    </rPh>
    <rPh sb="5" eb="8">
      <t>ウンユキョク</t>
    </rPh>
    <rPh sb="8" eb="9">
      <t>ナド</t>
    </rPh>
    <rPh sb="9" eb="10">
      <t>オヨ</t>
    </rPh>
    <rPh sb="11" eb="13">
      <t>ニホン</t>
    </rPh>
    <rPh sb="13" eb="15">
      <t>セイフ</t>
    </rPh>
    <rPh sb="15" eb="18">
      <t>カンコウキョク</t>
    </rPh>
    <rPh sb="19" eb="21">
      <t>レンケイ</t>
    </rPh>
    <rPh sb="29" eb="30">
      <t>ム</t>
    </rPh>
    <phoneticPr fontId="10"/>
  </si>
  <si>
    <t>※インバウンドプロモーションについて、日本政府観光局とどのように連携していくのか取組方針を記入してください。</t>
    <rPh sb="19" eb="21">
      <t>ニホン</t>
    </rPh>
    <rPh sb="21" eb="23">
      <t>セイフ</t>
    </rPh>
    <rPh sb="23" eb="26">
      <t>カンコウキョク</t>
    </rPh>
    <rPh sb="32" eb="34">
      <t>レンケイ</t>
    </rPh>
    <rPh sb="40" eb="44">
      <t>トリクミホウシン</t>
    </rPh>
    <phoneticPr fontId="10"/>
  </si>
  <si>
    <t>（5）大規模災害時の風評被害対策</t>
    <rPh sb="3" eb="6">
      <t>ダイキボ</t>
    </rPh>
    <rPh sb="6" eb="9">
      <t>サイガイジ</t>
    </rPh>
    <rPh sb="10" eb="12">
      <t>フウヒョウ</t>
    </rPh>
    <rPh sb="12" eb="14">
      <t>ヒガイ</t>
    </rPh>
    <rPh sb="14" eb="16">
      <t>タイサク</t>
    </rPh>
    <phoneticPr fontId="10"/>
  </si>
  <si>
    <t>対応策</t>
    <rPh sb="0" eb="2">
      <t>タイオウ</t>
    </rPh>
    <rPh sb="2" eb="3">
      <t>サク</t>
    </rPh>
    <phoneticPr fontId="10"/>
  </si>
  <si>
    <t>対応策内容</t>
    <rPh sb="0" eb="2">
      <t>タイオウ</t>
    </rPh>
    <rPh sb="2" eb="3">
      <t>サク</t>
    </rPh>
    <rPh sb="3" eb="5">
      <t>ナイヨウ</t>
    </rPh>
    <phoneticPr fontId="10"/>
  </si>
  <si>
    <t>協力団体</t>
    <rPh sb="0" eb="2">
      <t>キョウリョク</t>
    </rPh>
    <rPh sb="2" eb="4">
      <t>ダンタイ</t>
    </rPh>
    <phoneticPr fontId="10"/>
  </si>
  <si>
    <t>例）観光地の被災情報の発信</t>
    <rPh sb="0" eb="1">
      <t>レイ</t>
    </rPh>
    <rPh sb="2" eb="5">
      <t>カンコウチ</t>
    </rPh>
    <rPh sb="6" eb="8">
      <t>ヒサイ</t>
    </rPh>
    <rPh sb="8" eb="10">
      <t>ジョウホウ</t>
    </rPh>
    <rPh sb="11" eb="13">
      <t>ハッシン</t>
    </rPh>
    <phoneticPr fontId="10"/>
  </si>
  <si>
    <t>例）宿泊事業者や交通事業者と連携し、外国人旅行者向け災害時情報提供アプリ「Safety tips」や普及させる。</t>
    <rPh sb="0" eb="1">
      <t>レイ</t>
    </rPh>
    <rPh sb="50" eb="52">
      <t>フキュウ</t>
    </rPh>
    <phoneticPr fontId="10"/>
  </si>
  <si>
    <t>例）○○旅館組合、○○鉄道</t>
    <rPh sb="0" eb="1">
      <t>レイ</t>
    </rPh>
    <rPh sb="4" eb="6">
      <t>リョカン</t>
    </rPh>
    <rPh sb="6" eb="8">
      <t>クミアイ</t>
    </rPh>
    <rPh sb="11" eb="13">
      <t>テツドウ</t>
    </rPh>
    <phoneticPr fontId="10"/>
  </si>
  <si>
    <t>（1）都道府県域のデータの収集及び分析</t>
    <rPh sb="3" eb="7">
      <t>トドウフケン</t>
    </rPh>
    <rPh sb="7" eb="8">
      <t>イキ</t>
    </rPh>
    <rPh sb="13" eb="15">
      <t>シュウシュウ</t>
    </rPh>
    <rPh sb="15" eb="16">
      <t>オヨ</t>
    </rPh>
    <rPh sb="17" eb="19">
      <t>ブンセキ</t>
    </rPh>
    <phoneticPr fontId="10"/>
  </si>
  <si>
    <t>（3）広域連携DMOと連携した形でのインバウンド向けの旅行商品を流通させるための支援</t>
    <rPh sb="3" eb="5">
      <t>コウイキ</t>
    </rPh>
    <rPh sb="5" eb="7">
      <t>レンケイ</t>
    </rPh>
    <rPh sb="11" eb="13">
      <t>レンケイ</t>
    </rPh>
    <rPh sb="15" eb="16">
      <t>カタチ</t>
    </rPh>
    <rPh sb="24" eb="25">
      <t>ム</t>
    </rPh>
    <rPh sb="27" eb="29">
      <t>リョコウ</t>
    </rPh>
    <rPh sb="29" eb="31">
      <t>ショウヒン</t>
    </rPh>
    <rPh sb="32" eb="34">
      <t>リュウツウ</t>
    </rPh>
    <rPh sb="40" eb="42">
      <t>シエン</t>
    </rPh>
    <phoneticPr fontId="10"/>
  </si>
  <si>
    <t>（4）国内旅行者向け旅行商品を流通させるための支援</t>
    <rPh sb="3" eb="5">
      <t>コクナイ</t>
    </rPh>
    <rPh sb="5" eb="7">
      <t>リョコウ</t>
    </rPh>
    <rPh sb="7" eb="8">
      <t>シャ</t>
    </rPh>
    <rPh sb="8" eb="9">
      <t>ム</t>
    </rPh>
    <rPh sb="10" eb="12">
      <t>リョコウ</t>
    </rPh>
    <rPh sb="12" eb="14">
      <t>ショウヒン</t>
    </rPh>
    <rPh sb="15" eb="17">
      <t>リュウツウ</t>
    </rPh>
    <rPh sb="23" eb="25">
      <t>シエン</t>
    </rPh>
    <phoneticPr fontId="10"/>
  </si>
  <si>
    <t>（5）マネジメント区域内の「売り」を踏まえたポジショニング</t>
    <rPh sb="9" eb="11">
      <t>クイキ</t>
    </rPh>
    <rPh sb="11" eb="12">
      <t>ナイ</t>
    </rPh>
    <rPh sb="14" eb="15">
      <t>ウ</t>
    </rPh>
    <rPh sb="18" eb="19">
      <t>フ</t>
    </rPh>
    <phoneticPr fontId="10"/>
  </si>
  <si>
    <t>（6）旅行者の視点に立った、近隣の都道府県との連携の推進</t>
    <rPh sb="3" eb="6">
      <t>リョコウシャ</t>
    </rPh>
    <rPh sb="7" eb="9">
      <t>シテン</t>
    </rPh>
    <rPh sb="10" eb="11">
      <t>タ</t>
    </rPh>
    <rPh sb="14" eb="16">
      <t>キンリン</t>
    </rPh>
    <rPh sb="17" eb="19">
      <t>トドウ</t>
    </rPh>
    <rPh sb="19" eb="21">
      <t>フケン</t>
    </rPh>
    <rPh sb="23" eb="25">
      <t>レンケイ</t>
    </rPh>
    <rPh sb="26" eb="28">
      <t>スイシン</t>
    </rPh>
    <phoneticPr fontId="10"/>
  </si>
  <si>
    <t>（形成・確立計画）</t>
    <phoneticPr fontId="10"/>
  </si>
  <si>
    <t>実績</t>
  </si>
  <si>
    <t>見込み</t>
  </si>
  <si>
    <t>支出総額</t>
    <rPh sb="0" eb="2">
      <t>シシュツ</t>
    </rPh>
    <rPh sb="2" eb="4">
      <t>ソウガク</t>
    </rPh>
    <phoneticPr fontId="10"/>
  </si>
  <si>
    <t>事業費総額</t>
    <rPh sb="0" eb="3">
      <t>ジギョウヒ</t>
    </rPh>
    <rPh sb="3" eb="5">
      <t>ソウガク</t>
    </rPh>
    <phoneticPr fontId="10"/>
  </si>
  <si>
    <t>内訳</t>
    <rPh sb="0" eb="2">
      <t>ウチワケ</t>
    </rPh>
    <phoneticPr fontId="10"/>
  </si>
  <si>
    <t>ターゲットに対するマーケティング</t>
    <rPh sb="6" eb="7">
      <t>タイ</t>
    </rPh>
    <phoneticPr fontId="10"/>
  </si>
  <si>
    <t>マネジメント区域における受入環境整備</t>
    <rPh sb="6" eb="8">
      <t>クイキ</t>
    </rPh>
    <rPh sb="12" eb="14">
      <t>ウケイレ</t>
    </rPh>
    <rPh sb="14" eb="18">
      <t>カンキョウセイビ</t>
    </rPh>
    <phoneticPr fontId="10"/>
  </si>
  <si>
    <t>顧客管理</t>
    <rPh sb="0" eb="2">
      <t>コキャク</t>
    </rPh>
    <rPh sb="2" eb="4">
      <t>カンリ</t>
    </rPh>
    <phoneticPr fontId="10"/>
  </si>
  <si>
    <t>観光による受益を広く地域に行き渡らせる取組</t>
    <phoneticPr fontId="10"/>
  </si>
  <si>
    <t>その他</t>
    <rPh sb="2" eb="3">
      <t>ホカ</t>
    </rPh>
    <phoneticPr fontId="10"/>
  </si>
  <si>
    <t>一般管理費</t>
    <rPh sb="0" eb="2">
      <t>イッパン</t>
    </rPh>
    <rPh sb="2" eb="5">
      <t>カンリヒ</t>
    </rPh>
    <phoneticPr fontId="10"/>
  </si>
  <si>
    <t>人件費</t>
    <rPh sb="0" eb="3">
      <t>ジンケンヒ</t>
    </rPh>
    <phoneticPr fontId="10"/>
  </si>
  <si>
    <t>※安定財源確保率は自動で計算されます。</t>
    <rPh sb="1" eb="3">
      <t>アンテイ</t>
    </rPh>
    <rPh sb="3" eb="5">
      <t>ザイゲン</t>
    </rPh>
    <rPh sb="5" eb="7">
      <t>カクホ</t>
    </rPh>
    <rPh sb="7" eb="8">
      <t>リツ</t>
    </rPh>
    <rPh sb="9" eb="11">
      <t>ジドウ</t>
    </rPh>
    <rPh sb="12" eb="14">
      <t>ケイサン</t>
    </rPh>
    <phoneticPr fontId="10"/>
  </si>
  <si>
    <t>収入総額</t>
    <rPh sb="0" eb="2">
      <t>シュウニュウ</t>
    </rPh>
    <rPh sb="2" eb="4">
      <t>ソウガク</t>
    </rPh>
    <phoneticPr fontId="10"/>
  </si>
  <si>
    <t>うち安定財源総額</t>
    <rPh sb="2" eb="4">
      <t>アンテイ</t>
    </rPh>
    <rPh sb="4" eb="6">
      <t>ザイゲン</t>
    </rPh>
    <rPh sb="6" eb="8">
      <t>ソウガク</t>
    </rPh>
    <phoneticPr fontId="10"/>
  </si>
  <si>
    <t>特定財源</t>
    <rPh sb="0" eb="2">
      <t>トクテイ</t>
    </rPh>
    <rPh sb="2" eb="4">
      <t>ザイゲン</t>
    </rPh>
    <phoneticPr fontId="10"/>
  </si>
  <si>
    <t>その他（XXX）</t>
    <rPh sb="2" eb="3">
      <t>ホカ</t>
    </rPh>
    <phoneticPr fontId="10"/>
  </si>
  <si>
    <t>受託事業</t>
    <rPh sb="0" eb="2">
      <t>ジュタク</t>
    </rPh>
    <rPh sb="2" eb="4">
      <t>ジギョウ</t>
    </rPh>
    <phoneticPr fontId="10"/>
  </si>
  <si>
    <t>道の駅等の指定管理収入</t>
  </si>
  <si>
    <t>その他受託事業収入</t>
  </si>
  <si>
    <t>都道府県補助金・交付金</t>
    <rPh sb="0" eb="4">
      <t>トドウフケン</t>
    </rPh>
    <rPh sb="4" eb="7">
      <t>ホジョキン</t>
    </rPh>
    <rPh sb="8" eb="11">
      <t>コウフキン</t>
    </rPh>
    <phoneticPr fontId="2"/>
  </si>
  <si>
    <t>都道府県負担金</t>
    <rPh sb="0" eb="4">
      <t>トドウフケン</t>
    </rPh>
    <rPh sb="4" eb="7">
      <t>フタンキン</t>
    </rPh>
    <phoneticPr fontId="2"/>
  </si>
  <si>
    <t>市町村補助金・交付金</t>
    <rPh sb="0" eb="3">
      <t>シチョウソン</t>
    </rPh>
    <rPh sb="3" eb="6">
      <t>ホジョキン</t>
    </rPh>
    <rPh sb="7" eb="10">
      <t>コウフキン</t>
    </rPh>
    <phoneticPr fontId="2"/>
  </si>
  <si>
    <t>市町村負担金</t>
    <rPh sb="0" eb="6">
      <t>シチョウソンフタンキン</t>
    </rPh>
    <phoneticPr fontId="2"/>
  </si>
  <si>
    <t>会費</t>
    <rPh sb="0" eb="2">
      <t>カイヒ</t>
    </rPh>
    <phoneticPr fontId="10"/>
  </si>
  <si>
    <t>DMOに対する寄付金</t>
    <rPh sb="4" eb="5">
      <t>タイ</t>
    </rPh>
    <rPh sb="7" eb="10">
      <t>キフキン</t>
    </rPh>
    <phoneticPr fontId="10"/>
  </si>
  <si>
    <t>収益事業</t>
    <rPh sb="0" eb="2">
      <t>シュウエキ</t>
    </rPh>
    <rPh sb="2" eb="4">
      <t>ジギョウ</t>
    </rPh>
    <phoneticPr fontId="10"/>
  </si>
  <si>
    <t>その他財源総額</t>
    <rPh sb="2" eb="3">
      <t>ホカ</t>
    </rPh>
    <rPh sb="3" eb="5">
      <t>ザイゲン</t>
    </rPh>
    <rPh sb="5" eb="7">
      <t>ソウガク</t>
    </rPh>
    <phoneticPr fontId="10"/>
  </si>
  <si>
    <t>国補助金・交付金</t>
    <rPh sb="0" eb="1">
      <t>クニ</t>
    </rPh>
    <rPh sb="1" eb="4">
      <t>ホジョキン</t>
    </rPh>
    <rPh sb="5" eb="8">
      <t>コウフキン</t>
    </rPh>
    <phoneticPr fontId="2"/>
  </si>
  <si>
    <t>安定財源率</t>
    <rPh sb="0" eb="2">
      <t>アンテイ</t>
    </rPh>
    <rPh sb="2" eb="4">
      <t>ザイゲン</t>
    </rPh>
    <rPh sb="4" eb="5">
      <t>リツ</t>
    </rPh>
    <phoneticPr fontId="10"/>
  </si>
  <si>
    <t>（１）安定財源確保に向けた現状と課題</t>
    <rPh sb="3" eb="5">
      <t>アンテイ</t>
    </rPh>
    <rPh sb="5" eb="7">
      <t>ザイゲン</t>
    </rPh>
    <rPh sb="7" eb="9">
      <t>カクホ</t>
    </rPh>
    <rPh sb="10" eb="11">
      <t>ム</t>
    </rPh>
    <rPh sb="13" eb="15">
      <t>ゲンジョウ</t>
    </rPh>
    <rPh sb="16" eb="18">
      <t>カダイ</t>
    </rPh>
    <phoneticPr fontId="10"/>
  </si>
  <si>
    <t>（２）目標達成に向けた取組</t>
    <rPh sb="3" eb="5">
      <t>モクヒョウ</t>
    </rPh>
    <rPh sb="5" eb="7">
      <t>タッセイ</t>
    </rPh>
    <rPh sb="8" eb="9">
      <t>ム</t>
    </rPh>
    <rPh sb="11" eb="13">
      <t>トリクミ</t>
    </rPh>
    <phoneticPr fontId="10"/>
  </si>
  <si>
    <t>安定財源費目</t>
  </si>
  <si>
    <t>調整先</t>
    <rPh sb="0" eb="2">
      <t>チョウセイ</t>
    </rPh>
    <rPh sb="2" eb="3">
      <t>サキ</t>
    </rPh>
    <phoneticPr fontId="10"/>
  </si>
  <si>
    <t>具体的な調整内容</t>
    <rPh sb="0" eb="3">
      <t>グタイテキ</t>
    </rPh>
    <rPh sb="4" eb="6">
      <t>チョウセイ</t>
    </rPh>
    <rPh sb="6" eb="8">
      <t>ナイヨウ</t>
    </rPh>
    <phoneticPr fontId="10"/>
  </si>
  <si>
    <t>項目</t>
    <rPh sb="0" eb="2">
      <t>コウモク</t>
    </rPh>
    <phoneticPr fontId="10"/>
  </si>
  <si>
    <t>登録要件</t>
    <rPh sb="0" eb="2">
      <t>トウロク</t>
    </rPh>
    <rPh sb="2" eb="4">
      <t>ヨウケン</t>
    </rPh>
    <phoneticPr fontId="10"/>
  </si>
  <si>
    <t>（１）観光地経営戦略の策定、数値目標の設定、各種データ等の収集及び分析</t>
    <phoneticPr fontId="10"/>
  </si>
  <si>
    <t>ー</t>
    <phoneticPr fontId="10"/>
  </si>
  <si>
    <t>（３）多様な関係者との体制構築</t>
  </si>
  <si>
    <t>観光地経営戦略の進捗状況と課題</t>
    <rPh sb="0" eb="3">
      <t>カンコウチ</t>
    </rPh>
    <rPh sb="3" eb="5">
      <t>ケイエイ</t>
    </rPh>
    <rPh sb="5" eb="7">
      <t>センリャク</t>
    </rPh>
    <rPh sb="8" eb="10">
      <t>シンチョク</t>
    </rPh>
    <rPh sb="10" eb="12">
      <t>ジョウキョウ</t>
    </rPh>
    <rPh sb="13" eb="15">
      <t>カダイ</t>
    </rPh>
    <phoneticPr fontId="10"/>
  </si>
  <si>
    <t>関連する登録要件</t>
    <rPh sb="0" eb="2">
      <t>カンレン</t>
    </rPh>
    <rPh sb="4" eb="6">
      <t>トウロク</t>
    </rPh>
    <rPh sb="6" eb="8">
      <t>ヨウケン</t>
    </rPh>
    <phoneticPr fontId="10"/>
  </si>
  <si>
    <t>課題をふまえた今後の取組方針</t>
    <rPh sb="0" eb="2">
      <t>カダイ</t>
    </rPh>
    <rPh sb="7" eb="9">
      <t>コンゴ</t>
    </rPh>
    <rPh sb="10" eb="12">
      <t>トリクミ</t>
    </rPh>
    <rPh sb="12" eb="14">
      <t>ホウシン</t>
    </rPh>
    <phoneticPr fontId="10"/>
  </si>
  <si>
    <t>顧客管理</t>
    <rPh sb="0" eb="4">
      <t>コキャクカンリ</t>
    </rPh>
    <phoneticPr fontId="10"/>
  </si>
  <si>
    <t>KGIとKPIの目標指標</t>
    <rPh sb="8" eb="10">
      <t>モクヒョウ</t>
    </rPh>
    <rPh sb="10" eb="12">
      <t>シヒョウ</t>
    </rPh>
    <phoneticPr fontId="10"/>
  </si>
  <si>
    <t>●KGI及びKPI</t>
    <rPh sb="4" eb="5">
      <t>オヨ</t>
    </rPh>
    <phoneticPr fontId="2"/>
  </si>
  <si>
    <t>※実績及び目標値は、暦年か年度か、右記のプルダウンから必ず選択してください。</t>
    <rPh sb="1" eb="3">
      <t>ジッセキ</t>
    </rPh>
    <rPh sb="3" eb="4">
      <t>オヨ</t>
    </rPh>
    <rPh sb="5" eb="8">
      <t>モクヒョウチ</t>
    </rPh>
    <rPh sb="10" eb="12">
      <t>レキネン</t>
    </rPh>
    <rPh sb="13" eb="15">
      <t>ネンド</t>
    </rPh>
    <rPh sb="17" eb="19">
      <t>ウキ</t>
    </rPh>
    <rPh sb="27" eb="28">
      <t>カナラ</t>
    </rPh>
    <rPh sb="29" eb="31">
      <t>センタク</t>
    </rPh>
    <phoneticPr fontId="10"/>
  </si>
  <si>
    <t>目標</t>
    <rPh sb="0" eb="2">
      <t>モクヒョウ</t>
    </rPh>
    <phoneticPr fontId="10"/>
  </si>
  <si>
    <t>旅行消費額</t>
    <rPh sb="0" eb="4">
      <t>リョコウショウヒ</t>
    </rPh>
    <rPh sb="4" eb="5">
      <t>ガク</t>
    </rPh>
    <phoneticPr fontId="10"/>
  </si>
  <si>
    <t>全体</t>
    <rPh sb="0" eb="2">
      <t>ゼンタイ</t>
    </rPh>
    <phoneticPr fontId="10"/>
  </si>
  <si>
    <t>インバウンド</t>
    <phoneticPr fontId="10"/>
  </si>
  <si>
    <t>（任意KGI）</t>
    <rPh sb="1" eb="3">
      <t>ニンイ</t>
    </rPh>
    <phoneticPr fontId="10"/>
  </si>
  <si>
    <t>一人当たり旅行消費額</t>
    <phoneticPr fontId="10"/>
  </si>
  <si>
    <t>延べ宿泊者数</t>
    <phoneticPr fontId="10"/>
  </si>
  <si>
    <t>来訪者満足度</t>
    <phoneticPr fontId="10"/>
  </si>
  <si>
    <t>観光事業者の平均給与額</t>
    <phoneticPr fontId="10"/>
  </si>
  <si>
    <t>月別来訪者数の平準化率</t>
    <phoneticPr fontId="10"/>
  </si>
  <si>
    <t>※1 旅行消費額、延べ宿泊者数はプルダウン式で単位を選択してください。</t>
    <rPh sb="3" eb="8">
      <t>リョコウショウヒガク</t>
    </rPh>
    <rPh sb="9" eb="10">
      <t>ノ</t>
    </rPh>
    <rPh sb="11" eb="15">
      <t>シュクハクシャスウ</t>
    </rPh>
    <rPh sb="21" eb="22">
      <t>シキ</t>
    </rPh>
    <rPh sb="23" eb="25">
      <t>タンイ</t>
    </rPh>
    <rPh sb="26" eb="28">
      <t>センタク</t>
    </rPh>
    <phoneticPr fontId="10"/>
  </si>
  <si>
    <t>観光客に対するサービス品質の評価・向上を図る仕組みの構築</t>
    <rPh sb="0" eb="2">
      <t>カンコウキャク</t>
    </rPh>
    <rPh sb="3" eb="4">
      <t>タイ</t>
    </rPh>
    <rPh sb="11" eb="13">
      <t>ヒンシツ</t>
    </rPh>
    <rPh sb="14" eb="16">
      <t>ヒョウカ</t>
    </rPh>
    <rPh sb="17" eb="19">
      <t>コウジョウ</t>
    </rPh>
    <rPh sb="20" eb="21">
      <t>ハカ</t>
    </rPh>
    <rPh sb="22" eb="24">
      <t>シク</t>
    </rPh>
    <rPh sb="26" eb="28">
      <t>コウチク</t>
    </rPh>
    <phoneticPr fontId="10"/>
  </si>
  <si>
    <t>情報発信・プロモーションの実績・課題</t>
    <rPh sb="0" eb="1">
      <t>ジョウホウ</t>
    </rPh>
    <rPh sb="1" eb="3">
      <t>ハッシン</t>
    </rPh>
    <rPh sb="12" eb="14">
      <t>ジッセキ</t>
    </rPh>
    <rPh sb="16" eb="18">
      <t>カダイ</t>
    </rPh>
    <phoneticPr fontId="10"/>
  </si>
  <si>
    <t>取組実績</t>
    <rPh sb="0" eb="2">
      <t>トリクミ</t>
    </rPh>
    <rPh sb="2" eb="4">
      <t>ジッセキ</t>
    </rPh>
    <phoneticPr fontId="10"/>
  </si>
  <si>
    <t>合意形成の仕組み</t>
    <rPh sb="0" eb="2">
      <t>ゴウイ</t>
    </rPh>
    <rPh sb="2" eb="4">
      <t>ケイセイ</t>
    </rPh>
    <rPh sb="5" eb="7">
      <t>シク</t>
    </rPh>
    <phoneticPr fontId="10"/>
  </si>
  <si>
    <t>①取締役、理事等観光地域づくり法人の意思決定に関与できる立場で、行政、文化、スポーツ、農林漁業、商工業、交通等の幅広い分野の関係団体の代表者が参画</t>
    <phoneticPr fontId="10"/>
  </si>
  <si>
    <t>合意形成の仕組みとして位置付けている会議体の構成員</t>
    <rPh sb="0" eb="4">
      <t>ゴウイケイセイ</t>
    </rPh>
    <rPh sb="5" eb="7">
      <t>シク</t>
    </rPh>
    <rPh sb="11" eb="14">
      <t>イチヅ</t>
    </rPh>
    <rPh sb="18" eb="21">
      <t>カイギタイ</t>
    </rPh>
    <rPh sb="22" eb="25">
      <t>コウセイイン</t>
    </rPh>
    <phoneticPr fontId="10"/>
  </si>
  <si>
    <t>観光地経営戦略の共有と関係者の意見収集</t>
    <rPh sb="0" eb="3">
      <t>カンコウチ</t>
    </rPh>
    <rPh sb="3" eb="5">
      <t>ケイエイ</t>
    </rPh>
    <rPh sb="5" eb="7">
      <t>センリャク</t>
    </rPh>
    <rPh sb="8" eb="10">
      <t>キョウユウ</t>
    </rPh>
    <rPh sb="11" eb="14">
      <t>カンケイシャ</t>
    </rPh>
    <rPh sb="15" eb="17">
      <t>イケン</t>
    </rPh>
    <rPh sb="17" eb="19">
      <t>シュウシュウ</t>
    </rPh>
    <phoneticPr fontId="10"/>
  </si>
  <si>
    <t>（４）観光地域づくり法人の組織の確立</t>
    <phoneticPr fontId="10"/>
  </si>
  <si>
    <t>職員の満足向上に向けた取組の評価と今後の取組方針</t>
    <rPh sb="0" eb="2">
      <t>ショクイン</t>
    </rPh>
    <rPh sb="3" eb="5">
      <t>マンゾク</t>
    </rPh>
    <rPh sb="5" eb="7">
      <t>コウジョウ</t>
    </rPh>
    <rPh sb="8" eb="9">
      <t>ム</t>
    </rPh>
    <rPh sb="11" eb="13">
      <t>トリクミ</t>
    </rPh>
    <rPh sb="14" eb="16">
      <t>ヒョウカ</t>
    </rPh>
    <rPh sb="17" eb="19">
      <t>コンゴ</t>
    </rPh>
    <rPh sb="20" eb="22">
      <t>トリクミ</t>
    </rPh>
    <rPh sb="22" eb="24">
      <t>ホウシン</t>
    </rPh>
    <phoneticPr fontId="10"/>
  </si>
  <si>
    <t>職員満足度調査の実施手法</t>
    <rPh sb="0" eb="2">
      <t>ショクイン</t>
    </rPh>
    <rPh sb="2" eb="5">
      <t>マンゾクド</t>
    </rPh>
    <rPh sb="5" eb="7">
      <t>チョウサ</t>
    </rPh>
    <rPh sb="8" eb="10">
      <t>ジッシ</t>
    </rPh>
    <rPh sb="10" eb="12">
      <t>シュホウ</t>
    </rPh>
    <phoneticPr fontId="10"/>
  </si>
  <si>
    <t>今後３年間の目標</t>
    <rPh sb="0" eb="2">
      <t>コンゴ</t>
    </rPh>
    <rPh sb="3" eb="5">
      <t>ネンカン</t>
    </rPh>
    <rPh sb="6" eb="8">
      <t>モクヒョウ</t>
    </rPh>
    <phoneticPr fontId="2"/>
  </si>
  <si>
    <t>年度</t>
    <rPh sb="0" eb="2">
      <t>ネンド</t>
    </rPh>
    <phoneticPr fontId="2"/>
  </si>
  <si>
    <t>基礎的な研修の受講状況</t>
    <rPh sb="0" eb="3">
      <t>キソテキ</t>
    </rPh>
    <rPh sb="4" eb="6">
      <t>ケンシュウ</t>
    </rPh>
    <rPh sb="7" eb="9">
      <t>ジュコウ</t>
    </rPh>
    <rPh sb="9" eb="11">
      <t>ジョウキョウ</t>
    </rPh>
    <phoneticPr fontId="10"/>
  </si>
  <si>
    <t>研修区分</t>
    <rPh sb="0" eb="2">
      <t>ケンシュウ</t>
    </rPh>
    <rPh sb="2" eb="4">
      <t>クブン</t>
    </rPh>
    <phoneticPr fontId="10"/>
  </si>
  <si>
    <t>受講者</t>
    <rPh sb="0" eb="3">
      <t>ジュコウシャ</t>
    </rPh>
    <phoneticPr fontId="10"/>
  </si>
  <si>
    <t>受講研修名</t>
    <rPh sb="0" eb="2">
      <t>ジュコウ</t>
    </rPh>
    <rPh sb="2" eb="5">
      <t>ケンシュウメイ</t>
    </rPh>
    <phoneticPr fontId="10"/>
  </si>
  <si>
    <t>受講日</t>
    <rPh sb="0" eb="3">
      <t>ジュコウビ</t>
    </rPh>
    <phoneticPr fontId="10"/>
  </si>
  <si>
    <t>役職</t>
    <rPh sb="0" eb="2">
      <t>ヤクショク</t>
    </rPh>
    <phoneticPr fontId="10"/>
  </si>
  <si>
    <t>氏名</t>
    <rPh sb="0" eb="2">
      <t>シメイ</t>
    </rPh>
    <phoneticPr fontId="10"/>
  </si>
  <si>
    <t>経営層向け研修</t>
    <rPh sb="0" eb="2">
      <t>ケイエイ</t>
    </rPh>
    <rPh sb="2" eb="3">
      <t>ソウ</t>
    </rPh>
    <rPh sb="3" eb="4">
      <t>ム</t>
    </rPh>
    <rPh sb="5" eb="7">
      <t>ケンシュウ</t>
    </rPh>
    <phoneticPr fontId="10"/>
  </si>
  <si>
    <t>（５）安定財源の確保</t>
    <rPh sb="3" eb="5">
      <t>アンテイ</t>
    </rPh>
    <rPh sb="5" eb="7">
      <t>ザイゲン</t>
    </rPh>
    <rPh sb="8" eb="10">
      <t>カクホ</t>
    </rPh>
    <phoneticPr fontId="10"/>
  </si>
  <si>
    <t>安定財源の確保に向けた取組の評価と今後の取組方針</t>
    <rPh sb="0" eb="2">
      <t>アンテイ</t>
    </rPh>
    <rPh sb="2" eb="4">
      <t>ザイゲン</t>
    </rPh>
    <rPh sb="5" eb="7">
      <t>カクホ</t>
    </rPh>
    <rPh sb="8" eb="9">
      <t>ム</t>
    </rPh>
    <rPh sb="11" eb="13">
      <t>トリクミ</t>
    </rPh>
    <rPh sb="14" eb="16">
      <t>ヒョウカ</t>
    </rPh>
    <rPh sb="17" eb="19">
      <t>コンゴ</t>
    </rPh>
    <rPh sb="20" eb="22">
      <t>トリクミ</t>
    </rPh>
    <rPh sb="22" eb="24">
      <t>ホウシン</t>
    </rPh>
    <phoneticPr fontId="10"/>
  </si>
  <si>
    <t>マネジメント区域における受入環境整備</t>
    <phoneticPr fontId="10"/>
  </si>
  <si>
    <t>顧客管理</t>
    <phoneticPr fontId="10"/>
  </si>
  <si>
    <t>受託
事業</t>
    <rPh sb="0" eb="2">
      <t>ジュタク</t>
    </rPh>
    <rPh sb="3" eb="5">
      <t>ジギョウ</t>
    </rPh>
    <phoneticPr fontId="10"/>
  </si>
  <si>
    <t>その他</t>
    <phoneticPr fontId="10"/>
  </si>
  <si>
    <t>安定財源確保に向けた取組状況</t>
    <rPh sb="10" eb="12">
      <t>トリクミ</t>
    </rPh>
    <rPh sb="12" eb="14">
      <t>ジョウキョウ</t>
    </rPh>
    <phoneticPr fontId="10"/>
  </si>
  <si>
    <t>取組に対する分析と評価</t>
    <rPh sb="6" eb="8">
      <t>ブンセキ</t>
    </rPh>
    <rPh sb="9" eb="11">
      <t>ヒョウカ</t>
    </rPh>
    <phoneticPr fontId="10"/>
  </si>
  <si>
    <t>■デジタル化やDXを推進するための要素が盛り込まれた、データに基づいた戦略を策定していますか。</t>
    <rPh sb="5" eb="6">
      <t>カ</t>
    </rPh>
    <rPh sb="10" eb="12">
      <t>スイシン</t>
    </rPh>
    <rPh sb="17" eb="19">
      <t>ヨウソ</t>
    </rPh>
    <rPh sb="20" eb="21">
      <t>モ</t>
    </rPh>
    <rPh sb="22" eb="23">
      <t>コ</t>
    </rPh>
    <rPh sb="35" eb="37">
      <t>センリャク</t>
    </rPh>
    <rPh sb="38" eb="40">
      <t>サクテイ</t>
    </rPh>
    <phoneticPr fontId="10"/>
  </si>
  <si>
    <t>選択肢</t>
    <rPh sb="0" eb="3">
      <t>センタクシ</t>
    </rPh>
    <phoneticPr fontId="10"/>
  </si>
  <si>
    <t>チェック</t>
    <phoneticPr fontId="10"/>
  </si>
  <si>
    <t>策定している</t>
    <rPh sb="0" eb="2">
      <t>サクテイ</t>
    </rPh>
    <phoneticPr fontId="10"/>
  </si>
  <si>
    <t>活用している</t>
    <rPh sb="0" eb="2">
      <t>カツヨウ</t>
    </rPh>
    <phoneticPr fontId="10"/>
  </si>
  <si>
    <t>策定していない</t>
    <rPh sb="0" eb="2">
      <t>サクテイ</t>
    </rPh>
    <phoneticPr fontId="10"/>
  </si>
  <si>
    <t>活用していない</t>
    <rPh sb="0" eb="2">
      <t>カツヨウ</t>
    </rPh>
    <phoneticPr fontId="10"/>
  </si>
  <si>
    <t>(1)データ活用の目的（観光地の経営状況の判断、観光地域マネジメント・マーケティング、DX 等）、(2)目的を達成するために必要なデータ、(3)当該データの取得主体、(4)当該データの取得方法、</t>
    <phoneticPr fontId="10"/>
  </si>
  <si>
    <t>(5)データに基づいた PDCA サイクル実施方法</t>
    <phoneticPr fontId="10"/>
  </si>
  <si>
    <t>※なお、ここで言う経営戦略は、必ずしもガイドラインで定める観光地経営戦略である必要はありません。</t>
    <rPh sb="7" eb="8">
      <t>イ</t>
    </rPh>
    <rPh sb="9" eb="13">
      <t>ケイエイセンリャク</t>
    </rPh>
    <rPh sb="15" eb="16">
      <t>カナラ</t>
    </rPh>
    <phoneticPr fontId="10"/>
  </si>
  <si>
    <t>採択事業名</t>
    <rPh sb="0" eb="2">
      <t>サイタク</t>
    </rPh>
    <rPh sb="2" eb="5">
      <t>ジギョウメイ</t>
    </rPh>
    <phoneticPr fontId="2"/>
  </si>
  <si>
    <t>以上</t>
    <rPh sb="0" eb="2">
      <t>イジョウ</t>
    </rPh>
    <phoneticPr fontId="2"/>
  </si>
  <si>
    <t>●基礎情報</t>
    <rPh sb="1" eb="5">
      <t>キソジョウホウ</t>
    </rPh>
    <phoneticPr fontId="2"/>
  </si>
  <si>
    <t>●KGI/KPI</t>
    <phoneticPr fontId="2"/>
  </si>
  <si>
    <t>実績値</t>
    <rPh sb="0" eb="3">
      <t>ジッセキチ</t>
    </rPh>
    <phoneticPr fontId="2"/>
  </si>
  <si>
    <t>人（常勤</t>
    <rPh sb="0" eb="1">
      <t>ヒト</t>
    </rPh>
    <rPh sb="2" eb="4">
      <t>ジョウキン</t>
    </rPh>
    <phoneticPr fontId="2"/>
  </si>
  <si>
    <t>人（正職員</t>
    <rPh sb="0" eb="1">
      <t>ヒト</t>
    </rPh>
    <rPh sb="2" eb="5">
      <t>セイショクイン</t>
    </rPh>
    <phoneticPr fontId="2"/>
  </si>
  <si>
    <t>人・出向等</t>
    <rPh sb="0" eb="1">
      <t>ヒト</t>
    </rPh>
    <rPh sb="2" eb="5">
      <t>シュッコウトウ</t>
    </rPh>
    <phoneticPr fontId="2"/>
  </si>
  <si>
    <t>人）</t>
    <rPh sb="0" eb="1">
      <t>ヒト</t>
    </rPh>
    <phoneticPr fontId="2"/>
  </si>
  <si>
    <t>全体</t>
    <rPh sb="0" eb="2">
      <t>ゼンタイ</t>
    </rPh>
    <phoneticPr fontId="2"/>
  </si>
  <si>
    <t>インバウンド</t>
    <phoneticPr fontId="2"/>
  </si>
  <si>
    <t>一人当たり旅行消費額</t>
    <rPh sb="0" eb="3">
      <t>ヒトリア</t>
    </rPh>
    <rPh sb="5" eb="10">
      <t>リョコウショウヒガク</t>
    </rPh>
    <phoneticPr fontId="2"/>
  </si>
  <si>
    <t>延べ宿泊者数</t>
    <phoneticPr fontId="2"/>
  </si>
  <si>
    <t>ご記入ください（例）○○協議会、○○観光団体、○○観光協会</t>
    <rPh sb="1" eb="3">
      <t>キニュウ</t>
    </rPh>
    <phoneticPr fontId="2"/>
  </si>
  <si>
    <t>ご記入ください（例）○○バス協会、○○ハイヤー協会、○○旅客鉄道、○○エアポート</t>
    <phoneticPr fontId="2"/>
  </si>
  <si>
    <t>●戦略</t>
    <rPh sb="1" eb="3">
      <t>センリャク</t>
    </rPh>
    <phoneticPr fontId="2"/>
  </si>
  <si>
    <t>●具体的な取組</t>
    <rPh sb="1" eb="4">
      <t>グタイテキ</t>
    </rPh>
    <rPh sb="5" eb="6">
      <t>ト</t>
    </rPh>
    <rPh sb="6" eb="7">
      <t>ク</t>
    </rPh>
    <phoneticPr fontId="2"/>
  </si>
  <si>
    <t>それぞれのDMOにおいて最も特色があると
認識している取組についてご記入ください
※項目は左側のセルよりご選択ください</t>
    <rPh sb="34" eb="36">
      <t>キニュウ</t>
    </rPh>
    <rPh sb="43" eb="45">
      <t>コウモク</t>
    </rPh>
    <rPh sb="46" eb="48">
      <t>ヒダリガワ</t>
    </rPh>
    <rPh sb="54" eb="56">
      <t>センタク</t>
    </rPh>
    <phoneticPr fontId="2"/>
  </si>
  <si>
    <t>それぞれのDMOにおいて最も特色があると
認識している取組についてご記入ください
※項目は左側のセルよりご選択ください</t>
    <phoneticPr fontId="2"/>
  </si>
  <si>
    <t>【注意事項】当シートは観光庁において使用する資料になりますので、DMOご担当者は入力を行わないようお願いいたします。</t>
    <rPh sb="1" eb="5">
      <t>チュウイジコウ</t>
    </rPh>
    <rPh sb="6" eb="7">
      <t>トウ</t>
    </rPh>
    <rPh sb="11" eb="14">
      <t>カンコウチョウ</t>
    </rPh>
    <rPh sb="18" eb="20">
      <t>シヨウ</t>
    </rPh>
    <rPh sb="22" eb="24">
      <t>シリョウ</t>
    </rPh>
    <rPh sb="36" eb="39">
      <t>タントウシャ</t>
    </rPh>
    <rPh sb="40" eb="42">
      <t>ニュウリョク</t>
    </rPh>
    <rPh sb="43" eb="44">
      <t>オコナ</t>
    </rPh>
    <rPh sb="50" eb="51">
      <t>ネガ</t>
    </rPh>
    <phoneticPr fontId="10"/>
  </si>
  <si>
    <t>＃</t>
    <phoneticPr fontId="10"/>
  </si>
  <si>
    <t>引用元様式</t>
    <rPh sb="0" eb="3">
      <t>インヨウモト</t>
    </rPh>
    <rPh sb="3" eb="5">
      <t>ヨウシキ</t>
    </rPh>
    <phoneticPr fontId="2"/>
  </si>
  <si>
    <t>更新登録時期一覧</t>
    <rPh sb="0" eb="4">
      <t>コウシントウロク</t>
    </rPh>
    <rPh sb="4" eb="6">
      <t>ジキ</t>
    </rPh>
    <rPh sb="6" eb="8">
      <t>イチラン</t>
    </rPh>
    <phoneticPr fontId="2"/>
  </si>
  <si>
    <t>更新登録時期一覧</t>
    <rPh sb="0" eb="8">
      <t>コウシントウロクジキイチラン</t>
    </rPh>
    <phoneticPr fontId="2"/>
  </si>
  <si>
    <t>法人概要</t>
    <rPh sb="0" eb="4">
      <t>ホウジンガイヨウ</t>
    </rPh>
    <phoneticPr fontId="2"/>
  </si>
  <si>
    <t>登録要件充足確認書</t>
    <rPh sb="0" eb="4">
      <t>トウロクヨウケン</t>
    </rPh>
    <rPh sb="4" eb="9">
      <t>ジュウソクカクニンショ</t>
    </rPh>
    <phoneticPr fontId="2"/>
  </si>
  <si>
    <t>登録要件充足確認書
（更新のみ）</t>
    <rPh sb="0" eb="4">
      <t>トウロクヨウケン</t>
    </rPh>
    <rPh sb="4" eb="9">
      <t>ジュウソクカクニンショ</t>
    </rPh>
    <rPh sb="11" eb="13">
      <t>コウシン</t>
    </rPh>
    <phoneticPr fontId="2"/>
  </si>
  <si>
    <t>大項目</t>
    <rPh sb="0" eb="3">
      <t>ダイコウモク</t>
    </rPh>
    <phoneticPr fontId="2"/>
  </si>
  <si>
    <t>観光地域づくり法人の組織の概要</t>
    <phoneticPr fontId="2"/>
  </si>
  <si>
    <t>KGI・KPI</t>
    <phoneticPr fontId="2"/>
  </si>
  <si>
    <t>KGI</t>
    <phoneticPr fontId="2"/>
  </si>
  <si>
    <t>KPI</t>
    <phoneticPr fontId="2"/>
  </si>
  <si>
    <t>職員満足度</t>
    <rPh sb="0" eb="5">
      <t>ショクインマンゾクド</t>
    </rPh>
    <phoneticPr fontId="10"/>
  </si>
  <si>
    <t>（５）安定財源の確保</t>
    <phoneticPr fontId="10"/>
  </si>
  <si>
    <t>採択実績</t>
    <rPh sb="0" eb="4">
      <t>サイタクジッセキ</t>
    </rPh>
    <phoneticPr fontId="10"/>
  </si>
  <si>
    <t>経済波及効果</t>
    <rPh sb="0" eb="6">
      <t>ケイザイハキュウコウカ</t>
    </rPh>
    <phoneticPr fontId="10"/>
  </si>
  <si>
    <t>中項目</t>
    <rPh sb="0" eb="3">
      <t>チュウコウモク</t>
    </rPh>
    <phoneticPr fontId="2"/>
  </si>
  <si>
    <t>担当者</t>
    <rPh sb="0" eb="3">
      <t>タントウシャ</t>
    </rPh>
    <phoneticPr fontId="2"/>
  </si>
  <si>
    <t>職員情報</t>
    <phoneticPr fontId="2"/>
  </si>
  <si>
    <t>代表者</t>
    <rPh sb="0" eb="3">
      <t>ダイヒョウシャ</t>
    </rPh>
    <phoneticPr fontId="2"/>
  </si>
  <si>
    <t>COO</t>
    <phoneticPr fontId="2"/>
  </si>
  <si>
    <t>CMO</t>
    <phoneticPr fontId="2"/>
  </si>
  <si>
    <t>CFO</t>
    <phoneticPr fontId="2"/>
  </si>
  <si>
    <t>データ分析とマーケティング戦略</t>
    <rPh sb="3" eb="5">
      <t>ブンセキ</t>
    </rPh>
    <rPh sb="13" eb="15">
      <t>センリャク</t>
    </rPh>
    <phoneticPr fontId="2"/>
  </si>
  <si>
    <t>コンテンツの開発・強化</t>
    <phoneticPr fontId="2"/>
  </si>
  <si>
    <t>旅行消費額
【百万円】</t>
    <phoneticPr fontId="2"/>
  </si>
  <si>
    <t>一人当たり旅行消費額
【円】</t>
    <rPh sb="0" eb="3">
      <t>ヒトリア</t>
    </rPh>
    <rPh sb="5" eb="10">
      <t>リョコウショウヒガク</t>
    </rPh>
    <rPh sb="12" eb="13">
      <t>エン</t>
    </rPh>
    <phoneticPr fontId="2"/>
  </si>
  <si>
    <t>延べ宿泊者数
【千人】</t>
    <rPh sb="8" eb="10">
      <t>センニン</t>
    </rPh>
    <phoneticPr fontId="2"/>
  </si>
  <si>
    <t>来訪者満足度
【%】</t>
    <rPh sb="0" eb="6">
      <t>ライホウシャ</t>
    </rPh>
    <phoneticPr fontId="2"/>
  </si>
  <si>
    <t>持続可能な観光に対する住民満足度
【%】</t>
    <rPh sb="0" eb="4">
      <t>ジゾクカノウ</t>
    </rPh>
    <rPh sb="5" eb="7">
      <t>カンコウ</t>
    </rPh>
    <rPh sb="8" eb="9">
      <t>タイ</t>
    </rPh>
    <rPh sb="11" eb="16">
      <t>ジュウミンマンゾクド</t>
    </rPh>
    <phoneticPr fontId="2"/>
  </si>
  <si>
    <t>観光事業者の平均給与額
【千円】</t>
    <rPh sb="0" eb="5">
      <t>カンコウジギョウシャ</t>
    </rPh>
    <rPh sb="6" eb="11">
      <t>ヘイキンキュウヨガク</t>
    </rPh>
    <rPh sb="13" eb="15">
      <t>センエン</t>
    </rPh>
    <phoneticPr fontId="2"/>
  </si>
  <si>
    <t>月別来訪者の平進化率
【%】</t>
    <rPh sb="0" eb="2">
      <t>ツキベツ</t>
    </rPh>
    <rPh sb="2" eb="5">
      <t>ライホウシャ</t>
    </rPh>
    <rPh sb="6" eb="10">
      <t>ヘイシンカリツ</t>
    </rPh>
    <phoneticPr fontId="2"/>
  </si>
  <si>
    <t>年度</t>
    <rPh sb="0" eb="2">
      <t>ネンド</t>
    </rPh>
    <phoneticPr fontId="10"/>
  </si>
  <si>
    <t>小項目</t>
    <rPh sb="0" eb="3">
      <t>ショウコウモク</t>
    </rPh>
    <phoneticPr fontId="10"/>
  </si>
  <si>
    <t>登録番号</t>
    <rPh sb="0" eb="4">
      <t>トウロクバンゴウ</t>
    </rPh>
    <phoneticPr fontId="10"/>
  </si>
  <si>
    <t>運輸局管轄</t>
    <rPh sb="0" eb="3">
      <t>ウンユキョク</t>
    </rPh>
    <rPh sb="3" eb="5">
      <t>カンカツ</t>
    </rPh>
    <phoneticPr fontId="10"/>
  </si>
  <si>
    <t>法人格分類</t>
    <rPh sb="0" eb="3">
      <t>ホウジンカク</t>
    </rPh>
    <rPh sb="3" eb="5">
      <t>ブンルイ</t>
    </rPh>
    <phoneticPr fontId="10"/>
  </si>
  <si>
    <t>直近の登録・更新日</t>
    <rPh sb="0" eb="2">
      <t>チョッキン</t>
    </rPh>
    <rPh sb="3" eb="5">
      <t>トウロク</t>
    </rPh>
    <rPh sb="6" eb="9">
      <t>コウシンビ</t>
    </rPh>
    <phoneticPr fontId="10"/>
  </si>
  <si>
    <t>次回更新申請時期</t>
    <rPh sb="0" eb="2">
      <t>ジカイ</t>
    </rPh>
    <rPh sb="2" eb="4">
      <t>コウシン</t>
    </rPh>
    <rPh sb="4" eb="6">
      <t>シンセイ</t>
    </rPh>
    <rPh sb="6" eb="8">
      <t>ジキ</t>
    </rPh>
    <phoneticPr fontId="10"/>
  </si>
  <si>
    <t>次々回更新申請時期</t>
    <rPh sb="0" eb="3">
      <t>ジジカイ</t>
    </rPh>
    <rPh sb="3" eb="5">
      <t>コウシン</t>
    </rPh>
    <rPh sb="5" eb="9">
      <t>シンセイジキ</t>
    </rPh>
    <phoneticPr fontId="10"/>
  </si>
  <si>
    <t>法人の名称</t>
    <rPh sb="0" eb="2">
      <t>ホウジン</t>
    </rPh>
    <rPh sb="3" eb="5">
      <t>メイショウ</t>
    </rPh>
    <phoneticPr fontId="10"/>
  </si>
  <si>
    <t>マネジメント・マーケティング対象区域</t>
    <rPh sb="14" eb="18">
      <t>タイショウクイキ</t>
    </rPh>
    <phoneticPr fontId="10"/>
  </si>
  <si>
    <t>所在地</t>
    <rPh sb="0" eb="3">
      <t>ショザイチ</t>
    </rPh>
    <phoneticPr fontId="10"/>
  </si>
  <si>
    <t>部署名</t>
    <rPh sb="0" eb="3">
      <t>ブショメイ</t>
    </rPh>
    <phoneticPr fontId="10"/>
  </si>
  <si>
    <t>役職</t>
    <rPh sb="0" eb="2">
      <t>ヤクショク</t>
    </rPh>
    <phoneticPr fontId="2"/>
  </si>
  <si>
    <t>電話番号（直通）</t>
    <rPh sb="0" eb="4">
      <t>デンワバンゴウ</t>
    </rPh>
    <rPh sb="5" eb="7">
      <t>チョクツウ</t>
    </rPh>
    <phoneticPr fontId="10"/>
  </si>
  <si>
    <t>E-mail</t>
    <phoneticPr fontId="2"/>
  </si>
  <si>
    <t>設立時期</t>
    <rPh sb="0" eb="4">
      <t>セツリツジキ</t>
    </rPh>
    <phoneticPr fontId="10"/>
  </si>
  <si>
    <t>事業年度</t>
    <rPh sb="0" eb="4">
      <t>ジギョウネンド</t>
    </rPh>
    <phoneticPr fontId="10"/>
  </si>
  <si>
    <t>出向・プロパーの別</t>
    <rPh sb="0" eb="2">
      <t>シュッコウ</t>
    </rPh>
    <rPh sb="8" eb="9">
      <t>ベツ</t>
    </rPh>
    <phoneticPr fontId="10"/>
  </si>
  <si>
    <t>出身組織名</t>
    <phoneticPr fontId="2"/>
  </si>
  <si>
    <t>在籍年数</t>
    <rPh sb="0" eb="4">
      <t>ザイセキネンスウ</t>
    </rPh>
    <phoneticPr fontId="2"/>
  </si>
  <si>
    <t>出身組織名</t>
    <rPh sb="0" eb="5">
      <t>シュッシンソシキメイ</t>
    </rPh>
    <phoneticPr fontId="2"/>
  </si>
  <si>
    <t>出向・プロパーの別</t>
    <rPh sb="0" eb="2">
      <t>シュッコウ</t>
    </rPh>
    <rPh sb="8" eb="9">
      <t>ベツ</t>
    </rPh>
    <phoneticPr fontId="2"/>
  </si>
  <si>
    <t>昨年度</t>
    <rPh sb="0" eb="3">
      <t>サクネンドネンド</t>
    </rPh>
    <phoneticPr fontId="2"/>
  </si>
  <si>
    <t>前回計測年度</t>
    <rPh sb="0" eb="2">
      <t>ゼンカイ</t>
    </rPh>
    <rPh sb="2" eb="4">
      <t>ケイソク</t>
    </rPh>
    <rPh sb="4" eb="6">
      <t>ネンド</t>
    </rPh>
    <phoneticPr fontId="10"/>
  </si>
  <si>
    <t>実績値
【%】</t>
    <rPh sb="0" eb="2">
      <t>ジッセキ</t>
    </rPh>
    <rPh sb="2" eb="3">
      <t>アタイ</t>
    </rPh>
    <phoneticPr fontId="10"/>
  </si>
  <si>
    <t>収入総額
【円】</t>
    <rPh sb="6" eb="7">
      <t>エン</t>
    </rPh>
    <phoneticPr fontId="10"/>
  </si>
  <si>
    <t>うち安定財源総額
【円】</t>
    <phoneticPr fontId="10"/>
  </si>
  <si>
    <t>その他財源総額
【円】</t>
    <phoneticPr fontId="10"/>
  </si>
  <si>
    <t>安定財源確保率
【％】</t>
    <rPh sb="4" eb="6">
      <t>カクホ</t>
    </rPh>
    <phoneticPr fontId="10"/>
  </si>
  <si>
    <t>採択事業名</t>
    <rPh sb="0" eb="5">
      <t>サイタクジギョウメイ</t>
    </rPh>
    <phoneticPr fontId="10"/>
  </si>
  <si>
    <t>備考（手入力欄）</t>
    <rPh sb="0" eb="2">
      <t>ビコウ</t>
    </rPh>
    <rPh sb="3" eb="6">
      <t>テニュウリョク</t>
    </rPh>
    <rPh sb="6" eb="7">
      <t>ラン</t>
    </rPh>
    <phoneticPr fontId="10"/>
  </si>
  <si>
    <t>転記</t>
    <rPh sb="0" eb="2">
      <t>テンキ</t>
    </rPh>
    <phoneticPr fontId="10"/>
  </si>
  <si>
    <t>第</t>
    <rPh sb="0" eb="1">
      <t>ダイ</t>
    </rPh>
    <phoneticPr fontId="10"/>
  </si>
  <si>
    <t>号</t>
    <rPh sb="0" eb="1">
      <t>ゴウ</t>
    </rPh>
    <phoneticPr fontId="10"/>
  </si>
  <si>
    <t>備考</t>
    <rPh sb="0" eb="2">
      <t>ビコウ</t>
    </rPh>
    <phoneticPr fontId="10"/>
  </si>
  <si>
    <t>事務局にて手入力</t>
    <rPh sb="0" eb="3">
      <t>ジムキョク</t>
    </rPh>
    <rPh sb="5" eb="8">
      <t>テニュウリョク</t>
    </rPh>
    <phoneticPr fontId="10"/>
  </si>
  <si>
    <t>台帳に転記後に自動引用もしくは手入力
（当シートにおいては空欄でよい）</t>
    <rPh sb="15" eb="18">
      <t>テニュウリョク</t>
    </rPh>
    <phoneticPr fontId="10"/>
  </si>
  <si>
    <t>選択した単位</t>
    <rPh sb="0" eb="2">
      <t>センタク</t>
    </rPh>
    <rPh sb="4" eb="6">
      <t>タンイ</t>
    </rPh>
    <phoneticPr fontId="10"/>
  </si>
  <si>
    <t>検算用（参考）</t>
    <rPh sb="0" eb="3">
      <t>ケンザンヨウ</t>
    </rPh>
    <rPh sb="4" eb="6">
      <t>サンコウ</t>
    </rPh>
    <phoneticPr fontId="2"/>
  </si>
  <si>
    <t>揃えたい単位</t>
    <phoneticPr fontId="10"/>
  </si>
  <si>
    <t>0.00001億円</t>
    <rPh sb="7" eb="9">
      <t>オクエン</t>
    </rPh>
    <phoneticPr fontId="2"/>
  </si>
  <si>
    <t>0.001百万円</t>
    <rPh sb="5" eb="8">
      <t>ヒャクマンエン</t>
    </rPh>
    <phoneticPr fontId="2"/>
  </si>
  <si>
    <t>1千円</t>
    <rPh sb="1" eb="3">
      <t>センエン</t>
    </rPh>
    <phoneticPr fontId="2"/>
  </si>
  <si>
    <t>掛け算</t>
    <rPh sb="0" eb="1">
      <t>カ</t>
    </rPh>
    <rPh sb="2" eb="3">
      <t>ザン</t>
    </rPh>
    <phoneticPr fontId="10"/>
  </si>
  <si>
    <t>0.01億円</t>
    <rPh sb="4" eb="6">
      <t>オクエン</t>
    </rPh>
    <phoneticPr fontId="2"/>
  </si>
  <si>
    <t>1百万円</t>
    <rPh sb="1" eb="4">
      <t>ヒャクマンエン</t>
    </rPh>
    <phoneticPr fontId="2"/>
  </si>
  <si>
    <t>1,000千円</t>
    <rPh sb="5" eb="6">
      <t>チ</t>
    </rPh>
    <rPh sb="6" eb="7">
      <t>エン</t>
    </rPh>
    <phoneticPr fontId="2"/>
  </si>
  <si>
    <t>入力値</t>
    <rPh sb="0" eb="2">
      <t>ニュウリョク</t>
    </rPh>
    <rPh sb="2" eb="3">
      <t>アタイ</t>
    </rPh>
    <phoneticPr fontId="10"/>
  </si>
  <si>
    <t>1億円</t>
    <rPh sb="1" eb="3">
      <t>オクエン</t>
    </rPh>
    <phoneticPr fontId="2"/>
  </si>
  <si>
    <t>100百万円</t>
    <rPh sb="3" eb="6">
      <t>ヒャクマンエン</t>
    </rPh>
    <phoneticPr fontId="2"/>
  </si>
  <si>
    <t>100,000千円</t>
    <rPh sb="7" eb="9">
      <t>センエン</t>
    </rPh>
    <phoneticPr fontId="2"/>
  </si>
  <si>
    <t>掛け算後値</t>
    <rPh sb="0" eb="1">
      <t>カ</t>
    </rPh>
    <rPh sb="2" eb="4">
      <t>ザンゴ</t>
    </rPh>
    <rPh sb="4" eb="5">
      <t>アタイ</t>
    </rPh>
    <phoneticPr fontId="10"/>
  </si>
  <si>
    <t>選択可能単位</t>
    <rPh sb="0" eb="4">
      <t>センタクカノウ</t>
    </rPh>
    <rPh sb="4" eb="6">
      <t>タンイ</t>
    </rPh>
    <phoneticPr fontId="2"/>
  </si>
  <si>
    <t>■CRMを有するシステムを活用していますか。</t>
    <phoneticPr fontId="2"/>
  </si>
  <si>
    <t>■DMPを有するシステムを活用していますか。</t>
    <phoneticPr fontId="2"/>
  </si>
  <si>
    <t>※「デジタル化や DX を推進するための要素」については以下のものとします。（「観光 DX 推進による観光地の再生と高度化に向けて（最終取りまとめ）」p.34）)</t>
    <phoneticPr fontId="10"/>
  </si>
  <si>
    <r>
      <t>観光地経営戦略を公表しているURL</t>
    </r>
    <r>
      <rPr>
        <vertAlign val="superscript"/>
        <sz val="10"/>
        <rFont val="Yu Gothic UI"/>
        <family val="3"/>
        <charset val="128"/>
      </rPr>
      <t>※2</t>
    </r>
    <rPh sb="0" eb="3">
      <t>カンコウチ</t>
    </rPh>
    <rPh sb="3" eb="5">
      <t>ケイエイ</t>
    </rPh>
    <rPh sb="5" eb="7">
      <t>センリャク</t>
    </rPh>
    <rPh sb="8" eb="10">
      <t>コウヒョウ</t>
    </rPh>
    <phoneticPr fontId="2"/>
  </si>
  <si>
    <t>※自地域で積極的に活用できる強みを記入してください。
例）
・都市部のみならず、海、川、山などの自然、歴史、産業、文化が幅広く存在
・他都市からのアクセスが容易
・ゴールデンルート内に位置し、既に一定数のインバウンド客が訪問
・〇〇などの魅力的な食文化が存在</t>
    <phoneticPr fontId="10"/>
  </si>
  <si>
    <t>※自地域で改善を必要とする弱みを記入してください。
例）
・観光資源が点在する周辺地域へのアクセスの悪さ
・インバウンドの滞在時間の短さ
・魅力的な宿泊施設の不足
・付加価値の高い商品の不足
・地域住民や地元事業者の意欲・理解の不足
・地域を語れる観光ガイドの不足</t>
    <phoneticPr fontId="10"/>
  </si>
  <si>
    <t>※自地域で追い風となる要素を記入してください。
例）
・インバウンド入国規制撤廃で旅行需要回復
・円安ドル高
・国のコロナ復興支援策拡充
・旅行者スタイルの多様化
・新規テーマパークの開業</t>
    <phoneticPr fontId="10"/>
  </si>
  <si>
    <t>※自地域で逆風となる要素を記入してください。
例）
・ゴールデンルート以外の地域の競争力向上
・コロナ前に主要マーケットだった中国の復活の遅れ
・競合地域も一斉にインバウンド誘客を再開したことによる競争激化</t>
    <phoneticPr fontId="10"/>
  </si>
  <si>
    <t>※根拠となるデータとともに、ターゲットを設定した理由を記入してください。</t>
    <phoneticPr fontId="10"/>
  </si>
  <si>
    <t>※ポジショニングの検討結果を基にターゲットに対して自地域が狙うべきポジションや提供すべき価値を記入してください。</t>
    <phoneticPr fontId="10"/>
  </si>
  <si>
    <t>※インバウンドに対する受入環境整備のための取組方針を記入してください。
例）インバウンドと地域住民の摩擦を緩和するため、ごみ捨て方法などの基本的なマナーを整理し、インバウンドに対して啓発を行う。</t>
    <phoneticPr fontId="10"/>
  </si>
  <si>
    <t>※二次交通の確保のための課題と取組方針を記入してください。
例）最新の状態に保った利用可能な二次交通の情報を一元的に発信するとともに、スムーズに二次交通を利用できるよう乗車方法等の情報発信を行う。</t>
    <phoneticPr fontId="10"/>
  </si>
  <si>
    <t>※ガイドの確保及び育成のための取組方針を記入してください。
例）地域の資源を案内できるスポットガイドは育成が進んでいるため、地域全体を案内できるスルーガイドの育成に取り組む。</t>
    <phoneticPr fontId="10"/>
  </si>
  <si>
    <t>※その他の受入環境整備の取組方針があれば記入してください。
例）ハンディキャップを持った国内外の方が利用しやすいよう、宿泊施設や観光施設におけるバリアフリー対応を重点的に進める。</t>
    <phoneticPr fontId="10"/>
  </si>
  <si>
    <t>※地域全体として、顧客体験を向上及び顧客との継続的な関係構築を行うための取組方針を記入してください。
　例）顧客情報の一元管理とデータベース化を行い、データ分析に基づきパーソナライズされた情報発信、問い合せへの対応を実施する。
　　　また、アンケート等による顧客ニーズを把握した上でカスタマージャーニーの設計やサービスを提供を行い、顧客満足度やリピート率向上に繋げる。</t>
    <phoneticPr fontId="10"/>
  </si>
  <si>
    <t>※観光による受益を広く地域に行き渡らせるための取組方針を記入してください。
　例）域内の経済循環の重要性を地域の事業者に理解していただくための啓発を図るとともに、観光事業者と地域の食材などの生産者を繋ぐための仕組みを構築し、域内連携を後押しする。</t>
    <phoneticPr fontId="10"/>
  </si>
  <si>
    <t>（任意KSF）</t>
    <phoneticPr fontId="10"/>
  </si>
  <si>
    <t>※効果検証を行う会議体名称を記入してください。
例）○○○戦略会議</t>
    <phoneticPr fontId="10"/>
  </si>
  <si>
    <t>※これから育成を必要とするマネジメント区域内のDMOを担う人材像を具体的に記入してください。</t>
    <phoneticPr fontId="10"/>
  </si>
  <si>
    <t>※地域でこれから育成を必要とするマネジメント区域内のDMOを担う人材像を具体的に記入してください。</t>
    <phoneticPr fontId="10"/>
  </si>
  <si>
    <t>※マネジメント区域内の国内旅行者向け旅行商品を流通させるために、どのような支援・取組を実施するかについて、取組方針を記入してください。</t>
    <phoneticPr fontId="10"/>
  </si>
  <si>
    <t>※マネジメント区域内において「売り」の提供価値が競合する場合、それらの「売り」をどのように差別化させて観光客に訴求させていくか取組方針を記入してください。</t>
    <phoneticPr fontId="10"/>
  </si>
  <si>
    <t>※旅行者の周遊を促進するために、近隣の都道府県との連携方針を具体的に記入してください。</t>
    <phoneticPr fontId="10"/>
  </si>
  <si>
    <t>その他（XXX）</t>
    <phoneticPr fontId="10"/>
  </si>
  <si>
    <t>特定財源</t>
    <phoneticPr fontId="10"/>
  </si>
  <si>
    <t>XXX市</t>
    <phoneticPr fontId="10"/>
  </si>
  <si>
    <t>※具体的な調整の内容といつまでにどのようなアクションをとる予定であるか見通しを記入してください。
例）〇〇〇の導入に向け、検討会を立ち上げ、議論中。20XX年には導入に向けた方向性を決定する予定。</t>
    <phoneticPr fontId="10"/>
  </si>
  <si>
    <t>その他（XXXX）</t>
    <rPh sb="2" eb="3">
      <t>ホカ</t>
    </rPh>
    <phoneticPr fontId="10"/>
  </si>
  <si>
    <t>登録区分：</t>
    <rPh sb="0" eb="2">
      <t>トウロク</t>
    </rPh>
    <rPh sb="2" eb="4">
      <t>クブン</t>
    </rPh>
    <phoneticPr fontId="2"/>
  </si>
  <si>
    <t>（２）観光地経営戦略に基づく取組の具体化と実施、検証、改善</t>
    <phoneticPr fontId="2"/>
  </si>
  <si>
    <t>（３）多様な関係者との体制構築</t>
    <phoneticPr fontId="2"/>
  </si>
  <si>
    <t>※分類は該当するものをプルダウンから選択してください</t>
    <rPh sb="1" eb="3">
      <t>ブンルイ</t>
    </rPh>
    <rPh sb="4" eb="6">
      <t>ガイトウ</t>
    </rPh>
    <rPh sb="18" eb="20">
      <t>センタク</t>
    </rPh>
    <phoneticPr fontId="2"/>
  </si>
  <si>
    <t>登録区分</t>
    <rPh sb="0" eb="2">
      <t>トウロク</t>
    </rPh>
    <rPh sb="2" eb="4">
      <t>クブン</t>
    </rPh>
    <phoneticPr fontId="10"/>
  </si>
  <si>
    <t>安定財源の費目ごとに調整先と調整内容（見通し）を具体的に記入してください。</t>
    <rPh sb="0" eb="2">
      <t>アンテイ</t>
    </rPh>
    <rPh sb="2" eb="4">
      <t>ザイゲン</t>
    </rPh>
    <rPh sb="5" eb="7">
      <t>ヒモク</t>
    </rPh>
    <rPh sb="10" eb="13">
      <t>チョウセイサキ</t>
    </rPh>
    <rPh sb="14" eb="16">
      <t>チョウセイ</t>
    </rPh>
    <rPh sb="16" eb="18">
      <t>ナイヨウ</t>
    </rPh>
    <rPh sb="19" eb="21">
      <t>ミトオ</t>
    </rPh>
    <rPh sb="24" eb="27">
      <t>グタイテキ</t>
    </rPh>
    <phoneticPr fontId="10"/>
  </si>
  <si>
    <t>選択してください</t>
    <phoneticPr fontId="2"/>
  </si>
  <si>
    <t>各取組の主担当者</t>
    <phoneticPr fontId="2"/>
  </si>
  <si>
    <r>
      <t>法人を紹介するウェブサイトURL</t>
    </r>
    <r>
      <rPr>
        <vertAlign val="superscript"/>
        <sz val="10"/>
        <color theme="1"/>
        <rFont val="Yu Gothic UI"/>
        <family val="3"/>
        <charset val="128"/>
      </rPr>
      <t>※1</t>
    </r>
    <rPh sb="0" eb="2">
      <t>ホウジン</t>
    </rPh>
    <rPh sb="3" eb="5">
      <t>ショウカイ</t>
    </rPh>
    <phoneticPr fontId="2"/>
  </si>
  <si>
    <t>6．関係する都道府県・市区町村担当者連絡先</t>
    <rPh sb="2" eb="4">
      <t>カンケイ</t>
    </rPh>
    <rPh sb="6" eb="10">
      <t>トドウフケン</t>
    </rPh>
    <rPh sb="11" eb="13">
      <t>シク</t>
    </rPh>
    <rPh sb="13" eb="15">
      <t>チョウソン</t>
    </rPh>
    <rPh sb="15" eb="18">
      <t>タントウシャ</t>
    </rPh>
    <rPh sb="18" eb="20">
      <t>レンラク</t>
    </rPh>
    <rPh sb="20" eb="21">
      <t>サキ</t>
    </rPh>
    <phoneticPr fontId="2"/>
  </si>
  <si>
    <t>都道府県・市区町村名</t>
    <rPh sb="0" eb="4">
      <t>トドウフケン</t>
    </rPh>
    <rPh sb="5" eb="7">
      <t>シク</t>
    </rPh>
    <rPh sb="7" eb="9">
      <t>チョウソン</t>
    </rPh>
    <rPh sb="9" eb="10">
      <t>メイ</t>
    </rPh>
    <phoneticPr fontId="2"/>
  </si>
  <si>
    <t>KPI①（地域全体の成果）</t>
    <rPh sb="5" eb="7">
      <t>チイキ</t>
    </rPh>
    <rPh sb="7" eb="9">
      <t>ゼンタイ</t>
    </rPh>
    <rPh sb="10" eb="12">
      <t>セイカ</t>
    </rPh>
    <phoneticPr fontId="10"/>
  </si>
  <si>
    <r>
      <t>今後３年間の目標</t>
    </r>
    <r>
      <rPr>
        <vertAlign val="superscript"/>
        <sz val="11"/>
        <color theme="1"/>
        <rFont val="Yu Gothic UI"/>
        <family val="3"/>
        <charset val="128"/>
      </rPr>
      <t>※2</t>
    </r>
    <rPh sb="0" eb="2">
      <t>コンゴ</t>
    </rPh>
    <rPh sb="3" eb="5">
      <t>ネンカン</t>
    </rPh>
    <rPh sb="6" eb="8">
      <t>モクヒョウ</t>
    </rPh>
    <phoneticPr fontId="10"/>
  </si>
  <si>
    <t>金額（千円）</t>
    <rPh sb="0" eb="2">
      <t>キンガク</t>
    </rPh>
    <rPh sb="3" eb="5">
      <t>センエン</t>
    </rPh>
    <phoneticPr fontId="10"/>
  </si>
  <si>
    <t>○○県○○市〇〇〇〇</t>
    <phoneticPr fontId="2"/>
  </si>
  <si>
    <t>専従</t>
    <phoneticPr fontId="2"/>
  </si>
  <si>
    <t>プロパー</t>
    <phoneticPr fontId="2"/>
  </si>
  <si>
    <t>（例）〇〇年まで（株）○○の事務局長として、地域の様々なパイプ役となっており、在任期間中、様々な取組で成果を挙げた</t>
    <phoneticPr fontId="2"/>
  </si>
  <si>
    <t>（例）（株）○○で○年間勤務。財務部門に長年在籍し、運営収支や財源確保に関する施策展開を実施してきた実績を有す</t>
    <phoneticPr fontId="2"/>
  </si>
  <si>
    <t>（任意）</t>
    <phoneticPr fontId="10"/>
  </si>
  <si>
    <t>DMOでの活動につながる経歴・実績</t>
    <rPh sb="5" eb="7">
      <t>カツドウ</t>
    </rPh>
    <rPh sb="12" eb="14">
      <t>ケイレキ</t>
    </rPh>
    <rPh sb="15" eb="17">
      <t>ジッセキ</t>
    </rPh>
    <phoneticPr fontId="2"/>
  </si>
  <si>
    <t>マネジメント・マーケティング対象とする区域　※地方自治体名を記入</t>
    <rPh sb="23" eb="25">
      <t>チホウ</t>
    </rPh>
    <rPh sb="25" eb="28">
      <t>ジチタイ</t>
    </rPh>
    <rPh sb="28" eb="29">
      <t>メイ</t>
    </rPh>
    <rPh sb="30" eb="32">
      <t>キニュウ</t>
    </rPh>
    <phoneticPr fontId="2"/>
  </si>
  <si>
    <t>直近の達成状況に対する分析と評価</t>
    <rPh sb="11" eb="13">
      <t>ブンセキ</t>
    </rPh>
    <rPh sb="14" eb="16">
      <t>ヒョウカ</t>
    </rPh>
    <phoneticPr fontId="10"/>
  </si>
  <si>
    <t>●KGIの実績及び目標値</t>
    <rPh sb="5" eb="7">
      <t>ジッセキ</t>
    </rPh>
    <rPh sb="7" eb="8">
      <t>オヨ</t>
    </rPh>
    <rPh sb="9" eb="12">
      <t>モクヒョウチ</t>
    </rPh>
    <phoneticPr fontId="10"/>
  </si>
  <si>
    <r>
      <t>●KGI（経済波及効果）の</t>
    </r>
    <r>
      <rPr>
        <sz val="10"/>
        <color theme="1"/>
        <rFont val="Yu Gothic UI"/>
        <family val="3"/>
        <charset val="128"/>
      </rPr>
      <t>実績値及び目標値</t>
    </r>
    <rPh sb="5" eb="7">
      <t>ケイザイ</t>
    </rPh>
    <rPh sb="7" eb="11">
      <t>ハキュウコウカ</t>
    </rPh>
    <rPh sb="13" eb="16">
      <t>ジッセキチ</t>
    </rPh>
    <rPh sb="16" eb="17">
      <t>オヨ</t>
    </rPh>
    <rPh sb="18" eb="21">
      <t>モクヒョウチ</t>
    </rPh>
    <phoneticPr fontId="10"/>
  </si>
  <si>
    <t>（１）KGI</t>
    <phoneticPr fontId="2"/>
  </si>
  <si>
    <t>（２）KPI</t>
    <phoneticPr fontId="2"/>
  </si>
  <si>
    <t>※プロダクト（商品やサービス）、プライス（価格）、プレイス（販路）、プロモーション（認知獲得）のそれぞれを踏まえた取組方針を記入してください</t>
    <phoneticPr fontId="10"/>
  </si>
  <si>
    <t>その他の取組</t>
  </si>
  <si>
    <t>※⑦～⑨に当てはまらないその他の取組に係る取組方針を記載してください。</t>
    <rPh sb="5" eb="6">
      <t>ア</t>
    </rPh>
    <rPh sb="14" eb="15">
      <t>タ</t>
    </rPh>
    <rPh sb="16" eb="18">
      <t>トリクミ</t>
    </rPh>
    <rPh sb="19" eb="20">
      <t>カカ</t>
    </rPh>
    <rPh sb="21" eb="23">
      <t>トリクミ</t>
    </rPh>
    <rPh sb="23" eb="25">
      <t>ホウシン</t>
    </rPh>
    <rPh sb="26" eb="28">
      <t>キサイ</t>
    </rPh>
    <phoneticPr fontId="10"/>
  </si>
  <si>
    <t>※「一人あたり旅行消費額」「延べ宿泊者数」「来訪者満足度」については、全体かインバウンドの数値のどちらかは必須です。</t>
    <rPh sb="45" eb="47">
      <t>スウチ</t>
    </rPh>
    <phoneticPr fontId="10"/>
  </si>
  <si>
    <t>前年度の取組実績</t>
    <rPh sb="0" eb="3">
      <t>ゼンネンド</t>
    </rPh>
    <rPh sb="4" eb="6">
      <t>トリクミ</t>
    </rPh>
    <rPh sb="6" eb="8">
      <t>ジッセキ</t>
    </rPh>
    <phoneticPr fontId="10"/>
  </si>
  <si>
    <t>前年度の取組に対する分析と評価</t>
    <rPh sb="0" eb="3">
      <t>ゼンネンド</t>
    </rPh>
    <rPh sb="4" eb="6">
      <t>トリクミ</t>
    </rPh>
    <rPh sb="7" eb="8">
      <t>タイ</t>
    </rPh>
    <rPh sb="10" eb="12">
      <t>ブンセキ</t>
    </rPh>
    <rPh sb="13" eb="15">
      <t>ヒョウカ</t>
    </rPh>
    <phoneticPr fontId="10"/>
  </si>
  <si>
    <t>マーケティング</t>
    <phoneticPr fontId="10"/>
  </si>
  <si>
    <t>上記を踏まえた見直し事項の整理</t>
    <rPh sb="0" eb="2">
      <t>ジョウキ</t>
    </rPh>
    <rPh sb="3" eb="4">
      <t>フ</t>
    </rPh>
    <rPh sb="7" eb="9">
      <t>ミナオ</t>
    </rPh>
    <rPh sb="10" eb="12">
      <t>ジコウ</t>
    </rPh>
    <rPh sb="13" eb="15">
      <t>セイリ</t>
    </rPh>
    <phoneticPr fontId="10"/>
  </si>
  <si>
    <t>地域における取組の不足や重複等の定期的な調整</t>
    <rPh sb="15" eb="18">
      <t>テイキテキ</t>
    </rPh>
    <phoneticPr fontId="10"/>
  </si>
  <si>
    <t>直近の開催実績（開催日時と参加人数）
※開催していない場合は、その理由と今後の見通しを記入すること。</t>
    <rPh sb="0" eb="2">
      <t>チョッキン</t>
    </rPh>
    <rPh sb="3" eb="5">
      <t>カイサイ</t>
    </rPh>
    <rPh sb="5" eb="7">
      <t>ジッセキ</t>
    </rPh>
    <rPh sb="8" eb="10">
      <t>カイサイ</t>
    </rPh>
    <rPh sb="10" eb="12">
      <t>ニチジ</t>
    </rPh>
    <rPh sb="13" eb="17">
      <t>サンカニンズウ</t>
    </rPh>
    <phoneticPr fontId="15"/>
  </si>
  <si>
    <t>意思決定機関での議事内容の公表方法
※実際に共有を行った資料を添付すること
（ウェブサイトで公開している場合はURL記入）</t>
    <rPh sb="0" eb="4">
      <t>イシケッテイ</t>
    </rPh>
    <rPh sb="4" eb="6">
      <t>キカン</t>
    </rPh>
    <rPh sb="8" eb="12">
      <t>ギジナイヨウ</t>
    </rPh>
    <rPh sb="13" eb="15">
      <t>コウヒョウ</t>
    </rPh>
    <rPh sb="15" eb="17">
      <t>ホウホウ</t>
    </rPh>
    <rPh sb="46" eb="48">
      <t>コウカイ</t>
    </rPh>
    <rPh sb="52" eb="54">
      <t>バアイ</t>
    </rPh>
    <phoneticPr fontId="10"/>
  </si>
  <si>
    <t>取組状況及び取組に対する評価・分析</t>
    <rPh sb="0" eb="2">
      <t>トリクミ</t>
    </rPh>
    <rPh sb="2" eb="4">
      <t>ジョウキョウ</t>
    </rPh>
    <rPh sb="4" eb="5">
      <t>オヨ</t>
    </rPh>
    <rPh sb="6" eb="8">
      <t>トリク</t>
    </rPh>
    <rPh sb="9" eb="10">
      <t>タイ</t>
    </rPh>
    <rPh sb="12" eb="14">
      <t>ヒョウカ</t>
    </rPh>
    <rPh sb="15" eb="17">
      <t>ブンセキ</t>
    </rPh>
    <phoneticPr fontId="10"/>
  </si>
  <si>
    <t>評価・分析をふまえた今後の取組方針</t>
    <rPh sb="0" eb="2">
      <t>ヒョウカ</t>
    </rPh>
    <rPh sb="3" eb="5">
      <t>ブンセキ</t>
    </rPh>
    <rPh sb="9" eb="11">
      <t>コンゴ</t>
    </rPh>
    <rPh sb="12" eb="13">
      <t>ト</t>
    </rPh>
    <rPh sb="13" eb="14">
      <t>ク</t>
    </rPh>
    <rPh sb="14" eb="16">
      <t>ホウシン</t>
    </rPh>
    <phoneticPr fontId="10"/>
  </si>
  <si>
    <t>（例）
①CMO
②マネジャー</t>
    <rPh sb="1" eb="2">
      <t>レイ</t>
    </rPh>
    <phoneticPr fontId="2"/>
  </si>
  <si>
    <t>（例）
①観光　花子
②観光　太郎</t>
    <phoneticPr fontId="2"/>
  </si>
  <si>
    <t>（例）
①〇〇研修
②□□研修</t>
    <rPh sb="1" eb="2">
      <t>レイ</t>
    </rPh>
    <phoneticPr fontId="2"/>
  </si>
  <si>
    <t>（例）
①2026年5月10日
②2026年6月6日</t>
    <rPh sb="1" eb="2">
      <t>レイ</t>
    </rPh>
    <rPh sb="21" eb="22">
      <t>ネン</t>
    </rPh>
    <rPh sb="23" eb="24">
      <t>ツキ</t>
    </rPh>
    <rPh sb="25" eb="26">
      <t>ニチ</t>
    </rPh>
    <phoneticPr fontId="2"/>
  </si>
  <si>
    <t>データの活用方針</t>
    <rPh sb="4" eb="8">
      <t>カツヨウホウシン</t>
    </rPh>
    <phoneticPr fontId="10"/>
  </si>
  <si>
    <t>※KGI/KPIの各データについて、総論的なデータの活用方針を記載してください。</t>
    <rPh sb="9" eb="10">
      <t>カク</t>
    </rPh>
    <rPh sb="18" eb="21">
      <t>ソウロンテキ</t>
    </rPh>
    <rPh sb="26" eb="30">
      <t>カツヨウホウシン</t>
    </rPh>
    <rPh sb="31" eb="33">
      <t>キサイ</t>
    </rPh>
    <phoneticPr fontId="2"/>
  </si>
  <si>
    <t>３. 実施体制</t>
    <rPh sb="3" eb="7">
      <t>ジッシタイセイ</t>
    </rPh>
    <phoneticPr fontId="2"/>
  </si>
  <si>
    <t>※上記の分析・評価結果を踏まえ、「①合意形成の仕組みにてどのような議論がなされたのか」、「②議論を踏まえて、見直し事項が生じた場合は戦略・計画にどのように反映したか」を記入してください。</t>
    <rPh sb="18" eb="22">
      <t>ゴウイケイセイ</t>
    </rPh>
    <rPh sb="23" eb="25">
      <t>シク</t>
    </rPh>
    <rPh sb="33" eb="35">
      <t>ギロン</t>
    </rPh>
    <rPh sb="46" eb="48">
      <t>ギロン</t>
    </rPh>
    <rPh sb="49" eb="50">
      <t>フ</t>
    </rPh>
    <rPh sb="54" eb="56">
      <t>ミナオ</t>
    </rPh>
    <rPh sb="57" eb="59">
      <t>ジコウ</t>
    </rPh>
    <rPh sb="60" eb="61">
      <t>ショウ</t>
    </rPh>
    <rPh sb="63" eb="65">
      <t>バアイ</t>
    </rPh>
    <rPh sb="69" eb="71">
      <t>ケイカク</t>
    </rPh>
    <phoneticPr fontId="2"/>
  </si>
  <si>
    <t>観光地域づくり法人の名称</t>
    <phoneticPr fontId="2"/>
  </si>
  <si>
    <t>選択してください</t>
  </si>
  <si>
    <t>※プルダウンから選択</t>
  </si>
  <si>
    <t>必須/任意</t>
    <rPh sb="0" eb="2">
      <t>ヒッス</t>
    </rPh>
    <rPh sb="3" eb="5">
      <t>ニンイ</t>
    </rPh>
    <phoneticPr fontId="10"/>
  </si>
  <si>
    <t>自己点検</t>
    <phoneticPr fontId="2"/>
  </si>
  <si>
    <t>ー</t>
    <phoneticPr fontId="2"/>
  </si>
  <si>
    <t>特定財源</t>
    <phoneticPr fontId="2"/>
  </si>
  <si>
    <t>受託事業</t>
    <phoneticPr fontId="2"/>
  </si>
  <si>
    <t>その他</t>
    <phoneticPr fontId="2"/>
  </si>
  <si>
    <t>会費</t>
    <rPh sb="0" eb="2">
      <t>カイヒ</t>
    </rPh>
    <phoneticPr fontId="2"/>
  </si>
  <si>
    <t>DMOに対する寄付金</t>
    <rPh sb="4" eb="5">
      <t>タイ</t>
    </rPh>
    <rPh sb="7" eb="10">
      <t>キフキン</t>
    </rPh>
    <phoneticPr fontId="2"/>
  </si>
  <si>
    <t>収益事業</t>
    <rPh sb="0" eb="2">
      <t>シュウエキ</t>
    </rPh>
    <rPh sb="2" eb="4">
      <t>ジギョウ</t>
    </rPh>
    <phoneticPr fontId="2"/>
  </si>
  <si>
    <r>
      <t xml:space="preserve">共有方法・実績
</t>
    </r>
    <r>
      <rPr>
        <u/>
        <sz val="10"/>
        <color rgb="FFFF0000"/>
        <rFont val="Yu Gothic UI"/>
        <family val="3"/>
        <charset val="128"/>
      </rPr>
      <t>※実際に共有を行った資料を添付すること。DMOのウェブサイト等で共有している場合はURLを記入すること。（https://○○○）</t>
    </r>
    <phoneticPr fontId="10"/>
  </si>
  <si>
    <r>
      <t xml:space="preserve">中核人材、実務人材向け研修
</t>
    </r>
    <r>
      <rPr>
        <u/>
        <sz val="11"/>
        <color rgb="FFFF0000"/>
        <rFont val="Yu Gothic UI"/>
        <family val="3"/>
        <charset val="128"/>
      </rPr>
      <t>※前年度までに受講した３名分の修了証を添付すること</t>
    </r>
    <rPh sb="0" eb="2">
      <t>チュウカク</t>
    </rPh>
    <rPh sb="2" eb="4">
      <t>ジンザイ</t>
    </rPh>
    <rPh sb="5" eb="7">
      <t>ジツム</t>
    </rPh>
    <rPh sb="7" eb="9">
      <t>ジンザイ</t>
    </rPh>
    <rPh sb="9" eb="10">
      <t>ム</t>
    </rPh>
    <rPh sb="11" eb="13">
      <t>ケンシュウ</t>
    </rPh>
    <rPh sb="15" eb="18">
      <t>ゼンネンド</t>
    </rPh>
    <rPh sb="21" eb="23">
      <t>ジュコウ</t>
    </rPh>
    <rPh sb="26" eb="27">
      <t>メイ</t>
    </rPh>
    <rPh sb="27" eb="28">
      <t>ブン</t>
    </rPh>
    <rPh sb="29" eb="32">
      <t>シュウリョウショウ</t>
    </rPh>
    <rPh sb="33" eb="35">
      <t>テンプ</t>
    </rPh>
    <phoneticPr fontId="10"/>
  </si>
  <si>
    <t>マネジメント区域
における
受入環境整備</t>
    <rPh sb="6" eb="8">
      <t>クイキ</t>
    </rPh>
    <rPh sb="14" eb="16">
      <t>ウケイレ</t>
    </rPh>
    <rPh sb="16" eb="20">
      <t>カンキョウセイビ</t>
    </rPh>
    <phoneticPr fontId="10"/>
  </si>
  <si>
    <t>観光による
受益を広く地域に
行き渡らせる取組</t>
    <phoneticPr fontId="10"/>
  </si>
  <si>
    <t>※観光地経営戦略⑫の効果検証を行った結果、明らかとなった昨年度の取組成果の分析・評価を記入してください。</t>
    <rPh sb="1" eb="8">
      <t>カンコウチケイエイセンリャク</t>
    </rPh>
    <rPh sb="21" eb="22">
      <t>アキ</t>
    </rPh>
    <rPh sb="28" eb="31">
      <t>サクネンド</t>
    </rPh>
    <rPh sb="32" eb="34">
      <t>トリクミ</t>
    </rPh>
    <phoneticPr fontId="2"/>
  </si>
  <si>
    <t>※中長期的に観光地としてどのような姿を実現するべきかを検討し、そのビジョンを明確かつ分かりやすい言葉で表現してください。
例）これまで地域で受け継がれた歴史や文化を継承・発展させることで、観光客が訪れたいと思うだけでなく、地域住民が住み続けたいと思える地域の実現を目指します。</t>
    <phoneticPr fontId="10"/>
  </si>
  <si>
    <t>※環境分析について、上記はSWOT分析ですが、別手法で実施した分析があれば、参考資料として別紙で提出してください。（その場合、SWOT分析は空欄で構いません）</t>
    <rPh sb="1" eb="3">
      <t>カンキョウ</t>
    </rPh>
    <rPh sb="3" eb="5">
      <t>ブンセキ</t>
    </rPh>
    <rPh sb="23" eb="24">
      <t>ベツ</t>
    </rPh>
    <rPh sb="24" eb="26">
      <t>シュホウ</t>
    </rPh>
    <rPh sb="27" eb="29">
      <t>ジッシ</t>
    </rPh>
    <rPh sb="31" eb="33">
      <t>ブンセキ</t>
    </rPh>
    <rPh sb="38" eb="40">
      <t>サンコウ</t>
    </rPh>
    <rPh sb="40" eb="42">
      <t>シリョウ</t>
    </rPh>
    <rPh sb="45" eb="47">
      <t>ベッシ</t>
    </rPh>
    <rPh sb="48" eb="50">
      <t>テイシュツ</t>
    </rPh>
    <rPh sb="60" eb="62">
      <t>バアイ</t>
    </rPh>
    <rPh sb="70" eb="72">
      <t>クウラン</t>
    </rPh>
    <rPh sb="73" eb="74">
      <t>カマ</t>
    </rPh>
    <phoneticPr fontId="10"/>
  </si>
  <si>
    <t>（２）環境分析（SWOT分析）の結果</t>
    <rPh sb="3" eb="7">
      <t>カンキョウブンセキ</t>
    </rPh>
    <rPh sb="12" eb="14">
      <t>ブンセキ</t>
    </rPh>
    <rPh sb="16" eb="18">
      <t>ケッカ</t>
    </rPh>
    <phoneticPr fontId="10"/>
  </si>
  <si>
    <t>ターゲット①</t>
    <phoneticPr fontId="10"/>
  </si>
  <si>
    <t>ターゲット②</t>
    <phoneticPr fontId="10"/>
  </si>
  <si>
    <t>ターゲット③</t>
    <phoneticPr fontId="10"/>
  </si>
  <si>
    <t>（５）安定的な運営資金の確保</t>
    <rPh sb="3" eb="5">
      <t>アンテイ</t>
    </rPh>
    <rPh sb="5" eb="6">
      <t>テキ</t>
    </rPh>
    <rPh sb="7" eb="9">
      <t>ウンエイ</t>
    </rPh>
    <rPh sb="9" eb="11">
      <t>シキン</t>
    </rPh>
    <rPh sb="12" eb="14">
      <t>カクホ</t>
    </rPh>
    <phoneticPr fontId="10"/>
  </si>
  <si>
    <t>直近のKPI達成状況に対する分析</t>
    <rPh sb="0" eb="2">
      <t>チョッキン</t>
    </rPh>
    <rPh sb="6" eb="8">
      <t>タッセイ</t>
    </rPh>
    <rPh sb="8" eb="10">
      <t>ジョウキョウ</t>
    </rPh>
    <rPh sb="11" eb="12">
      <t>タイ</t>
    </rPh>
    <rPh sb="14" eb="16">
      <t>ブンセキ</t>
    </rPh>
    <phoneticPr fontId="2"/>
  </si>
  <si>
    <t>マネジメント観点から設定するKPI</t>
    <phoneticPr fontId="10"/>
  </si>
  <si>
    <t>マーケティング観点から設定するKPI</t>
    <phoneticPr fontId="10"/>
  </si>
  <si>
    <t xml:space="preserve"> ご記入ください（内容）区域設定の考え方、観光客の実態、観光資源(観光施設、商業施設、自然、文化、スポーツ、イベント等)、体験可能なアクティビティ、利便性(区域までの交通、域内交通)等</t>
    <rPh sb="2" eb="4">
      <t>キニュウ</t>
    </rPh>
    <rPh sb="9" eb="11">
      <t>ナイヨウ</t>
    </rPh>
    <rPh sb="91" eb="92">
      <t>トウ</t>
    </rPh>
    <phoneticPr fontId="2"/>
  </si>
  <si>
    <t>ご記入ください（例）日本旅館協会○○支部、日本ホテル協会○○支部</t>
    <phoneticPr fontId="2"/>
  </si>
  <si>
    <t>全法人が記入する項目</t>
    <rPh sb="0" eb="1">
      <t>ゼン</t>
    </rPh>
    <rPh sb="1" eb="3">
      <t>ホウジン</t>
    </rPh>
    <rPh sb="4" eb="6">
      <t>キニュウ</t>
    </rPh>
    <rPh sb="8" eb="10">
      <t>コウモク</t>
    </rPh>
    <phoneticPr fontId="2"/>
  </si>
  <si>
    <t>登録済みの法人が記入する項目</t>
    <rPh sb="0" eb="2">
      <t>トウロク</t>
    </rPh>
    <rPh sb="2" eb="3">
      <t>ズ</t>
    </rPh>
    <rPh sb="5" eb="7">
      <t>ホウジン</t>
    </rPh>
    <rPh sb="8" eb="10">
      <t>キニュウ</t>
    </rPh>
    <rPh sb="12" eb="14">
      <t>コウモク</t>
    </rPh>
    <phoneticPr fontId="2"/>
  </si>
  <si>
    <t>更新登録時に記入する項目</t>
    <phoneticPr fontId="2"/>
  </si>
  <si>
    <t>（例）４月１日から翌年３月３１日までの１年間</t>
    <rPh sb="1" eb="2">
      <t>レイ</t>
    </rPh>
    <phoneticPr fontId="2"/>
  </si>
  <si>
    <t>※必須KGIの単位はプルダウンから選択してください。</t>
    <phoneticPr fontId="2"/>
  </si>
  <si>
    <t>※単位をプルダウンから選択</t>
  </si>
  <si>
    <t>※単位をプルダウンから選択</t>
    <phoneticPr fontId="2"/>
  </si>
  <si>
    <t>取得手法（データの取得主体及びその方法の詳細を記載）</t>
    <rPh sb="0" eb="2">
      <t>シュトク</t>
    </rPh>
    <rPh sb="2" eb="4">
      <t>シュホウ</t>
    </rPh>
    <rPh sb="9" eb="11">
      <t>シュトク</t>
    </rPh>
    <rPh sb="11" eb="13">
      <t>シュタイ</t>
    </rPh>
    <rPh sb="13" eb="14">
      <t>オヨ</t>
    </rPh>
    <rPh sb="17" eb="19">
      <t>ホウホウ</t>
    </rPh>
    <rPh sb="20" eb="22">
      <t>ショウサイ</t>
    </rPh>
    <rPh sb="23" eb="25">
      <t>キサイ</t>
    </rPh>
    <phoneticPr fontId="10"/>
  </si>
  <si>
    <t>●区域設定の考え方</t>
    <rPh sb="1" eb="3">
      <t>クイキ</t>
    </rPh>
    <rPh sb="3" eb="5">
      <t>セッテイ</t>
    </rPh>
    <rPh sb="6" eb="7">
      <t>カンガ</t>
    </rPh>
    <rPh sb="8" eb="9">
      <t>カタ</t>
    </rPh>
    <phoneticPr fontId="2"/>
  </si>
  <si>
    <t>●旅行者の実態等</t>
    <rPh sb="1" eb="4">
      <t>リョコウシャ</t>
    </rPh>
    <rPh sb="5" eb="7">
      <t>ジッタイ</t>
    </rPh>
    <rPh sb="7" eb="8">
      <t>ナド</t>
    </rPh>
    <phoneticPr fontId="2"/>
  </si>
  <si>
    <t>●観光資源：観光施設、商業施設、自然、文化、スポーツ、イベント等</t>
    <rPh sb="1" eb="3">
      <t>カンコウ</t>
    </rPh>
    <rPh sb="3" eb="5">
      <t>シゲン</t>
    </rPh>
    <rPh sb="6" eb="8">
      <t>カンコウ</t>
    </rPh>
    <rPh sb="8" eb="10">
      <t>シセツ</t>
    </rPh>
    <rPh sb="11" eb="13">
      <t>ショウギョウ</t>
    </rPh>
    <rPh sb="13" eb="15">
      <t>シセツ</t>
    </rPh>
    <rPh sb="16" eb="18">
      <t>シゼン</t>
    </rPh>
    <rPh sb="19" eb="21">
      <t>ブンカ</t>
    </rPh>
    <rPh sb="31" eb="32">
      <t>ナド</t>
    </rPh>
    <phoneticPr fontId="2"/>
  </si>
  <si>
    <t>●宿泊施設：域内分布、施設数、収容力、施設規模等</t>
    <rPh sb="1" eb="3">
      <t>シュクハク</t>
    </rPh>
    <rPh sb="3" eb="5">
      <t>シセツ</t>
    </rPh>
    <rPh sb="6" eb="8">
      <t>イキナイ</t>
    </rPh>
    <rPh sb="8" eb="10">
      <t>ブンプ</t>
    </rPh>
    <rPh sb="11" eb="13">
      <t>シセツ</t>
    </rPh>
    <rPh sb="13" eb="14">
      <t>スウ</t>
    </rPh>
    <rPh sb="15" eb="18">
      <t>シュウヨウリョク</t>
    </rPh>
    <rPh sb="19" eb="21">
      <t>シセツ</t>
    </rPh>
    <rPh sb="21" eb="23">
      <t>キボ</t>
    </rPh>
    <rPh sb="23" eb="24">
      <t>トウ</t>
    </rPh>
    <phoneticPr fontId="2"/>
  </si>
  <si>
    <t xml:space="preserve">●二次交通：区域までの交通、域内交通 </t>
    <rPh sb="1" eb="3">
      <t>ニジ</t>
    </rPh>
    <rPh sb="3" eb="5">
      <t>コウツウ</t>
    </rPh>
    <rPh sb="6" eb="8">
      <t>クイキ</t>
    </rPh>
    <rPh sb="11" eb="13">
      <t>コウツウ</t>
    </rPh>
    <rPh sb="14" eb="16">
      <t>イキナイ</t>
    </rPh>
    <rPh sb="16" eb="18">
      <t>コウツウ</t>
    </rPh>
    <phoneticPr fontId="2"/>
  </si>
  <si>
    <t>●インバウンド受入環境整備の状況</t>
    <rPh sb="7" eb="11">
      <t>ウケイレカンキョウ</t>
    </rPh>
    <rPh sb="11" eb="13">
      <t>セイビ</t>
    </rPh>
    <rPh sb="14" eb="16">
      <t>ジョウキョウ</t>
    </rPh>
    <phoneticPr fontId="2"/>
  </si>
  <si>
    <t>（任意KPI（地域全体の成果））</t>
    <phoneticPr fontId="10"/>
  </si>
  <si>
    <t>（任意KGI）</t>
    <rPh sb="1" eb="3">
      <t>ニンイ</t>
    </rPh>
    <phoneticPr fontId="2"/>
  </si>
  <si>
    <t>検証時期</t>
    <rPh sb="0" eb="2">
      <t>ケンショウ</t>
    </rPh>
    <rPh sb="2" eb="4">
      <t>ジキ</t>
    </rPh>
    <phoneticPr fontId="2"/>
  </si>
  <si>
    <t>検証方法</t>
    <rPh sb="0" eb="2">
      <t>ケンショウ</t>
    </rPh>
    <rPh sb="2" eb="4">
      <t>ホウホウ</t>
    </rPh>
    <phoneticPr fontId="15"/>
  </si>
  <si>
    <t>【組織外部からの監視や評価】</t>
    <phoneticPr fontId="10"/>
  </si>
  <si>
    <t>検証結果の公表の有無とその方法</t>
    <rPh sb="0" eb="2">
      <t>ケンショウ</t>
    </rPh>
    <rPh sb="2" eb="4">
      <t>ケッカ</t>
    </rPh>
    <rPh sb="5" eb="7">
      <t>コウヒョウ</t>
    </rPh>
    <rPh sb="8" eb="10">
      <t>ウム</t>
    </rPh>
    <rPh sb="13" eb="15">
      <t>ホウホウ</t>
    </rPh>
    <phoneticPr fontId="15"/>
  </si>
  <si>
    <t>（例）XXX</t>
    <rPh sb="1" eb="2">
      <t>レイ</t>
    </rPh>
    <phoneticPr fontId="15"/>
  </si>
  <si>
    <t>（例）監事を２名を設置し、毎年度監査を実施している。</t>
    <phoneticPr fontId="2"/>
  </si>
  <si>
    <t>（例）公認会計士１名、XXX</t>
    <rPh sb="1" eb="2">
      <t>レイ</t>
    </rPh>
    <phoneticPr fontId="2"/>
  </si>
  <si>
    <t>外部組織等</t>
    <phoneticPr fontId="2"/>
  </si>
  <si>
    <t>初回DMO登録日（新規登録の場合は空欄）</t>
    <rPh sb="0" eb="2">
      <t>ショカイ</t>
    </rPh>
    <rPh sb="2" eb="5">
      <t>トウロクビ</t>
    </rPh>
    <rPh sb="6" eb="8">
      <t>シンキ</t>
    </rPh>
    <rPh sb="8" eb="10">
      <t>トウロク</t>
    </rPh>
    <rPh sb="11" eb="13">
      <t>バアイ</t>
    </rPh>
    <rPh sb="14" eb="16">
      <t>クウラン</t>
    </rPh>
    <phoneticPr fontId="2"/>
  </si>
  <si>
    <t>課題をふまえた今後の取組方針</t>
    <phoneticPr fontId="2"/>
  </si>
  <si>
    <t>申請様式ver2.0</t>
    <rPh sb="0" eb="2">
      <t>シンセイ</t>
    </rPh>
    <rPh sb="2" eb="4">
      <t>ヨウシキ</t>
    </rPh>
    <phoneticPr fontId="2"/>
  </si>
  <si>
    <t>登録区分</t>
    <rPh sb="0" eb="2">
      <t>トウロク</t>
    </rPh>
    <phoneticPr fontId="2"/>
  </si>
  <si>
    <t>合計職員数（人）</t>
    <rPh sb="0" eb="2">
      <t>ゴウケイ</t>
    </rPh>
    <rPh sb="2" eb="5">
      <t>ショクインスウ</t>
    </rPh>
    <rPh sb="6" eb="7">
      <t>ニン</t>
    </rPh>
    <phoneticPr fontId="2"/>
  </si>
  <si>
    <t>常勤職員数（人）</t>
    <rPh sb="0" eb="5">
      <t>ジョウキンショクインスウ</t>
    </rPh>
    <rPh sb="6" eb="7">
      <t>ニン</t>
    </rPh>
    <phoneticPr fontId="2"/>
  </si>
  <si>
    <t>常勤職員数のうち正職員数（人）</t>
    <rPh sb="0" eb="5">
      <t>ジョウキンショクインスウ</t>
    </rPh>
    <rPh sb="8" eb="12">
      <t>セイショクインスウ</t>
    </rPh>
    <rPh sb="13" eb="14">
      <t>ニン</t>
    </rPh>
    <phoneticPr fontId="2"/>
  </si>
  <si>
    <t>常勤職員数のうち出向等の正職員以外（人）</t>
    <rPh sb="0" eb="5">
      <t>ジョウキンショクインスウ</t>
    </rPh>
    <rPh sb="8" eb="10">
      <t>シュッコウ</t>
    </rPh>
    <rPh sb="10" eb="11">
      <t>ナド</t>
    </rPh>
    <rPh sb="12" eb="15">
      <t>セイショクイン</t>
    </rPh>
    <rPh sb="15" eb="17">
      <t>イガイ</t>
    </rPh>
    <rPh sb="18" eb="19">
      <t>ニン</t>
    </rPh>
    <phoneticPr fontId="2"/>
  </si>
  <si>
    <t>プロパー職員の平均在籍年数（年）</t>
    <rPh sb="4" eb="6">
      <t>ショクイン</t>
    </rPh>
    <rPh sb="7" eb="9">
      <t>ヘイキン</t>
    </rPh>
    <rPh sb="9" eb="13">
      <t>ザイセキネンスウ</t>
    </rPh>
    <rPh sb="14" eb="15">
      <t>ネン</t>
    </rPh>
    <phoneticPr fontId="2"/>
  </si>
  <si>
    <t>平均年齢（歳）</t>
    <rPh sb="0" eb="4">
      <t>ヘイキンネンレイ</t>
    </rPh>
    <rPh sb="5" eb="6">
      <t>サイ</t>
    </rPh>
    <phoneticPr fontId="2"/>
  </si>
  <si>
    <t>専従・非専従の別</t>
    <rPh sb="0" eb="2">
      <t>センジュウ</t>
    </rPh>
    <rPh sb="3" eb="6">
      <t>ヒセンジュウ</t>
    </rPh>
    <rPh sb="7" eb="8">
      <t>ベツ</t>
    </rPh>
    <phoneticPr fontId="2"/>
  </si>
  <si>
    <t>代表者
※法人の取組について対外的に最終的に責任を負う者。複数名いる場合は、本欄下部の非表示セルを表示して記入欄を追加してください。</t>
    <rPh sb="29" eb="31">
      <t>フクスウ</t>
    </rPh>
    <rPh sb="31" eb="32">
      <t>メイ</t>
    </rPh>
    <rPh sb="34" eb="36">
      <t>バアイ</t>
    </rPh>
    <rPh sb="38" eb="40">
      <t>ホンラン</t>
    </rPh>
    <rPh sb="40" eb="42">
      <t>カブ</t>
    </rPh>
    <rPh sb="43" eb="46">
      <t>ヒヒョウジ</t>
    </rPh>
    <rPh sb="49" eb="51">
      <t>ヒョウジ</t>
    </rPh>
    <rPh sb="53" eb="55">
      <t>キニュウ</t>
    </rPh>
    <rPh sb="55" eb="56">
      <t>ラン</t>
    </rPh>
    <rPh sb="57" eb="59">
      <t>ツイカ</t>
    </rPh>
    <phoneticPr fontId="2"/>
  </si>
  <si>
    <t>DMOが独自に策定する観光地経営戦略</t>
    <rPh sb="4" eb="6">
      <t>ドクジ</t>
    </rPh>
    <rPh sb="7" eb="9">
      <t>サクテイ</t>
    </rPh>
    <rPh sb="11" eb="14">
      <t>カンコウチ</t>
    </rPh>
    <rPh sb="14" eb="16">
      <t>ケイエイ</t>
    </rPh>
    <rPh sb="16" eb="18">
      <t>センリャク</t>
    </rPh>
    <phoneticPr fontId="2"/>
  </si>
  <si>
    <r>
      <t>●任意KGI</t>
    </r>
    <r>
      <rPr>
        <sz val="10"/>
        <rFont val="Yu Gothic UI"/>
        <family val="3"/>
        <charset val="128"/>
      </rPr>
      <t>の</t>
    </r>
    <r>
      <rPr>
        <sz val="10"/>
        <color theme="1"/>
        <rFont val="Yu Gothic UI"/>
        <family val="3"/>
        <charset val="128"/>
      </rPr>
      <t>設定理由</t>
    </r>
    <rPh sb="1" eb="3">
      <t>ニンイ</t>
    </rPh>
    <rPh sb="7" eb="9">
      <t>セッテイ</t>
    </rPh>
    <rPh sb="9" eb="11">
      <t>リユウ</t>
    </rPh>
    <phoneticPr fontId="10"/>
  </si>
  <si>
    <t>※単位はプルダウンから選択してください。</t>
    <rPh sb="1" eb="3">
      <t>タンイ</t>
    </rPh>
    <rPh sb="11" eb="13">
      <t>センタク</t>
    </rPh>
    <phoneticPr fontId="10"/>
  </si>
  <si>
    <r>
      <t>データの</t>
    </r>
    <r>
      <rPr>
        <sz val="11"/>
        <rFont val="Yu Gothic UI"/>
        <family val="3"/>
        <charset val="128"/>
      </rPr>
      <t>名称</t>
    </r>
    <rPh sb="4" eb="6">
      <t>メイショウ</t>
    </rPh>
    <phoneticPr fontId="10"/>
  </si>
  <si>
    <t>住民満足度</t>
    <rPh sb="0" eb="2">
      <t>ジュウミン</t>
    </rPh>
    <rPh sb="2" eb="5">
      <t>マンゾクド</t>
    </rPh>
    <phoneticPr fontId="10"/>
  </si>
  <si>
    <t>●区域の範囲が分かる図表</t>
    <phoneticPr fontId="2"/>
  </si>
  <si>
    <t>（３）マネジメント・マーケティング対象とする区域の観光を取り巻く現状や課題を踏まえた取組方針</t>
    <rPh sb="38" eb="39">
      <t>フ</t>
    </rPh>
    <rPh sb="42" eb="44">
      <t>トリクミ</t>
    </rPh>
    <rPh sb="44" eb="46">
      <t>ホウシン</t>
    </rPh>
    <phoneticPr fontId="10"/>
  </si>
  <si>
    <t>（KSF）</t>
    <phoneticPr fontId="10"/>
  </si>
  <si>
    <t>（マネジメント、マーケティングの観点からそれぞれ一つ以上のKPI）</t>
    <phoneticPr fontId="10"/>
  </si>
  <si>
    <t>⑩戦略の重要成功要因KSFとKPI</t>
    <rPh sb="1" eb="3">
      <t>センリャク</t>
    </rPh>
    <rPh sb="4" eb="6">
      <t>ジュウヨウ</t>
    </rPh>
    <rPh sb="6" eb="8">
      <t>セイコウ</t>
    </rPh>
    <rPh sb="8" eb="10">
      <t>ヨウイン</t>
    </rPh>
    <phoneticPr fontId="10"/>
  </si>
  <si>
    <t>（マネジメント観点のKPI）</t>
    <rPh sb="7" eb="9">
      <t>カンテン</t>
    </rPh>
    <phoneticPr fontId="10"/>
  </si>
  <si>
    <t>検証方法</t>
    <rPh sb="0" eb="2">
      <t>ケンショウ</t>
    </rPh>
    <rPh sb="2" eb="4">
      <t>ホウホウ</t>
    </rPh>
    <phoneticPr fontId="10"/>
  </si>
  <si>
    <t>収集するデータの名称</t>
    <rPh sb="0" eb="2">
      <t>シュウシュウ</t>
    </rPh>
    <rPh sb="8" eb="10">
      <t>メイショウ</t>
    </rPh>
    <phoneticPr fontId="10"/>
  </si>
  <si>
    <t>※マネジメント区域内のDMOに提供するために収集するデータの名称を記入してください。</t>
    <rPh sb="7" eb="9">
      <t>クイキ</t>
    </rPh>
    <rPh sb="9" eb="10">
      <t>ナイ</t>
    </rPh>
    <rPh sb="15" eb="17">
      <t>テイキョウ</t>
    </rPh>
    <rPh sb="22" eb="24">
      <t>シュウシュウ</t>
    </rPh>
    <rPh sb="30" eb="32">
      <t>メイショウ</t>
    </rPh>
    <phoneticPr fontId="10"/>
  </si>
  <si>
    <t>財源計画</t>
    <rPh sb="0" eb="4">
      <t>ザイゲンケイカク</t>
    </rPh>
    <phoneticPr fontId="2"/>
  </si>
  <si>
    <t>前期</t>
    <rPh sb="0" eb="2">
      <t>ゼンキ</t>
    </rPh>
    <phoneticPr fontId="2"/>
  </si>
  <si>
    <t>前々期</t>
    <rPh sb="0" eb="3">
      <t>ゼンゼンキ</t>
    </rPh>
    <phoneticPr fontId="2"/>
  </si>
  <si>
    <t>前前々期</t>
    <rPh sb="0" eb="1">
      <t>マエ</t>
    </rPh>
    <rPh sb="1" eb="4">
      <t>ゼンゼンキ</t>
    </rPh>
    <phoneticPr fontId="2"/>
  </si>
  <si>
    <t>初回記入日：</t>
    <rPh sb="0" eb="2">
      <t>ショカイ</t>
    </rPh>
    <rPh sb="2" eb="4">
      <t>キニュウ</t>
    </rPh>
    <rPh sb="4" eb="5">
      <t>ビ</t>
    </rPh>
    <phoneticPr fontId="2"/>
  </si>
  <si>
    <t>観光地経営戦略の対象期間：</t>
    <rPh sb="0" eb="7">
      <t>カンコウチケイエイセンリャク</t>
    </rPh>
    <rPh sb="8" eb="10">
      <t>タイショウ</t>
    </rPh>
    <rPh sb="10" eb="12">
      <t>キカン</t>
    </rPh>
    <phoneticPr fontId="2"/>
  </si>
  <si>
    <t>～</t>
    <phoneticPr fontId="2"/>
  </si>
  <si>
    <t>年</t>
    <rPh sb="0" eb="1">
      <t>ネン</t>
    </rPh>
    <phoneticPr fontId="2"/>
  </si>
  <si>
    <t>自治体の観光計画の対象期間：</t>
    <rPh sb="0" eb="3">
      <t>ジチタイ</t>
    </rPh>
    <rPh sb="4" eb="6">
      <t>カンコウ</t>
    </rPh>
    <rPh sb="6" eb="8">
      <t>ケイカク</t>
    </rPh>
    <rPh sb="9" eb="13">
      <t>タイショウキカン</t>
    </rPh>
    <phoneticPr fontId="2"/>
  </si>
  <si>
    <t>最終更新日：</t>
    <rPh sb="0" eb="2">
      <t>サイシュウ</t>
    </rPh>
    <rPh sb="2" eb="5">
      <t>コウシンビ</t>
    </rPh>
    <rPh sb="5" eb="6">
      <t>イリヒ</t>
    </rPh>
    <phoneticPr fontId="2"/>
  </si>
  <si>
    <t>20●●</t>
    <phoneticPr fontId="2"/>
  </si>
  <si>
    <t>4期目</t>
    <rPh sb="1" eb="2">
      <t>キ</t>
    </rPh>
    <rPh sb="2" eb="3">
      <t>メ</t>
    </rPh>
    <phoneticPr fontId="2"/>
  </si>
  <si>
    <t>5期目</t>
    <rPh sb="1" eb="3">
      <t>キメ</t>
    </rPh>
    <phoneticPr fontId="2"/>
  </si>
  <si>
    <t>1期目</t>
    <rPh sb="1" eb="3">
      <t>キメ</t>
    </rPh>
    <phoneticPr fontId="2"/>
  </si>
  <si>
    <t>2期目</t>
    <rPh sb="1" eb="3">
      <t>キメ</t>
    </rPh>
    <phoneticPr fontId="2"/>
  </si>
  <si>
    <t>3期目</t>
    <rPh sb="1" eb="3">
      <t>キメ</t>
    </rPh>
    <phoneticPr fontId="2"/>
  </si>
  <si>
    <t>観光地経営戦略の対象期間：</t>
    <phoneticPr fontId="2"/>
  </si>
  <si>
    <t>自治体の観光計画の対象期間：</t>
    <phoneticPr fontId="2"/>
  </si>
  <si>
    <t>初回記入日：</t>
    <phoneticPr fontId="2"/>
  </si>
  <si>
    <t>最終更新日：</t>
    <rPh sb="0" eb="2">
      <t>サイシュウ</t>
    </rPh>
    <rPh sb="2" eb="5">
      <t>コウシンビ</t>
    </rPh>
    <phoneticPr fontId="2"/>
  </si>
  <si>
    <t>20XX年　X月　X日</t>
    <phoneticPr fontId="2"/>
  </si>
  <si>
    <t>前前々期</t>
    <rPh sb="0" eb="1">
      <t>ゼン</t>
    </rPh>
    <rPh sb="1" eb="2">
      <t>ゼン</t>
    </rPh>
    <rPh sb="3" eb="4">
      <t>キ</t>
    </rPh>
    <phoneticPr fontId="2"/>
  </si>
  <si>
    <t>1期目</t>
    <rPh sb="1" eb="2">
      <t>キ</t>
    </rPh>
    <rPh sb="2" eb="3">
      <t>メ</t>
    </rPh>
    <phoneticPr fontId="2"/>
  </si>
  <si>
    <t>4期目</t>
    <rPh sb="1" eb="3">
      <t>キメ</t>
    </rPh>
    <phoneticPr fontId="2"/>
  </si>
  <si>
    <t>２．支出</t>
    <phoneticPr fontId="10"/>
  </si>
  <si>
    <t>１．収入（財源内訳）と安定財源確保率とその目標</t>
    <rPh sb="11" eb="13">
      <t>アンテイ</t>
    </rPh>
    <rPh sb="13" eb="15">
      <t>ザイゲン</t>
    </rPh>
    <rPh sb="15" eb="17">
      <t>カクホ</t>
    </rPh>
    <rPh sb="17" eb="18">
      <t>リツ</t>
    </rPh>
    <rPh sb="21" eb="23">
      <t>モクヒョウ</t>
    </rPh>
    <phoneticPr fontId="10"/>
  </si>
  <si>
    <t>３．安定財源確保率目標達成に向けた課題と取組方針</t>
    <rPh sb="2" eb="4">
      <t>アンテイ</t>
    </rPh>
    <rPh sb="4" eb="6">
      <t>ザイゲン</t>
    </rPh>
    <rPh sb="6" eb="8">
      <t>カクホ</t>
    </rPh>
    <rPh sb="8" eb="9">
      <t>リツ</t>
    </rPh>
    <rPh sb="9" eb="11">
      <t>モクヒョウ</t>
    </rPh>
    <rPh sb="11" eb="13">
      <t>タッセイ</t>
    </rPh>
    <rPh sb="14" eb="15">
      <t>ム</t>
    </rPh>
    <rPh sb="17" eb="19">
      <t>カダイ</t>
    </rPh>
    <rPh sb="20" eb="22">
      <t>トリクミ</t>
    </rPh>
    <rPh sb="22" eb="24">
      <t>ホウシン</t>
    </rPh>
    <phoneticPr fontId="10"/>
  </si>
  <si>
    <t>４．安定的な運営資金の確保の見通し</t>
    <rPh sb="2" eb="5">
      <t>アンテイテキ</t>
    </rPh>
    <rPh sb="6" eb="8">
      <t>ウンエイ</t>
    </rPh>
    <rPh sb="8" eb="10">
      <t>シキン</t>
    </rPh>
    <rPh sb="11" eb="13">
      <t>カクホ</t>
    </rPh>
    <rPh sb="14" eb="16">
      <t>ミトオ</t>
    </rPh>
    <phoneticPr fontId="10"/>
  </si>
  <si>
    <t>20XX年　X月　X日</t>
    <rPh sb="4" eb="5">
      <t>ネン</t>
    </rPh>
    <rPh sb="7" eb="8">
      <t>ガツ</t>
    </rPh>
    <rPh sb="10" eb="11">
      <t>ニチ</t>
    </rPh>
    <phoneticPr fontId="2"/>
  </si>
  <si>
    <t>最終更新日：</t>
    <phoneticPr fontId="2"/>
  </si>
  <si>
    <t>　20XX年　X月　X日</t>
    <rPh sb="5" eb="6">
      <t>ネン</t>
    </rPh>
    <rPh sb="8" eb="9">
      <t>ガツ</t>
    </rPh>
    <rPh sb="11" eb="12">
      <t>ニチ</t>
    </rPh>
    <phoneticPr fontId="2"/>
  </si>
  <si>
    <t>記入対象期間：</t>
  </si>
  <si>
    <t>20XX年　X月　X日　～　20XX年　X月　X日</t>
    <phoneticPr fontId="2"/>
  </si>
  <si>
    <t>１．登録要件に対する自己点検</t>
    <rPh sb="2" eb="4">
      <t>トウロク</t>
    </rPh>
    <rPh sb="4" eb="6">
      <t>ヨウケン</t>
    </rPh>
    <rPh sb="7" eb="8">
      <t>タイ</t>
    </rPh>
    <rPh sb="10" eb="14">
      <t>ジコテンケン</t>
    </rPh>
    <phoneticPr fontId="10"/>
  </si>
  <si>
    <t>２．具体的な取組状況と課題</t>
    <rPh sb="2" eb="5">
      <t>グタイテキ</t>
    </rPh>
    <rPh sb="6" eb="8">
      <t>トリクミ</t>
    </rPh>
    <rPh sb="8" eb="10">
      <t>ジョウキョウ</t>
    </rPh>
    <rPh sb="11" eb="13">
      <t>カダイ</t>
    </rPh>
    <phoneticPr fontId="10"/>
  </si>
  <si>
    <t>３．その他取組状況調査　</t>
    <rPh sb="4" eb="5">
      <t>タ</t>
    </rPh>
    <rPh sb="5" eb="7">
      <t>トリクミ</t>
    </rPh>
    <rPh sb="7" eb="9">
      <t>ジョウキョウ</t>
    </rPh>
    <rPh sb="9" eb="11">
      <t>チョウサ</t>
    </rPh>
    <phoneticPr fontId="10"/>
  </si>
  <si>
    <t>【観光庁事業の採択実績】</t>
    <rPh sb="1" eb="4">
      <t>カンコウチョウ</t>
    </rPh>
    <rPh sb="4" eb="6">
      <t>ジギョウ</t>
    </rPh>
    <rPh sb="7" eb="9">
      <t>サイタク</t>
    </rPh>
    <rPh sb="9" eb="11">
      <t>ジッセキ</t>
    </rPh>
    <phoneticPr fontId="10"/>
  </si>
  <si>
    <t>（１）マネジメント・マーケティング対象とする区域の概況</t>
    <phoneticPr fontId="10"/>
  </si>
  <si>
    <t>初回記入日：　20XX年　X月　X日</t>
    <rPh sb="0" eb="2">
      <t>ショカイ</t>
    </rPh>
    <rPh sb="2" eb="4">
      <t>キニュウ</t>
    </rPh>
    <rPh sb="4" eb="5">
      <t>ビ</t>
    </rPh>
    <phoneticPr fontId="2"/>
  </si>
  <si>
    <t>最終更新日：　20XX年　X月　X日</t>
    <rPh sb="0" eb="2">
      <t>サイシュウ</t>
    </rPh>
    <rPh sb="2" eb="4">
      <t>コウシン</t>
    </rPh>
    <rPh sb="4" eb="5">
      <t>ビ</t>
    </rPh>
    <phoneticPr fontId="2"/>
  </si>
  <si>
    <t>４．マネジメント・マーケティング対象区域が他の地域ＤＭＯと重複する場合の役割分担</t>
    <rPh sb="16" eb="18">
      <t>タイショウ</t>
    </rPh>
    <rPh sb="18" eb="20">
      <t>クイキ</t>
    </rPh>
    <rPh sb="21" eb="22">
      <t>タ</t>
    </rPh>
    <rPh sb="23" eb="25">
      <t>チイキ</t>
    </rPh>
    <rPh sb="29" eb="31">
      <t>ジュウフク</t>
    </rPh>
    <rPh sb="33" eb="35">
      <t>バアイ</t>
    </rPh>
    <rPh sb="36" eb="38">
      <t>ヤクワリ</t>
    </rPh>
    <rPh sb="38" eb="40">
      <t>ブンタン</t>
    </rPh>
    <phoneticPr fontId="2"/>
  </si>
  <si>
    <t>※広域連携DMO及び都道府県DMOは記載不要。</t>
    <phoneticPr fontId="2"/>
  </si>
  <si>
    <t>法人全体の収入を記載してください。</t>
    <rPh sb="0" eb="4">
      <t>ホウジンゼンタイ</t>
    </rPh>
    <rPh sb="5" eb="7">
      <t>シュウニュウ</t>
    </rPh>
    <rPh sb="8" eb="10">
      <t>キサイ</t>
    </rPh>
    <phoneticPr fontId="10"/>
  </si>
  <si>
    <r>
      <t>申</t>
    </r>
    <r>
      <rPr>
        <sz val="11"/>
        <rFont val="Yu Gothic UI"/>
        <family val="3"/>
        <charset val="128"/>
      </rPr>
      <t>請様式ver2.0</t>
    </r>
    <rPh sb="0" eb="2">
      <t>シンセイ</t>
    </rPh>
    <rPh sb="2" eb="4">
      <t>ヨウシキ</t>
    </rPh>
    <phoneticPr fontId="2"/>
  </si>
  <si>
    <t>法人全体の支出を記載してください。</t>
    <rPh sb="0" eb="4">
      <t>ホウジンゼンタイ</t>
    </rPh>
    <rPh sb="5" eb="7">
      <t>シシュツ</t>
    </rPh>
    <rPh sb="8" eb="10">
      <t>キサイ</t>
    </rPh>
    <phoneticPr fontId="10"/>
  </si>
  <si>
    <r>
      <rPr>
        <b/>
        <sz val="11"/>
        <rFont val="Yu Gothic UI"/>
        <family val="3"/>
        <charset val="128"/>
      </rPr>
      <t>様式中の該当</t>
    </r>
    <r>
      <rPr>
        <b/>
        <sz val="11"/>
        <color theme="1"/>
        <rFont val="Yu Gothic UI"/>
        <family val="3"/>
        <charset val="128"/>
      </rPr>
      <t>箇所</t>
    </r>
    <rPh sb="0" eb="2">
      <t>ヨウシキ</t>
    </rPh>
    <rPh sb="2" eb="3">
      <t>チュウ</t>
    </rPh>
    <rPh sb="4" eb="6">
      <t>ガイトウ</t>
    </rPh>
    <phoneticPr fontId="2"/>
  </si>
  <si>
    <t>関係資料</t>
    <rPh sb="0" eb="2">
      <t>カンケイ</t>
    </rPh>
    <rPh sb="2" eb="4">
      <t>シリョウ</t>
    </rPh>
    <phoneticPr fontId="2"/>
  </si>
  <si>
    <t>直接効果額</t>
    <rPh sb="0" eb="2">
      <t>チョクセツ</t>
    </rPh>
    <rPh sb="2" eb="4">
      <t>コウカ</t>
    </rPh>
    <rPh sb="4" eb="5">
      <t>ガク</t>
    </rPh>
    <phoneticPr fontId="2"/>
  </si>
  <si>
    <t>波及倍率</t>
    <rPh sb="0" eb="2">
      <t>ハキュウ</t>
    </rPh>
    <rPh sb="2" eb="4">
      <t>バイリツ</t>
    </rPh>
    <phoneticPr fontId="2"/>
  </si>
  <si>
    <t>①</t>
    <phoneticPr fontId="2"/>
  </si>
  <si>
    <t>②</t>
    <phoneticPr fontId="2"/>
  </si>
  <si>
    <t>③</t>
    <phoneticPr fontId="2"/>
  </si>
  <si>
    <t>④</t>
    <phoneticPr fontId="2"/>
  </si>
  <si>
    <t>⑤</t>
    <phoneticPr fontId="2"/>
  </si>
  <si>
    <t>⑥</t>
    <phoneticPr fontId="2"/>
  </si>
  <si>
    <t>収集するデータの名称</t>
    <rPh sb="0" eb="2">
      <t>シュウシュウ</t>
    </rPh>
    <rPh sb="8" eb="10">
      <t/>
    </rPh>
    <phoneticPr fontId="10"/>
  </si>
  <si>
    <t>例）ウェブサイトアクセス数</t>
    <rPh sb="0" eb="1">
      <t>レイ</t>
    </rPh>
    <rPh sb="12" eb="13">
      <t>スウ</t>
    </rPh>
    <phoneticPr fontId="10"/>
  </si>
  <si>
    <t>⑬-1.広域連携DMOとしての地域マネジメント方針（広域連携DMOのみ必須）</t>
    <rPh sb="4" eb="6">
      <t>コウイキ</t>
    </rPh>
    <rPh sb="6" eb="8">
      <t>レンケイ</t>
    </rPh>
    <rPh sb="15" eb="17">
      <t>チイキ</t>
    </rPh>
    <rPh sb="23" eb="25">
      <t>ホウシン</t>
    </rPh>
    <rPh sb="26" eb="28">
      <t>コウイキ</t>
    </rPh>
    <rPh sb="28" eb="30">
      <t>レンケイ</t>
    </rPh>
    <rPh sb="35" eb="37">
      <t>ヒッス</t>
    </rPh>
    <phoneticPr fontId="10"/>
  </si>
  <si>
    <t>⑬-2. 都道府県DMOとしての地域マネジメント方針（都道府県DMOのみ必須）</t>
    <rPh sb="5" eb="9">
      <t>トドウフケン</t>
    </rPh>
    <rPh sb="16" eb="18">
      <t>チイキ</t>
    </rPh>
    <rPh sb="24" eb="26">
      <t>ホウシン</t>
    </rPh>
    <rPh sb="27" eb="31">
      <t>トドウフケン</t>
    </rPh>
    <rPh sb="36" eb="38">
      <t>ヒッス</t>
    </rPh>
    <phoneticPr fontId="10"/>
  </si>
  <si>
    <t>地域住民からの意見の収集方法
及び戦略等への反映の検討状況</t>
    <rPh sb="0" eb="4">
      <t>チイキジュウミン</t>
    </rPh>
    <rPh sb="7" eb="9">
      <t>イケン</t>
    </rPh>
    <rPh sb="10" eb="12">
      <t>シュウシュウ</t>
    </rPh>
    <rPh sb="12" eb="14">
      <t>ホウホウ</t>
    </rPh>
    <rPh sb="15" eb="16">
      <t>オヨ</t>
    </rPh>
    <rPh sb="17" eb="19">
      <t>センリャク</t>
    </rPh>
    <rPh sb="19" eb="20">
      <t>ナド</t>
    </rPh>
    <rPh sb="22" eb="24">
      <t>ハンエイ</t>
    </rPh>
    <rPh sb="25" eb="27">
      <t>ケントウ</t>
    </rPh>
    <rPh sb="27" eb="29">
      <t>ジョウキョウ</t>
    </rPh>
    <phoneticPr fontId="10"/>
  </si>
  <si>
    <t>生産誘発額（最終需要額）</t>
    <rPh sb="0" eb="2">
      <t>セイサン</t>
    </rPh>
    <rPh sb="2" eb="5">
      <t>ユウハツガク</t>
    </rPh>
    <rPh sb="6" eb="8">
      <t>サイシュウ</t>
    </rPh>
    <rPh sb="8" eb="11">
      <t>ジュヨウガク</t>
    </rPh>
    <phoneticPr fontId="2"/>
  </si>
  <si>
    <t>様式6-1_観光地経営戦略</t>
    <rPh sb="0" eb="2">
      <t>ヨウシキ</t>
    </rPh>
    <phoneticPr fontId="2"/>
  </si>
  <si>
    <t>旅行消費額
経済波及効果</t>
    <phoneticPr fontId="10"/>
  </si>
  <si>
    <t>様式7-3_登録要件充足確認書
２（１）</t>
    <rPh sb="0" eb="2">
      <t>ヨウシキ</t>
    </rPh>
    <phoneticPr fontId="2"/>
  </si>
  <si>
    <t>様式7-3_登録要件充足確認書
２（２）</t>
    <rPh sb="0" eb="2">
      <t>ヨウシキ</t>
    </rPh>
    <phoneticPr fontId="2"/>
  </si>
  <si>
    <t>※要資料</t>
    <rPh sb="1" eb="2">
      <t>ヨウ</t>
    </rPh>
    <rPh sb="2" eb="4">
      <t>シリョウ</t>
    </rPh>
    <phoneticPr fontId="2"/>
  </si>
  <si>
    <t>20○○年　○月　○日</t>
    <phoneticPr fontId="2"/>
  </si>
  <si>
    <t>様式7-3_登録要件充足確認書
２（３）</t>
    <phoneticPr fontId="2"/>
  </si>
  <si>
    <t>※初回のみ要資料</t>
    <rPh sb="1" eb="3">
      <t>ショカイ</t>
    </rPh>
    <phoneticPr fontId="2"/>
  </si>
  <si>
    <t>様式5_法人概要
１</t>
    <rPh sb="0" eb="2">
      <t>ヨウシキ</t>
    </rPh>
    <phoneticPr fontId="2"/>
  </si>
  <si>
    <t>様式7-3_登録要件充足確認書
２（４）</t>
    <phoneticPr fontId="2"/>
  </si>
  <si>
    <t>様式7-3_登録要件充足確認書
２（５）</t>
    <phoneticPr fontId="2"/>
  </si>
  <si>
    <t>様式6-2_財源計画</t>
    <rPh sb="0" eb="2">
      <t>ヨウシキ</t>
    </rPh>
    <rPh sb="6" eb="8">
      <t>ザイゲン</t>
    </rPh>
    <rPh sb="8" eb="10">
      <t>ケイカク</t>
    </rPh>
    <phoneticPr fontId="2"/>
  </si>
  <si>
    <t>オ.安定財源確保率について、データの収集及び分析、評価を行ない、その結果を報告すること。目標の達成状況を踏まえ、計画の見直しを行うこと。</t>
    <phoneticPr fontId="10"/>
  </si>
  <si>
    <t>ア.ガイドラインで定める①～⑫（更新の場合は⑬含む）の全ての要素で構成され、中長期（４～５年間）を対象とした観光地経営戦略を作成すること。</t>
    <phoneticPr fontId="10"/>
  </si>
  <si>
    <t>イ.ガイドラインで定める必須KGIと必須KPIで定める全てのデータの収集及び分析ができる仕組みが構築されていること。</t>
    <phoneticPr fontId="10"/>
  </si>
  <si>
    <t>ウ.広域連携DMO及び都道府県DMOは、ガイドライン第６ １（１）ウで求められる役割に応じた方針を策定すること。</t>
    <rPh sb="9" eb="10">
      <t>オヨ</t>
    </rPh>
    <rPh sb="11" eb="15">
      <t>トドウフケン</t>
    </rPh>
    <phoneticPr fontId="10"/>
  </si>
  <si>
    <t>イ.観光資源の磨き上げ、地域の「売り」となる観光資源を活用した商品の開発や販売、地域が観光客に提供するサービスの品質管理、向上、評価をする仕組みや体制を構築すること。</t>
    <phoneticPr fontId="10"/>
  </si>
  <si>
    <t>ウ.観光客に対し、地域一体となって戦略に基づく一元的な情報発信やプロモーションを行うこと。</t>
    <phoneticPr fontId="10"/>
  </si>
  <si>
    <t>エ.広域連携 DMO 及び都道府県 DMO は、第６ １（１）ウにて定めた方針を踏まえた事業計画書を作成していること。</t>
    <phoneticPr fontId="10"/>
  </si>
  <si>
    <t>ア.観光地経営戦略の策定等の合意形成において、観光地域づくり法人が中心的な役割を担っていること。</t>
    <phoneticPr fontId="10"/>
  </si>
  <si>
    <t>オ.合意形成の仕組みの場（意思決定機関）での議事内容を公表すること。</t>
    <phoneticPr fontId="10"/>
  </si>
  <si>
    <r>
      <t>ア.法人格を取得していること。　</t>
    </r>
    <r>
      <rPr>
        <u/>
        <sz val="11"/>
        <color rgb="FFFF0000"/>
        <rFont val="Yu Gothic UI"/>
        <family val="3"/>
        <charset val="128"/>
      </rPr>
      <t>※初回のみ法人登記を添付</t>
    </r>
    <rPh sb="6" eb="8">
      <t>シュトク</t>
    </rPh>
    <rPh sb="17" eb="19">
      <t>ショカイ</t>
    </rPh>
    <rPh sb="21" eb="23">
      <t>ホウジン</t>
    </rPh>
    <rPh sb="23" eb="25">
      <t>トウキ</t>
    </rPh>
    <rPh sb="26" eb="28">
      <t>テンプ</t>
    </rPh>
    <phoneticPr fontId="10"/>
  </si>
  <si>
    <r>
      <t>エ.地域住民をはじめとするマネジメント区域の多様な関係者に対し、観光地経営戦略等の共有を行ない、意見の収集や反映を図ること。但し、広域連携 DMO 及び都道府県 DMO については、その限りではない。　</t>
    </r>
    <r>
      <rPr>
        <u/>
        <sz val="11"/>
        <color rgb="FFFF0000"/>
        <rFont val="Yu Gothic UI"/>
        <family val="3"/>
        <charset val="128"/>
      </rPr>
      <t>※実際に共有を行った資料を添付</t>
    </r>
    <phoneticPr fontId="10"/>
  </si>
  <si>
    <r>
      <t>ウ.合意形成の仕組みの中に、ガイドラインで定める①～④の全てが参画していること。　</t>
    </r>
    <r>
      <rPr>
        <u/>
        <sz val="11"/>
        <color rgb="FFFF0000"/>
        <rFont val="Yu Gothic UI"/>
        <family val="3"/>
        <charset val="128"/>
      </rPr>
      <t>※会議体の最新版の構成員名簿を添付</t>
    </r>
    <rPh sb="21" eb="22">
      <t>サダ</t>
    </rPh>
    <phoneticPr fontId="10"/>
  </si>
  <si>
    <r>
      <t>ア.戦略に基づく短期（１年間）を対象とした事業計画書を作成すること。また、KGIやKSF、KPIの達成状況及び計画の実施状況について評価・分析した上で事業報告書等を作成し、関係者と共有すること。　</t>
    </r>
    <r>
      <rPr>
        <u/>
        <sz val="11"/>
        <color rgb="FFFF0000"/>
        <rFont val="Yu Gothic UI"/>
        <family val="3"/>
        <charset val="128"/>
      </rPr>
      <t>※実際に共有を行った資料を添付</t>
    </r>
    <rPh sb="99" eb="101">
      <t>ジッサイ</t>
    </rPh>
    <rPh sb="102" eb="104">
      <t>キョウユウ</t>
    </rPh>
    <rPh sb="105" eb="106">
      <t>オコナ</t>
    </rPh>
    <rPh sb="108" eb="110">
      <t>シリョウ</t>
    </rPh>
    <rPh sb="111" eb="113">
      <t>テンプ</t>
    </rPh>
    <phoneticPr fontId="10"/>
  </si>
  <si>
    <t>イ.意思決定機関（第６ １（３）イにおける「合意形成の仕組み」と同義）を設置していること。</t>
    <phoneticPr fontId="10"/>
  </si>
  <si>
    <t>ウ.最終的な責任者を明確化していること。</t>
    <phoneticPr fontId="10"/>
  </si>
  <si>
    <t>エ.データ分析に基づいたマーケティングに関する責任者（CMO）を配置していること。</t>
    <phoneticPr fontId="10"/>
  </si>
  <si>
    <t>オ.財務責任者（CFO）を配置していること。</t>
    <phoneticPr fontId="10"/>
  </si>
  <si>
    <r>
      <t>カ.３名以上の常勤職員を配置していること。　</t>
    </r>
    <r>
      <rPr>
        <u/>
        <sz val="11"/>
        <color rgb="FFFF0000"/>
        <rFont val="Yu Gothic UI"/>
        <family val="3"/>
        <charset val="128"/>
      </rPr>
      <t>※3名以上の勤務形態が常勤であることがわかる資料を添付</t>
    </r>
    <rPh sb="24" eb="25">
      <t>メイ</t>
    </rPh>
    <rPh sb="25" eb="27">
      <t>イジョウ</t>
    </rPh>
    <rPh sb="28" eb="30">
      <t>キンム</t>
    </rPh>
    <rPh sb="30" eb="32">
      <t>ケイタイ</t>
    </rPh>
    <rPh sb="33" eb="35">
      <t>ジョウキン</t>
    </rPh>
    <rPh sb="44" eb="46">
      <t>シリョウ</t>
    </rPh>
    <rPh sb="47" eb="49">
      <t>テンプ</t>
    </rPh>
    <phoneticPr fontId="10"/>
  </si>
  <si>
    <r>
      <t>ク.基礎的な研修を受講していること。　</t>
    </r>
    <r>
      <rPr>
        <u/>
        <sz val="11"/>
        <color rgb="FFFF0000"/>
        <rFont val="Yu Gothic UI"/>
        <family val="3"/>
        <charset val="128"/>
      </rPr>
      <t>※前年度までに中核人材、実務人材向け研修を受講した３名以上の修了証を添付</t>
    </r>
    <rPh sb="46" eb="48">
      <t>イジョウ</t>
    </rPh>
    <phoneticPr fontId="10"/>
  </si>
  <si>
    <t>ア.観光地域づくり法人が自律的かつ継続的に活動するための運営資金の確保に取り組むこと。</t>
    <rPh sb="2" eb="4">
      <t>カンコウ</t>
    </rPh>
    <rPh sb="4" eb="6">
      <t>チイキ</t>
    </rPh>
    <rPh sb="9" eb="11">
      <t>ホウジン</t>
    </rPh>
    <rPh sb="12" eb="14">
      <t>ジリツ</t>
    </rPh>
    <rPh sb="14" eb="15">
      <t>テキ</t>
    </rPh>
    <rPh sb="17" eb="19">
      <t>ケイゾク</t>
    </rPh>
    <rPh sb="19" eb="20">
      <t>テキ</t>
    </rPh>
    <rPh sb="21" eb="23">
      <t>カツドウ</t>
    </rPh>
    <rPh sb="28" eb="30">
      <t>ウンエイ</t>
    </rPh>
    <rPh sb="30" eb="32">
      <t>シキン</t>
    </rPh>
    <rPh sb="33" eb="35">
      <t>カクホ</t>
    </rPh>
    <rPh sb="36" eb="37">
      <t>ト</t>
    </rPh>
    <rPh sb="38" eb="39">
      <t>ク</t>
    </rPh>
    <phoneticPr fontId="10"/>
  </si>
  <si>
    <t>イ.財源計画を作成していること。</t>
    <rPh sb="2" eb="4">
      <t>ザイゲン</t>
    </rPh>
    <rPh sb="4" eb="6">
      <t>ケイカク</t>
    </rPh>
    <rPh sb="7" eb="9">
      <t>サクセイ</t>
    </rPh>
    <phoneticPr fontId="10"/>
  </si>
  <si>
    <t>ウ.安定財源確保率の設定と評価を行うこと。</t>
    <rPh sb="2" eb="4">
      <t>アンテイ</t>
    </rPh>
    <rPh sb="4" eb="6">
      <t>ザイゲン</t>
    </rPh>
    <rPh sb="6" eb="8">
      <t>カクホ</t>
    </rPh>
    <rPh sb="8" eb="9">
      <t>リツ</t>
    </rPh>
    <rPh sb="10" eb="12">
      <t>セッテイ</t>
    </rPh>
    <rPh sb="13" eb="15">
      <t>ヒョウカ</t>
    </rPh>
    <rPh sb="16" eb="17">
      <t>オコナ</t>
    </rPh>
    <phoneticPr fontId="10"/>
  </si>
  <si>
    <t>エ.財源計画の分析、評価及び見直しを行うこと。</t>
    <phoneticPr fontId="10"/>
  </si>
  <si>
    <t>キ.【新規登録】観光地域づくり法人の職員の満足度調査の実施及び満足度に係る数値目標を設定していること。
【更新登録】観光地域づくり法人の職員の満足度について、データの収集及び分析、評価を行ない、その結果を報告すること。また、目標の達成状況を踏まえ、計画の見直しを行うこと。</t>
    <rPh sb="3" eb="7">
      <t>シンキトウロク</t>
    </rPh>
    <rPh sb="53" eb="57">
      <t>コウシントウロク</t>
    </rPh>
    <phoneticPr fontId="10"/>
  </si>
  <si>
    <t>様式6-2_財源計画
２</t>
    <phoneticPr fontId="2"/>
  </si>
  <si>
    <t>直近の計測年</t>
    <rPh sb="0" eb="2">
      <t>チョッキン</t>
    </rPh>
    <rPh sb="3" eb="5">
      <t>ケイソク</t>
    </rPh>
    <rPh sb="5" eb="6">
      <t>ドシ</t>
    </rPh>
    <phoneticPr fontId="10"/>
  </si>
  <si>
    <t>（XXXX年）</t>
    <phoneticPr fontId="2"/>
  </si>
  <si>
    <t>目標</t>
    <phoneticPr fontId="2"/>
  </si>
  <si>
    <t>例）Google アナリティクス（ウェブサイト訪問者の分析ツール）を用いて、年間のアクセス数を「性別」「年代」「国」といった属性別に集計する。</t>
    <rPh sb="0" eb="1">
      <t>レイ</t>
    </rPh>
    <phoneticPr fontId="10"/>
  </si>
  <si>
    <t>様式6-1_観光地経営戦略
⑬-1,⑬-2</t>
    <rPh sb="0" eb="2">
      <t>ヨウシキ</t>
    </rPh>
    <phoneticPr fontId="2"/>
  </si>
  <si>
    <t>②観光地域づくり法人が主導して、行政や関係団体をメンバーとするワーキンググループ等の委員会等を設置</t>
    <phoneticPr fontId="10"/>
  </si>
  <si>
    <t>様式7-2_事業報告書
（DMO独自様式）</t>
    <rPh sb="0" eb="2">
      <t>ヨウシキ</t>
    </rPh>
    <rPh sb="6" eb="8">
      <t>ジギョウ</t>
    </rPh>
    <rPh sb="8" eb="11">
      <t>ホウコクショ</t>
    </rPh>
    <rPh sb="16" eb="18">
      <t>ドクジ</t>
    </rPh>
    <rPh sb="18" eb="20">
      <t>ヨウシキ</t>
    </rPh>
    <phoneticPr fontId="2"/>
  </si>
  <si>
    <t>様式7-1_事業計画書
（DMO独自様式）</t>
    <rPh sb="0" eb="2">
      <t>ヨウシキ</t>
    </rPh>
    <rPh sb="6" eb="8">
      <t>ジギョウ</t>
    </rPh>
    <rPh sb="8" eb="11">
      <t>ケイカクショ</t>
    </rPh>
    <phoneticPr fontId="2"/>
  </si>
  <si>
    <r>
      <rPr>
        <sz val="9"/>
        <color rgb="FFFF0000"/>
        <rFont val="Yu Gothic UI"/>
        <family val="3"/>
        <charset val="128"/>
      </rPr>
      <t>初回</t>
    </r>
    <r>
      <rPr>
        <sz val="9"/>
        <color theme="1"/>
        <rFont val="Yu Gothic UI"/>
        <family val="3"/>
        <charset val="128"/>
      </rPr>
      <t>DMO登録日</t>
    </r>
    <rPh sb="0" eb="2">
      <t>ショカイ</t>
    </rPh>
    <rPh sb="5" eb="8">
      <t>トウロクビ</t>
    </rPh>
    <phoneticPr fontId="10"/>
  </si>
  <si>
    <t>常勤職員数のうち正職員数（人）</t>
    <phoneticPr fontId="2"/>
  </si>
  <si>
    <t>生産誘発額（最終需要額）</t>
    <rPh sb="0" eb="2">
      <t>セイサン</t>
    </rPh>
    <rPh sb="2" eb="4">
      <t>ユウハツ</t>
    </rPh>
    <rPh sb="4" eb="5">
      <t>ガク</t>
    </rPh>
    <rPh sb="6" eb="8">
      <t>サイシュウ</t>
    </rPh>
    <rPh sb="8" eb="11">
      <t>ジュヨウガク</t>
    </rPh>
    <phoneticPr fontId="2"/>
  </si>
  <si>
    <t>DX</t>
    <phoneticPr fontId="10"/>
  </si>
  <si>
    <t>地域サイト</t>
    <rPh sb="0" eb="2">
      <t>チイキ</t>
    </rPh>
    <phoneticPr fontId="2"/>
  </si>
  <si>
    <t>予約から決済まで一気通貫に行える状態になっている</t>
    <rPh sb="0" eb="2">
      <t>ヨヤク</t>
    </rPh>
    <rPh sb="4" eb="6">
      <t>ケッサイ</t>
    </rPh>
    <rPh sb="8" eb="10">
      <t>イッキ</t>
    </rPh>
    <rPh sb="10" eb="12">
      <t>ツウカン</t>
    </rPh>
    <rPh sb="13" eb="14">
      <t>オコナ</t>
    </rPh>
    <rPh sb="16" eb="18">
      <t>ジョウタイ</t>
    </rPh>
    <phoneticPr fontId="2"/>
  </si>
  <si>
    <t>データに基づいた戦略の策定</t>
    <rPh sb="4" eb="5">
      <t>モト</t>
    </rPh>
    <rPh sb="8" eb="10">
      <t>センリャク</t>
    </rPh>
    <rPh sb="11" eb="13">
      <t>サクテイ</t>
    </rPh>
    <phoneticPr fontId="2"/>
  </si>
  <si>
    <t>CRMを有するシステムの活用</t>
    <rPh sb="4" eb="5">
      <t>ユウ</t>
    </rPh>
    <rPh sb="12" eb="14">
      <t>カツヨウ</t>
    </rPh>
    <phoneticPr fontId="2"/>
  </si>
  <si>
    <t>DMPを有するシステムの活用</t>
    <rPh sb="4" eb="5">
      <t>ユウ</t>
    </rPh>
    <rPh sb="12" eb="14">
      <t>カツヨウ</t>
    </rPh>
    <phoneticPr fontId="2"/>
  </si>
  <si>
    <t>観光DXに向けた取り組み</t>
    <rPh sb="0" eb="2">
      <t>カンコウ</t>
    </rPh>
    <rPh sb="5" eb="6">
      <t>ム</t>
    </rPh>
    <rPh sb="8" eb="9">
      <t>ト</t>
    </rPh>
    <rPh sb="10" eb="11">
      <t>ク</t>
    </rPh>
    <phoneticPr fontId="2"/>
  </si>
  <si>
    <t>常勤職員数（人）</t>
    <phoneticPr fontId="2"/>
  </si>
  <si>
    <r>
      <rPr>
        <sz val="9"/>
        <color rgb="FFFF0000"/>
        <rFont val="Yu Gothic UI"/>
        <family val="3"/>
        <charset val="128"/>
      </rPr>
      <t>直近の</t>
    </r>
    <r>
      <rPr>
        <sz val="9"/>
        <rFont val="Yu Gothic UI"/>
        <family val="3"/>
        <charset val="128"/>
      </rPr>
      <t>計測年度</t>
    </r>
    <rPh sb="0" eb="2">
      <t>チョッキン</t>
    </rPh>
    <rPh sb="3" eb="5">
      <t>ケイソク</t>
    </rPh>
    <rPh sb="5" eb="7">
      <t>ネンド</t>
    </rPh>
    <phoneticPr fontId="10"/>
  </si>
  <si>
    <r>
      <rPr>
        <sz val="9"/>
        <color rgb="FFFF0000"/>
        <rFont val="Yu Gothic UI"/>
        <family val="3"/>
        <charset val="128"/>
      </rPr>
      <t>直接効果額</t>
    </r>
    <r>
      <rPr>
        <sz val="9"/>
        <rFont val="Yu Gothic UI"/>
        <family val="3"/>
        <charset val="128"/>
      </rPr>
      <t xml:space="preserve">
【億円】</t>
    </r>
    <rPh sb="0" eb="2">
      <t>チョクセツ</t>
    </rPh>
    <rPh sb="2" eb="5">
      <t>コウカガク</t>
    </rPh>
    <rPh sb="7" eb="8">
      <t>オク</t>
    </rPh>
    <rPh sb="8" eb="9">
      <t>エン</t>
    </rPh>
    <phoneticPr fontId="10"/>
  </si>
  <si>
    <t>（20XX年）</t>
    <phoneticPr fontId="2"/>
  </si>
  <si>
    <t>登録済の法人が記入する項目</t>
    <rPh sb="0" eb="2">
      <t>トウロク</t>
    </rPh>
    <rPh sb="2" eb="3">
      <t>スミ</t>
    </rPh>
    <rPh sb="4" eb="6">
      <t>ホウジン</t>
    </rPh>
    <rPh sb="7" eb="9">
      <t>キニュウ</t>
    </rPh>
    <rPh sb="11" eb="13">
      <t>コウモク</t>
    </rPh>
    <phoneticPr fontId="2"/>
  </si>
  <si>
    <t>直近の実績</t>
    <rPh sb="0" eb="2">
      <t>チョッキン</t>
    </rPh>
    <rPh sb="3" eb="5">
      <t>ジッセキ</t>
    </rPh>
    <phoneticPr fontId="10"/>
  </si>
  <si>
    <t>（マネジメント観点のKPI）</t>
    <phoneticPr fontId="10"/>
  </si>
  <si>
    <t>（マーケティング観点のKPI）</t>
    <rPh sb="8" eb="10">
      <t>カンテン</t>
    </rPh>
    <phoneticPr fontId="10"/>
  </si>
  <si>
    <t>必須</t>
    <rPh sb="0" eb="2">
      <t>ヒッス</t>
    </rPh>
    <phoneticPr fontId="2"/>
  </si>
  <si>
    <t>任意</t>
    <rPh sb="0" eb="2">
      <t>ニンイ</t>
    </rPh>
    <phoneticPr fontId="2"/>
  </si>
  <si>
    <t>更新登録申請時に記入する項目</t>
    <rPh sb="4" eb="6">
      <t>シンセイ</t>
    </rPh>
    <phoneticPr fontId="2"/>
  </si>
  <si>
    <t>（マーケティング観点のKPI）</t>
    <rPh sb="8" eb="10">
      <t>カンテン</t>
    </rPh>
    <phoneticPr fontId="2"/>
  </si>
  <si>
    <t>必須①</t>
    <rPh sb="0" eb="2">
      <t>ヒッス</t>
    </rPh>
    <phoneticPr fontId="10"/>
  </si>
  <si>
    <t>必須①※</t>
    <rPh sb="0" eb="2">
      <t>ヒッス</t>
    </rPh>
    <phoneticPr fontId="10"/>
  </si>
  <si>
    <t>必須②</t>
    <rPh sb="0" eb="2">
      <t>ヒッス</t>
    </rPh>
    <phoneticPr fontId="10"/>
  </si>
  <si>
    <t>任意①</t>
    <rPh sb="0" eb="2">
      <t>ニンイ</t>
    </rPh>
    <phoneticPr fontId="2"/>
  </si>
  <si>
    <t>任意②</t>
    <rPh sb="0" eb="2">
      <t>ニンイ</t>
    </rPh>
    <phoneticPr fontId="2"/>
  </si>
  <si>
    <t>任意②</t>
    <phoneticPr fontId="10"/>
  </si>
  <si>
    <t>※任意KPIは、主要なものに絞って記入してください。なお、任意①は「地域全体の成果」、任意②は「DMOの活動による直接成果」を記入してください。</t>
    <rPh sb="29" eb="31">
      <t>ニンイ</t>
    </rPh>
    <rPh sb="34" eb="36">
      <t>チイキ</t>
    </rPh>
    <rPh sb="36" eb="38">
      <t>ゼンタイ</t>
    </rPh>
    <rPh sb="39" eb="41">
      <t>セイカ</t>
    </rPh>
    <rPh sb="43" eb="45">
      <t>ニンイ</t>
    </rPh>
    <rPh sb="63" eb="65">
      <t>キニュウ</t>
    </rPh>
    <phoneticPr fontId="10"/>
  </si>
  <si>
    <r>
      <t>月別来訪者</t>
    </r>
    <r>
      <rPr>
        <b/>
        <sz val="11"/>
        <rFont val="Yu Gothic UI"/>
        <family val="3"/>
        <charset val="128"/>
      </rPr>
      <t>数</t>
    </r>
    <r>
      <rPr>
        <b/>
        <sz val="11"/>
        <color theme="1"/>
        <rFont val="Yu Gothic UI"/>
        <family val="3"/>
        <charset val="128"/>
      </rPr>
      <t>の平準化率</t>
    </r>
    <rPh sb="0" eb="2">
      <t>ツキベツ</t>
    </rPh>
    <rPh sb="2" eb="5">
      <t>ライホウシャ</t>
    </rPh>
    <rPh sb="5" eb="6">
      <t>スウ</t>
    </rPh>
    <rPh sb="7" eb="11">
      <t>ヘイジュンカリツ</t>
    </rPh>
    <phoneticPr fontId="10"/>
  </si>
  <si>
    <t>（１）観光地域づくりのコンセプト</t>
    <rPh sb="3" eb="7">
      <t>カンコウチイキ</t>
    </rPh>
    <phoneticPr fontId="10"/>
  </si>
  <si>
    <t>（２）コンセプトの考え方</t>
    <rPh sb="9" eb="10">
      <t>カンガ</t>
    </rPh>
    <rPh sb="11" eb="12">
      <t>カタ</t>
    </rPh>
    <phoneticPr fontId="10"/>
  </si>
  <si>
    <t>（３）ターゲット</t>
    <phoneticPr fontId="2"/>
  </si>
  <si>
    <t>※上記の観光地域づくりのコンセプトの考え方について、④の環境分析をふまえ記入してください。</t>
    <rPh sb="1" eb="3">
      <t>ジョウキ</t>
    </rPh>
    <rPh sb="4" eb="8">
      <t>カンコウチイキ</t>
    </rPh>
    <rPh sb="18" eb="19">
      <t>カンガ</t>
    </rPh>
    <rPh sb="20" eb="21">
      <t>カタ</t>
    </rPh>
    <phoneticPr fontId="10"/>
  </si>
  <si>
    <t>（１）重要成功要因（KSF）及びKPI</t>
    <rPh sb="3" eb="5">
      <t>ジュウヨウ</t>
    </rPh>
    <rPh sb="5" eb="7">
      <t>セイコウ</t>
    </rPh>
    <rPh sb="7" eb="9">
      <t>ヨウイン</t>
    </rPh>
    <rPh sb="14" eb="15">
      <t>オヨ</t>
    </rPh>
    <phoneticPr fontId="10"/>
  </si>
  <si>
    <t>（１）将来的な観光地のビジョン（目指す姿）</t>
    <rPh sb="7" eb="9">
      <t>カンコウ</t>
    </rPh>
    <phoneticPr fontId="10"/>
  </si>
  <si>
    <t>（２）重要目標達成指標（KGI）</t>
    <rPh sb="3" eb="5">
      <t>ジュウヨウ</t>
    </rPh>
    <rPh sb="5" eb="7">
      <t>モクヒョウ</t>
    </rPh>
    <rPh sb="7" eb="9">
      <t>タッセイ</t>
    </rPh>
    <rPh sb="9" eb="11">
      <t>シヒョウ</t>
    </rPh>
    <phoneticPr fontId="10"/>
  </si>
  <si>
    <t>（２）KPIの目標値とその推移</t>
    <rPh sb="7" eb="10">
      <t>モクヒョウチ</t>
    </rPh>
    <rPh sb="13" eb="15">
      <t>スイイ</t>
    </rPh>
    <phoneticPr fontId="10"/>
  </si>
  <si>
    <t>（３）インバウンド向けの旅行商品を流通させるための支援</t>
    <rPh sb="9" eb="10">
      <t>ム</t>
    </rPh>
    <rPh sb="12" eb="14">
      <t>リョコウ</t>
    </rPh>
    <rPh sb="14" eb="16">
      <t>ショウヒン</t>
    </rPh>
    <rPh sb="17" eb="19">
      <t>リュウツウ</t>
    </rPh>
    <rPh sb="25" eb="27">
      <t>シエン</t>
    </rPh>
    <phoneticPr fontId="10"/>
  </si>
  <si>
    <t>※上記の人材像を育成するための具体的な取組方針を記入してください。</t>
    <rPh sb="1" eb="3">
      <t>ジョウキ</t>
    </rPh>
    <phoneticPr fontId="2"/>
  </si>
  <si>
    <t>※マネジメント区域内のインバウンド向け旅行商品を流通させるために、どのような支援・取組を実施するかについて、取組方針を記入してください。</t>
    <phoneticPr fontId="2"/>
  </si>
  <si>
    <t>※インバウンドプロモーションについて、地方運輸局とどのように連携していくのか取組方針を記入してください。</t>
    <phoneticPr fontId="2"/>
  </si>
  <si>
    <t>●マネジメント区域内のDMOに必要な人材像</t>
    <phoneticPr fontId="2"/>
  </si>
  <si>
    <t>●人材育成に向けた取組方針</t>
    <phoneticPr fontId="2"/>
  </si>
  <si>
    <t>●地方運輸局との連携方針</t>
    <rPh sb="1" eb="3">
      <t>チホウ</t>
    </rPh>
    <rPh sb="3" eb="6">
      <t>ウンユキョク</t>
    </rPh>
    <rPh sb="8" eb="10">
      <t>レンケイ</t>
    </rPh>
    <rPh sb="10" eb="12">
      <t>ホウシン</t>
    </rPh>
    <phoneticPr fontId="10"/>
  </si>
  <si>
    <t>●日本政府観光局との連携方針</t>
    <rPh sb="1" eb="3">
      <t>ニッポン</t>
    </rPh>
    <rPh sb="3" eb="5">
      <t>セイフ</t>
    </rPh>
    <rPh sb="5" eb="8">
      <t>カンコウキョク</t>
    </rPh>
    <rPh sb="10" eb="12">
      <t>レンケイ</t>
    </rPh>
    <rPh sb="12" eb="14">
      <t>ホウシン</t>
    </rPh>
    <phoneticPr fontId="10"/>
  </si>
  <si>
    <t>●マネジメント区域内のDMOに必要な人材像</t>
    <rPh sb="7" eb="9">
      <t>クイキ</t>
    </rPh>
    <rPh sb="9" eb="10">
      <t>ナイ</t>
    </rPh>
    <rPh sb="15" eb="17">
      <t>ヒツヨウ</t>
    </rPh>
    <rPh sb="18" eb="20">
      <t>ジンザイ</t>
    </rPh>
    <rPh sb="20" eb="21">
      <t>ゾウ</t>
    </rPh>
    <phoneticPr fontId="10"/>
  </si>
  <si>
    <t>●人材育成に向けた取組方針</t>
    <rPh sb="1" eb="3">
      <t>ジンザイ</t>
    </rPh>
    <rPh sb="3" eb="5">
      <t>イクセイ</t>
    </rPh>
    <rPh sb="6" eb="7">
      <t>ム</t>
    </rPh>
    <rPh sb="9" eb="11">
      <t>トリクミ</t>
    </rPh>
    <rPh sb="11" eb="13">
      <t>ホウシン</t>
    </rPh>
    <phoneticPr fontId="10"/>
  </si>
  <si>
    <t>※上記の人材像を育成するための具体的な取組方針を記入してください。</t>
    <phoneticPr fontId="10"/>
  </si>
  <si>
    <t>※マネジメント区域内のインバウンド向け旅行商品を流通させるために、広域連携DMOと連携をした形でどのような支援・取組を実施するかについて、取組方針を記入してください。</t>
    <phoneticPr fontId="10"/>
  </si>
  <si>
    <t>※財務責任者（CFO）による安定財源確保に向けた現状と課題の分析結果を記入してください。安定財源確保率とその内訳を踏まえて、安定財源確保に向けた現状と課題を記入してください。
例）本地域では単年度の行政からの交付金・負担金が過半となっており、中長期的なDMOの収入は不安定なものとなっている。また、道の駅の指定管理収入を得ているが、近年の旅行者増加を取り込めておらず、売上が横這いとなっている。このような現状を踏まえ、行政からの支弁を安定化することと、道の駅を利用した収入増加が課題となっている。</t>
    <rPh sb="44" eb="46">
      <t>アンテイ</t>
    </rPh>
    <rPh sb="54" eb="56">
      <t>ウチワケ</t>
    </rPh>
    <rPh sb="57" eb="58">
      <t>フ</t>
    </rPh>
    <rPh sb="62" eb="64">
      <t>アンテイ</t>
    </rPh>
    <rPh sb="66" eb="68">
      <t>カクホ</t>
    </rPh>
    <rPh sb="69" eb="70">
      <t>ム</t>
    </rPh>
    <rPh sb="72" eb="74">
      <t>ゲンジョウ</t>
    </rPh>
    <rPh sb="75" eb="77">
      <t>カダイ</t>
    </rPh>
    <rPh sb="88" eb="89">
      <t>レイ</t>
    </rPh>
    <rPh sb="90" eb="93">
      <t>ホンチイキ</t>
    </rPh>
    <rPh sb="95" eb="98">
      <t>タンネンド</t>
    </rPh>
    <rPh sb="99" eb="101">
      <t>ギョウセイ</t>
    </rPh>
    <rPh sb="104" eb="107">
      <t>コウフキン</t>
    </rPh>
    <rPh sb="108" eb="111">
      <t>フタンキン</t>
    </rPh>
    <rPh sb="112" eb="114">
      <t>カハン</t>
    </rPh>
    <rPh sb="121" eb="124">
      <t>チュウチョウキ</t>
    </rPh>
    <rPh sb="124" eb="125">
      <t>テキ</t>
    </rPh>
    <rPh sb="130" eb="132">
      <t>シュウニュウ</t>
    </rPh>
    <rPh sb="133" eb="136">
      <t>フアンテイ</t>
    </rPh>
    <rPh sb="149" eb="150">
      <t>ミチ</t>
    </rPh>
    <rPh sb="151" eb="152">
      <t>エキ</t>
    </rPh>
    <rPh sb="153" eb="155">
      <t>シテイ</t>
    </rPh>
    <rPh sb="155" eb="157">
      <t>カンリ</t>
    </rPh>
    <rPh sb="157" eb="159">
      <t>シュウニュウ</t>
    </rPh>
    <rPh sb="160" eb="161">
      <t>エ</t>
    </rPh>
    <rPh sb="166" eb="168">
      <t>キンネン</t>
    </rPh>
    <rPh sb="169" eb="172">
      <t>リョコウシャ</t>
    </rPh>
    <rPh sb="172" eb="174">
      <t>ゾウカ</t>
    </rPh>
    <rPh sb="175" eb="176">
      <t>ト</t>
    </rPh>
    <rPh sb="177" eb="178">
      <t>コ</t>
    </rPh>
    <rPh sb="184" eb="186">
      <t>ウリアゲ</t>
    </rPh>
    <rPh sb="187" eb="189">
      <t>ヨコバ</t>
    </rPh>
    <rPh sb="202" eb="204">
      <t>ゲンジョウ</t>
    </rPh>
    <rPh sb="205" eb="206">
      <t>フ</t>
    </rPh>
    <rPh sb="209" eb="211">
      <t>ギョウセイ</t>
    </rPh>
    <rPh sb="214" eb="216">
      <t>シベン</t>
    </rPh>
    <rPh sb="217" eb="220">
      <t>アンテイカ</t>
    </rPh>
    <rPh sb="226" eb="227">
      <t>ミチ</t>
    </rPh>
    <rPh sb="228" eb="229">
      <t>エキ</t>
    </rPh>
    <rPh sb="230" eb="232">
      <t>リヨウ</t>
    </rPh>
    <rPh sb="234" eb="236">
      <t>シュウニュウ</t>
    </rPh>
    <rPh sb="236" eb="238">
      <t>ゾウカ</t>
    </rPh>
    <rPh sb="239" eb="241">
      <t>カダイ</t>
    </rPh>
    <phoneticPr fontId="10"/>
  </si>
  <si>
    <t>※（１）を踏まえ、安定財源確保に向けた今後の取組の方向性を記入してください。
例）行政からの支弁の安定化について、○○市において宿泊税の導入が検討されているため、検討段階からDMOも関与し、宿泊税の配布によって、DMOが使途について一定の裁量を持つ安定的な財源確保に取り組む。道の駅を利用した収入増加については、近年増加した若年層の旅行者のニーズを取り込めるよう、新商品の開発・プロモーションを行うなど、道の駅の売上増加に向けた取組を行う。</t>
    <rPh sb="19" eb="21">
      <t>コンゴ</t>
    </rPh>
    <rPh sb="41" eb="43">
      <t>ギョウセイ</t>
    </rPh>
    <rPh sb="46" eb="48">
      <t>シベン</t>
    </rPh>
    <rPh sb="49" eb="51">
      <t>アンテイ</t>
    </rPh>
    <rPh sb="51" eb="52">
      <t>カ</t>
    </rPh>
    <rPh sb="59" eb="60">
      <t>シ</t>
    </rPh>
    <rPh sb="64" eb="67">
      <t>シュクハクゼイ</t>
    </rPh>
    <rPh sb="68" eb="70">
      <t>ドウニュウ</t>
    </rPh>
    <rPh sb="71" eb="73">
      <t>ケントウ</t>
    </rPh>
    <rPh sb="81" eb="83">
      <t>ケントウ</t>
    </rPh>
    <rPh sb="83" eb="85">
      <t>ダンカイ</t>
    </rPh>
    <rPh sb="91" eb="93">
      <t>カンヨ</t>
    </rPh>
    <rPh sb="95" eb="98">
      <t>シュクハクゼイ</t>
    </rPh>
    <rPh sb="99" eb="101">
      <t>ハイフ</t>
    </rPh>
    <rPh sb="110" eb="112">
      <t>シト</t>
    </rPh>
    <rPh sb="116" eb="118">
      <t>イッテイ</t>
    </rPh>
    <rPh sb="119" eb="121">
      <t>サイリョウ</t>
    </rPh>
    <rPh sb="122" eb="123">
      <t>モ</t>
    </rPh>
    <rPh sb="124" eb="127">
      <t>アンテイテキ</t>
    </rPh>
    <rPh sb="128" eb="130">
      <t>ザイゲン</t>
    </rPh>
    <rPh sb="130" eb="132">
      <t>カクホ</t>
    </rPh>
    <rPh sb="133" eb="134">
      <t>ト</t>
    </rPh>
    <rPh sb="135" eb="136">
      <t>ク</t>
    </rPh>
    <rPh sb="138" eb="139">
      <t>ミチ</t>
    </rPh>
    <rPh sb="140" eb="141">
      <t>エキ</t>
    </rPh>
    <rPh sb="142" eb="144">
      <t>リヨウ</t>
    </rPh>
    <rPh sb="146" eb="148">
      <t>シュウニュウ</t>
    </rPh>
    <rPh sb="148" eb="150">
      <t>ゾウカ</t>
    </rPh>
    <rPh sb="156" eb="158">
      <t>キンネン</t>
    </rPh>
    <rPh sb="158" eb="160">
      <t>ゾウカ</t>
    </rPh>
    <rPh sb="162" eb="165">
      <t>ジャクネンソウ</t>
    </rPh>
    <rPh sb="166" eb="169">
      <t>リョコウシャ</t>
    </rPh>
    <rPh sb="174" eb="175">
      <t>ト</t>
    </rPh>
    <rPh sb="176" eb="177">
      <t>コ</t>
    </rPh>
    <rPh sb="182" eb="185">
      <t>シンショウヒン</t>
    </rPh>
    <rPh sb="186" eb="188">
      <t>カイハツ</t>
    </rPh>
    <rPh sb="197" eb="198">
      <t>オコナ</t>
    </rPh>
    <rPh sb="202" eb="203">
      <t>ミチ</t>
    </rPh>
    <rPh sb="204" eb="205">
      <t>エキ</t>
    </rPh>
    <rPh sb="206" eb="208">
      <t>ウリアゲ</t>
    </rPh>
    <rPh sb="208" eb="210">
      <t>ゾウカ</t>
    </rPh>
    <rPh sb="211" eb="212">
      <t>ム</t>
    </rPh>
    <rPh sb="214" eb="216">
      <t>トリクミ</t>
    </rPh>
    <rPh sb="217" eb="218">
      <t>オコナ</t>
    </rPh>
    <phoneticPr fontId="10"/>
  </si>
  <si>
    <t>登録区分：</t>
    <rPh sb="0" eb="2">
      <t>トウロク</t>
    </rPh>
    <rPh sb="2" eb="4">
      <t>クブン</t>
    </rPh>
    <phoneticPr fontId="10"/>
  </si>
  <si>
    <t>法人名：</t>
    <rPh sb="0" eb="3">
      <t>ホウジンメイ</t>
    </rPh>
    <phoneticPr fontId="10"/>
  </si>
  <si>
    <t>マネジメント区域：</t>
    <rPh sb="6" eb="8">
      <t>クイキ</t>
    </rPh>
    <phoneticPr fontId="10"/>
  </si>
  <si>
    <t>分類：</t>
    <rPh sb="0" eb="2">
      <t>ブンルイ</t>
    </rPh>
    <phoneticPr fontId="2"/>
  </si>
  <si>
    <t xml:space="preserve">
広域連携DMO／
都道府県DMOに
特有の役割※</t>
    <phoneticPr fontId="10"/>
  </si>
  <si>
    <t>直近のKGIの達成状況に対する分析</t>
    <rPh sb="0" eb="2">
      <t>チョッキン</t>
    </rPh>
    <rPh sb="7" eb="9">
      <t>タッセイ</t>
    </rPh>
    <rPh sb="9" eb="11">
      <t>ジョウキョウ</t>
    </rPh>
    <rPh sb="12" eb="13">
      <t>タイ</t>
    </rPh>
    <rPh sb="15" eb="17">
      <t>ブンセキ</t>
    </rPh>
    <phoneticPr fontId="2"/>
  </si>
  <si>
    <t>生産誘発額
（最終需要額）</t>
    <rPh sb="0" eb="2">
      <t>セイサン</t>
    </rPh>
    <rPh sb="2" eb="5">
      <t>ユウハツガク</t>
    </rPh>
    <rPh sb="7" eb="9">
      <t>サイシュウ</t>
    </rPh>
    <rPh sb="9" eb="12">
      <t>ジュヨウガク</t>
    </rPh>
    <phoneticPr fontId="2"/>
  </si>
  <si>
    <r>
      <rPr>
        <b/>
        <sz val="10"/>
        <color theme="1"/>
        <rFont val="Yu Gothic UI"/>
        <family val="3"/>
        <charset val="128"/>
      </rPr>
      <t>経済波及効果</t>
    </r>
    <r>
      <rPr>
        <sz val="10"/>
        <color theme="1"/>
        <rFont val="Yu Gothic UI"/>
        <family val="3"/>
        <charset val="128"/>
      </rPr>
      <t xml:space="preserve">
</t>
    </r>
    <r>
      <rPr>
        <u/>
        <sz val="10"/>
        <color rgb="FFFF0000"/>
        <rFont val="Yu Gothic UI"/>
        <family val="3"/>
        <charset val="128"/>
      </rPr>
      <t>※３年毎に計測</t>
    </r>
    <rPh sb="0" eb="6">
      <t>ケイザイハキュウコウカ</t>
    </rPh>
    <phoneticPr fontId="2"/>
  </si>
  <si>
    <t>住民満足度</t>
    <phoneticPr fontId="10"/>
  </si>
  <si>
    <t>KPI①
（地域全体の成果）</t>
    <rPh sb="6" eb="10">
      <t>チイキゼンタイ</t>
    </rPh>
    <rPh sb="11" eb="13">
      <t>セイカ</t>
    </rPh>
    <phoneticPr fontId="10"/>
  </si>
  <si>
    <t>KPI②
（DMOの活動による直接成果）※</t>
    <rPh sb="10" eb="12">
      <t>カツドウ</t>
    </rPh>
    <rPh sb="15" eb="17">
      <t>チョクセツ</t>
    </rPh>
    <rPh sb="17" eb="19">
      <t>セイカ</t>
    </rPh>
    <phoneticPr fontId="10"/>
  </si>
  <si>
    <t>●実行計画を踏まえた効果検証の実施</t>
    <rPh sb="1" eb="5">
      <t>ジッコウケイカク</t>
    </rPh>
    <rPh sb="6" eb="7">
      <t>フ</t>
    </rPh>
    <rPh sb="10" eb="14">
      <t>コウカケンショウ</t>
    </rPh>
    <rPh sb="15" eb="17">
      <t>ジッシ</t>
    </rPh>
    <phoneticPr fontId="2"/>
  </si>
  <si>
    <t>戦略・計画に基づいた取組結果の分析・評価</t>
    <rPh sb="0" eb="2">
      <t>センリャク</t>
    </rPh>
    <rPh sb="3" eb="5">
      <t>ケイカク</t>
    </rPh>
    <rPh sb="6" eb="7">
      <t>モト</t>
    </rPh>
    <rPh sb="10" eb="12">
      <t>トリク</t>
    </rPh>
    <rPh sb="12" eb="14">
      <t>ケッカ</t>
    </rPh>
    <rPh sb="15" eb="17">
      <t>ブンセキ</t>
    </rPh>
    <rPh sb="18" eb="20">
      <t>ヒョウカ</t>
    </rPh>
    <phoneticPr fontId="10"/>
  </si>
  <si>
    <t>※例：理事会、協議会　等</t>
    <phoneticPr fontId="2"/>
  </si>
  <si>
    <t>※例：DMOの役割、行政やその他構成員の役割分担　等</t>
    <phoneticPr fontId="2"/>
  </si>
  <si>
    <t>合意形成の仕組みの類型
※当てはまる方の「〇」を選択してください。</t>
    <rPh sb="0" eb="4">
      <t>ゴウイケイセイ</t>
    </rPh>
    <rPh sb="5" eb="7">
      <t>シク</t>
    </rPh>
    <rPh sb="9" eb="11">
      <t>ルイケイ</t>
    </rPh>
    <rPh sb="13" eb="14">
      <t>ア</t>
    </rPh>
    <rPh sb="18" eb="19">
      <t>ホウ</t>
    </rPh>
    <rPh sb="24" eb="26">
      <t>センタク</t>
    </rPh>
    <phoneticPr fontId="15"/>
  </si>
  <si>
    <t>　</t>
  </si>
  <si>
    <t>C．宿泊及び体験・アクティビティについて、サイト内で予約から決済まで一気通貫に行える状態になっている</t>
    <rPh sb="24" eb="25">
      <t>ナイ</t>
    </rPh>
    <rPh sb="42" eb="44">
      <t>ジョウタイ</t>
    </rPh>
    <phoneticPr fontId="15"/>
  </si>
  <si>
    <t>ア 戦略に基づく短期（１年間）を対象とした事業計画書を作成すること。
事業の効果検証に当たっては、KGIやKSF、KPIの達成状況及び計画の実施状況について評価・分析した上で事業報告書等を作成し、関係者と共有すること。
※作成した事業計画書および効果検証に当たって実際に共有を行った資料を添付すること。</t>
    <rPh sb="35" eb="37">
      <t>ジギョウ</t>
    </rPh>
    <rPh sb="38" eb="42">
      <t>コウカケンショウ</t>
    </rPh>
    <rPh sb="43" eb="44">
      <t>ア</t>
    </rPh>
    <rPh sb="111" eb="113">
      <t>サクセイ</t>
    </rPh>
    <rPh sb="115" eb="120">
      <t>ジギョウケイカクショ</t>
    </rPh>
    <rPh sb="123" eb="127">
      <t>コウカケンショウ</t>
    </rPh>
    <rPh sb="128" eb="129">
      <t>ア</t>
    </rPh>
    <phoneticPr fontId="10"/>
  </si>
  <si>
    <t>イ 観光資源の磨き上げ、地域の「売り」となる観光資源を活用した商品の開発や販売、地域が観光客に提供するサービスの品質管理、向上、評価をする仕組みや体制を構築すること。</t>
    <phoneticPr fontId="10"/>
  </si>
  <si>
    <t>ウ 観光客に対し、地域一体となって戦略に基づく一元的な情報発信やプロモーションを行うこと。</t>
    <phoneticPr fontId="10"/>
  </si>
  <si>
    <t>ア 観光地経営戦略の策定等の合意形成において、観光地域づくり法人が中心的な役割を担っていること。
イ マネジメント区域の多様な関係者による合意形成に当たっては、ガイドラインで定める①又は②のいずれかに該当すること。
オ 合意形成の仕組みの場（意思決定機関）での議事内容を公表すること。</t>
    <phoneticPr fontId="10"/>
  </si>
  <si>
    <t>上記合意形成の仕組みの概略</t>
    <rPh sb="0" eb="2">
      <t>ジョウキ</t>
    </rPh>
    <rPh sb="2" eb="6">
      <t>ゴウイケイセイ</t>
    </rPh>
    <rPh sb="7" eb="9">
      <t>シク</t>
    </rPh>
    <rPh sb="11" eb="13">
      <t>ガイリャク</t>
    </rPh>
    <phoneticPr fontId="15"/>
  </si>
  <si>
    <t>合意形成の仕組みとして位置づけている
会議体の名称</t>
    <rPh sb="0" eb="4">
      <t>ゴウイケイセイ</t>
    </rPh>
    <rPh sb="5" eb="7">
      <t>シク</t>
    </rPh>
    <rPh sb="11" eb="13">
      <t>イチ</t>
    </rPh>
    <rPh sb="19" eb="22">
      <t>カイギタイ</t>
    </rPh>
    <rPh sb="23" eb="25">
      <t>メイショウ</t>
    </rPh>
    <phoneticPr fontId="15"/>
  </si>
  <si>
    <r>
      <t xml:space="preserve">エ 地域住民をはじめとするマネジメント区域の多様な関係者に対し、観光地経営戦略等の共有（※）を行ない、意見の収集や反映を図ること。但し、広域連携 DMO 及び都道府県 DMO については、その限りではない。
</t>
    </r>
    <r>
      <rPr>
        <u/>
        <sz val="10"/>
        <color rgb="FFFF0000"/>
        <rFont val="Yu Gothic UI"/>
        <family val="3"/>
        <charset val="128"/>
      </rPr>
      <t>※共有すべき資料には、観光地経営戦略および自らの活動意義、取組内容及び成果、KPIの達成状況、地域経済や社会変化の分析結果等を盛り込むこと</t>
    </r>
    <rPh sb="105" eb="107">
      <t>キョウユウ</t>
    </rPh>
    <rPh sb="110" eb="112">
      <t>シリョウ</t>
    </rPh>
    <rPh sb="115" eb="122">
      <t>カンコウチケイエイセンリャク</t>
    </rPh>
    <rPh sb="125" eb="126">
      <t>ミズカ</t>
    </rPh>
    <rPh sb="128" eb="130">
      <t>カツドウ</t>
    </rPh>
    <rPh sb="130" eb="132">
      <t>イギ</t>
    </rPh>
    <rPh sb="133" eb="135">
      <t>トリクミ</t>
    </rPh>
    <rPh sb="135" eb="137">
      <t>ナイヨウ</t>
    </rPh>
    <rPh sb="137" eb="138">
      <t>オヨ</t>
    </rPh>
    <rPh sb="139" eb="141">
      <t>セイカ</t>
    </rPh>
    <rPh sb="146" eb="148">
      <t>タッセイ</t>
    </rPh>
    <rPh sb="148" eb="150">
      <t>ジョウキョウ</t>
    </rPh>
    <rPh sb="151" eb="153">
      <t>チイキ</t>
    </rPh>
    <rPh sb="153" eb="155">
      <t>ケイザイ</t>
    </rPh>
    <rPh sb="156" eb="158">
      <t>シャカイ</t>
    </rPh>
    <rPh sb="158" eb="160">
      <t>ヘンカ</t>
    </rPh>
    <rPh sb="161" eb="165">
      <t>ブンセキケッカ</t>
    </rPh>
    <rPh sb="165" eb="166">
      <t>トウ</t>
    </rPh>
    <rPh sb="167" eb="168">
      <t>モ</t>
    </rPh>
    <rPh sb="169" eb="170">
      <t>コ</t>
    </rPh>
    <phoneticPr fontId="10"/>
  </si>
  <si>
    <t>ウ 合意形成の仕組みの中に、ガイドラインで定める①～④の全てが参画していること。</t>
    <phoneticPr fontId="10"/>
  </si>
  <si>
    <t>キ 観光地域づくり法人の職員の満足度について、データの収集及び分析、評価を行ない、その結果を報告すること。また、目標の達成状況を踏まえ、計画の見直しを行うこと。</t>
    <phoneticPr fontId="10"/>
  </si>
  <si>
    <t>ａ．住民説明会</t>
    <phoneticPr fontId="2"/>
  </si>
  <si>
    <t>ｃ．DMOが運営するウェブサイト上での公表</t>
    <rPh sb="6" eb="8">
      <t>ウンエイ</t>
    </rPh>
    <rPh sb="16" eb="17">
      <t>ジョウ</t>
    </rPh>
    <rPh sb="19" eb="21">
      <t>コウヒョウ</t>
    </rPh>
    <phoneticPr fontId="15"/>
  </si>
  <si>
    <t>ｂ．ニュースレター等の広報誌による共有</t>
    <rPh sb="9" eb="10">
      <t>ナド</t>
    </rPh>
    <rPh sb="11" eb="14">
      <t>コウホウシ</t>
    </rPh>
    <rPh sb="17" eb="19">
      <t>キョウユウ</t>
    </rPh>
    <phoneticPr fontId="2"/>
  </si>
  <si>
    <t>ｄ．その他</t>
    <rPh sb="4" eb="5">
      <t>タ</t>
    </rPh>
    <phoneticPr fontId="15"/>
  </si>
  <si>
    <t>※共有方法の詳細及び実施した日時等について記入してください。</t>
    <rPh sb="1" eb="3">
      <t>キョウユウ</t>
    </rPh>
    <rPh sb="3" eb="5">
      <t>ホウホウ</t>
    </rPh>
    <rPh sb="6" eb="8">
      <t>ショウサイ</t>
    </rPh>
    <rPh sb="8" eb="9">
      <t>オヨ</t>
    </rPh>
    <rPh sb="10" eb="12">
      <t>ジッシ</t>
    </rPh>
    <rPh sb="14" eb="16">
      <t>ニチジ</t>
    </rPh>
    <rPh sb="16" eb="17">
      <t>トウ</t>
    </rPh>
    <rPh sb="21" eb="23">
      <t>キニュウ</t>
    </rPh>
    <phoneticPr fontId="2"/>
  </si>
  <si>
    <t>ク 基礎的な研修を受講していること。</t>
    <phoneticPr fontId="10"/>
  </si>
  <si>
    <t>※観光庁から採択を受けた事業名</t>
    <phoneticPr fontId="2"/>
  </si>
  <si>
    <t>ア ガイドラインで定める①～⑫（更新の場合は⑬含む）の全ての要素で構成され、中長期（４～５年間）を対象とした観光地経営戦略を作成すること。
ウ 広域連携DMO及び都道府県DMOは、ガイドライン第６ １（１）ウで求められる役割に応じた方針を策定すること。</t>
    <rPh sb="16" eb="18">
      <t>コウシン</t>
    </rPh>
    <rPh sb="19" eb="21">
      <t>バアイ</t>
    </rPh>
    <rPh sb="23" eb="24">
      <t>フク</t>
    </rPh>
    <phoneticPr fontId="10"/>
  </si>
  <si>
    <t>前年度の取組実績</t>
    <phoneticPr fontId="2"/>
  </si>
  <si>
    <t>前年度の取組に対する分析と評価</t>
    <phoneticPr fontId="2"/>
  </si>
  <si>
    <t>【</t>
    <phoneticPr fontId="2"/>
  </si>
  <si>
    <t>】</t>
    <phoneticPr fontId="2"/>
  </si>
  <si>
    <t>初回記入日：</t>
    <rPh sb="0" eb="2">
      <t>ショカイ</t>
    </rPh>
    <rPh sb="2" eb="4">
      <t>キニュウ</t>
    </rPh>
    <phoneticPr fontId="2"/>
  </si>
  <si>
    <t>マネジメント区域の状況</t>
    <rPh sb="6" eb="8">
      <t>クイキ</t>
    </rPh>
    <rPh sb="9" eb="11">
      <t>ジョウキョウ</t>
    </rPh>
    <phoneticPr fontId="2"/>
  </si>
  <si>
    <t>観光地域づくりのコンセプト</t>
    <phoneticPr fontId="2"/>
  </si>
  <si>
    <t>対象区域</t>
    <rPh sb="0" eb="4">
      <t>タイショウクイキ</t>
    </rPh>
    <phoneticPr fontId="2"/>
  </si>
  <si>
    <t>業務執行責任者（COO）</t>
    <rPh sb="0" eb="7">
      <t>ギョウムシッコウセキニンシャ</t>
    </rPh>
    <phoneticPr fontId="2"/>
  </si>
  <si>
    <t>職員数</t>
    <rPh sb="0" eb="3">
      <t>ショクインスウ</t>
    </rPh>
    <phoneticPr fontId="2"/>
  </si>
  <si>
    <t>連携する主な事業者</t>
    <rPh sb="0" eb="2">
      <t>レンケイ</t>
    </rPh>
    <rPh sb="4" eb="5">
      <t>オモ</t>
    </rPh>
    <rPh sb="6" eb="9">
      <t>ジギョウシャ</t>
    </rPh>
    <phoneticPr fontId="2"/>
  </si>
  <si>
    <t>マーケティング責任者（CMO）</t>
    <rPh sb="7" eb="10">
      <t>セキニンシャ</t>
    </rPh>
    <phoneticPr fontId="2"/>
  </si>
  <si>
    <t>財務責任者（CFO)</t>
    <phoneticPr fontId="2"/>
  </si>
  <si>
    <t>イ ガイドラインで定める必須KGIと必須KPIで定める全てのデータの収集及び分析ができる仕組みが構築されていること。</t>
    <phoneticPr fontId="10"/>
  </si>
  <si>
    <t>ア 観光地域づくり法人が自律的かつ継続的に活動するための運営資金の確保に取り組むこと。
ウ 安定財源確保率の設定と評価。運営資金の財源について、自主財源をはじめとした安定的かつ多様な財源の確保を目指し、安定財源確保率の数値目標を設定すること。</t>
    <phoneticPr fontId="10"/>
  </si>
  <si>
    <t>安定財源確保率の実績と目標値</t>
    <rPh sb="0" eb="4">
      <t>アンテイザイゲン</t>
    </rPh>
    <rPh sb="4" eb="7">
      <t>カクホリツ</t>
    </rPh>
    <rPh sb="11" eb="14">
      <t>モクヒョウチ</t>
    </rPh>
    <phoneticPr fontId="2"/>
  </si>
  <si>
    <t>職員満足度の実績と目標値</t>
    <rPh sb="6" eb="8">
      <t>ジッセキ</t>
    </rPh>
    <rPh sb="9" eb="12">
      <t>モクヒョウチ</t>
    </rPh>
    <phoneticPr fontId="2"/>
  </si>
  <si>
    <t>直近３年間の目標及び実績</t>
    <rPh sb="0" eb="2">
      <t>チョッキン</t>
    </rPh>
    <rPh sb="3" eb="5">
      <t>ネンカン</t>
    </rPh>
    <rPh sb="6" eb="8">
      <t>モクヒョウ</t>
    </rPh>
    <rPh sb="8" eb="9">
      <t>オヨ</t>
    </rPh>
    <rPh sb="10" eb="12">
      <t>ジッセキ</t>
    </rPh>
    <phoneticPr fontId="10"/>
  </si>
  <si>
    <t>直近３年度分の実績</t>
    <rPh sb="0" eb="2">
      <t>チョッキン</t>
    </rPh>
    <rPh sb="3" eb="5">
      <t>ネンド</t>
    </rPh>
    <rPh sb="5" eb="6">
      <t>ブン</t>
    </rPh>
    <rPh sb="7" eb="9">
      <t>ジッセキ</t>
    </rPh>
    <phoneticPr fontId="2"/>
  </si>
  <si>
    <t>※安定財源率</t>
    <rPh sb="1" eb="3">
      <t>アンテイ</t>
    </rPh>
    <rPh sb="3" eb="5">
      <t>ザイゲン</t>
    </rPh>
    <rPh sb="5" eb="6">
      <t>リツ</t>
    </rPh>
    <phoneticPr fontId="2"/>
  </si>
  <si>
    <t>うち、安定財源</t>
    <rPh sb="3" eb="7">
      <t>アンテイザイゲン</t>
    </rPh>
    <phoneticPr fontId="2"/>
  </si>
  <si>
    <t>その他財源</t>
    <rPh sb="2" eb="3">
      <t>タ</t>
    </rPh>
    <rPh sb="3" eb="5">
      <t>ザイゲン</t>
    </rPh>
    <phoneticPr fontId="2"/>
  </si>
  <si>
    <t>観光地のビジョン
（目指す姿）</t>
    <rPh sb="0" eb="3">
      <t>カンコウチ</t>
    </rPh>
    <rPh sb="10" eb="12">
      <t>メザ</t>
    </rPh>
    <rPh sb="13" eb="14">
      <t>スガタ</t>
    </rPh>
    <phoneticPr fontId="2"/>
  </si>
  <si>
    <t>【円】</t>
    <rPh sb="1" eb="2">
      <t>エン</t>
    </rPh>
    <phoneticPr fontId="2"/>
  </si>
  <si>
    <t>【％】</t>
    <phoneticPr fontId="2"/>
  </si>
  <si>
    <t>（千円）,（百万円）,（億円）</t>
    <phoneticPr fontId="2"/>
  </si>
  <si>
    <t>【千円】</t>
    <rPh sb="1" eb="3">
      <t>センエン</t>
    </rPh>
    <phoneticPr fontId="10"/>
  </si>
  <si>
    <t>（千人）,（百万人）</t>
    <rPh sb="1" eb="3">
      <t>センニン</t>
    </rPh>
    <rPh sb="6" eb="9">
      <t>ヒャクマンニン</t>
    </rPh>
    <phoneticPr fontId="2"/>
  </si>
  <si>
    <t>（百万円）,（億円）</t>
    <phoneticPr fontId="2"/>
  </si>
  <si>
    <t>XXX【単位：XX】</t>
    <phoneticPr fontId="10"/>
  </si>
  <si>
    <t>職員満足度
【％】</t>
    <rPh sb="0" eb="2">
      <t>ショクイン</t>
    </rPh>
    <rPh sb="2" eb="5">
      <t>マンゾクド</t>
    </rPh>
    <phoneticPr fontId="10"/>
  </si>
  <si>
    <t>安定財源確保率
【％】</t>
    <rPh sb="0" eb="4">
      <t>アンテイザイゲン</t>
    </rPh>
    <rPh sb="4" eb="7">
      <t>カクホリツ</t>
    </rPh>
    <phoneticPr fontId="10"/>
  </si>
  <si>
    <t>ｂ．宿泊、体験・アクティビティ、飲食に係る情報を掲載している</t>
    <phoneticPr fontId="15"/>
  </si>
  <si>
    <t>【単位：千円】</t>
    <rPh sb="1" eb="3">
      <t>タンイ</t>
    </rPh>
    <rPh sb="4" eb="6">
      <t>センエン</t>
    </rPh>
    <phoneticPr fontId="2"/>
  </si>
  <si>
    <t>【単位：千円】</t>
    <rPh sb="1" eb="3">
      <t>タンイ</t>
    </rPh>
    <rPh sb="4" eb="6">
      <t>センエン</t>
    </rPh>
    <phoneticPr fontId="10"/>
  </si>
  <si>
    <t>【単位：XXX】</t>
    <rPh sb="1" eb="3">
      <t>タンイ</t>
    </rPh>
    <phoneticPr fontId="10"/>
  </si>
  <si>
    <t>【円】</t>
    <rPh sb="1" eb="2">
      <t>エン</t>
    </rPh>
    <phoneticPr fontId="10"/>
  </si>
  <si>
    <r>
      <rPr>
        <b/>
        <sz val="9"/>
        <rFont val="Yu Gothic UI"/>
        <family val="3"/>
        <charset val="128"/>
      </rPr>
      <t>一人あたり旅行消費額</t>
    </r>
    <r>
      <rPr>
        <sz val="9"/>
        <rFont val="Yu Gothic UI"/>
        <family val="3"/>
      </rPr>
      <t xml:space="preserve">
（全体）</t>
    </r>
    <rPh sb="0" eb="2">
      <t>ヒトリ</t>
    </rPh>
    <rPh sb="5" eb="7">
      <t>リョコウ</t>
    </rPh>
    <rPh sb="7" eb="10">
      <t>ショウヒガク</t>
    </rPh>
    <rPh sb="12" eb="14">
      <t>ゼンタイ</t>
    </rPh>
    <phoneticPr fontId="10"/>
  </si>
  <si>
    <r>
      <rPr>
        <b/>
        <sz val="9"/>
        <rFont val="Yu Gothic UI"/>
        <family val="3"/>
        <charset val="128"/>
      </rPr>
      <t>一人あたり旅行消費額</t>
    </r>
    <r>
      <rPr>
        <sz val="9"/>
        <rFont val="Yu Gothic UI"/>
        <family val="3"/>
        <charset val="128"/>
      </rPr>
      <t xml:space="preserve">
（インバウンド）</t>
    </r>
    <rPh sb="0" eb="2">
      <t>ヒトリ</t>
    </rPh>
    <rPh sb="5" eb="7">
      <t>リョコウ</t>
    </rPh>
    <rPh sb="7" eb="10">
      <t>ショウヒガク</t>
    </rPh>
    <phoneticPr fontId="10"/>
  </si>
  <si>
    <r>
      <rPr>
        <b/>
        <sz val="10"/>
        <rFont val="Yu Gothic UI"/>
        <family val="3"/>
        <charset val="128"/>
      </rPr>
      <t>延べ宿泊者数</t>
    </r>
    <r>
      <rPr>
        <sz val="10"/>
        <rFont val="Yu Gothic UI"/>
        <family val="3"/>
        <charset val="128"/>
      </rPr>
      <t xml:space="preserve">
（全体）</t>
    </r>
    <rPh sb="0" eb="1">
      <t>ノ</t>
    </rPh>
    <rPh sb="2" eb="4">
      <t>シュクハク</t>
    </rPh>
    <rPh sb="4" eb="6">
      <t>シャスウ</t>
    </rPh>
    <rPh sb="8" eb="10">
      <t>ゼンタイ</t>
    </rPh>
    <phoneticPr fontId="10"/>
  </si>
  <si>
    <r>
      <t>延べ宿泊者数</t>
    </r>
    <r>
      <rPr>
        <sz val="10"/>
        <rFont val="Yu Gothic UI"/>
        <family val="3"/>
        <charset val="128"/>
      </rPr>
      <t xml:space="preserve">
（インバウンド）</t>
    </r>
    <rPh sb="0" eb="1">
      <t>ノ</t>
    </rPh>
    <rPh sb="2" eb="4">
      <t>シュクハク</t>
    </rPh>
    <rPh sb="4" eb="6">
      <t>シャスウ</t>
    </rPh>
    <phoneticPr fontId="10"/>
  </si>
  <si>
    <r>
      <rPr>
        <b/>
        <sz val="10"/>
        <rFont val="Yu Gothic UI"/>
        <family val="3"/>
        <charset val="128"/>
      </rPr>
      <t>来訪者満足度</t>
    </r>
    <r>
      <rPr>
        <sz val="10"/>
        <rFont val="Yu Gothic UI"/>
        <family val="3"/>
        <charset val="128"/>
      </rPr>
      <t xml:space="preserve">
（全体）</t>
    </r>
    <rPh sb="0" eb="3">
      <t>ライホウシャ</t>
    </rPh>
    <rPh sb="3" eb="6">
      <t>マンゾクド</t>
    </rPh>
    <rPh sb="8" eb="10">
      <t>ゼンタイ</t>
    </rPh>
    <phoneticPr fontId="10"/>
  </si>
  <si>
    <t>【％】</t>
    <phoneticPr fontId="10"/>
  </si>
  <si>
    <r>
      <rPr>
        <b/>
        <sz val="10"/>
        <color theme="1"/>
        <rFont val="Yu Gothic UI"/>
        <family val="3"/>
        <charset val="128"/>
      </rPr>
      <t>来訪者満足度</t>
    </r>
    <r>
      <rPr>
        <sz val="10"/>
        <color theme="1"/>
        <rFont val="Yu Gothic UI"/>
        <family val="3"/>
        <charset val="128"/>
      </rPr>
      <t xml:space="preserve">
（インバウンド）</t>
    </r>
    <rPh sb="0" eb="3">
      <t>ライホウシャ</t>
    </rPh>
    <rPh sb="3" eb="6">
      <t>マンゾクド</t>
    </rPh>
    <phoneticPr fontId="10"/>
  </si>
  <si>
    <t>【単位：XXX】</t>
    <phoneticPr fontId="10"/>
  </si>
  <si>
    <t>【億円】</t>
    <rPh sb="1" eb="3">
      <t>オクエン</t>
    </rPh>
    <phoneticPr fontId="10"/>
  </si>
  <si>
    <t>【千人】</t>
    <rPh sb="1" eb="3">
      <t>センニン</t>
    </rPh>
    <phoneticPr fontId="10"/>
  </si>
  <si>
    <t>【百万円】</t>
    <rPh sb="1" eb="4">
      <t>ヒャクマンエン</t>
    </rPh>
    <phoneticPr fontId="10"/>
  </si>
  <si>
    <t>○○県○○市</t>
    <phoneticPr fontId="2"/>
  </si>
  <si>
    <t>※概要を記載のうえ、地域の関係者との連携体制及び地域における合意形成の仕組みがわかる図表等を挿入してください。</t>
    <phoneticPr fontId="2"/>
  </si>
  <si>
    <t>一般社団法人○○観光協会</t>
    <rPh sb="0" eb="4">
      <t>イッパンシャダン</t>
    </rPh>
    <rPh sb="4" eb="6">
      <t>ホウジン</t>
    </rPh>
    <rPh sb="8" eb="10">
      <t>カンコウ</t>
    </rPh>
    <rPh sb="10" eb="12">
      <t>キョウカイ</t>
    </rPh>
    <phoneticPr fontId="2"/>
  </si>
  <si>
    <r>
      <t xml:space="preserve">住民満足度
</t>
    </r>
    <r>
      <rPr>
        <sz val="18"/>
        <color rgb="FF000000"/>
        <rFont val="Yu Gothic UI"/>
        <family val="3"/>
        <charset val="128"/>
      </rPr>
      <t>【％】</t>
    </r>
    <rPh sb="0" eb="5">
      <t>ジュウミンマンゾクド</t>
    </rPh>
    <phoneticPr fontId="2"/>
  </si>
  <si>
    <r>
      <t xml:space="preserve">来訪者満足度
</t>
    </r>
    <r>
      <rPr>
        <sz val="18"/>
        <color rgb="FF000000"/>
        <rFont val="Yu Gothic UI"/>
        <family val="3"/>
        <charset val="128"/>
      </rPr>
      <t>【％】</t>
    </r>
    <phoneticPr fontId="2"/>
  </si>
  <si>
    <r>
      <t xml:space="preserve">収入総額
</t>
    </r>
    <r>
      <rPr>
        <sz val="18"/>
        <color theme="1"/>
        <rFont val="Yu Gothic UI"/>
        <family val="3"/>
        <charset val="128"/>
      </rPr>
      <t>【千円】</t>
    </r>
    <rPh sb="0" eb="2">
      <t>シュウニュウ</t>
    </rPh>
    <rPh sb="2" eb="4">
      <t>ソウガク</t>
    </rPh>
    <rPh sb="6" eb="8">
      <t>センエン</t>
    </rPh>
    <phoneticPr fontId="2"/>
  </si>
  <si>
    <r>
      <t xml:space="preserve">収入内訳
</t>
    </r>
    <r>
      <rPr>
        <sz val="18"/>
        <color theme="1"/>
        <rFont val="Yu Gothic UI"/>
        <family val="3"/>
        <charset val="128"/>
      </rPr>
      <t>【千円】</t>
    </r>
    <rPh sb="0" eb="2">
      <t>シュウニュウ</t>
    </rPh>
    <rPh sb="2" eb="4">
      <t>ウチワケ</t>
    </rPh>
    <rPh sb="6" eb="8">
      <t>センエン</t>
    </rPh>
    <phoneticPr fontId="2"/>
  </si>
  <si>
    <t>収入総額</t>
    <rPh sb="0" eb="4">
      <t>シュウニュウソウガク</t>
    </rPh>
    <phoneticPr fontId="2"/>
  </si>
  <si>
    <t>一人あたり旅行消費額</t>
    <rPh sb="0" eb="2">
      <t>ヒトリ</t>
    </rPh>
    <rPh sb="5" eb="7">
      <t>リョコウ</t>
    </rPh>
    <rPh sb="7" eb="10">
      <t>ショウヒガク</t>
    </rPh>
    <phoneticPr fontId="10"/>
  </si>
  <si>
    <t>一人当たり旅行消費額</t>
    <rPh sb="0" eb="1">
      <t>1</t>
    </rPh>
    <rPh sb="1" eb="2">
      <t>ニン</t>
    </rPh>
    <rPh sb="2" eb="3">
      <t>ア</t>
    </rPh>
    <rPh sb="5" eb="7">
      <t>リョコウ</t>
    </rPh>
    <rPh sb="7" eb="10">
      <t>ショウヒガク</t>
    </rPh>
    <phoneticPr fontId="10"/>
  </si>
  <si>
    <t>※DMO内の組織体制だけではなく、合意形成の仕組みに該当する会議体の体制もあわせて、わかりやすく記載してください。</t>
    <phoneticPr fontId="2"/>
  </si>
  <si>
    <t>※任意のKGIがある場合は、単位も含め直接入力してください。（例：千円）</t>
    <phoneticPr fontId="2"/>
  </si>
  <si>
    <t xml:space="preserve">※任意KGIは、設定しない場合でも該当セルを削除せず、空欄のまま提出してください。
</t>
    <phoneticPr fontId="2"/>
  </si>
  <si>
    <t>※（１）で設定する「将来的な観光地のビジョン」の実現度合を測るKGIとして、設定する任意KGIが適切と考える理由を記入してください。</t>
    <phoneticPr fontId="2"/>
  </si>
  <si>
    <t>※①（１）の将来的な観光地のビジョン（目指す姿）を実現するためのコンセプトとして、他地域と明確に区別できる特徴・価値、ブランドメッセージ等を簡潔に記入してください。</t>
    <rPh sb="41" eb="42">
      <t>ホカ</t>
    </rPh>
    <rPh sb="68" eb="69">
      <t>ナド</t>
    </rPh>
    <rPh sb="73" eb="75">
      <t>キニュウ</t>
    </rPh>
    <phoneticPr fontId="10"/>
  </si>
  <si>
    <t>主要なターゲット</t>
    <rPh sb="0" eb="2">
      <t>シュヨウ</t>
    </rPh>
    <phoneticPr fontId="2"/>
  </si>
  <si>
    <t>＜観光資源の関係者＞</t>
    <rPh sb="1" eb="5">
      <t>カンコウシゲン</t>
    </rPh>
    <rPh sb="6" eb="9">
      <t>カンケイシャ</t>
    </rPh>
    <phoneticPr fontId="2"/>
  </si>
  <si>
    <t>＜宿泊事業者＞</t>
    <rPh sb="1" eb="6">
      <t>シュクハクジギョウシャ</t>
    </rPh>
    <phoneticPr fontId="2"/>
  </si>
  <si>
    <t>＜交通事業者＞</t>
    <rPh sb="1" eb="6">
      <t>コウツウジギョウシャ</t>
    </rPh>
    <phoneticPr fontId="2"/>
  </si>
  <si>
    <t>※マネジメント・マーケティング対象とする区域の概況や環境分析を踏まえ、想定するターゲット像を具体的に記入してください。</t>
    <rPh sb="15" eb="17">
      <t>タイショウ</t>
    </rPh>
    <rPh sb="20" eb="22">
      <t>クイキ</t>
    </rPh>
    <rPh sb="23" eb="25">
      <t>ガイキョウ</t>
    </rPh>
    <rPh sb="44" eb="45">
      <t>ゾウ</t>
    </rPh>
    <phoneticPr fontId="2"/>
  </si>
  <si>
    <t>※マネジメント・マーケティング対象とする区域の概況や環境分析を踏まえ、想定するターゲット像を具体的に記入してください。</t>
    <phoneticPr fontId="2"/>
  </si>
  <si>
    <t>＜安定財源＞</t>
    <phoneticPr fontId="2"/>
  </si>
  <si>
    <t>＜その他財源＞</t>
    <phoneticPr fontId="2"/>
  </si>
  <si>
    <t>○○○○年○月</t>
    <phoneticPr fontId="2"/>
  </si>
  <si>
    <t>○○○○年○月〇日</t>
    <rPh sb="8" eb="9">
      <t>ニチ</t>
    </rPh>
    <phoneticPr fontId="2"/>
  </si>
  <si>
    <t>行政からの交付金・負担金等</t>
    <rPh sb="12" eb="13">
      <t>トウ</t>
    </rPh>
    <phoneticPr fontId="2"/>
  </si>
  <si>
    <t>行政の交付金・負担金等</t>
    <rPh sb="10" eb="11">
      <t>トウ</t>
    </rPh>
    <phoneticPr fontId="2"/>
  </si>
  <si>
    <t>行政の交付金
・負担金等※2</t>
    <rPh sb="11" eb="12">
      <t>トウ</t>
    </rPh>
    <phoneticPr fontId="10"/>
  </si>
  <si>
    <t>行政からの
交付金・負担金等※2</t>
    <rPh sb="0" eb="2">
      <t>ギョウセイ</t>
    </rPh>
    <rPh sb="5" eb="8">
      <t>コウフキン</t>
    </rPh>
    <rPh sb="9" eb="12">
      <t>フタンキン</t>
    </rPh>
    <rPh sb="12" eb="13">
      <t>トウ</t>
    </rPh>
    <phoneticPr fontId="10"/>
  </si>
  <si>
    <t>行政の交付金・負担金等</t>
    <rPh sb="10" eb="11">
      <t>トウ</t>
    </rPh>
    <phoneticPr fontId="10"/>
  </si>
  <si>
    <t>行政からの交付金・負担金等</t>
    <rPh sb="0" eb="2">
      <t>ギョウセイ</t>
    </rPh>
    <rPh sb="5" eb="8">
      <t>コウフキン</t>
    </rPh>
    <rPh sb="9" eb="12">
      <t>フタンキン</t>
    </rPh>
    <rPh sb="12" eb="13">
      <t>トウ</t>
    </rPh>
    <phoneticPr fontId="10"/>
  </si>
  <si>
    <t>※プルダウンから選択</t>
    <phoneticPr fontId="2"/>
  </si>
  <si>
    <r>
      <t>※どのようなデータをどのくらいの頻度で活用するのか、効果検証の具体的な方法</t>
    </r>
    <r>
      <rPr>
        <strike/>
        <sz val="10"/>
        <rFont val="Yu Gothic UI"/>
        <family val="3"/>
        <charset val="128"/>
      </rPr>
      <t xml:space="preserve"> </t>
    </r>
    <r>
      <rPr>
        <sz val="10"/>
        <rFont val="Yu Gothic UI"/>
        <family val="3"/>
        <charset val="128"/>
      </rPr>
      <t>記入してください。
例）四半期に一度、KPIの達成状況を確認し、KPIに変動がある場合はその原因・課題を検討し、○○○戦略会議にて対応方針を決定する。</t>
    </r>
    <rPh sb="16" eb="18">
      <t>ヒンド</t>
    </rPh>
    <rPh sb="19" eb="21">
      <t>カツヨウ</t>
    </rPh>
    <rPh sb="26" eb="30">
      <t>コウカケンショウ</t>
    </rPh>
    <rPh sb="31" eb="34">
      <t>グタイテキ</t>
    </rPh>
    <rPh sb="35" eb="37">
      <t>ホウホウ</t>
    </rPh>
    <phoneticPr fontId="10"/>
  </si>
  <si>
    <t>【千人】</t>
    <phoneticPr fontId="2"/>
  </si>
  <si>
    <t>　</t>
    <phoneticPr fontId="2"/>
  </si>
  <si>
    <t>※DMOが独自に策定している観光地経営戦略を公表している場合のみ記入してください。</t>
    <rPh sb="5" eb="7">
      <t>ドクジ</t>
    </rPh>
    <rPh sb="8" eb="10">
      <t>サクテイ</t>
    </rPh>
    <rPh sb="14" eb="17">
      <t>カンコウチ</t>
    </rPh>
    <rPh sb="17" eb="19">
      <t>ケイエイ</t>
    </rPh>
    <rPh sb="19" eb="21">
      <t>センリャク</t>
    </rPh>
    <rPh sb="22" eb="24">
      <t>コウヒョウ</t>
    </rPh>
    <rPh sb="28" eb="30">
      <t>バアイ</t>
    </rPh>
    <rPh sb="32" eb="34">
      <t>キニュウ</t>
    </rPh>
    <phoneticPr fontId="2"/>
  </si>
  <si>
    <t>※本項目は、広域連携DMO、都道府県DMOの必須項目ではありません（推奨）。</t>
    <rPh sb="22" eb="24">
      <t>ヒッス</t>
    </rPh>
    <rPh sb="24" eb="26">
      <t>コウモク</t>
    </rPh>
    <phoneticPr fontId="2"/>
  </si>
  <si>
    <t>※「住民満足度」は、広域連携DMO・都道府県DMOの必須KPIではありません。「観光事業者の平均給与額」及び「月別来訪者の平準化率」は、広域連携DMOの必須KPIではありません。</t>
    <rPh sb="2" eb="4">
      <t>ジュウミン</t>
    </rPh>
    <rPh sb="4" eb="7">
      <t>マンゾクド</t>
    </rPh>
    <rPh sb="26" eb="28">
      <t>ヒッス</t>
    </rPh>
    <rPh sb="40" eb="45">
      <t>カンコウジギョウシャ</t>
    </rPh>
    <rPh sb="46" eb="51">
      <t>ヘイキンキュウヨガク</t>
    </rPh>
    <rPh sb="52" eb="53">
      <t>オヨ</t>
    </rPh>
    <rPh sb="55" eb="57">
      <t>ツキベツ</t>
    </rPh>
    <rPh sb="57" eb="60">
      <t>ライホウシャ</t>
    </rPh>
    <rPh sb="61" eb="65">
      <t>ヘイジュンカリツ</t>
    </rPh>
    <rPh sb="68" eb="72">
      <t>コウイキレンケイ</t>
    </rPh>
    <rPh sb="76" eb="78">
      <t>ヒッス</t>
    </rPh>
    <phoneticPr fontId="10"/>
  </si>
  <si>
    <t>※ターゲットは主要なものに絞って記入してください。①～③まで全てを記入する必要はありません。</t>
    <phoneticPr fontId="2"/>
  </si>
  <si>
    <t>※独自のKPIツリー等によりKGI・KSF・KPIの関係を整理している場合は、別途資料を提出することも可能です。</t>
    <rPh sb="1" eb="3">
      <t>ドクジ</t>
    </rPh>
    <rPh sb="10" eb="11">
      <t>ナド</t>
    </rPh>
    <rPh sb="26" eb="28">
      <t>カンケイ</t>
    </rPh>
    <rPh sb="29" eb="31">
      <t>セイリ</t>
    </rPh>
    <rPh sb="35" eb="37">
      <t>バアイ</t>
    </rPh>
    <rPh sb="39" eb="41">
      <t>ベット</t>
    </rPh>
    <rPh sb="41" eb="43">
      <t>シリョウ</t>
    </rPh>
    <rPh sb="44" eb="46">
      <t>テイシュツ</t>
    </rPh>
    <rPh sb="51" eb="53">
      <t>カノウ</t>
    </rPh>
    <phoneticPr fontId="10"/>
  </si>
  <si>
    <t>※KPIの年・年度は、①（２）重要目標達成指標（KGI）でプルダウンから選択したものが自動転記されます。</t>
    <rPh sb="5" eb="6">
      <t>ネン</t>
    </rPh>
    <rPh sb="7" eb="9">
      <t>ネンド</t>
    </rPh>
    <rPh sb="36" eb="38">
      <t>センタク</t>
    </rPh>
    <rPh sb="43" eb="45">
      <t>ジドウ</t>
    </rPh>
    <rPh sb="45" eb="47">
      <t>テンキ</t>
    </rPh>
    <phoneticPr fontId="2"/>
  </si>
  <si>
    <t>※任意KGI、任意KSF、任意KPIについては、任意KPIは、該当があれば主要なものに絞って記入してください（以下の記入欄も同様）。</t>
    <rPh sb="1" eb="3">
      <t>ニンイ</t>
    </rPh>
    <rPh sb="7" eb="9">
      <t>ニンイ</t>
    </rPh>
    <rPh sb="13" eb="15">
      <t>ニンイ</t>
    </rPh>
    <rPh sb="31" eb="33">
      <t>ガイトウ</t>
    </rPh>
    <rPh sb="55" eb="57">
      <t>イカ</t>
    </rPh>
    <rPh sb="58" eb="60">
      <t>キニュウ</t>
    </rPh>
    <rPh sb="60" eb="61">
      <t>ラン</t>
    </rPh>
    <rPh sb="62" eb="64">
      <t>ドウヨウ</t>
    </rPh>
    <phoneticPr fontId="10"/>
  </si>
  <si>
    <t>※「KPI②（DMOの活動による直接成果）」はDMOが自ら設定するKPIです。登録済の法人は、マネジメント、マーケティングの観点からそれぞれ一つ以上の設定が必須となります。</t>
    <phoneticPr fontId="10"/>
  </si>
  <si>
    <r>
      <t>※「KP</t>
    </r>
    <r>
      <rPr>
        <sz val="10"/>
        <rFont val="Yu Gothic UI"/>
        <family val="3"/>
        <charset val="128"/>
      </rPr>
      <t>I②</t>
    </r>
    <r>
      <rPr>
        <sz val="10"/>
        <color theme="1"/>
        <rFont val="Yu Gothic UI"/>
        <family val="3"/>
        <charset val="128"/>
      </rPr>
      <t>（DMOの活動による直接成果）」はDMOが自ら設定するKPIです。登録済の法人は、マネジメント、マーケティングの観点からそれぞれ一つ以上の設定が必須となります。</t>
    </r>
    <rPh sb="18" eb="20">
      <t>セイカ</t>
    </rPh>
    <rPh sb="39" eb="41">
      <t>トウロク</t>
    </rPh>
    <rPh sb="41" eb="42">
      <t>スミ</t>
    </rPh>
    <rPh sb="43" eb="45">
      <t>ホウジン</t>
    </rPh>
    <rPh sb="75" eb="77">
      <t>セッテイ</t>
    </rPh>
    <phoneticPr fontId="10"/>
  </si>
  <si>
    <t>・観光地経営戦略の対応期間にあわせて作成すること。
・地域の多様な関係者と協働する体制であることが分かるよう、実施主体を明確に記載すること。
・具体的に「何をいつ（誰が）どこまでやるのか」が分かるような記載となっていること。</t>
    <phoneticPr fontId="2"/>
  </si>
  <si>
    <t>※本項目は、広域連携DMOの必須項目ではありません（推奨）。</t>
    <rPh sb="6" eb="10">
      <t>コウイキレンケイ</t>
    </rPh>
    <rPh sb="14" eb="18">
      <t>ヒッスコウモク</t>
    </rPh>
    <rPh sb="26" eb="28">
      <t>スイショウ</t>
    </rPh>
    <phoneticPr fontId="2"/>
  </si>
  <si>
    <t>※観光地経営戦略に紐づく取組ごとに、前年度の取組実績及び分析と評価、課題をふまえた今後の取組方針を記入してください。</t>
    <rPh sb="1" eb="4">
      <t>カンコウチ</t>
    </rPh>
    <rPh sb="4" eb="6">
      <t>ケイエイ</t>
    </rPh>
    <rPh sb="6" eb="8">
      <t>センリャク</t>
    </rPh>
    <rPh sb="9" eb="10">
      <t>ヒモ</t>
    </rPh>
    <rPh sb="12" eb="14">
      <t>トリクミ</t>
    </rPh>
    <rPh sb="18" eb="21">
      <t>ゼンネンド</t>
    </rPh>
    <rPh sb="22" eb="24">
      <t>トリクミ</t>
    </rPh>
    <rPh sb="24" eb="26">
      <t>ジッセキ</t>
    </rPh>
    <rPh sb="26" eb="27">
      <t>オヨ</t>
    </rPh>
    <rPh sb="28" eb="30">
      <t>ブンセキ</t>
    </rPh>
    <rPh sb="31" eb="33">
      <t>ヒョウカ</t>
    </rPh>
    <rPh sb="34" eb="36">
      <t>カダイ</t>
    </rPh>
    <rPh sb="41" eb="43">
      <t>コンゴ</t>
    </rPh>
    <rPh sb="44" eb="46">
      <t>トリクミ</t>
    </rPh>
    <rPh sb="46" eb="48">
      <t>ホウシン</t>
    </rPh>
    <phoneticPr fontId="10"/>
  </si>
  <si>
    <t>※直近３年間と今後３年間のKGI及びKPIの達成状況を記入してください。</t>
    <rPh sb="1" eb="3">
      <t>チョッキン</t>
    </rPh>
    <rPh sb="4" eb="6">
      <t>ネンカン</t>
    </rPh>
    <rPh sb="7" eb="9">
      <t>コンゴ</t>
    </rPh>
    <rPh sb="10" eb="12">
      <t>ネンカン</t>
    </rPh>
    <rPh sb="16" eb="17">
      <t>オヨ</t>
    </rPh>
    <rPh sb="22" eb="24">
      <t>タッセイ</t>
    </rPh>
    <rPh sb="24" eb="26">
      <t>ジョウキョウ</t>
    </rPh>
    <rPh sb="27" eb="29">
      <t>キニュウ</t>
    </rPh>
    <phoneticPr fontId="10"/>
  </si>
  <si>
    <t>※2 目標値を見直した場合、見直した箇所は文字色を「赤」にして提出してください。</t>
    <rPh sb="3" eb="6">
      <t>モクヒョウチ</t>
    </rPh>
    <rPh sb="7" eb="9">
      <t>ミナオ</t>
    </rPh>
    <rPh sb="11" eb="13">
      <t>バアイ</t>
    </rPh>
    <rPh sb="14" eb="16">
      <t>ミナオ</t>
    </rPh>
    <rPh sb="18" eb="20">
      <t>カショ</t>
    </rPh>
    <rPh sb="21" eb="24">
      <t>モジイロ</t>
    </rPh>
    <rPh sb="26" eb="27">
      <t>アカ</t>
    </rPh>
    <rPh sb="31" eb="33">
      <t>テイシュツ</t>
    </rPh>
    <phoneticPr fontId="10"/>
  </si>
  <si>
    <t>※「KPI②（DMOの活動による直接成果）」はDMOが自ら設定するKPIです。登録済の法人は、マネジメント、マーケティングの観点からそれぞれ一つ以上の設定が必須となります。</t>
    <phoneticPr fontId="2"/>
  </si>
  <si>
    <t>※情報発信・プロモーションに係る取組の実績と課題について、記入してください。（例：ワンストップ窓口の整備、ターゲット別のプロモーション方針の作成、SNS発信、観光案内所のサービス維持・向上、トップセールス　等）</t>
    <rPh sb="22" eb="24">
      <t>カダイ</t>
    </rPh>
    <phoneticPr fontId="10"/>
  </si>
  <si>
    <t>※観光資源の磨き上げや受入環境の整備等の着地整備の取組について、記入してください。（例：着地型旅行商品の造成・販売、域内交通を含む交通アクセスの整備に係る調整、多言語表記　等）</t>
    <rPh sb="32" eb="34">
      <t>キニュウ</t>
    </rPh>
    <phoneticPr fontId="2"/>
  </si>
  <si>
    <t>※観光客に提供するサービスの品質管理・向上・評価が実施される仕組みや体制のための取組について、記入してください。（例：品質保証制度、OTAの活用、人材育成研修、CRMによるマーケティング　等）</t>
    <rPh sb="47" eb="49">
      <t>キニュウ</t>
    </rPh>
    <phoneticPr fontId="2"/>
  </si>
  <si>
    <t>（名称）　　　　　　　　　　　　　　　　（URL）・・・・・・・</t>
    <rPh sb="1" eb="3">
      <t>メイショウ</t>
    </rPh>
    <phoneticPr fontId="15"/>
  </si>
  <si>
    <t>※上記ウェブサイトが以下に該当する場合は「〇」を選択してください。</t>
    <rPh sb="1" eb="3">
      <t>ジョウキ</t>
    </rPh>
    <rPh sb="10" eb="12">
      <t>イカ</t>
    </rPh>
    <rPh sb="13" eb="15">
      <t>ガイトウ</t>
    </rPh>
    <rPh sb="17" eb="19">
      <t>バアイ</t>
    </rPh>
    <rPh sb="24" eb="26">
      <t>センタク</t>
    </rPh>
    <phoneticPr fontId="15"/>
  </si>
  <si>
    <t>※地域サイトにおいて、地域内の主要な各エリアの情報を1つ以上掲載している状態を指す。
※２　地域サイトにおいて、※1の主要な各エリアにおける各情報（①宿泊、②体験・アクティビティ、③飲食）をそれぞれ1つ以上掲載している状態を指す。
※３　ＯＴＡ等（楽天トラベル・じゃらん・アソビュー！等）の該当施設等の予約画面まで直接遷移するリンクを掲載している状態を指す。
　　　 ＯＴＡ等のリンクを掲載するのみで当該施設の予約画面まで直接遷移しないものは含まないこととする。
※４　戦略においてターゲットと設定している国の言語対応を指す。
※５　ターゲットに即した言語で自地域のウェブサイト内で予約から決済まで一気通貫に行える状態、又は、その国の旅行者が主に使用しているOTA等の該当施設等の予約画面まで直接遷移するリンクを掲載している状態を指す。</t>
    <phoneticPr fontId="2"/>
  </si>
  <si>
    <t>ａ．地域全体を包括している（※）</t>
    <phoneticPr fontId="15"/>
  </si>
  <si>
    <t>ｅ．ターゲットに即した言語で(a)、(b)、を満たしている</t>
    <phoneticPr fontId="15"/>
  </si>
  <si>
    <t>ｄ．宿泊及び体験・アクティビティについて、他予約サイトへ遷移した上で予約・決済が可能な状態になっている</t>
    <phoneticPr fontId="15"/>
  </si>
  <si>
    <t>ｆ．ターゲットに即した言語で、宿泊及び体験・アクティビティについて、サイト内或いは他予約サイトへ遷移した上で予約・決済が可能な状態になっている</t>
    <phoneticPr fontId="15"/>
  </si>
  <si>
    <r>
      <t>※上記合意形成の仕組みとなる会議体における構成員のうち、以下の①～④に該当する関係者の組織・団体名を全て挙げてください。</t>
    </r>
    <r>
      <rPr>
        <sz val="10"/>
        <color rgb="FFFF0000"/>
        <rFont val="Yu Gothic UI"/>
        <family val="3"/>
        <charset val="128"/>
      </rPr>
      <t>（</t>
    </r>
    <r>
      <rPr>
        <u/>
        <sz val="10"/>
        <color rgb="FFFF0000"/>
        <rFont val="Yu Gothic UI"/>
        <family val="3"/>
        <charset val="128"/>
      </rPr>
      <t>会議体の最新版の構成員名簿を添付すること）</t>
    </r>
    <rPh sb="1" eb="3">
      <t>ジョウキ</t>
    </rPh>
    <rPh sb="3" eb="7">
      <t>ゴウイケイセイ</t>
    </rPh>
    <rPh sb="8" eb="10">
      <t>シク</t>
    </rPh>
    <rPh sb="14" eb="17">
      <t>カイギタイ</t>
    </rPh>
    <rPh sb="21" eb="24">
      <t>コウセイイン</t>
    </rPh>
    <rPh sb="28" eb="30">
      <t>イカ</t>
    </rPh>
    <rPh sb="35" eb="37">
      <t>ガイトウ</t>
    </rPh>
    <rPh sb="39" eb="42">
      <t>カンケイシャ</t>
    </rPh>
    <rPh sb="43" eb="45">
      <t>ソシキ</t>
    </rPh>
    <rPh sb="46" eb="48">
      <t>ダンタイ</t>
    </rPh>
    <rPh sb="48" eb="49">
      <t>メイ</t>
    </rPh>
    <rPh sb="50" eb="51">
      <t>スベ</t>
    </rPh>
    <rPh sb="52" eb="53">
      <t>ア</t>
    </rPh>
    <rPh sb="61" eb="64">
      <t>カイギタイ</t>
    </rPh>
    <rPh sb="65" eb="68">
      <t>サイシンバン</t>
    </rPh>
    <rPh sb="69" eb="72">
      <t>コウセイイン</t>
    </rPh>
    <rPh sb="72" eb="74">
      <t>メイボ</t>
    </rPh>
    <rPh sb="75" eb="77">
      <t>テンプ</t>
    </rPh>
    <phoneticPr fontId="15"/>
  </si>
  <si>
    <t>※職員の満足度向上に向けた取組状況及び評価と分析、評価・分析をふまえた今後の取組方針を記入してください。</t>
    <rPh sb="1" eb="3">
      <t>ショクイン</t>
    </rPh>
    <rPh sb="4" eb="7">
      <t>マンゾクド</t>
    </rPh>
    <rPh sb="7" eb="9">
      <t>コウジョウ</t>
    </rPh>
    <rPh sb="10" eb="11">
      <t>ム</t>
    </rPh>
    <rPh sb="13" eb="15">
      <t>トリクミ</t>
    </rPh>
    <rPh sb="15" eb="17">
      <t>ジョウキョウ</t>
    </rPh>
    <rPh sb="17" eb="18">
      <t>オヨ</t>
    </rPh>
    <rPh sb="19" eb="21">
      <t>ヒョウカ</t>
    </rPh>
    <rPh sb="22" eb="24">
      <t>ブンセキ</t>
    </rPh>
    <rPh sb="25" eb="27">
      <t>ヒョウカ</t>
    </rPh>
    <rPh sb="28" eb="30">
      <t>ブンセキ</t>
    </rPh>
    <rPh sb="35" eb="37">
      <t>コンゴ</t>
    </rPh>
    <rPh sb="38" eb="40">
      <t>トリクミ</t>
    </rPh>
    <rPh sb="40" eb="42">
      <t>ホウシン</t>
    </rPh>
    <rPh sb="43" eb="45">
      <t>キニュウ</t>
    </rPh>
    <phoneticPr fontId="10"/>
  </si>
  <si>
    <t>※法人全体としての収入・支出について、最新決算月時点のものを記入してください。</t>
    <rPh sb="19" eb="24">
      <t>サイシンケッサンヅキ</t>
    </rPh>
    <rPh sb="24" eb="26">
      <t>ジテン</t>
    </rPh>
    <phoneticPr fontId="2"/>
  </si>
  <si>
    <t>●前年度決算期における収入内訳と安定財源率</t>
    <rPh sb="1" eb="4">
      <t>ゼンネンド</t>
    </rPh>
    <rPh sb="4" eb="7">
      <t>ケッサンキ</t>
    </rPh>
    <rPh sb="11" eb="13">
      <t>シュウニュウ</t>
    </rPh>
    <rPh sb="13" eb="15">
      <t>ウチワケ</t>
    </rPh>
    <rPh sb="16" eb="18">
      <t>アンテイ</t>
    </rPh>
    <rPh sb="18" eb="20">
      <t>ザイゲン</t>
    </rPh>
    <rPh sb="20" eb="21">
      <t>リツ</t>
    </rPh>
    <phoneticPr fontId="10"/>
  </si>
  <si>
    <t>●前年度決算期における支出内訳</t>
    <rPh sb="1" eb="4">
      <t>ゼンネンド</t>
    </rPh>
    <rPh sb="4" eb="7">
      <t>ケッサンキ</t>
    </rPh>
    <rPh sb="11" eb="13">
      <t>シシュツ</t>
    </rPh>
    <rPh sb="13" eb="15">
      <t>ウチワケ</t>
    </rPh>
    <phoneticPr fontId="10"/>
  </si>
  <si>
    <t>※安定財源の確保に向けた取組状況及び評価と分析、課題をふまえた今後の取組方針を記入してください。</t>
    <rPh sb="39" eb="41">
      <t>キニュウ</t>
    </rPh>
    <phoneticPr fontId="2"/>
  </si>
  <si>
    <t>※以下は登録要件ではありません。</t>
    <phoneticPr fontId="2"/>
  </si>
  <si>
    <t>※該当する共有方法の「〇」を選択してください。</t>
    <rPh sb="1" eb="3">
      <t>ガイトウ</t>
    </rPh>
    <rPh sb="5" eb="7">
      <t>キョウユウ</t>
    </rPh>
    <rPh sb="7" eb="9">
      <t>ホウホウ</t>
    </rPh>
    <rPh sb="14" eb="16">
      <t>センタク</t>
    </rPh>
    <phoneticPr fontId="15"/>
  </si>
  <si>
    <t>※外部組織等によるＤＭＯの事業や予算に対する検証の仕組みがある場合は、検証方法や実績を記入してください。</t>
    <rPh sb="1" eb="3">
      <t>ガイブ</t>
    </rPh>
    <rPh sb="3" eb="6">
      <t>ソシキナド</t>
    </rPh>
    <rPh sb="13" eb="15">
      <t>ジギョウ</t>
    </rPh>
    <rPh sb="16" eb="18">
      <t>ヨサン</t>
    </rPh>
    <rPh sb="19" eb="20">
      <t>タイ</t>
    </rPh>
    <rPh sb="22" eb="24">
      <t>ケンショウ</t>
    </rPh>
    <rPh sb="25" eb="27">
      <t>シク</t>
    </rPh>
    <rPh sb="31" eb="33">
      <t>バアイ</t>
    </rPh>
    <rPh sb="35" eb="37">
      <t>ケンショウ</t>
    </rPh>
    <rPh sb="37" eb="39">
      <t>ホウホウ</t>
    </rPh>
    <phoneticPr fontId="2"/>
  </si>
  <si>
    <t>【観光DXに関する取組】</t>
    <rPh sb="6" eb="7">
      <t>カン</t>
    </rPh>
    <phoneticPr fontId="10"/>
  </si>
  <si>
    <t>※観光DXに関する取組の状況について、該当する方の「〇」を選択してください。</t>
    <rPh sb="1" eb="3">
      <t>カンコウ</t>
    </rPh>
    <rPh sb="6" eb="7">
      <t>カン</t>
    </rPh>
    <rPh sb="9" eb="11">
      <t>トリクミ</t>
    </rPh>
    <rPh sb="12" eb="14">
      <t>ジョウキョウ</t>
    </rPh>
    <rPh sb="19" eb="21">
      <t>ガイトウ</t>
    </rPh>
    <rPh sb="23" eb="24">
      <t>ホウ</t>
    </rPh>
    <rPh sb="29" eb="31">
      <t>センタク</t>
    </rPh>
    <phoneticPr fontId="10"/>
  </si>
  <si>
    <r>
      <rPr>
        <b/>
        <u/>
        <sz val="11"/>
        <rFont val="Yu Gothic UI"/>
        <family val="3"/>
        <charset val="128"/>
      </rPr>
      <t>前年度</t>
    </r>
    <r>
      <rPr>
        <u/>
        <sz val="11"/>
        <rFont val="Yu Gothic UI"/>
        <family val="3"/>
        <charset val="128"/>
      </rPr>
      <t>に</t>
    </r>
    <r>
      <rPr>
        <sz val="11"/>
        <rFont val="Yu Gothic UI"/>
        <family val="3"/>
        <charset val="128"/>
      </rPr>
      <t>観光庁から採択を受けた補助事業等がある場合は、その実績を記入してください。</t>
    </r>
    <rPh sb="0" eb="3">
      <t>ゼンネンド</t>
    </rPh>
    <rPh sb="4" eb="7">
      <t>カンコウチョウ</t>
    </rPh>
    <rPh sb="9" eb="11">
      <t>サイタク</t>
    </rPh>
    <rPh sb="12" eb="13">
      <t>ウ</t>
    </rPh>
    <rPh sb="15" eb="19">
      <t>ホジョジギョウ</t>
    </rPh>
    <rPh sb="19" eb="20">
      <t>ナド</t>
    </rPh>
    <rPh sb="23" eb="25">
      <t>バアイ</t>
    </rPh>
    <rPh sb="29" eb="31">
      <t>ジッセキ</t>
    </rPh>
    <rPh sb="32" eb="34">
      <t>キニュウ</t>
    </rPh>
    <phoneticPr fontId="2"/>
  </si>
  <si>
    <t>イ.マネジメント区域の多様な関係者による合意形成に当たっては、ガイドラインで定める①又は②のいずれかに該当すること。</t>
    <rPh sb="25" eb="26">
      <t>ア</t>
    </rPh>
    <rPh sb="38" eb="39">
      <t>サダ</t>
    </rPh>
    <phoneticPr fontId="10"/>
  </si>
  <si>
    <t>※コンセプトの設定に当たり事前に実施したSTP分析の結果が分かる資料は、必ず提出してください。</t>
    <rPh sb="10" eb="11">
      <t>ア</t>
    </rPh>
    <rPh sb="29" eb="30">
      <t>ワ</t>
    </rPh>
    <phoneticPr fontId="2"/>
  </si>
  <si>
    <t>※ ⑪実行計画は別途、任意様式で提出していただきますようお願いいたします。作成に当たっては、以下にご留意ください。</t>
    <rPh sb="37" eb="39">
      <t>サクセイ</t>
    </rPh>
    <rPh sb="40" eb="41">
      <t>ア</t>
    </rPh>
    <rPh sb="46" eb="48">
      <t>イカ</t>
    </rPh>
    <rPh sb="50" eb="52">
      <t>リュウイ</t>
    </rPh>
    <phoneticPr fontId="2"/>
  </si>
  <si>
    <t>※DMOの法人紹介のウェブサイトがある場合はURLを記入してください。</t>
    <rPh sb="5" eb="7">
      <t>ホウジン</t>
    </rPh>
    <rPh sb="7" eb="9">
      <t>ショウカイ</t>
    </rPh>
    <rPh sb="19" eb="21">
      <t>バアイ</t>
    </rPh>
    <rPh sb="26" eb="28">
      <t>キニュウ</t>
    </rPh>
    <phoneticPr fontId="2"/>
  </si>
  <si>
    <t>※効果検証に当たって作成した事業報告書等を共有した合意形成の仕組み（会議体）の名称、開催日程等に加え、地域における取組の不足や重複等の調整を行った実績を具体的に記入してださい。</t>
    <rPh sb="6" eb="7">
      <t>ア</t>
    </rPh>
    <rPh sb="10" eb="12">
      <t>サクセイ</t>
    </rPh>
    <rPh sb="30" eb="32">
      <t>シク</t>
    </rPh>
    <rPh sb="34" eb="37">
      <t>カイギタイ</t>
    </rPh>
    <rPh sb="39" eb="41">
      <t>メイショウ</t>
    </rPh>
    <rPh sb="42" eb="44">
      <t>カイサイ</t>
    </rPh>
    <rPh sb="44" eb="46">
      <t>ニッテイ</t>
    </rPh>
    <rPh sb="46" eb="47">
      <t>ナド</t>
    </rPh>
    <rPh sb="48" eb="49">
      <t>クワ</t>
    </rPh>
    <rPh sb="76" eb="79">
      <t>グタイテキ</t>
    </rPh>
    <phoneticPr fontId="10"/>
  </si>
  <si>
    <t>登録要件充足確認書</t>
    <phoneticPr fontId="2"/>
  </si>
  <si>
    <t>※DMOが運営・管理を行っている旅行者向けウェブサイトの名称及びURLを記入してください。（ない場合は「なし」と記入）</t>
    <rPh sb="5" eb="7">
      <t>ウンエイ</t>
    </rPh>
    <rPh sb="8" eb="10">
      <t>カンリ</t>
    </rPh>
    <rPh sb="11" eb="12">
      <t>オコナ</t>
    </rPh>
    <rPh sb="16" eb="19">
      <t>リョコウシャ</t>
    </rPh>
    <rPh sb="19" eb="20">
      <t>ム</t>
    </rPh>
    <rPh sb="28" eb="30">
      <t>メイショウ</t>
    </rPh>
    <rPh sb="30" eb="31">
      <t>オヨ</t>
    </rPh>
    <rPh sb="36" eb="38">
      <t>キニュウ</t>
    </rPh>
    <rPh sb="48" eb="50">
      <t>バアイ</t>
    </rPh>
    <rPh sb="56" eb="58">
      <t>キニュウ</t>
    </rPh>
    <phoneticPr fontId="15"/>
  </si>
  <si>
    <t>受益者（観光事業者等）の負担金・分担金</t>
    <rPh sb="0" eb="3">
      <t>ジュエキシャ</t>
    </rPh>
    <rPh sb="4" eb="6">
      <t>カンコウ</t>
    </rPh>
    <rPh sb="6" eb="9">
      <t>ジギョウシャ</t>
    </rPh>
    <rPh sb="9" eb="10">
      <t>ナド</t>
    </rPh>
    <rPh sb="12" eb="14">
      <t>フタン</t>
    </rPh>
    <rPh sb="14" eb="15">
      <t>キン</t>
    </rPh>
    <rPh sb="16" eb="18">
      <t>ブンタン</t>
    </rPh>
    <phoneticPr fontId="10"/>
  </si>
  <si>
    <t>寄付金・協力金</t>
    <rPh sb="0" eb="3">
      <t>キフキン</t>
    </rPh>
    <rPh sb="4" eb="6">
      <t>キョウリョク</t>
    </rPh>
    <rPh sb="6" eb="7">
      <t>キン</t>
    </rPh>
    <phoneticPr fontId="10"/>
  </si>
  <si>
    <t>　①地域が売りとする観光資源の関係者</t>
    <rPh sb="2" eb="4">
      <t>チイキ</t>
    </rPh>
    <rPh sb="5" eb="6">
      <t>ウ</t>
    </rPh>
    <rPh sb="10" eb="14">
      <t>カンコウシゲン</t>
    </rPh>
    <rPh sb="15" eb="18">
      <t>カンケイシャ</t>
    </rPh>
    <phoneticPr fontId="15"/>
  </si>
  <si>
    <t>　②宿泊事業者</t>
    <rPh sb="2" eb="4">
      <t>シュクハク</t>
    </rPh>
    <rPh sb="4" eb="7">
      <t>ジギョウシャ</t>
    </rPh>
    <phoneticPr fontId="15"/>
  </si>
  <si>
    <t>　③交通事業者</t>
    <rPh sb="2" eb="4">
      <t>コウツウ</t>
    </rPh>
    <rPh sb="4" eb="7">
      <t>ジギョウシャ</t>
    </rPh>
    <phoneticPr fontId="15"/>
  </si>
  <si>
    <t>　④行政</t>
    <rPh sb="2" eb="4">
      <t>ギョウセイ</t>
    </rPh>
    <phoneticPr fontId="15"/>
  </si>
  <si>
    <t>地方税（宿泊税、入湯税等）</t>
    <rPh sb="0" eb="3">
      <t>チホウゼイ</t>
    </rPh>
    <rPh sb="4" eb="7">
      <t>シュクハクゼイ</t>
    </rPh>
    <rPh sb="8" eb="11">
      <t>ニュウトウゼイ</t>
    </rPh>
    <rPh sb="11" eb="12">
      <t>ナド</t>
    </rPh>
    <phoneticPr fontId="10"/>
  </si>
  <si>
    <t>受益者（観光事業者等）の負担金・分担金</t>
    <rPh sb="0" eb="3">
      <t>ジュエキシャ</t>
    </rPh>
    <rPh sb="4" eb="6">
      <t>カンコウ</t>
    </rPh>
    <rPh sb="6" eb="8">
      <t>ジギョウ</t>
    </rPh>
    <rPh sb="8" eb="10">
      <t>シャナド</t>
    </rPh>
    <rPh sb="12" eb="15">
      <t>フタンキン</t>
    </rPh>
    <rPh sb="16" eb="19">
      <t>ブンタンキン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</si>
</sst>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quot;年度&quot;"/>
    <numFmt numFmtId="177" formatCode="#"/>
    <numFmt numFmtId="178" formatCode="0_);[Red]\(0\)"/>
    <numFmt numFmtId="179" formatCode="#,##0;[Red]#,##0"/>
    <numFmt numFmtId="180" formatCode="0&quot; 人 &quot;"/>
    <numFmt numFmtId="181" formatCode="0&quot; 年 &quot;"/>
    <numFmt numFmtId="182" formatCode="0&quot; 歳 &quot;"/>
    <numFmt numFmtId="183" formatCode="#,##0_ "/>
    <numFmt numFmtId="184" formatCode="0_ "/>
    <numFmt numFmtId="185" formatCode="#,##0_ ;[Red]\-#,##0\ "/>
    <numFmt numFmtId="186" formatCode="0.0_ "/>
    <numFmt numFmtId="187" formatCode="#,##0.0_ "/>
    <numFmt numFmtId="188" formatCode="0.00_ "/>
    <numFmt numFmtId="189" formatCode="0.00_);[Red]\(0.00\)"/>
    <numFmt numFmtId="190" formatCode="0.0%"/>
  </numFmts>
  <fonts count="102">
    <font>
      <sz val="11"/>
      <color theme="1"/>
      <name val="游ゴシック"/>
      <family val="2"/>
      <charset val="128"/>
      <scheme val="minor"/>
    </font>
    <font>
      <b/>
      <sz val="12"/>
      <color theme="1"/>
      <name val="Yu Gothic UI"/>
      <family val="3"/>
      <charset val="128"/>
    </font>
    <font>
      <sz val="6"/>
      <name val="游ゴシック"/>
      <family val="2"/>
      <charset val="128"/>
      <scheme val="minor"/>
    </font>
    <font>
      <sz val="12"/>
      <color theme="1"/>
      <name val="Yu Gothic UI"/>
      <family val="3"/>
      <charset val="128"/>
    </font>
    <font>
      <b/>
      <sz val="10.5"/>
      <color theme="1"/>
      <name val="Yu Gothic UI"/>
      <family val="3"/>
      <charset val="128"/>
    </font>
    <font>
      <sz val="10.5"/>
      <color theme="1"/>
      <name val="Yu Gothic UI"/>
      <family val="3"/>
      <charset val="128"/>
    </font>
    <font>
      <b/>
      <sz val="10.5"/>
      <color theme="0"/>
      <name val="Yu Gothic UI"/>
      <family val="3"/>
      <charset val="128"/>
    </font>
    <font>
      <sz val="10.5"/>
      <color rgb="FF000000"/>
      <name val="Yu Gothic UI"/>
      <family val="3"/>
      <charset val="128"/>
    </font>
    <font>
      <sz val="10.5"/>
      <name val="Yu Gothic UI"/>
      <family val="3"/>
      <charset val="128"/>
    </font>
    <font>
      <sz val="11"/>
      <color theme="1"/>
      <name val="游ゴシック"/>
      <family val="2"/>
      <scheme val="minor"/>
    </font>
    <font>
      <sz val="6"/>
      <name val="游ゴシック"/>
      <family val="3"/>
      <charset val="128"/>
      <scheme val="minor"/>
    </font>
    <font>
      <sz val="11"/>
      <color theme="1"/>
      <name val="Yu Gothic UI"/>
      <family val="3"/>
      <charset val="128"/>
    </font>
    <font>
      <sz val="9"/>
      <color theme="1"/>
      <name val="Yu Gothic UI"/>
      <family val="3"/>
      <charset val="128"/>
    </font>
    <font>
      <b/>
      <sz val="11"/>
      <color theme="1"/>
      <name val="游ゴシック"/>
      <family val="3"/>
      <charset val="128"/>
      <scheme val="minor"/>
    </font>
    <font>
      <sz val="9"/>
      <name val="ＭＳ Ｐゴシック"/>
      <family val="3"/>
      <charset val="128"/>
    </font>
    <font>
      <sz val="6"/>
      <name val="ＭＳ Ｐゴシック"/>
      <family val="3"/>
      <charset val="128"/>
    </font>
    <font>
      <sz val="11"/>
      <color theme="1"/>
      <name val="游ゴシック"/>
      <family val="2"/>
      <charset val="128"/>
      <scheme val="minor"/>
    </font>
    <font>
      <sz val="12"/>
      <color theme="1" tint="0.34998626667073579"/>
      <name val="Yu Gothic UI"/>
      <family val="3"/>
      <charset val="128"/>
    </font>
    <font>
      <sz val="10.5"/>
      <color theme="1" tint="0.34998626667073579"/>
      <name val="Yu Gothic UI"/>
      <family val="3"/>
      <charset val="128"/>
    </font>
    <font>
      <sz val="9"/>
      <color theme="1" tint="0.34998626667073579"/>
      <name val="Yu Gothic UI"/>
      <family val="3"/>
      <charset val="128"/>
    </font>
    <font>
      <sz val="10"/>
      <color theme="1"/>
      <name val="Yu Gothic UI"/>
      <family val="3"/>
      <charset val="128"/>
    </font>
    <font>
      <b/>
      <sz val="10"/>
      <color theme="1"/>
      <name val="Yu Gothic UI"/>
      <family val="3"/>
      <charset val="128"/>
    </font>
    <font>
      <b/>
      <sz val="12"/>
      <color theme="0"/>
      <name val="Yu Gothic UI"/>
      <family val="3"/>
      <charset val="128"/>
    </font>
    <font>
      <b/>
      <sz val="10"/>
      <color theme="0"/>
      <name val="Yu Gothic UI"/>
      <family val="3"/>
      <charset val="128"/>
    </font>
    <font>
      <sz val="10"/>
      <color theme="0"/>
      <name val="Yu Gothic UI"/>
      <family val="3"/>
      <charset val="128"/>
    </font>
    <font>
      <strike/>
      <sz val="10"/>
      <color rgb="FFFF0000"/>
      <name val="Yu Gothic UI"/>
      <family val="3"/>
      <charset val="128"/>
    </font>
    <font>
      <sz val="10"/>
      <color rgb="FFFF0000"/>
      <name val="Yu Gothic UI"/>
      <family val="3"/>
      <charset val="128"/>
    </font>
    <font>
      <sz val="12"/>
      <color theme="0"/>
      <name val="Yu Gothic UI"/>
      <family val="3"/>
      <charset val="128"/>
    </font>
    <font>
      <sz val="36"/>
      <color theme="1"/>
      <name val="Yu Gothic UI"/>
      <family val="3"/>
      <charset val="128"/>
    </font>
    <font>
      <b/>
      <sz val="36"/>
      <color theme="0"/>
      <name val="Yu Gothic UI"/>
      <family val="3"/>
      <charset val="128"/>
    </font>
    <font>
      <b/>
      <sz val="16"/>
      <color theme="1"/>
      <name val="Yu Gothic UI"/>
      <family val="3"/>
      <charset val="128"/>
    </font>
    <font>
      <sz val="14"/>
      <color theme="1"/>
      <name val="Yu Gothic UI"/>
      <family val="3"/>
      <charset val="128"/>
    </font>
    <font>
      <b/>
      <sz val="20"/>
      <color theme="0"/>
      <name val="Yu Gothic UI"/>
      <family val="3"/>
      <charset val="128"/>
    </font>
    <font>
      <b/>
      <sz val="20"/>
      <color theme="1"/>
      <name val="Yu Gothic UI"/>
      <family val="3"/>
      <charset val="128"/>
    </font>
    <font>
      <sz val="20"/>
      <color theme="1"/>
      <name val="Yu Gothic UI"/>
      <family val="3"/>
      <charset val="128"/>
    </font>
    <font>
      <b/>
      <sz val="20"/>
      <color rgb="FF000000"/>
      <name val="Yu Gothic UI"/>
      <family val="3"/>
      <charset val="128"/>
    </font>
    <font>
      <sz val="20"/>
      <name val="Yu Gothic UI"/>
      <family val="3"/>
      <charset val="128"/>
    </font>
    <font>
      <b/>
      <sz val="20"/>
      <name val="Yu Gothic UI"/>
      <family val="3"/>
      <charset val="128"/>
    </font>
    <font>
      <sz val="20"/>
      <color rgb="FF000000"/>
      <name val="Yu Gothic UI"/>
      <family val="3"/>
      <charset val="128"/>
    </font>
    <font>
      <b/>
      <sz val="14"/>
      <color theme="0"/>
      <name val="Yu Gothic UI"/>
      <family val="3"/>
      <charset val="128"/>
    </font>
    <font>
      <sz val="16"/>
      <color theme="1"/>
      <name val="Yu Gothic UI"/>
      <family val="3"/>
      <charset val="128"/>
    </font>
    <font>
      <sz val="8"/>
      <color theme="1"/>
      <name val="Yu Gothic UI"/>
      <family val="3"/>
      <charset val="128"/>
    </font>
    <font>
      <sz val="11"/>
      <color theme="1"/>
      <name val="Yu Gothic UI"/>
      <family val="3"/>
    </font>
    <font>
      <u/>
      <sz val="11"/>
      <color theme="10"/>
      <name val="游ゴシック"/>
      <family val="2"/>
      <charset val="128"/>
      <scheme val="minor"/>
    </font>
    <font>
      <sz val="12"/>
      <color rgb="FFFF0000"/>
      <name val="Yu Gothic UI"/>
      <family val="3"/>
      <charset val="128"/>
    </font>
    <font>
      <sz val="9"/>
      <color rgb="FFFF0000"/>
      <name val="Yu Gothic UI"/>
      <family val="3"/>
      <charset val="128"/>
    </font>
    <font>
      <b/>
      <sz val="12"/>
      <color rgb="FFFF0000"/>
      <name val="Yu Gothic UI"/>
      <family val="3"/>
      <charset val="128"/>
    </font>
    <font>
      <b/>
      <sz val="9"/>
      <color theme="1"/>
      <name val="Yu Gothic UI"/>
      <family val="3"/>
      <charset val="128"/>
    </font>
    <font>
      <b/>
      <sz val="11"/>
      <color theme="1"/>
      <name val="Yu Gothic UI"/>
      <family val="3"/>
      <charset val="128"/>
    </font>
    <font>
      <sz val="11"/>
      <color rgb="FFFF0000"/>
      <name val="Yu Gothic UI"/>
      <family val="3"/>
      <charset val="128"/>
    </font>
    <font>
      <b/>
      <sz val="14"/>
      <color theme="1"/>
      <name val="Yu Gothic UI"/>
      <family val="3"/>
      <charset val="128"/>
    </font>
    <font>
      <sz val="10"/>
      <name val="Yu Gothic UI"/>
      <family val="3"/>
      <charset val="128"/>
    </font>
    <font>
      <sz val="11"/>
      <name val="Yu Gothic UI"/>
      <family val="3"/>
      <charset val="128"/>
    </font>
    <font>
      <sz val="9"/>
      <name val="Yu Gothic UI"/>
      <family val="3"/>
      <charset val="128"/>
    </font>
    <font>
      <b/>
      <sz val="11"/>
      <name val="Yu Gothic UI"/>
      <family val="3"/>
      <charset val="128"/>
    </font>
    <font>
      <sz val="8"/>
      <name val="Yu Gothic UI"/>
      <family val="3"/>
      <charset val="128"/>
    </font>
    <font>
      <b/>
      <sz val="9"/>
      <name val="Yu Gothic UI"/>
      <family val="3"/>
      <charset val="128"/>
    </font>
    <font>
      <vertAlign val="superscript"/>
      <sz val="11"/>
      <color theme="1"/>
      <name val="Yu Gothic UI"/>
      <family val="3"/>
      <charset val="128"/>
    </font>
    <font>
      <sz val="13"/>
      <name val="Yu Gothic UI"/>
      <family val="3"/>
      <charset val="128"/>
    </font>
    <font>
      <vertAlign val="superscript"/>
      <sz val="10"/>
      <name val="Yu Gothic UI"/>
      <family val="3"/>
      <charset val="128"/>
    </font>
    <font>
      <sz val="11"/>
      <color rgb="FF00B050"/>
      <name val="Yu Gothic UI"/>
      <family val="3"/>
      <charset val="128"/>
    </font>
    <font>
      <sz val="11"/>
      <name val="游ゴシック"/>
      <family val="2"/>
      <charset val="128"/>
      <scheme val="minor"/>
    </font>
    <font>
      <sz val="10"/>
      <color theme="1"/>
      <name val="Yu Gothic UI"/>
      <family val="3"/>
    </font>
    <font>
      <u/>
      <sz val="11"/>
      <color theme="10"/>
      <name val="Yu Gothic UI"/>
      <family val="3"/>
      <charset val="128"/>
    </font>
    <font>
      <vertAlign val="superscript"/>
      <sz val="10"/>
      <color theme="1"/>
      <name val="Yu Gothic UI"/>
      <family val="3"/>
      <charset val="128"/>
    </font>
    <font>
      <b/>
      <sz val="11"/>
      <color rgb="FF000000"/>
      <name val="Yu Gothic UI"/>
      <family val="3"/>
      <charset val="128"/>
    </font>
    <font>
      <sz val="20"/>
      <color theme="1"/>
      <name val="Yu Gothic UI"/>
      <family val="3"/>
    </font>
    <font>
      <sz val="9"/>
      <name val="Yu Gothic UI"/>
      <family val="3"/>
    </font>
    <font>
      <sz val="20"/>
      <name val="Yu Gothic UI"/>
      <family val="3"/>
    </font>
    <font>
      <b/>
      <sz val="36"/>
      <color theme="0"/>
      <name val="Yu Gothic UI"/>
      <family val="3"/>
    </font>
    <font>
      <u/>
      <sz val="10"/>
      <color rgb="FFFF0000"/>
      <name val="Yu Gothic UI"/>
      <family val="3"/>
      <charset val="128"/>
    </font>
    <font>
      <u/>
      <sz val="11"/>
      <color rgb="FFFF0000"/>
      <name val="Yu Gothic UI"/>
      <family val="3"/>
      <charset val="128"/>
    </font>
    <font>
      <sz val="10.5"/>
      <color theme="1"/>
      <name val="Yu Gothic UI"/>
      <family val="3"/>
    </font>
    <font>
      <b/>
      <sz val="11"/>
      <color theme="1"/>
      <name val="Yu Gothic UI"/>
      <family val="3"/>
    </font>
    <font>
      <sz val="11"/>
      <name val="游ゴシック"/>
      <family val="3"/>
      <charset val="128"/>
      <scheme val="minor"/>
    </font>
    <font>
      <strike/>
      <sz val="10"/>
      <name val="Yu Gothic UI"/>
      <family val="3"/>
      <charset val="128"/>
    </font>
    <font>
      <b/>
      <sz val="11"/>
      <color theme="0"/>
      <name val="Yu Gothic UI"/>
      <family val="3"/>
      <charset val="128"/>
    </font>
    <font>
      <b/>
      <sz val="11"/>
      <color theme="0"/>
      <name val="游ゴシック"/>
      <family val="3"/>
      <charset val="128"/>
      <scheme val="minor"/>
    </font>
    <font>
      <u/>
      <sz val="11"/>
      <name val="Yu Gothic UI"/>
      <family val="3"/>
      <charset val="128"/>
    </font>
    <font>
      <sz val="12"/>
      <name val="Yu Gothic UI"/>
      <family val="3"/>
      <charset val="128"/>
    </font>
    <font>
      <sz val="12"/>
      <name val="Yu Gothic UI"/>
      <family val="3"/>
    </font>
    <font>
      <sz val="11"/>
      <name val="Yu Gothic UI"/>
      <family val="3"/>
    </font>
    <font>
      <sz val="11"/>
      <color rgb="FFFF0000"/>
      <name val="Yu Gothic UI"/>
      <family val="3"/>
    </font>
    <font>
      <sz val="10"/>
      <color theme="5" tint="0.59999389629810485"/>
      <name val="Yu Gothic UI"/>
      <family val="3"/>
      <charset val="128"/>
    </font>
    <font>
      <b/>
      <sz val="11"/>
      <color rgb="FFFF0000"/>
      <name val="Yu Gothic UI"/>
      <family val="3"/>
      <charset val="128"/>
    </font>
    <font>
      <b/>
      <sz val="9"/>
      <color rgb="FFFF0000"/>
      <name val="Yu Gothic UI"/>
      <family val="3"/>
      <charset val="128"/>
    </font>
    <font>
      <b/>
      <sz val="10"/>
      <name val="Yu Gothic UI"/>
      <family val="3"/>
      <charset val="128"/>
    </font>
    <font>
      <sz val="9"/>
      <color theme="1"/>
      <name val="Yu Gothic UI"/>
      <family val="3"/>
    </font>
    <font>
      <sz val="12"/>
      <color theme="1"/>
      <name val="Yu Gothic UI"/>
      <family val="3"/>
    </font>
    <font>
      <sz val="16"/>
      <color rgb="FF000000"/>
      <name val="Yu Gothic UI"/>
      <family val="3"/>
      <charset val="128"/>
    </font>
    <font>
      <sz val="22"/>
      <name val="Yu Gothic UI"/>
      <family val="3"/>
    </font>
    <font>
      <sz val="22"/>
      <name val="Yu Gothic UI"/>
      <family val="3"/>
      <charset val="128"/>
    </font>
    <font>
      <sz val="10"/>
      <name val="游ゴシック"/>
      <family val="3"/>
      <charset val="128"/>
      <scheme val="minor"/>
    </font>
    <font>
      <b/>
      <sz val="20"/>
      <color rgb="FF000000"/>
      <name val="Yu Gothic UI"/>
      <family val="3"/>
    </font>
    <font>
      <sz val="18"/>
      <color rgb="FF000000"/>
      <name val="Yu Gothic UI"/>
      <family val="3"/>
      <charset val="128"/>
    </font>
    <font>
      <sz val="18"/>
      <color theme="1"/>
      <name val="Yu Gothic UI"/>
      <family val="3"/>
      <charset val="128"/>
    </font>
    <font>
      <b/>
      <sz val="20"/>
      <color theme="1"/>
      <name val="Yu Gothic UI"/>
      <family val="3"/>
    </font>
    <font>
      <sz val="10.5"/>
      <name val="Yu Gothic UI"/>
      <family val="3"/>
    </font>
    <font>
      <b/>
      <sz val="10"/>
      <color theme="0"/>
      <name val="Yu Gothic UI"/>
      <family val="3"/>
    </font>
    <font>
      <sz val="10"/>
      <color theme="0"/>
      <name val="Yu Gothic UI"/>
      <family val="3"/>
    </font>
    <font>
      <sz val="22"/>
      <color theme="1"/>
      <name val="Yu Gothic UI"/>
      <family val="3"/>
    </font>
    <font>
      <b/>
      <u/>
      <sz val="11"/>
      <name val="Yu Gothic UI"/>
      <family val="3"/>
      <charset val="128"/>
    </font>
  </fonts>
  <fills count="2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8EA9DB"/>
        <bgColor indexed="64"/>
      </patternFill>
    </fill>
    <fill>
      <patternFill patternType="solid">
        <fgColor rgb="FFD9E3F2"/>
        <bgColor indexed="64"/>
      </patternFill>
    </fill>
    <fill>
      <patternFill patternType="solid">
        <fgColor rgb="FFFFF2CC"/>
        <bgColor indexed="64"/>
      </patternFill>
    </fill>
    <fill>
      <patternFill patternType="solid">
        <fgColor rgb="FFDDEBF7"/>
        <bgColor indexed="64"/>
      </patternFill>
    </fill>
    <fill>
      <patternFill patternType="solid">
        <fgColor rgb="FFFFFF00"/>
        <bgColor indexed="64"/>
      </patternFill>
    </fill>
    <fill>
      <patternFill patternType="solid">
        <fgColor rgb="FFFBE2D5"/>
        <bgColor rgb="FF000000"/>
      </patternFill>
    </fill>
    <fill>
      <patternFill patternType="solid">
        <fgColor rgb="FFD9D9D9"/>
        <bgColor rgb="FF000000"/>
      </patternFill>
    </fill>
    <fill>
      <patternFill patternType="solid">
        <fgColor theme="8" tint="0.79998168889431442"/>
        <bgColor indexed="64"/>
      </patternFill>
    </fill>
    <fill>
      <patternFill patternType="solid">
        <fgColor rgb="FFFFFFCC"/>
        <bgColor indexed="64"/>
      </patternFill>
    </fill>
    <fill>
      <patternFill patternType="solid">
        <fgColor theme="2"/>
        <bgColor indexed="64"/>
      </patternFill>
    </fill>
    <fill>
      <patternFill patternType="solid">
        <fgColor rgb="FFCAEDFB"/>
        <bgColor indexed="64"/>
      </patternFill>
    </fill>
    <fill>
      <patternFill patternType="solid">
        <fgColor theme="3" tint="0.749992370372631"/>
        <bgColor indexed="64"/>
      </patternFill>
    </fill>
    <fill>
      <patternFill patternType="solid">
        <fgColor rgb="FFFFC000"/>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theme="3" tint="0.499984740745262"/>
      </top>
      <bottom style="thin">
        <color theme="0" tint="-0.499984740745262"/>
      </bottom>
      <diagonal/>
    </border>
    <border>
      <left style="medium">
        <color theme="3" tint="0.499984740745262"/>
      </left>
      <right/>
      <top style="thin">
        <color theme="0" tint="-0.499984740745262"/>
      </top>
      <bottom style="thin">
        <color theme="0" tint="-0.499984740745262"/>
      </bottom>
      <diagonal/>
    </border>
    <border>
      <left/>
      <right style="medium">
        <color theme="3" tint="0.499984740745262"/>
      </right>
      <top style="thin">
        <color theme="0" tint="-0.499984740745262"/>
      </top>
      <bottom style="thin">
        <color theme="0" tint="-0.499984740745262"/>
      </bottom>
      <diagonal/>
    </border>
    <border>
      <left style="medium">
        <color theme="3" tint="0.499984740745262"/>
      </left>
      <right/>
      <top style="thin">
        <color theme="0" tint="-0.499984740745262"/>
      </top>
      <bottom/>
      <diagonal/>
    </border>
    <border>
      <left/>
      <right style="medium">
        <color theme="3" tint="0.499984740745262"/>
      </right>
      <top style="thin">
        <color theme="0"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thin">
        <color theme="0" tint="-0.499984740745262"/>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right style="medium">
        <color theme="3" tint="0.499984740745262"/>
      </right>
      <top/>
      <bottom style="thin">
        <color theme="0" tint="-0.499984740745262"/>
      </bottom>
      <diagonal/>
    </border>
    <border>
      <left/>
      <right style="medium">
        <color theme="3" tint="0.499984740745262"/>
      </right>
      <top/>
      <bottom style="medium">
        <color theme="3" tint="0.499984740745262"/>
      </bottom>
      <diagonal/>
    </border>
    <border>
      <left style="thick">
        <color rgb="FF0070C0"/>
      </left>
      <right style="thin">
        <color indexed="64"/>
      </right>
      <top style="thick">
        <color rgb="FF0070C0"/>
      </top>
      <bottom style="thick">
        <color rgb="FF0070C0"/>
      </bottom>
      <diagonal/>
    </border>
    <border>
      <left style="thin">
        <color indexed="64"/>
      </left>
      <right/>
      <top style="thick">
        <color rgb="FF0070C0"/>
      </top>
      <bottom style="thick">
        <color rgb="FF0070C0"/>
      </bottom>
      <diagonal/>
    </border>
    <border>
      <left/>
      <right/>
      <top style="thick">
        <color rgb="FF0070C0"/>
      </top>
      <bottom style="thick">
        <color rgb="FF0070C0"/>
      </bottom>
      <diagonal/>
    </border>
    <border>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theme="0" tint="-0.499984740745262"/>
      </left>
      <right/>
      <top/>
      <bottom style="medium">
        <color theme="3" tint="0.499984740745262"/>
      </bottom>
      <diagonal/>
    </border>
    <border>
      <left style="medium">
        <color theme="3" tint="0.499984740745262"/>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theme="0" tint="-0.499984740745262"/>
      </right>
      <top/>
      <bottom style="medium">
        <color theme="3" tint="0.499984740745262"/>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ck">
        <color rgb="FF0070C0"/>
      </bottom>
      <diagonal/>
    </border>
    <border>
      <left style="thin">
        <color indexed="64"/>
      </left>
      <right style="thin">
        <color indexed="64"/>
      </right>
      <top style="thin">
        <color indexed="64"/>
      </top>
      <bottom style="thick">
        <color theme="3" tint="0.499984740745262"/>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hair">
        <color theme="0" tint="-0.499984740745262"/>
      </bottom>
      <diagonal/>
    </border>
    <border>
      <left/>
      <right style="medium">
        <color theme="3" tint="0.499984740745262"/>
      </right>
      <top/>
      <bottom style="hair">
        <color theme="0" tint="-0.499984740745262"/>
      </bottom>
      <diagonal/>
    </border>
    <border>
      <left/>
      <right/>
      <top style="hair">
        <color theme="0" tint="-0.499984740745262"/>
      </top>
      <bottom/>
      <diagonal/>
    </border>
    <border>
      <left/>
      <right style="medium">
        <color theme="3" tint="0.499984740745262"/>
      </right>
      <top style="hair">
        <color theme="0" tint="-0.499984740745262"/>
      </top>
      <bottom/>
      <diagonal/>
    </border>
    <border>
      <left style="medium">
        <color theme="3" tint="0.499984740745262"/>
      </left>
      <right/>
      <top style="medium">
        <color theme="3" tint="0.499984740745262"/>
      </top>
      <bottom style="thin">
        <color theme="0" tint="-0.499984740745262"/>
      </bottom>
      <diagonal/>
    </border>
    <border>
      <left/>
      <right style="thin">
        <color theme="0" tint="-0.499984740745262"/>
      </right>
      <top style="medium">
        <color theme="3" tint="0.499984740745262"/>
      </top>
      <bottom style="thin">
        <color theme="0" tint="-0.499984740745262"/>
      </bottom>
      <diagonal/>
    </border>
    <border>
      <left style="thin">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style="hair">
        <color theme="0" tint="-0.499984740745262"/>
      </top>
      <bottom/>
      <diagonal/>
    </border>
    <border>
      <left/>
      <right style="thin">
        <color theme="0" tint="-0.499984740745262"/>
      </right>
      <top style="hair">
        <color theme="0" tint="-0.499984740745262"/>
      </top>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style="thin">
        <color indexed="64"/>
      </top>
      <bottom style="thin">
        <color indexed="64"/>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thin">
        <color indexed="64"/>
      </top>
      <bottom/>
      <diagonal/>
    </border>
    <border>
      <left style="thin">
        <color theme="0" tint="-0.499984740745262"/>
      </left>
      <right/>
      <top/>
      <bottom style="thin">
        <color indexed="64"/>
      </bottom>
      <diagonal/>
    </border>
    <border>
      <left style="thin">
        <color indexed="64"/>
      </left>
      <right style="thin">
        <color indexed="64"/>
      </right>
      <top style="thin">
        <color theme="0" tint="-0.499984740745262"/>
      </top>
      <bottom/>
      <diagonal/>
    </border>
    <border>
      <left style="thin">
        <color theme="0" tint="-0.499984740745262"/>
      </left>
      <right/>
      <top style="medium">
        <color theme="3" tint="0.499984740745262"/>
      </top>
      <bottom style="thin">
        <color theme="0" tint="-0.499984740745262"/>
      </bottom>
      <diagonal/>
    </border>
    <border>
      <left/>
      <right style="medium">
        <color theme="3" tint="0.499984740745262"/>
      </right>
      <top style="medium">
        <color theme="3" tint="0.499984740745262"/>
      </top>
      <bottom style="thin">
        <color theme="0" tint="-0.499984740745262"/>
      </bottom>
      <diagonal/>
    </border>
    <border>
      <left style="thin">
        <color theme="0" tint="-0.499984740745262"/>
      </left>
      <right/>
      <top style="medium">
        <color theme="3" tint="0.499984740745262"/>
      </top>
      <bottom style="thin">
        <color indexed="64"/>
      </bottom>
      <diagonal/>
    </border>
    <border>
      <left/>
      <right/>
      <top style="medium">
        <color theme="3" tint="0.499984740745262"/>
      </top>
      <bottom style="thin">
        <color indexed="64"/>
      </bottom>
      <diagonal/>
    </border>
    <border>
      <left style="thin">
        <color theme="0" tint="-0.499984740745262"/>
      </left>
      <right/>
      <top style="thin">
        <color indexed="64"/>
      </top>
      <bottom style="medium">
        <color theme="3" tint="0.499984740745262"/>
      </bottom>
      <diagonal/>
    </border>
    <border>
      <left/>
      <right/>
      <top style="thin">
        <color indexed="64"/>
      </top>
      <bottom style="medium">
        <color theme="3" tint="0.499984740745262"/>
      </bottom>
      <diagonal/>
    </border>
  </borders>
  <cellStyleXfs count="9">
    <xf numFmtId="0" fontId="0" fillId="0" borderId="0">
      <alignment vertical="center"/>
    </xf>
    <xf numFmtId="0" fontId="9" fillId="0" borderId="0"/>
    <xf numFmtId="9" fontId="9" fillId="0" borderId="0" applyFont="0" applyFill="0" applyBorder="0" applyAlignment="0" applyProtection="0">
      <alignment vertical="center"/>
    </xf>
    <xf numFmtId="0" fontId="14" fillId="0" borderId="0">
      <alignment vertical="center"/>
    </xf>
    <xf numFmtId="38" fontId="9" fillId="0" borderId="0" applyFont="0" applyFill="0" applyBorder="0" applyAlignment="0" applyProtection="0">
      <alignment vertical="center"/>
    </xf>
    <xf numFmtId="0" fontId="16" fillId="0" borderId="0">
      <alignment vertical="center"/>
    </xf>
    <xf numFmtId="0" fontId="16" fillId="0" borderId="0">
      <alignment vertical="center"/>
    </xf>
    <xf numFmtId="0" fontId="43" fillId="0" borderId="0" applyNumberFormat="0" applyFill="0" applyBorder="0" applyAlignment="0" applyProtection="0">
      <alignment vertical="center"/>
    </xf>
    <xf numFmtId="9" fontId="16" fillId="0" borderId="0" applyFont="0" applyFill="0" applyBorder="0" applyAlignment="0" applyProtection="0">
      <alignment vertical="center"/>
    </xf>
  </cellStyleXfs>
  <cellXfs count="1385">
    <xf numFmtId="0" fontId="0" fillId="0" borderId="0" xfId="0">
      <alignment vertical="center"/>
    </xf>
    <xf numFmtId="0" fontId="12" fillId="0" borderId="0" xfId="0" applyFont="1" applyAlignment="1">
      <alignment vertical="top" wrapText="1"/>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47" fillId="0" borderId="0" xfId="0" applyFont="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 xfId="0" applyFont="1" applyBorder="1" applyAlignment="1">
      <alignment horizontal="center" vertical="center" wrapText="1"/>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2" fillId="10" borderId="2" xfId="0" applyFont="1" applyFill="1" applyBorder="1" applyAlignment="1">
      <alignment horizontal="left" vertical="top" wrapText="1"/>
    </xf>
    <xf numFmtId="0" fontId="12" fillId="10" borderId="7" xfId="0" applyFont="1" applyFill="1" applyBorder="1" applyAlignment="1">
      <alignment horizontal="left" vertical="top" wrapText="1"/>
    </xf>
    <xf numFmtId="0" fontId="12" fillId="10" borderId="3" xfId="0" applyFont="1" applyFill="1" applyBorder="1" applyAlignment="1">
      <alignment horizontal="left" vertical="top" wrapText="1"/>
    </xf>
    <xf numFmtId="0" fontId="12" fillId="10" borderId="1"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0" borderId="2" xfId="0" applyFont="1" applyBorder="1" applyAlignment="1">
      <alignment horizontal="left" vertical="top" wrapText="1"/>
    </xf>
    <xf numFmtId="0" fontId="12" fillId="0" borderId="7"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48" fillId="0" borderId="0" xfId="0" applyFont="1" applyAlignment="1">
      <alignment vertical="top" wrapText="1"/>
    </xf>
    <xf numFmtId="0" fontId="12" fillId="0" borderId="6" xfId="0" applyFont="1" applyBorder="1" applyAlignment="1">
      <alignment vertical="top" wrapText="1"/>
    </xf>
    <xf numFmtId="0" fontId="12"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45" fillId="0" borderId="45" xfId="0" applyFont="1" applyBorder="1" applyAlignment="1">
      <alignment vertical="top" wrapText="1"/>
    </xf>
    <xf numFmtId="0" fontId="53" fillId="11" borderId="1" xfId="0" applyFont="1" applyFill="1" applyBorder="1" applyAlignment="1">
      <alignment horizontal="left" vertical="top" wrapText="1"/>
    </xf>
    <xf numFmtId="0" fontId="53" fillId="0" borderId="1" xfId="0" applyFont="1" applyBorder="1" applyAlignment="1">
      <alignment horizontal="left" vertical="top" wrapText="1"/>
    </xf>
    <xf numFmtId="0" fontId="53" fillId="0" borderId="4" xfId="0" applyFont="1" applyBorder="1" applyAlignment="1">
      <alignment horizontal="left" vertical="top" wrapText="1"/>
    </xf>
    <xf numFmtId="0" fontId="54" fillId="0" borderId="70" xfId="0" applyFont="1" applyBorder="1" applyAlignment="1">
      <alignment vertical="top" wrapText="1"/>
    </xf>
    <xf numFmtId="0" fontId="55" fillId="4" borderId="1" xfId="0" applyFont="1" applyFill="1" applyBorder="1" applyAlignment="1">
      <alignment vertical="top" wrapText="1"/>
    </xf>
    <xf numFmtId="0" fontId="53" fillId="0" borderId="45" xfId="0" applyFont="1" applyBorder="1" applyAlignment="1">
      <alignment vertical="top" wrapText="1"/>
    </xf>
    <xf numFmtId="0" fontId="56" fillId="0" borderId="1" xfId="0" applyFont="1" applyBorder="1" applyAlignment="1">
      <alignment vertical="top" wrapText="1"/>
    </xf>
    <xf numFmtId="0" fontId="53" fillId="8" borderId="1" xfId="0" applyFont="1" applyFill="1" applyBorder="1" applyAlignment="1">
      <alignment horizontal="left" vertical="top" wrapText="1"/>
    </xf>
    <xf numFmtId="0" fontId="61" fillId="0" borderId="0" xfId="0" applyFont="1">
      <alignment vertical="center"/>
    </xf>
    <xf numFmtId="0" fontId="12" fillId="0" borderId="0" xfId="0" applyFont="1" applyAlignment="1">
      <alignment vertical="top"/>
    </xf>
    <xf numFmtId="3" fontId="41" fillId="0" borderId="0" xfId="0" applyNumberFormat="1" applyFont="1" applyAlignment="1">
      <alignment horizontal="right" vertical="top" wrapText="1"/>
    </xf>
    <xf numFmtId="0" fontId="41" fillId="0" borderId="0" xfId="0" applyFont="1" applyAlignment="1">
      <alignment horizontal="right" vertical="top" wrapText="1"/>
    </xf>
    <xf numFmtId="0" fontId="41" fillId="0" borderId="0" xfId="0" applyFont="1" applyAlignment="1">
      <alignment horizontal="right" vertical="top"/>
    </xf>
    <xf numFmtId="0" fontId="53" fillId="0" borderId="1" xfId="0" applyFont="1" applyBorder="1" applyAlignment="1">
      <alignment horizontal="center" vertical="top" wrapText="1"/>
    </xf>
    <xf numFmtId="0" fontId="53" fillId="12" borderId="1" xfId="0" applyFont="1" applyFill="1" applyBorder="1" applyAlignment="1">
      <alignment horizontal="left" vertical="top" wrapText="1"/>
    </xf>
    <xf numFmtId="0" fontId="53" fillId="0" borderId="1" xfId="0" applyFont="1" applyBorder="1" applyAlignment="1">
      <alignment vertical="top" wrapText="1"/>
    </xf>
    <xf numFmtId="0" fontId="65" fillId="0" borderId="66" xfId="0" applyFont="1" applyBorder="1" applyAlignment="1">
      <alignment vertical="top" wrapText="1"/>
    </xf>
    <xf numFmtId="0" fontId="65" fillId="0" borderId="67" xfId="0" applyFont="1" applyBorder="1" applyAlignment="1">
      <alignment vertical="top" wrapText="1"/>
    </xf>
    <xf numFmtId="0" fontId="65" fillId="18" borderId="68" xfId="0" applyFont="1" applyFill="1" applyBorder="1" applyAlignment="1">
      <alignment vertical="top" wrapText="1"/>
    </xf>
    <xf numFmtId="0" fontId="65" fillId="0" borderId="69" xfId="0" applyFont="1" applyBorder="1" applyAlignment="1">
      <alignment vertical="top" wrapText="1"/>
    </xf>
    <xf numFmtId="0" fontId="65" fillId="19" borderId="70" xfId="0" applyFont="1" applyFill="1" applyBorder="1" applyAlignment="1">
      <alignment vertical="top" wrapText="1"/>
    </xf>
    <xf numFmtId="0" fontId="65" fillId="0" borderId="70" xfId="0" applyFont="1" applyBorder="1" applyAlignment="1">
      <alignment vertical="top" wrapText="1"/>
    </xf>
    <xf numFmtId="14" fontId="65" fillId="0" borderId="70" xfId="0" applyNumberFormat="1" applyFont="1" applyBorder="1" applyAlignment="1">
      <alignment vertical="top" wrapText="1"/>
    </xf>
    <xf numFmtId="0" fontId="54" fillId="18" borderId="70" xfId="0" applyFont="1" applyFill="1" applyBorder="1" applyAlignment="1">
      <alignment vertical="top" wrapText="1"/>
    </xf>
    <xf numFmtId="0" fontId="67" fillId="0" borderId="1" xfId="0" applyFont="1" applyBorder="1" applyAlignment="1">
      <alignment horizontal="left" vertical="top" wrapText="1"/>
    </xf>
    <xf numFmtId="38" fontId="20" fillId="0" borderId="0" xfId="4" applyFont="1" applyBorder="1" applyAlignment="1" applyProtection="1">
      <alignment horizontal="center" vertical="center"/>
    </xf>
    <xf numFmtId="38" fontId="20" fillId="0" borderId="12" xfId="4" applyFont="1" applyBorder="1" applyAlignment="1" applyProtection="1">
      <alignment vertical="center"/>
    </xf>
    <xf numFmtId="0" fontId="63" fillId="0" borderId="0" xfId="7" applyFont="1" applyFill="1" applyAlignment="1" applyProtection="1">
      <alignment horizontal="left"/>
    </xf>
    <xf numFmtId="9" fontId="34" fillId="5" borderId="0" xfId="8" applyFont="1" applyFill="1" applyBorder="1" applyAlignment="1" applyProtection="1">
      <alignment vertical="center" wrapText="1" shrinkToFit="1"/>
    </xf>
    <xf numFmtId="0" fontId="5" fillId="15" borderId="1" xfId="0" applyFont="1" applyFill="1" applyBorder="1" applyAlignment="1" applyProtection="1">
      <alignment horizontal="left" vertical="center" wrapText="1"/>
      <protection locked="0"/>
    </xf>
    <xf numFmtId="0" fontId="8" fillId="15" borderId="1" xfId="0" applyFont="1" applyFill="1" applyBorder="1" applyAlignment="1" applyProtection="1">
      <alignment horizontal="left" vertical="center" wrapText="1"/>
      <protection locked="0"/>
    </xf>
    <xf numFmtId="180" fontId="5" fillId="15" borderId="1" xfId="0" applyNumberFormat="1" applyFont="1" applyFill="1" applyBorder="1" applyAlignment="1" applyProtection="1">
      <alignment horizontal="left" vertical="center" wrapText="1"/>
      <protection locked="0"/>
    </xf>
    <xf numFmtId="181" fontId="5" fillId="15" borderId="1" xfId="0" applyNumberFormat="1" applyFont="1" applyFill="1" applyBorder="1" applyAlignment="1" applyProtection="1">
      <alignment horizontal="left" vertical="center" wrapText="1"/>
      <protection locked="0"/>
    </xf>
    <xf numFmtId="182" fontId="5" fillId="15" borderId="1" xfId="0" applyNumberFormat="1" applyFont="1" applyFill="1" applyBorder="1" applyAlignment="1" applyProtection="1">
      <alignment horizontal="left" vertical="center" wrapText="1"/>
      <protection locked="0"/>
    </xf>
    <xf numFmtId="0" fontId="5" fillId="15" borderId="1" xfId="0" applyFont="1" applyFill="1" applyBorder="1" applyAlignment="1" applyProtection="1">
      <alignment horizontal="left" vertical="center"/>
      <protection locked="0"/>
    </xf>
    <xf numFmtId="14" fontId="8" fillId="15" borderId="1" xfId="0" applyNumberFormat="1" applyFont="1" applyFill="1" applyBorder="1" applyAlignment="1" applyProtection="1">
      <alignment horizontal="left" vertical="center" wrapText="1"/>
      <protection locked="0"/>
    </xf>
    <xf numFmtId="0" fontId="52" fillId="15" borderId="1" xfId="1" applyFont="1" applyFill="1" applyBorder="1" applyAlignment="1" applyProtection="1">
      <alignment vertical="center" shrinkToFit="1"/>
      <protection locked="0"/>
    </xf>
    <xf numFmtId="0" fontId="52" fillId="20" borderId="1" xfId="1" applyFont="1" applyFill="1" applyBorder="1" applyAlignment="1" applyProtection="1">
      <alignment vertical="center" shrinkToFit="1"/>
      <protection locked="0"/>
    </xf>
    <xf numFmtId="0" fontId="81" fillId="11" borderId="1" xfId="1" applyFont="1" applyFill="1" applyBorder="1" applyAlignment="1" applyProtection="1">
      <alignment vertical="center" shrinkToFit="1"/>
      <protection locked="0"/>
    </xf>
    <xf numFmtId="0" fontId="18" fillId="0" borderId="0" xfId="0" applyFont="1" applyAlignment="1" applyProtection="1">
      <alignment horizontal="center" vertical="center"/>
    </xf>
    <xf numFmtId="0" fontId="5" fillId="0" borderId="0" xfId="0" applyFont="1" applyProtection="1">
      <alignment vertical="center"/>
    </xf>
    <xf numFmtId="0" fontId="53" fillId="0" borderId="0" xfId="0" applyFont="1" applyAlignment="1" applyProtection="1">
      <alignment horizontal="right" vertical="center"/>
    </xf>
    <xf numFmtId="0" fontId="12" fillId="0" borderId="0" xfId="0" applyFont="1" applyAlignment="1" applyProtection="1">
      <alignment horizontal="right" vertical="center"/>
    </xf>
    <xf numFmtId="0" fontId="17" fillId="0" borderId="0" xfId="0" applyFont="1" applyAlignment="1" applyProtection="1">
      <alignment horizontal="center" vertical="center"/>
    </xf>
    <xf numFmtId="0" fontId="3" fillId="0" borderId="0" xfId="0" applyFont="1" applyProtection="1">
      <alignment vertical="center"/>
    </xf>
    <xf numFmtId="0" fontId="4" fillId="0" borderId="0" xfId="0" applyFont="1" applyAlignment="1" applyProtection="1">
      <alignment vertical="center" wrapText="1"/>
    </xf>
    <xf numFmtId="0" fontId="19" fillId="0" borderId="0" xfId="0" applyFont="1" applyAlignment="1" applyProtection="1">
      <alignment horizontal="center" vertical="center" wrapText="1"/>
    </xf>
    <xf numFmtId="0" fontId="5" fillId="0" borderId="0" xfId="0" applyFont="1" applyAlignment="1" applyProtection="1">
      <alignment vertical="center" wrapText="1"/>
    </xf>
    <xf numFmtId="0" fontId="5" fillId="0" borderId="0" xfId="0" applyFont="1" applyAlignment="1" applyProtection="1">
      <alignment horizontal="right" vertical="center"/>
    </xf>
    <xf numFmtId="0" fontId="8" fillId="3" borderId="6" xfId="0" applyFont="1" applyFill="1" applyBorder="1" applyAlignment="1" applyProtection="1">
      <alignment vertical="center" wrapText="1"/>
    </xf>
    <xf numFmtId="0" fontId="5" fillId="3" borderId="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8" fillId="0" borderId="0" xfId="0" applyFont="1" applyAlignment="1" applyProtection="1">
      <alignment vertical="center" wrapText="1"/>
    </xf>
    <xf numFmtId="0" fontId="7" fillId="0" borderId="0" xfId="0" applyFont="1" applyAlignment="1" applyProtection="1">
      <alignment vertical="center" wrapText="1"/>
    </xf>
    <xf numFmtId="0" fontId="8" fillId="15" borderId="8" xfId="0" applyFont="1" applyFill="1" applyBorder="1" applyProtection="1">
      <alignment vertical="center"/>
    </xf>
    <xf numFmtId="0" fontId="7" fillId="15" borderId="9" xfId="0" applyFont="1" applyFill="1" applyBorder="1" applyAlignment="1" applyProtection="1">
      <alignment vertical="center" wrapText="1"/>
    </xf>
    <xf numFmtId="0" fontId="5" fillId="15" borderId="10" xfId="0" applyFont="1" applyFill="1" applyBorder="1" applyAlignment="1" applyProtection="1">
      <alignment vertical="center" wrapText="1"/>
    </xf>
    <xf numFmtId="0" fontId="8" fillId="0" borderId="0" xfId="0" applyFont="1" applyAlignment="1" applyProtection="1">
      <alignment horizontal="left" vertical="top" wrapText="1"/>
    </xf>
    <xf numFmtId="0" fontId="8" fillId="15" borderId="8" xfId="0" applyFont="1" applyFill="1" applyBorder="1" applyAlignment="1" applyProtection="1">
      <alignment vertical="center"/>
    </xf>
    <xf numFmtId="0" fontId="8" fillId="15" borderId="9" xfId="0" applyFont="1" applyFill="1" applyBorder="1" applyAlignment="1" applyProtection="1">
      <alignment horizontal="left" vertical="center" wrapText="1"/>
    </xf>
    <xf numFmtId="0" fontId="8" fillId="15" borderId="10" xfId="0" applyFont="1" applyFill="1" applyBorder="1" applyAlignment="1" applyProtection="1">
      <alignment horizontal="left" vertical="center" wrapText="1"/>
    </xf>
    <xf numFmtId="0" fontId="7" fillId="3" borderId="2" xfId="0" applyFont="1" applyFill="1" applyBorder="1" applyAlignment="1" applyProtection="1">
      <alignment vertical="center" wrapText="1"/>
    </xf>
    <xf numFmtId="0" fontId="5" fillId="3" borderId="1" xfId="0" applyFont="1" applyFill="1" applyBorder="1" applyAlignment="1" applyProtection="1">
      <alignment horizontal="left" vertical="center" wrapText="1"/>
    </xf>
    <xf numFmtId="0" fontId="5" fillId="0" borderId="11" xfId="0" applyFont="1" applyBorder="1" applyProtection="1">
      <alignment vertical="center"/>
    </xf>
    <xf numFmtId="0" fontId="5" fillId="0" borderId="7" xfId="0" applyFont="1" applyBorder="1" applyAlignment="1" applyProtection="1">
      <alignment horizontal="left" vertical="center" wrapText="1"/>
    </xf>
    <xf numFmtId="0" fontId="5" fillId="0" borderId="7" xfId="0" applyFont="1" applyBorder="1" applyAlignment="1" applyProtection="1">
      <alignment vertical="center" wrapText="1"/>
    </xf>
    <xf numFmtId="0" fontId="20" fillId="0" borderId="0" xfId="1" applyFont="1" applyAlignment="1" applyProtection="1">
      <alignment vertical="center"/>
    </xf>
    <xf numFmtId="0" fontId="26" fillId="0" borderId="0" xfId="1" applyFont="1" applyAlignment="1" applyProtection="1">
      <alignment vertical="center"/>
    </xf>
    <xf numFmtId="0" fontId="20" fillId="0" borderId="0" xfId="1" applyFont="1" applyAlignment="1" applyProtection="1">
      <alignment vertical="center" wrapText="1"/>
    </xf>
    <xf numFmtId="0" fontId="21" fillId="0" borderId="0" xfId="1" applyFont="1" applyAlignment="1" applyProtection="1">
      <alignment vertical="center"/>
    </xf>
    <xf numFmtId="0" fontId="1" fillId="0" borderId="0" xfId="1" applyFont="1" applyAlignment="1" applyProtection="1">
      <alignment vertical="center"/>
    </xf>
    <xf numFmtId="0" fontId="5" fillId="0" borderId="0" xfId="0"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1" fillId="0" borderId="0" xfId="1" applyFont="1" applyAlignment="1" applyProtection="1">
      <alignment horizontal="left" vertical="center"/>
    </xf>
    <xf numFmtId="0" fontId="5" fillId="0" borderId="0" xfId="0" applyFont="1" applyAlignment="1" applyProtection="1">
      <alignment horizontal="left" vertical="top"/>
    </xf>
    <xf numFmtId="0" fontId="0" fillId="0" borderId="0" xfId="0" applyProtection="1">
      <alignment vertical="center"/>
    </xf>
    <xf numFmtId="0" fontId="22" fillId="2" borderId="0" xfId="1" applyFont="1" applyFill="1" applyAlignment="1" applyProtection="1">
      <alignment vertical="center"/>
    </xf>
    <xf numFmtId="0" fontId="23" fillId="2" borderId="0" xfId="1" applyFont="1" applyFill="1" applyAlignment="1" applyProtection="1">
      <alignment vertical="center"/>
    </xf>
    <xf numFmtId="0" fontId="23" fillId="0" borderId="0" xfId="1" applyFont="1" applyAlignment="1" applyProtection="1">
      <alignment vertical="center"/>
    </xf>
    <xf numFmtId="0" fontId="24" fillId="2" borderId="0" xfId="1" applyFont="1" applyFill="1" applyAlignment="1" applyProtection="1">
      <alignment vertical="center"/>
    </xf>
    <xf numFmtId="0" fontId="22" fillId="0" borderId="0" xfId="1" applyFont="1" applyAlignment="1" applyProtection="1">
      <alignment vertical="center"/>
    </xf>
    <xf numFmtId="0" fontId="24" fillId="0" borderId="0" xfId="1" applyFont="1" applyAlignment="1" applyProtection="1">
      <alignment vertical="center"/>
    </xf>
    <xf numFmtId="0" fontId="20" fillId="0" borderId="11" xfId="1" applyFont="1" applyBorder="1" applyAlignment="1" applyProtection="1">
      <alignment vertical="center"/>
    </xf>
    <xf numFmtId="0" fontId="26" fillId="0" borderId="0" xfId="1" applyFont="1" applyAlignment="1" applyProtection="1">
      <alignment horizontal="center" vertical="center"/>
    </xf>
    <xf numFmtId="0" fontId="62" fillId="0" borderId="0" xfId="1" applyFont="1" applyAlignment="1" applyProtection="1">
      <alignment vertical="center"/>
    </xf>
    <xf numFmtId="0" fontId="42" fillId="0" borderId="0" xfId="1" applyFont="1" applyProtection="1"/>
    <xf numFmtId="0" fontId="11" fillId="0" borderId="0" xfId="5" applyFont="1" applyProtection="1">
      <alignment vertical="center"/>
    </xf>
    <xf numFmtId="0" fontId="52" fillId="0" borderId="0" xfId="5" applyFont="1" applyAlignment="1" applyProtection="1">
      <alignment horizontal="left" vertical="center"/>
    </xf>
    <xf numFmtId="0" fontId="11" fillId="0" borderId="0" xfId="5" applyFont="1" applyAlignment="1" applyProtection="1">
      <alignment horizontal="center" vertical="center"/>
    </xf>
    <xf numFmtId="0" fontId="11" fillId="0" borderId="0" xfId="5" applyFont="1" applyAlignment="1" applyProtection="1">
      <alignment horizontal="left" vertical="center"/>
    </xf>
    <xf numFmtId="0" fontId="51" fillId="0" borderId="0" xfId="1" applyFont="1" applyAlignment="1" applyProtection="1">
      <alignment vertical="center"/>
    </xf>
    <xf numFmtId="0" fontId="51" fillId="0" borderId="0" xfId="1" applyFont="1" applyAlignment="1" applyProtection="1">
      <alignment horizontal="left" vertical="center"/>
    </xf>
    <xf numFmtId="0" fontId="20" fillId="0" borderId="0" xfId="1" applyFont="1" applyAlignment="1" applyProtection="1">
      <alignment vertical="top"/>
    </xf>
    <xf numFmtId="0" fontId="20" fillId="0" borderId="0" xfId="1" applyFont="1" applyAlignment="1" applyProtection="1">
      <alignment horizontal="left" vertical="center"/>
    </xf>
    <xf numFmtId="0" fontId="25" fillId="0" borderId="0" xfId="1" applyFont="1" applyAlignment="1" applyProtection="1">
      <alignment vertical="center"/>
    </xf>
    <xf numFmtId="0" fontId="20" fillId="0" borderId="0" xfId="5" applyFont="1" applyAlignment="1" applyProtection="1">
      <alignment horizontal="left" vertical="center"/>
    </xf>
    <xf numFmtId="0" fontId="12" fillId="0" borderId="0" xfId="1" applyFont="1" applyAlignment="1" applyProtection="1">
      <alignment horizontal="center" vertical="center" textRotation="255" wrapText="1"/>
    </xf>
    <xf numFmtId="0" fontId="22" fillId="0" borderId="0" xfId="1" applyFont="1" applyFill="1" applyAlignment="1" applyProtection="1">
      <alignment vertical="center"/>
    </xf>
    <xf numFmtId="0" fontId="23" fillId="0" borderId="0" xfId="1" applyFont="1" applyFill="1" applyAlignment="1" applyProtection="1">
      <alignment vertical="center"/>
    </xf>
    <xf numFmtId="0" fontId="46" fillId="0" borderId="0" xfId="1" applyFont="1" applyFill="1" applyAlignment="1" applyProtection="1">
      <alignment vertical="center"/>
    </xf>
    <xf numFmtId="0" fontId="27" fillId="2" borderId="0" xfId="1" applyFont="1" applyFill="1" applyAlignment="1" applyProtection="1">
      <alignment vertical="center"/>
    </xf>
    <xf numFmtId="0" fontId="11" fillId="0" borderId="0" xfId="1" applyFont="1" applyProtection="1"/>
    <xf numFmtId="0" fontId="50" fillId="0" borderId="0" xfId="0" applyFont="1" applyAlignment="1" applyProtection="1">
      <alignment horizontal="center"/>
    </xf>
    <xf numFmtId="0" fontId="11" fillId="0" borderId="0" xfId="0" applyFont="1" applyAlignment="1" applyProtection="1"/>
    <xf numFmtId="0" fontId="62" fillId="0" borderId="0" xfId="1" applyFont="1" applyAlignment="1" applyProtection="1">
      <alignment horizontal="right" vertical="center"/>
    </xf>
    <xf numFmtId="0" fontId="73" fillId="5" borderId="0" xfId="1" applyFont="1" applyFill="1" applyProtection="1"/>
    <xf numFmtId="0" fontId="48" fillId="0" borderId="0" xfId="1" applyFont="1" applyAlignment="1" applyProtection="1">
      <alignment horizontal="right"/>
    </xf>
    <xf numFmtId="0" fontId="8" fillId="0" borderId="0" xfId="0" applyFont="1" applyFill="1" applyAlignment="1" applyProtection="1">
      <alignment horizontal="right" vertical="center"/>
    </xf>
    <xf numFmtId="0" fontId="11" fillId="0" borderId="0" xfId="1" applyFont="1" applyAlignment="1" applyProtection="1">
      <alignment horizontal="right"/>
    </xf>
    <xf numFmtId="0" fontId="76" fillId="2" borderId="0" xfId="1" applyFont="1" applyFill="1" applyProtection="1"/>
    <xf numFmtId="0" fontId="48" fillId="2" borderId="0" xfId="1" applyFont="1" applyFill="1" applyProtection="1"/>
    <xf numFmtId="0" fontId="48" fillId="0" borderId="0" xfId="1" applyFont="1" applyProtection="1"/>
    <xf numFmtId="0" fontId="48" fillId="13" borderId="25" xfId="1" applyFont="1" applyFill="1" applyBorder="1" applyAlignment="1" applyProtection="1">
      <alignment horizontal="center"/>
    </xf>
    <xf numFmtId="0" fontId="11" fillId="14" borderId="28" xfId="1" quotePrefix="1" applyFont="1" applyFill="1" applyBorder="1" applyAlignment="1" applyProtection="1">
      <alignment horizontal="left" vertical="center"/>
    </xf>
    <xf numFmtId="0" fontId="11" fillId="14" borderId="28" xfId="1" applyFont="1" applyFill="1" applyBorder="1" applyProtection="1"/>
    <xf numFmtId="0" fontId="11" fillId="14" borderId="29" xfId="1" applyFont="1" applyFill="1" applyBorder="1" applyProtection="1"/>
    <xf numFmtId="0" fontId="11" fillId="0" borderId="0" xfId="1" applyFont="1" applyAlignment="1" applyProtection="1">
      <alignment vertical="center"/>
    </xf>
    <xf numFmtId="0" fontId="11" fillId="14" borderId="28" xfId="1" applyFont="1" applyFill="1" applyBorder="1" applyAlignment="1" applyProtection="1">
      <alignment vertical="center"/>
    </xf>
    <xf numFmtId="0" fontId="11" fillId="14" borderId="29" xfId="1" applyFont="1" applyFill="1" applyBorder="1" applyAlignment="1" applyProtection="1">
      <alignment vertical="center"/>
    </xf>
    <xf numFmtId="0" fontId="11" fillId="14" borderId="31" xfId="1" applyFont="1" applyFill="1" applyBorder="1" applyProtection="1"/>
    <xf numFmtId="0" fontId="48" fillId="0" borderId="0" xfId="1" applyFont="1" applyAlignment="1" applyProtection="1">
      <alignment horizontal="left"/>
    </xf>
    <xf numFmtId="0" fontId="48" fillId="13" borderId="34" xfId="1" applyFont="1" applyFill="1" applyBorder="1" applyProtection="1"/>
    <xf numFmtId="0" fontId="11" fillId="13" borderId="35" xfId="1" applyFont="1" applyFill="1" applyBorder="1" applyProtection="1"/>
    <xf numFmtId="0" fontId="11" fillId="13" borderId="36" xfId="1" applyFont="1" applyFill="1" applyBorder="1" applyProtection="1"/>
    <xf numFmtId="0" fontId="11" fillId="0" borderId="0" xfId="1" applyFont="1" applyAlignment="1" applyProtection="1">
      <alignment horizontal="left" vertical="center"/>
    </xf>
    <xf numFmtId="0" fontId="11" fillId="0" borderId="0" xfId="1" applyFont="1" applyAlignment="1" applyProtection="1">
      <alignment horizontal="center" vertical="center"/>
    </xf>
    <xf numFmtId="0" fontId="11" fillId="0" borderId="0" xfId="1" applyFont="1" applyAlignment="1" applyProtection="1">
      <alignment horizontal="left" vertical="center" wrapText="1"/>
    </xf>
    <xf numFmtId="0" fontId="52" fillId="0" borderId="7" xfId="1" applyFont="1" applyBorder="1" applyAlignment="1" applyProtection="1">
      <alignment horizontal="center" vertical="center" wrapText="1"/>
    </xf>
    <xf numFmtId="0" fontId="11" fillId="0" borderId="7" xfId="1" applyFont="1" applyBorder="1" applyAlignment="1" applyProtection="1">
      <alignment horizontal="left" vertical="center"/>
    </xf>
    <xf numFmtId="0" fontId="11" fillId="0" borderId="7" xfId="1" applyFont="1" applyBorder="1" applyProtection="1"/>
    <xf numFmtId="0" fontId="11" fillId="0" borderId="7" xfId="1" applyFont="1" applyBorder="1" applyAlignment="1" applyProtection="1">
      <alignment horizontal="center" vertical="center" wrapText="1"/>
    </xf>
    <xf numFmtId="0" fontId="11" fillId="14" borderId="41" xfId="1" applyFont="1" applyFill="1" applyBorder="1" applyAlignment="1" applyProtection="1">
      <alignment vertical="center"/>
    </xf>
    <xf numFmtId="0" fontId="11" fillId="14" borderId="42" xfId="1" applyFont="1" applyFill="1" applyBorder="1" applyAlignment="1" applyProtection="1">
      <alignment vertical="center"/>
    </xf>
    <xf numFmtId="0" fontId="11" fillId="14" borderId="42" xfId="1" applyFont="1" applyFill="1" applyBorder="1" applyProtection="1"/>
    <xf numFmtId="0" fontId="11" fillId="14" borderId="43" xfId="1" applyFont="1" applyFill="1" applyBorder="1" applyProtection="1"/>
    <xf numFmtId="0" fontId="42" fillId="3" borderId="2" xfId="1" applyFont="1" applyFill="1" applyBorder="1" applyAlignment="1" applyProtection="1">
      <alignment horizontal="right" vertical="center"/>
    </xf>
    <xf numFmtId="38" fontId="11" fillId="3" borderId="3" xfId="1" applyNumberFormat="1" applyFont="1" applyFill="1" applyBorder="1" applyAlignment="1" applyProtection="1">
      <alignment horizontal="left" vertical="center"/>
    </xf>
    <xf numFmtId="0" fontId="41" fillId="0" borderId="0" xfId="1" applyFont="1" applyAlignment="1" applyProtection="1">
      <alignment horizontal="center" vertical="center"/>
    </xf>
    <xf numFmtId="0" fontId="11" fillId="13" borderId="34" xfId="1" quotePrefix="1" applyFont="1" applyFill="1" applyBorder="1" applyProtection="1"/>
    <xf numFmtId="0" fontId="11" fillId="13" borderId="35" xfId="1" quotePrefix="1" applyFont="1" applyFill="1" applyBorder="1" applyProtection="1"/>
    <xf numFmtId="0" fontId="11" fillId="0" borderId="0" xfId="1" quotePrefix="1" applyFont="1" applyProtection="1"/>
    <xf numFmtId="0" fontId="11" fillId="0" borderId="0" xfId="1" applyFont="1" applyAlignment="1" applyProtection="1">
      <alignment wrapText="1"/>
    </xf>
    <xf numFmtId="0" fontId="58" fillId="0" borderId="0" xfId="3" applyFont="1" applyProtection="1">
      <alignment vertical="center"/>
    </xf>
    <xf numFmtId="0" fontId="52" fillId="0" borderId="0" xfId="3" applyFont="1" applyProtection="1">
      <alignment vertical="center"/>
    </xf>
    <xf numFmtId="0" fontId="11" fillId="0" borderId="0" xfId="1" applyFont="1" applyAlignment="1" applyProtection="1">
      <alignment vertical="top"/>
    </xf>
    <xf numFmtId="0" fontId="52" fillId="0" borderId="0" xfId="3" applyFont="1" applyAlignment="1" applyProtection="1">
      <alignment vertical="top"/>
    </xf>
    <xf numFmtId="0" fontId="11" fillId="13" borderId="34" xfId="1" applyFont="1" applyFill="1" applyBorder="1" applyProtection="1"/>
    <xf numFmtId="0" fontId="11" fillId="14" borderId="41" xfId="1" applyFont="1" applyFill="1" applyBorder="1" applyProtection="1"/>
    <xf numFmtId="0" fontId="11" fillId="16" borderId="41" xfId="1" applyFont="1" applyFill="1" applyBorder="1" applyProtection="1"/>
    <xf numFmtId="0" fontId="11" fillId="16" borderId="42" xfId="1" applyFont="1" applyFill="1" applyBorder="1" applyProtection="1"/>
    <xf numFmtId="0" fontId="11" fillId="16" borderId="43" xfId="1" applyFont="1" applyFill="1" applyBorder="1" applyProtection="1"/>
    <xf numFmtId="0" fontId="11" fillId="13" borderId="35" xfId="1" applyFont="1" applyFill="1" applyBorder="1" applyAlignment="1" applyProtection="1">
      <alignment horizontal="left" vertical="top" wrapText="1"/>
    </xf>
    <xf numFmtId="0" fontId="11" fillId="0" borderId="0" xfId="1" applyFont="1" applyAlignment="1" applyProtection="1">
      <alignment horizontal="left" vertical="top"/>
    </xf>
    <xf numFmtId="0" fontId="11" fillId="0" borderId="0" xfId="1" applyFont="1" applyAlignment="1" applyProtection="1">
      <alignment horizontal="center" vertical="top" wrapText="1"/>
    </xf>
    <xf numFmtId="0" fontId="20" fillId="0" borderId="0" xfId="1" applyFont="1" applyAlignment="1" applyProtection="1">
      <alignment horizontal="left" vertical="top"/>
    </xf>
    <xf numFmtId="0" fontId="52" fillId="0" borderId="0" xfId="1" applyFont="1" applyAlignment="1" applyProtection="1">
      <alignment horizontal="left" vertical="top"/>
    </xf>
    <xf numFmtId="0" fontId="52" fillId="0" borderId="0" xfId="1" applyFont="1" applyAlignment="1" applyProtection="1">
      <alignment horizontal="center" vertical="top" wrapText="1"/>
    </xf>
    <xf numFmtId="0" fontId="52" fillId="0" borderId="0" xfId="1" applyFont="1" applyAlignment="1" applyProtection="1">
      <alignment horizontal="left" vertical="top" wrapText="1"/>
    </xf>
    <xf numFmtId="0" fontId="11" fillId="0" borderId="0" xfId="1" applyFont="1" applyAlignment="1" applyProtection="1">
      <alignment horizontal="center" vertical="center" wrapText="1"/>
    </xf>
    <xf numFmtId="0" fontId="49" fillId="0" borderId="0" xfId="1" applyFont="1" applyProtection="1"/>
    <xf numFmtId="0" fontId="20" fillId="0" borderId="0" xfId="1" applyFont="1" applyProtection="1"/>
    <xf numFmtId="0" fontId="20" fillId="0" borderId="0" xfId="1" applyFont="1" applyAlignment="1" applyProtection="1">
      <alignment horizontal="left" vertical="top" wrapText="1"/>
    </xf>
    <xf numFmtId="0" fontId="60" fillId="0" borderId="0" xfId="1" applyFont="1" applyAlignment="1" applyProtection="1">
      <alignment vertical="center"/>
    </xf>
    <xf numFmtId="0" fontId="52" fillId="0" borderId="0" xfId="1" applyFont="1" applyProtection="1"/>
    <xf numFmtId="0" fontId="11" fillId="0" borderId="0" xfId="1" applyFont="1" applyAlignment="1" applyProtection="1">
      <alignment vertical="top" wrapText="1"/>
    </xf>
    <xf numFmtId="0" fontId="48" fillId="0" borderId="0" xfId="1" applyFont="1" applyAlignment="1" applyProtection="1">
      <alignment horizontal="center" vertical="top" wrapText="1"/>
    </xf>
    <xf numFmtId="0" fontId="52" fillId="0" borderId="0" xfId="1" applyFont="1" applyAlignment="1" applyProtection="1">
      <alignment vertical="center"/>
    </xf>
    <xf numFmtId="0" fontId="52" fillId="0" borderId="0" xfId="1" applyFont="1" applyAlignment="1" applyProtection="1">
      <alignment horizontal="center" vertical="center" wrapText="1"/>
    </xf>
    <xf numFmtId="0" fontId="52" fillId="0" borderId="0" xfId="1" applyFont="1" applyAlignment="1" applyProtection="1">
      <alignment horizontal="left" vertical="center" wrapText="1"/>
    </xf>
    <xf numFmtId="0" fontId="0" fillId="0" borderId="0" xfId="0" applyAlignment="1" applyProtection="1"/>
    <xf numFmtId="0" fontId="13" fillId="0" borderId="0" xfId="0" applyFont="1" applyAlignment="1" applyProtection="1">
      <alignment horizontal="left"/>
    </xf>
    <xf numFmtId="0" fontId="48" fillId="0" borderId="0" xfId="0" applyFont="1" applyAlignment="1" applyProtection="1">
      <alignment horizontal="left"/>
    </xf>
    <xf numFmtId="0" fontId="74" fillId="15" borderId="0" xfId="0" applyFont="1" applyFill="1" applyProtection="1">
      <alignment vertical="center"/>
    </xf>
    <xf numFmtId="0" fontId="51" fillId="15" borderId="0" xfId="0" applyFont="1" applyFill="1" applyProtection="1">
      <alignment vertical="center"/>
    </xf>
    <xf numFmtId="0" fontId="51" fillId="21" borderId="0" xfId="0" applyFont="1" applyFill="1" applyProtection="1">
      <alignment vertical="center"/>
    </xf>
    <xf numFmtId="0" fontId="11" fillId="0" borderId="0" xfId="0" applyFont="1" applyAlignment="1" applyProtection="1">
      <alignment horizontal="left"/>
    </xf>
    <xf numFmtId="0" fontId="49" fillId="0" borderId="0" xfId="0" applyFont="1" applyAlignment="1" applyProtection="1"/>
    <xf numFmtId="0" fontId="52" fillId="0" borderId="0" xfId="0" applyFont="1" applyAlignment="1" applyProtection="1"/>
    <xf numFmtId="0" fontId="11" fillId="0" borderId="0" xfId="0" applyFont="1" applyProtection="1">
      <alignment vertical="center"/>
    </xf>
    <xf numFmtId="0" fontId="52" fillId="0" borderId="0" xfId="0" applyFont="1" applyProtection="1">
      <alignment vertical="center"/>
    </xf>
    <xf numFmtId="0" fontId="0" fillId="0" borderId="0" xfId="0" applyAlignment="1" applyProtection="1">
      <alignment wrapText="1"/>
    </xf>
    <xf numFmtId="0" fontId="54" fillId="0" borderId="0" xfId="0" applyFont="1" applyAlignment="1" applyProtection="1">
      <alignment horizontal="left"/>
    </xf>
    <xf numFmtId="0" fontId="42" fillId="15" borderId="2" xfId="1" applyFont="1" applyFill="1" applyBorder="1" applyAlignment="1" applyProtection="1">
      <alignment horizontal="right" vertical="center"/>
      <protection locked="0"/>
    </xf>
    <xf numFmtId="0" fontId="79" fillId="15" borderId="10" xfId="3" applyFont="1" applyFill="1" applyBorder="1" applyAlignment="1" applyProtection="1">
      <alignment horizontal="center" vertical="center" wrapText="1"/>
      <protection locked="0"/>
    </xf>
    <xf numFmtId="0" fontId="79" fillId="15" borderId="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xf>
    <xf numFmtId="0" fontId="20" fillId="0" borderId="0" xfId="1" applyFont="1" applyAlignment="1" applyProtection="1">
      <alignment horizontal="left" vertical="center" wrapText="1"/>
    </xf>
    <xf numFmtId="0" fontId="45" fillId="11" borderId="1" xfId="0" applyFont="1" applyFill="1" applyBorder="1" applyAlignment="1">
      <alignment horizontal="left" vertical="top" wrapText="1"/>
    </xf>
    <xf numFmtId="0" fontId="45" fillId="0" borderId="1" xfId="0" applyFont="1" applyBorder="1" applyAlignment="1">
      <alignment horizontal="left" vertical="top" wrapText="1"/>
    </xf>
    <xf numFmtId="0" fontId="45" fillId="0" borderId="4" xfId="0" applyFont="1" applyBorder="1" applyAlignment="1">
      <alignment horizontal="left" vertical="top" wrapText="1"/>
    </xf>
    <xf numFmtId="0" fontId="84" fillId="0" borderId="70" xfId="0" applyFont="1" applyBorder="1" applyAlignment="1">
      <alignment vertical="top" wrapText="1"/>
    </xf>
    <xf numFmtId="0" fontId="45" fillId="12" borderId="1" xfId="0" applyFont="1" applyFill="1" applyBorder="1" applyAlignment="1">
      <alignment horizontal="left" vertical="top" wrapText="1"/>
    </xf>
    <xf numFmtId="0" fontId="45" fillId="23" borderId="1" xfId="0" applyFont="1" applyFill="1" applyBorder="1" applyAlignment="1">
      <alignment horizontal="left" vertical="top" wrapText="1"/>
    </xf>
    <xf numFmtId="0" fontId="85" fillId="0" borderId="1" xfId="0" applyFont="1" applyBorder="1" applyAlignment="1">
      <alignment horizontal="center" vertical="center" wrapText="1"/>
    </xf>
    <xf numFmtId="0" fontId="54" fillId="0" borderId="93" xfId="0" applyFont="1" applyBorder="1" applyAlignment="1">
      <alignment vertical="top" wrapText="1"/>
    </xf>
    <xf numFmtId="0" fontId="84" fillId="0" borderId="93" xfId="0" applyNumberFormat="1" applyFont="1" applyBorder="1" applyAlignment="1">
      <alignment vertical="top" wrapText="1"/>
    </xf>
    <xf numFmtId="0" fontId="61" fillId="0" borderId="1" xfId="0" applyFont="1" applyBorder="1">
      <alignment vertical="center"/>
    </xf>
    <xf numFmtId="0" fontId="53" fillId="0" borderId="94" xfId="0" applyFont="1" applyBorder="1" applyAlignment="1">
      <alignment horizontal="left" vertical="top" wrapText="1"/>
    </xf>
    <xf numFmtId="0" fontId="45" fillId="0" borderId="94" xfId="0" applyFont="1" applyBorder="1" applyAlignment="1">
      <alignment horizontal="left" vertical="top" wrapText="1"/>
    </xf>
    <xf numFmtId="0" fontId="12" fillId="0" borderId="0" xfId="1" applyFont="1" applyBorder="1" applyAlignment="1" applyProtection="1">
      <alignment horizontal="center" vertical="center" textRotation="255" wrapText="1"/>
    </xf>
    <xf numFmtId="0" fontId="11" fillId="0" borderId="0" xfId="5" applyFont="1" applyBorder="1" applyProtection="1">
      <alignment vertical="center"/>
    </xf>
    <xf numFmtId="0" fontId="51" fillId="0" borderId="0" xfId="1" applyFont="1" applyBorder="1" applyAlignment="1" applyProtection="1">
      <alignment horizontal="left" vertical="center"/>
    </xf>
    <xf numFmtId="0" fontId="20" fillId="0" borderId="0" xfId="1" applyFont="1" applyBorder="1" applyAlignment="1" applyProtection="1">
      <alignment vertical="top"/>
    </xf>
    <xf numFmtId="183" fontId="3" fillId="15" borderId="1" xfId="1" applyNumberFormat="1" applyFont="1" applyFill="1" applyBorder="1" applyAlignment="1" applyProtection="1">
      <alignment vertical="center" wrapText="1"/>
      <protection locked="0"/>
    </xf>
    <xf numFmtId="183" fontId="3" fillId="15" borderId="1" xfId="1" applyNumberFormat="1" applyFont="1" applyFill="1" applyBorder="1" applyAlignment="1" applyProtection="1">
      <alignment vertical="center"/>
      <protection locked="0"/>
    </xf>
    <xf numFmtId="0" fontId="3" fillId="15" borderId="6" xfId="1" applyFont="1" applyFill="1" applyBorder="1" applyAlignment="1" applyProtection="1">
      <alignment horizontal="right" vertical="center"/>
      <protection locked="0"/>
    </xf>
    <xf numFmtId="0" fontId="3" fillId="15" borderId="1" xfId="1" applyFont="1" applyFill="1" applyBorder="1" applyAlignment="1" applyProtection="1">
      <alignment horizontal="right" vertical="center"/>
      <protection locked="0"/>
    </xf>
    <xf numFmtId="0" fontId="11" fillId="3" borderId="106" xfId="1" applyFont="1" applyFill="1" applyBorder="1" applyAlignment="1" applyProtection="1">
      <alignment horizontal="center"/>
    </xf>
    <xf numFmtId="0" fontId="51" fillId="0" borderId="9" xfId="1" applyFont="1" applyFill="1" applyBorder="1" applyAlignment="1" applyProtection="1">
      <alignment horizontal="center" vertical="center" wrapText="1"/>
    </xf>
    <xf numFmtId="0" fontId="11" fillId="0" borderId="9" xfId="1" applyFont="1" applyFill="1" applyBorder="1" applyAlignment="1" applyProtection="1">
      <alignment vertical="center" wrapText="1"/>
    </xf>
    <xf numFmtId="0" fontId="11" fillId="0" borderId="0" xfId="1" applyFont="1" applyFill="1" applyBorder="1" applyAlignment="1" applyProtection="1">
      <alignment horizontal="center" vertical="center" wrapText="1"/>
    </xf>
    <xf numFmtId="0" fontId="11" fillId="0" borderId="14" xfId="1" applyFont="1" applyFill="1" applyBorder="1" applyAlignment="1" applyProtection="1">
      <alignment horizontal="center" vertical="center" wrapText="1"/>
    </xf>
    <xf numFmtId="0" fontId="20" fillId="20" borderId="102" xfId="1" applyFont="1" applyFill="1" applyBorder="1" applyAlignment="1" applyProtection="1">
      <alignment vertical="center"/>
      <protection locked="0"/>
    </xf>
    <xf numFmtId="0" fontId="42" fillId="3" borderId="7" xfId="1" applyFont="1" applyFill="1" applyBorder="1" applyAlignment="1" applyProtection="1">
      <alignment horizontal="right" vertical="center"/>
    </xf>
    <xf numFmtId="183" fontId="3" fillId="15" borderId="106" xfId="1" applyNumberFormat="1" applyFont="1" applyFill="1" applyBorder="1" applyAlignment="1" applyProtection="1">
      <alignment vertical="center" shrinkToFit="1"/>
      <protection locked="0"/>
    </xf>
    <xf numFmtId="183" fontId="3" fillId="15" borderId="102" xfId="1" applyNumberFormat="1" applyFont="1" applyFill="1" applyBorder="1" applyAlignment="1" applyProtection="1">
      <alignment vertical="center" shrinkToFit="1"/>
      <protection locked="0"/>
    </xf>
    <xf numFmtId="183" fontId="3" fillId="15" borderId="105" xfId="1" applyNumberFormat="1" applyFont="1" applyFill="1" applyBorder="1" applyAlignment="1" applyProtection="1">
      <alignment vertical="center" shrinkToFit="1"/>
      <protection locked="0"/>
    </xf>
    <xf numFmtId="38" fontId="11" fillId="3" borderId="3" xfId="1" applyNumberFormat="1" applyFont="1" applyFill="1" applyBorder="1" applyAlignment="1" applyProtection="1">
      <alignment vertical="center" shrinkToFit="1"/>
    </xf>
    <xf numFmtId="38" fontId="11" fillId="3" borderId="7" xfId="1" applyNumberFormat="1" applyFont="1" applyFill="1" applyBorder="1" applyAlignment="1" applyProtection="1">
      <alignment vertical="center" shrinkToFit="1"/>
    </xf>
    <xf numFmtId="0" fontId="11" fillId="3" borderId="106" xfId="1" applyFont="1" applyFill="1" applyBorder="1" applyAlignment="1" applyProtection="1">
      <alignment horizontal="center" vertical="top" wrapText="1"/>
    </xf>
    <xf numFmtId="183" fontId="88" fillId="15" borderId="106" xfId="1" applyNumberFormat="1" applyFont="1" applyFill="1" applyBorder="1" applyAlignment="1" applyProtection="1">
      <alignment vertical="center" shrinkToFit="1"/>
      <protection locked="0"/>
    </xf>
    <xf numFmtId="186" fontId="88" fillId="15" borderId="106" xfId="1" applyNumberFormat="1" applyFont="1" applyFill="1" applyBorder="1" applyAlignment="1" applyProtection="1">
      <alignment vertical="center" shrinkToFit="1"/>
      <protection locked="0"/>
    </xf>
    <xf numFmtId="0" fontId="79" fillId="15" borderId="102" xfId="3" applyFont="1" applyFill="1" applyBorder="1" applyAlignment="1" applyProtection="1">
      <alignment horizontal="center" vertical="center" wrapText="1"/>
      <protection locked="0"/>
    </xf>
    <xf numFmtId="0" fontId="11" fillId="0" borderId="14" xfId="1" applyFont="1" applyFill="1" applyBorder="1" applyAlignment="1" applyProtection="1">
      <alignment vertical="center"/>
    </xf>
    <xf numFmtId="0" fontId="11" fillId="0" borderId="14" xfId="1" applyFont="1" applyFill="1" applyBorder="1" applyAlignment="1" applyProtection="1">
      <alignment horizontal="center" vertical="center" shrinkToFit="1"/>
    </xf>
    <xf numFmtId="0" fontId="11" fillId="0" borderId="9" xfId="1" applyFont="1" applyFill="1" applyBorder="1" applyAlignment="1" applyProtection="1">
      <alignment horizontal="center" vertical="center" shrinkToFit="1"/>
    </xf>
    <xf numFmtId="0" fontId="58" fillId="0" borderId="0" xfId="3" applyFont="1" applyFill="1" applyBorder="1" applyProtection="1">
      <alignment vertical="center"/>
    </xf>
    <xf numFmtId="0" fontId="20" fillId="0" borderId="9" xfId="1" applyFont="1" applyFill="1" applyBorder="1" applyAlignment="1" applyProtection="1">
      <alignment horizontal="center" vertical="center"/>
    </xf>
    <xf numFmtId="0" fontId="52" fillId="0" borderId="0" xfId="3" applyFont="1" applyFill="1" applyBorder="1" applyProtection="1">
      <alignment vertical="center"/>
    </xf>
    <xf numFmtId="0" fontId="51" fillId="0" borderId="9" xfId="3" applyFont="1" applyFill="1" applyBorder="1" applyAlignment="1" applyProtection="1">
      <alignment horizontal="left" vertical="center" wrapText="1"/>
    </xf>
    <xf numFmtId="0" fontId="20" fillId="0" borderId="0" xfId="1" applyFont="1" applyBorder="1" applyAlignment="1" applyProtection="1">
      <alignment horizontal="center" vertical="center"/>
    </xf>
    <xf numFmtId="0" fontId="20" fillId="0" borderId="0" xfId="1" applyFont="1" applyBorder="1" applyAlignment="1" applyProtection="1">
      <alignment horizontal="left" vertical="center" wrapText="1"/>
    </xf>
    <xf numFmtId="0" fontId="11" fillId="0" borderId="0" xfId="1" applyFont="1" applyFill="1" applyProtection="1"/>
    <xf numFmtId="186" fontId="11" fillId="15" borderId="106" xfId="1" applyNumberFormat="1" applyFont="1" applyFill="1" applyBorder="1" applyAlignment="1" applyProtection="1">
      <alignment vertical="center" shrinkToFit="1"/>
      <protection locked="0"/>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11" fillId="0" borderId="11" xfId="0" applyFont="1" applyFill="1" applyBorder="1" applyAlignment="1" applyProtection="1">
      <alignment horizontal="center" vertical="center"/>
    </xf>
    <xf numFmtId="0" fontId="11" fillId="0" borderId="0" xfId="0" applyFont="1" applyFill="1" applyAlignment="1" applyProtection="1"/>
    <xf numFmtId="0" fontId="73" fillId="0" borderId="0" xfId="1" applyFont="1" applyFill="1" applyProtection="1"/>
    <xf numFmtId="0" fontId="11" fillId="0" borderId="0" xfId="1" applyFont="1" applyFill="1" applyAlignment="1" applyProtection="1">
      <alignment vertical="center"/>
    </xf>
    <xf numFmtId="0" fontId="58" fillId="0" borderId="0" xfId="3" applyFont="1" applyFill="1" applyProtection="1">
      <alignment vertical="center"/>
    </xf>
    <xf numFmtId="0" fontId="52" fillId="0" borderId="0" xfId="3" applyFont="1" applyFill="1" applyProtection="1">
      <alignment vertical="center"/>
    </xf>
    <xf numFmtId="0" fontId="11" fillId="0" borderId="0" xfId="1" applyFont="1" applyFill="1" applyAlignment="1" applyProtection="1">
      <alignment vertical="top"/>
    </xf>
    <xf numFmtId="0" fontId="20" fillId="0" borderId="0" xfId="1" applyFont="1" applyFill="1" applyProtection="1"/>
    <xf numFmtId="0" fontId="11" fillId="0" borderId="0" xfId="1" applyFont="1" applyFill="1" applyAlignment="1" applyProtection="1">
      <alignment horizontal="center" vertical="center"/>
    </xf>
    <xf numFmtId="0" fontId="13" fillId="0" borderId="0" xfId="0" applyFont="1" applyFill="1" applyAlignment="1" applyProtection="1">
      <alignment horizontal="left"/>
    </xf>
    <xf numFmtId="0" fontId="51" fillId="0" borderId="0" xfId="0" applyFont="1" applyFill="1" applyProtection="1">
      <alignment vertical="center"/>
    </xf>
    <xf numFmtId="0" fontId="0" fillId="0" borderId="0" xfId="0" applyFill="1" applyAlignment="1" applyProtection="1"/>
    <xf numFmtId="0" fontId="42" fillId="0" borderId="0" xfId="1" applyFont="1" applyFill="1" applyAlignment="1" applyProtection="1">
      <alignment vertical="center"/>
    </xf>
    <xf numFmtId="0" fontId="74" fillId="0" borderId="0" xfId="0" applyFont="1" applyFill="1" applyBorder="1" applyProtection="1">
      <alignment vertical="center"/>
    </xf>
    <xf numFmtId="0" fontId="20" fillId="3" borderId="5" xfId="1" applyFont="1" applyFill="1" applyBorder="1" applyAlignment="1" applyProtection="1">
      <alignment horizontal="left" vertical="center" wrapText="1"/>
    </xf>
    <xf numFmtId="0" fontId="20" fillId="3" borderId="5" xfId="1" applyFont="1" applyFill="1" applyBorder="1" applyAlignment="1" applyProtection="1">
      <alignment horizontal="left" vertical="top" wrapText="1"/>
    </xf>
    <xf numFmtId="0" fontId="20" fillId="3" borderId="6" xfId="1" applyFont="1" applyFill="1" applyBorder="1" applyAlignment="1" applyProtection="1">
      <alignment horizontal="left" vertical="top" wrapText="1"/>
    </xf>
    <xf numFmtId="0" fontId="20" fillId="3" borderId="5" xfId="1" applyFont="1" applyFill="1" applyBorder="1" applyAlignment="1" applyProtection="1">
      <alignment vertical="center"/>
    </xf>
    <xf numFmtId="0" fontId="51" fillId="3" borderId="5" xfId="1" applyFont="1" applyFill="1" applyBorder="1" applyAlignment="1" applyProtection="1">
      <alignment horizontal="left" vertical="center" wrapText="1"/>
    </xf>
    <xf numFmtId="0" fontId="51" fillId="3" borderId="6" xfId="1" applyFont="1" applyFill="1" applyBorder="1" applyAlignment="1" applyProtection="1">
      <alignment horizontal="left" vertical="center" wrapText="1"/>
    </xf>
    <xf numFmtId="0" fontId="51" fillId="3" borderId="5" xfId="1" applyFont="1" applyFill="1" applyBorder="1" applyAlignment="1" applyProtection="1">
      <alignment vertical="center" wrapText="1"/>
    </xf>
    <xf numFmtId="0" fontId="51" fillId="3" borderId="6" xfId="1" applyFont="1" applyFill="1" applyBorder="1" applyAlignment="1" applyProtection="1">
      <alignment vertical="center" wrapText="1"/>
    </xf>
    <xf numFmtId="2" fontId="84" fillId="0" borderId="93" xfId="0" applyNumberFormat="1" applyFont="1" applyBorder="1" applyAlignment="1">
      <alignment vertical="top" wrapText="1"/>
    </xf>
    <xf numFmtId="0" fontId="42" fillId="0" borderId="0" xfId="0" applyFont="1" applyFill="1" applyBorder="1" applyAlignment="1" applyProtection="1">
      <alignment vertical="center" wrapText="1"/>
    </xf>
    <xf numFmtId="177" fontId="42" fillId="0" borderId="0" xfId="0" applyNumberFormat="1" applyFont="1" applyFill="1" applyBorder="1" applyAlignment="1" applyProtection="1">
      <alignment vertical="center"/>
    </xf>
    <xf numFmtId="0" fontId="42" fillId="0" borderId="0" xfId="0" applyFont="1" applyFill="1" applyBorder="1" applyAlignment="1" applyProtection="1">
      <alignment vertical="center"/>
    </xf>
    <xf numFmtId="0" fontId="20" fillId="0" borderId="0" xfId="1" applyFont="1" applyBorder="1" applyAlignment="1" applyProtection="1">
      <alignment vertical="center"/>
    </xf>
    <xf numFmtId="38" fontId="41" fillId="3" borderId="3" xfId="1" applyNumberFormat="1" applyFont="1" applyFill="1" applyBorder="1" applyAlignment="1" applyProtection="1">
      <alignment horizontal="center" vertical="center" shrinkToFit="1"/>
    </xf>
    <xf numFmtId="0" fontId="11" fillId="3" borderId="110" xfId="1" applyFont="1" applyFill="1" applyBorder="1" applyAlignment="1" applyProtection="1">
      <alignment horizontal="center"/>
    </xf>
    <xf numFmtId="0" fontId="7" fillId="3" borderId="1" xfId="0" applyFont="1" applyFill="1" applyBorder="1" applyAlignment="1" applyProtection="1">
      <alignment vertical="center" wrapText="1"/>
    </xf>
    <xf numFmtId="0" fontId="8" fillId="3" borderId="1" xfId="0" applyFont="1" applyFill="1" applyBorder="1" applyAlignment="1" applyProtection="1">
      <alignment vertical="center" wrapText="1"/>
    </xf>
    <xf numFmtId="0" fontId="20" fillId="0" borderId="0" xfId="1" applyFont="1" applyAlignment="1" applyProtection="1">
      <alignment horizontal="right" vertical="center"/>
    </xf>
    <xf numFmtId="0" fontId="20" fillId="0" borderId="0" xfId="1" applyFont="1" applyAlignment="1" applyProtection="1">
      <alignment horizontal="center" vertical="center"/>
    </xf>
    <xf numFmtId="0" fontId="1" fillId="0" borderId="0" xfId="1" applyFont="1" applyAlignment="1" applyProtection="1">
      <alignment horizontal="center" vertical="center"/>
    </xf>
    <xf numFmtId="0" fontId="5" fillId="0" borderId="0" xfId="0" applyFont="1" applyFill="1" applyAlignment="1" applyProtection="1">
      <alignment horizontal="right" vertical="center"/>
    </xf>
    <xf numFmtId="0" fontId="11" fillId="0" borderId="0" xfId="1" applyFont="1" applyAlignment="1" applyProtection="1">
      <alignment horizontal="left" vertical="top" wrapText="1"/>
    </xf>
    <xf numFmtId="0" fontId="11" fillId="3" borderId="3" xfId="1" applyFont="1" applyFill="1" applyBorder="1" applyAlignment="1" applyProtection="1">
      <alignment horizontal="center" vertical="top" wrapText="1"/>
    </xf>
    <xf numFmtId="186" fontId="11" fillId="15" borderId="3" xfId="1" applyNumberFormat="1" applyFont="1" applyFill="1" applyBorder="1" applyAlignment="1" applyProtection="1">
      <alignment vertical="center" shrinkToFit="1"/>
      <protection locked="0"/>
    </xf>
    <xf numFmtId="186" fontId="88" fillId="15" borderId="3" xfId="1" applyNumberFormat="1" applyFont="1" applyFill="1" applyBorder="1" applyAlignment="1" applyProtection="1">
      <alignment vertical="center" shrinkToFit="1"/>
      <protection locked="0"/>
    </xf>
    <xf numFmtId="186" fontId="88" fillId="15" borderId="7" xfId="1" applyNumberFormat="1" applyFont="1" applyFill="1" applyBorder="1" applyAlignment="1" applyProtection="1">
      <alignment vertical="center" shrinkToFit="1"/>
      <protection locked="0"/>
    </xf>
    <xf numFmtId="183" fontId="88" fillId="15" borderId="7" xfId="1" applyNumberFormat="1" applyFont="1" applyFill="1" applyBorder="1" applyAlignment="1" applyProtection="1">
      <alignment vertical="center" shrinkToFit="1"/>
      <protection locked="0"/>
    </xf>
    <xf numFmtId="183" fontId="88" fillId="15" borderId="3" xfId="1" applyNumberFormat="1" applyFont="1" applyFill="1" applyBorder="1" applyAlignment="1" applyProtection="1">
      <alignment vertical="center" shrinkToFit="1"/>
      <protection locked="0"/>
    </xf>
    <xf numFmtId="38" fontId="26" fillId="0" borderId="0" xfId="4" applyFont="1" applyBorder="1" applyAlignment="1" applyProtection="1">
      <alignment horizontal="center" vertical="center"/>
    </xf>
    <xf numFmtId="0" fontId="11" fillId="3" borderId="15" xfId="1" applyFont="1" applyFill="1" applyBorder="1" applyAlignment="1" applyProtection="1">
      <alignment horizontal="center"/>
    </xf>
    <xf numFmtId="0" fontId="50" fillId="0" borderId="0" xfId="1" applyFont="1" applyAlignment="1" applyProtection="1">
      <alignment horizontal="center"/>
    </xf>
    <xf numFmtId="0" fontId="20" fillId="0" borderId="11" xfId="1" applyFont="1" applyBorder="1" applyAlignment="1" applyProtection="1">
      <alignment horizontal="center" vertical="center"/>
    </xf>
    <xf numFmtId="0" fontId="12" fillId="0" borderId="11" xfId="1" applyFont="1" applyBorder="1" applyAlignment="1" applyProtection="1">
      <alignment horizontal="center" vertical="center" textRotation="255" wrapText="1"/>
    </xf>
    <xf numFmtId="0" fontId="11" fillId="0" borderId="0" xfId="1" applyFont="1" applyAlignment="1" applyProtection="1">
      <alignment horizontal="center"/>
    </xf>
    <xf numFmtId="0" fontId="48" fillId="0" borderId="0" xfId="1" applyFont="1" applyAlignment="1" applyProtection="1">
      <alignment horizontal="center"/>
    </xf>
    <xf numFmtId="0" fontId="50" fillId="0" borderId="0" xfId="1" applyFont="1" applyAlignment="1" applyProtection="1">
      <alignment horizontal="centerContinuous"/>
    </xf>
    <xf numFmtId="0" fontId="48" fillId="0" borderId="0" xfId="1" applyFont="1" applyAlignment="1" applyProtection="1">
      <alignment horizontal="centerContinuous"/>
    </xf>
    <xf numFmtId="0" fontId="5" fillId="0" borderId="0" xfId="1" applyFont="1" applyFill="1" applyAlignment="1" applyProtection="1">
      <alignment vertical="center"/>
    </xf>
    <xf numFmtId="0" fontId="5" fillId="0" borderId="0" xfId="1" applyFont="1" applyFill="1" applyAlignment="1" applyProtection="1">
      <alignment horizontal="right" vertical="center"/>
    </xf>
    <xf numFmtId="0" fontId="5" fillId="0" borderId="0" xfId="1" applyFont="1" applyFill="1" applyAlignment="1" applyProtection="1">
      <alignment horizontal="center" vertical="center"/>
    </xf>
    <xf numFmtId="0" fontId="11" fillId="2" borderId="0" xfId="1" applyFont="1" applyFill="1" applyProtection="1"/>
    <xf numFmtId="0" fontId="52" fillId="8" borderId="3" xfId="1" applyFont="1" applyFill="1" applyBorder="1" applyAlignment="1" applyProtection="1">
      <alignment horizontal="center" vertical="center"/>
    </xf>
    <xf numFmtId="0" fontId="52" fillId="8" borderId="1" xfId="1" applyFont="1" applyFill="1" applyBorder="1" applyAlignment="1" applyProtection="1">
      <alignment horizontal="center" vertical="center"/>
    </xf>
    <xf numFmtId="176" fontId="52" fillId="8" borderId="103" xfId="1" applyNumberFormat="1" applyFont="1" applyFill="1" applyBorder="1" applyAlignment="1" applyProtection="1">
      <alignment horizontal="center" vertical="center"/>
    </xf>
    <xf numFmtId="176" fontId="52" fillId="8" borderId="90" xfId="1" applyNumberFormat="1" applyFont="1" applyFill="1" applyBorder="1" applyAlignment="1" applyProtection="1">
      <alignment horizontal="center" vertical="center"/>
    </xf>
    <xf numFmtId="176" fontId="52" fillId="16" borderId="90" xfId="1" applyNumberFormat="1" applyFont="1" applyFill="1" applyBorder="1" applyAlignment="1" applyProtection="1">
      <alignment horizontal="center" vertical="center"/>
    </xf>
    <xf numFmtId="183" fontId="3" fillId="0" borderId="1" xfId="1" applyNumberFormat="1" applyFont="1" applyBorder="1" applyAlignment="1" applyProtection="1">
      <alignment vertical="center"/>
    </xf>
    <xf numFmtId="0" fontId="11" fillId="22" borderId="8" xfId="1" applyFont="1" applyFill="1" applyBorder="1" applyAlignment="1" applyProtection="1">
      <alignment vertical="center"/>
    </xf>
    <xf numFmtId="0" fontId="11" fillId="22" borderId="7" xfId="1" applyFont="1" applyFill="1" applyBorder="1" applyProtection="1"/>
    <xf numFmtId="0" fontId="11" fillId="22" borderId="7" xfId="1" applyFont="1" applyFill="1" applyBorder="1" applyAlignment="1" applyProtection="1">
      <alignment vertical="center"/>
    </xf>
    <xf numFmtId="0" fontId="11" fillId="22" borderId="3" xfId="1" applyFont="1" applyFill="1" applyBorder="1" applyAlignment="1" applyProtection="1">
      <alignment vertical="center"/>
    </xf>
    <xf numFmtId="183" fontId="3" fillId="0" borderId="3" xfId="1" applyNumberFormat="1" applyFont="1" applyBorder="1" applyAlignment="1" applyProtection="1">
      <alignment vertical="center"/>
    </xf>
    <xf numFmtId="0" fontId="11" fillId="22" borderId="9" xfId="1" applyFont="1" applyFill="1" applyBorder="1" applyAlignment="1" applyProtection="1">
      <alignment vertical="center"/>
    </xf>
    <xf numFmtId="0" fontId="11" fillId="22" borderId="9" xfId="1" applyFont="1" applyFill="1" applyBorder="1" applyProtection="1"/>
    <xf numFmtId="176" fontId="52" fillId="8" borderId="104" xfId="1" applyNumberFormat="1" applyFont="1" applyFill="1" applyBorder="1" applyAlignment="1" applyProtection="1">
      <alignment horizontal="center" vertical="center"/>
    </xf>
    <xf numFmtId="176" fontId="52" fillId="8" borderId="50" xfId="1" applyNumberFormat="1" applyFont="1" applyFill="1" applyBorder="1" applyAlignment="1" applyProtection="1">
      <alignment horizontal="center" vertical="center"/>
    </xf>
    <xf numFmtId="0" fontId="3" fillId="0" borderId="3" xfId="1" applyFont="1" applyBorder="1" applyAlignment="1" applyProtection="1">
      <alignment horizontal="right"/>
    </xf>
    <xf numFmtId="0" fontId="3" fillId="0" borderId="1" xfId="1" applyFont="1" applyBorder="1" applyAlignment="1" applyProtection="1">
      <alignment horizontal="right"/>
    </xf>
    <xf numFmtId="0" fontId="11" fillId="22" borderId="11" xfId="1" applyFont="1" applyFill="1" applyBorder="1" applyAlignment="1" applyProtection="1">
      <alignment vertical="center"/>
    </xf>
    <xf numFmtId="0" fontId="11" fillId="22" borderId="14" xfId="1" applyFont="1" applyFill="1" applyBorder="1" applyAlignment="1" applyProtection="1">
      <alignment horizontal="center"/>
    </xf>
    <xf numFmtId="0" fontId="11" fillId="22" borderId="3" xfId="1" applyFont="1" applyFill="1" applyBorder="1" applyProtection="1"/>
    <xf numFmtId="0" fontId="11" fillId="22" borderId="5" xfId="1" applyFont="1" applyFill="1" applyBorder="1" applyAlignment="1" applyProtection="1">
      <alignment vertical="center" textRotation="255"/>
    </xf>
    <xf numFmtId="0" fontId="11" fillId="0" borderId="7" xfId="1" applyFont="1" applyBorder="1" applyAlignment="1" applyProtection="1">
      <alignment horizontal="center" vertical="center"/>
    </xf>
    <xf numFmtId="0" fontId="11" fillId="22" borderId="0" xfId="1" applyFont="1" applyFill="1" applyProtection="1"/>
    <xf numFmtId="0" fontId="11" fillId="22" borderId="0" xfId="1" applyFont="1" applyFill="1" applyBorder="1" applyAlignment="1" applyProtection="1">
      <alignment vertical="center"/>
    </xf>
    <xf numFmtId="0" fontId="11" fillId="22" borderId="12" xfId="1" applyFont="1" applyFill="1" applyBorder="1" applyAlignment="1" applyProtection="1">
      <alignment vertical="center"/>
    </xf>
    <xf numFmtId="0" fontId="3" fillId="0" borderId="6" xfId="1" applyFont="1" applyBorder="1" applyAlignment="1" applyProtection="1">
      <alignment horizontal="right" vertical="center"/>
    </xf>
    <xf numFmtId="0" fontId="11" fillId="22" borderId="5" xfId="1" applyFont="1" applyFill="1" applyBorder="1" applyProtection="1"/>
    <xf numFmtId="0" fontId="11" fillId="22" borderId="6" xfId="1" applyFont="1" applyFill="1" applyBorder="1" applyAlignment="1" applyProtection="1">
      <alignment horizontal="center" vertical="center"/>
    </xf>
    <xf numFmtId="0" fontId="76" fillId="0" borderId="0" xfId="1" applyFont="1" applyFill="1" applyProtection="1"/>
    <xf numFmtId="0" fontId="11" fillId="0" borderId="0" xfId="1" applyFont="1" applyAlignment="1" applyProtection="1">
      <alignment horizontal="left"/>
    </xf>
    <xf numFmtId="0" fontId="42" fillId="22" borderId="2" xfId="1" applyFont="1" applyFill="1" applyBorder="1" applyAlignment="1" applyProtection="1">
      <alignment horizontal="right" vertical="center"/>
    </xf>
    <xf numFmtId="0" fontId="20" fillId="0" borderId="9" xfId="1" applyFont="1" applyFill="1" applyBorder="1" applyAlignment="1" applyProtection="1">
      <alignment horizontal="left" vertical="center"/>
    </xf>
    <xf numFmtId="0" fontId="20" fillId="0" borderId="14" xfId="1" applyFont="1" applyFill="1" applyBorder="1" applyAlignment="1" applyProtection="1">
      <alignment horizontal="left" vertical="center"/>
    </xf>
    <xf numFmtId="0" fontId="11" fillId="0" borderId="0" xfId="1" applyFont="1" applyFill="1" applyBorder="1" applyAlignment="1" applyProtection="1">
      <alignment vertical="top" wrapText="1"/>
    </xf>
    <xf numFmtId="0" fontId="79" fillId="0" borderId="11" xfId="0" applyFont="1" applyFill="1" applyBorder="1" applyAlignment="1" applyProtection="1">
      <alignment horizontal="center" vertical="center"/>
    </xf>
    <xf numFmtId="0" fontId="79" fillId="0" borderId="0" xfId="0" applyFont="1" applyFill="1" applyBorder="1" applyAlignment="1" applyProtection="1">
      <alignment horizontal="center" vertical="center"/>
    </xf>
    <xf numFmtId="0" fontId="28" fillId="0" borderId="0" xfId="0" applyFont="1" applyProtection="1">
      <alignment vertical="center"/>
    </xf>
    <xf numFmtId="0" fontId="30" fillId="0" borderId="0" xfId="0" applyFont="1" applyAlignment="1" applyProtection="1">
      <alignment vertical="center" wrapText="1"/>
    </xf>
    <xf numFmtId="0" fontId="68" fillId="0" borderId="0" xfId="0" applyFont="1" applyAlignment="1" applyProtection="1">
      <alignment horizontal="right" vertical="center"/>
    </xf>
    <xf numFmtId="0" fontId="31" fillId="0" borderId="0" xfId="0" applyFont="1" applyProtection="1">
      <alignment vertical="center"/>
    </xf>
    <xf numFmtId="0" fontId="32" fillId="0" borderId="0" xfId="0" applyFont="1" applyAlignment="1" applyProtection="1">
      <alignment horizontal="center" vertical="center" shrinkToFit="1"/>
    </xf>
    <xf numFmtId="0" fontId="33" fillId="0" borderId="0" xfId="0" applyFont="1" applyAlignment="1" applyProtection="1">
      <alignment horizontal="center" vertical="center" shrinkToFit="1"/>
    </xf>
    <xf numFmtId="0" fontId="34" fillId="0" borderId="0" xfId="0" applyFont="1" applyProtection="1">
      <alignment vertical="center"/>
    </xf>
    <xf numFmtId="0" fontId="68" fillId="0" borderId="0" xfId="0" applyFont="1" applyAlignment="1" applyProtection="1">
      <alignment horizontal="left" vertical="center"/>
    </xf>
    <xf numFmtId="0" fontId="34" fillId="5" borderId="19" xfId="0" applyFont="1" applyFill="1" applyBorder="1" applyAlignment="1" applyProtection="1">
      <alignment horizontal="center" vertical="center" shrinkToFit="1"/>
    </xf>
    <xf numFmtId="178" fontId="34" fillId="5" borderId="0" xfId="0" applyNumberFormat="1" applyFont="1" applyFill="1" applyAlignment="1" applyProtection="1">
      <alignment vertical="center" wrapText="1" shrinkToFit="1"/>
    </xf>
    <xf numFmtId="178" fontId="36" fillId="5" borderId="0" xfId="0" applyNumberFormat="1" applyFont="1" applyFill="1" applyAlignment="1" applyProtection="1">
      <alignment vertical="top" wrapText="1" shrinkToFit="1"/>
    </xf>
    <xf numFmtId="0" fontId="66" fillId="5" borderId="0" xfId="0" applyFont="1" applyFill="1" applyAlignment="1" applyProtection="1">
      <alignment vertical="center" wrapText="1" shrinkToFit="1"/>
    </xf>
    <xf numFmtId="0" fontId="36" fillId="5" borderId="0" xfId="0" applyFont="1" applyFill="1" applyAlignment="1" applyProtection="1">
      <alignment vertical="top" wrapText="1" shrinkToFit="1"/>
    </xf>
    <xf numFmtId="179" fontId="34" fillId="5" borderId="17" xfId="0" applyNumberFormat="1" applyFont="1" applyFill="1" applyBorder="1" applyAlignment="1" applyProtection="1">
      <alignment vertical="center" shrinkToFit="1"/>
    </xf>
    <xf numFmtId="179" fontId="36" fillId="5" borderId="55" xfId="0" applyNumberFormat="1" applyFont="1" applyFill="1" applyBorder="1" applyAlignment="1" applyProtection="1">
      <alignment vertical="center" shrinkToFit="1"/>
    </xf>
    <xf numFmtId="179" fontId="34" fillId="5" borderId="0" xfId="0" applyNumberFormat="1" applyFont="1" applyFill="1" applyAlignment="1" applyProtection="1">
      <alignment vertical="center" shrinkToFit="1"/>
    </xf>
    <xf numFmtId="179" fontId="36" fillId="5" borderId="0" xfId="0" applyNumberFormat="1" applyFont="1" applyFill="1" applyAlignment="1" applyProtection="1">
      <alignment vertical="center" shrinkToFit="1"/>
    </xf>
    <xf numFmtId="179" fontId="34" fillId="5" borderId="57" xfId="0" applyNumberFormat="1" applyFont="1" applyFill="1" applyBorder="1" applyAlignment="1" applyProtection="1">
      <alignment vertical="center" shrinkToFit="1"/>
    </xf>
    <xf numFmtId="179" fontId="34" fillId="5" borderId="0" xfId="0" applyNumberFormat="1" applyFont="1" applyFill="1" applyAlignment="1" applyProtection="1">
      <alignment horizontal="right" vertical="center" shrinkToFit="1"/>
    </xf>
    <xf numFmtId="179" fontId="34" fillId="0" borderId="0" xfId="0" applyNumberFormat="1" applyFont="1" applyAlignment="1" applyProtection="1">
      <alignment vertical="center" shrinkToFit="1"/>
    </xf>
    <xf numFmtId="178" fontId="36" fillId="5" borderId="0" xfId="0" applyNumberFormat="1" applyFont="1" applyFill="1" applyAlignment="1" applyProtection="1">
      <alignment vertical="center" wrapText="1" shrinkToFit="1"/>
    </xf>
    <xf numFmtId="0" fontId="34" fillId="5" borderId="57" xfId="0" applyFont="1" applyFill="1" applyBorder="1" applyAlignment="1" applyProtection="1">
      <alignment horizontal="right" vertical="center" wrapText="1" shrinkToFit="1"/>
    </xf>
    <xf numFmtId="0" fontId="36" fillId="5" borderId="57" xfId="0" applyFont="1" applyFill="1" applyBorder="1" applyAlignment="1" applyProtection="1">
      <alignment horizontal="right" vertical="center" wrapText="1" shrinkToFit="1"/>
    </xf>
    <xf numFmtId="0" fontId="34" fillId="5" borderId="19" xfId="0" applyFont="1" applyFill="1" applyBorder="1" applyAlignment="1" applyProtection="1">
      <alignment horizontal="left" vertical="center" wrapText="1" shrinkToFit="1"/>
    </xf>
    <xf numFmtId="179" fontId="34" fillId="5" borderId="19" xfId="0" applyNumberFormat="1" applyFont="1" applyFill="1" applyBorder="1" applyAlignment="1" applyProtection="1">
      <alignment vertical="center" shrinkToFit="1"/>
    </xf>
    <xf numFmtId="0" fontId="34" fillId="5" borderId="19" xfId="0" applyFont="1" applyFill="1" applyBorder="1" applyAlignment="1" applyProtection="1">
      <alignment vertical="center" wrapText="1" shrinkToFit="1"/>
    </xf>
    <xf numFmtId="0" fontId="34" fillId="5" borderId="64" xfId="0" applyFont="1" applyFill="1" applyBorder="1" applyAlignment="1" applyProtection="1">
      <alignment horizontal="right" vertical="center" wrapText="1" shrinkToFit="1"/>
    </xf>
    <xf numFmtId="0" fontId="39" fillId="0" borderId="0" xfId="0" applyFont="1" applyProtection="1">
      <alignment vertical="center"/>
    </xf>
    <xf numFmtId="0" fontId="34" fillId="0" borderId="0" xfId="0" applyFont="1" applyAlignment="1" applyProtection="1">
      <alignment horizontal="center" vertical="center" wrapText="1"/>
    </xf>
    <xf numFmtId="0" fontId="34" fillId="5" borderId="62" xfId="0" applyFont="1" applyFill="1" applyBorder="1" applyAlignment="1" applyProtection="1">
      <alignment vertical="center" wrapText="1"/>
    </xf>
    <xf numFmtId="0" fontId="31" fillId="5" borderId="62" xfId="0" applyFont="1" applyFill="1" applyBorder="1" applyAlignment="1" applyProtection="1">
      <alignment horizontal="center" vertical="center"/>
    </xf>
    <xf numFmtId="0" fontId="34" fillId="5" borderId="62" xfId="0" applyFont="1" applyFill="1" applyBorder="1" applyAlignment="1" applyProtection="1">
      <alignment horizontal="center" vertical="center" wrapText="1"/>
    </xf>
    <xf numFmtId="0" fontId="34" fillId="5" borderId="63" xfId="0" applyFont="1" applyFill="1" applyBorder="1" applyAlignment="1" applyProtection="1">
      <alignment vertical="center" wrapText="1"/>
    </xf>
    <xf numFmtId="0" fontId="34" fillId="5" borderId="0" xfId="0" applyFont="1" applyFill="1" applyAlignment="1" applyProtection="1">
      <alignment vertical="center" wrapText="1"/>
    </xf>
    <xf numFmtId="0" fontId="31" fillId="5" borderId="0" xfId="0" applyFont="1" applyFill="1" applyAlignment="1" applyProtection="1">
      <alignment horizontal="center" vertical="center"/>
    </xf>
    <xf numFmtId="0" fontId="34" fillId="5" borderId="0" xfId="0" applyFont="1" applyFill="1" applyAlignment="1" applyProtection="1">
      <alignment horizontal="center" vertical="center" wrapText="1"/>
    </xf>
    <xf numFmtId="0" fontId="34" fillId="5" borderId="57" xfId="0" applyFont="1" applyFill="1" applyBorder="1" applyAlignment="1" applyProtection="1">
      <alignment vertical="center" wrapText="1"/>
    </xf>
    <xf numFmtId="0" fontId="31" fillId="5" borderId="19" xfId="0" applyFont="1" applyFill="1" applyBorder="1" applyAlignment="1" applyProtection="1">
      <alignment horizontal="center" vertical="center"/>
    </xf>
    <xf numFmtId="0" fontId="34" fillId="5" borderId="19" xfId="0" applyFont="1" applyFill="1" applyBorder="1" applyAlignment="1" applyProtection="1">
      <alignment vertical="center" wrapText="1"/>
    </xf>
    <xf numFmtId="0" fontId="34" fillId="5" borderId="19" xfId="0" applyFont="1" applyFill="1" applyBorder="1" applyAlignment="1" applyProtection="1">
      <alignment horizontal="center" vertical="center" wrapText="1"/>
    </xf>
    <xf numFmtId="0" fontId="34" fillId="5" borderId="64" xfId="0" applyFont="1" applyFill="1" applyBorder="1" applyAlignment="1" applyProtection="1">
      <alignment vertical="center" wrapText="1"/>
    </xf>
    <xf numFmtId="0" fontId="34" fillId="5" borderId="17" xfId="0" applyFont="1" applyFill="1" applyBorder="1" applyAlignment="1" applyProtection="1">
      <alignment vertical="center" wrapText="1"/>
    </xf>
    <xf numFmtId="0" fontId="31" fillId="5" borderId="17" xfId="0" applyFont="1" applyFill="1" applyBorder="1" applyAlignment="1" applyProtection="1">
      <alignment horizontal="center" vertical="center"/>
    </xf>
    <xf numFmtId="0" fontId="34" fillId="5" borderId="17" xfId="0" applyFont="1" applyFill="1" applyBorder="1" applyAlignment="1" applyProtection="1">
      <alignment horizontal="center" vertical="center" wrapText="1"/>
    </xf>
    <xf numFmtId="0" fontId="34" fillId="5" borderId="55" xfId="0" applyFont="1" applyFill="1" applyBorder="1" applyAlignment="1" applyProtection="1">
      <alignment vertical="center" wrapText="1"/>
    </xf>
    <xf numFmtId="0" fontId="34" fillId="5" borderId="60" xfId="0" applyFont="1" applyFill="1" applyBorder="1" applyAlignment="1" applyProtection="1">
      <alignment vertical="center" wrapText="1"/>
    </xf>
    <xf numFmtId="0" fontId="31" fillId="5" borderId="60" xfId="0" applyFont="1" applyFill="1" applyBorder="1" applyAlignment="1" applyProtection="1">
      <alignment horizontal="center" vertical="center"/>
    </xf>
    <xf numFmtId="0" fontId="34" fillId="5" borderId="60" xfId="0" applyFont="1" applyFill="1" applyBorder="1" applyAlignment="1" applyProtection="1">
      <alignment horizontal="center" vertical="center" wrapText="1"/>
    </xf>
    <xf numFmtId="0" fontId="34" fillId="5" borderId="65" xfId="0" applyFont="1" applyFill="1" applyBorder="1" applyAlignment="1" applyProtection="1">
      <alignment vertical="center" wrapText="1"/>
    </xf>
    <xf numFmtId="0" fontId="30" fillId="0" borderId="0" xfId="0" applyFont="1" applyProtection="1">
      <alignment vertical="center"/>
    </xf>
    <xf numFmtId="0" fontId="62" fillId="0" borderId="0" xfId="1" applyFont="1" applyAlignment="1" applyProtection="1">
      <alignment vertical="center" wrapText="1"/>
    </xf>
    <xf numFmtId="0" fontId="98" fillId="0" borderId="0" xfId="1" applyFont="1" applyAlignment="1" applyProtection="1">
      <alignment vertical="center"/>
    </xf>
    <xf numFmtId="0" fontId="99" fillId="0" borderId="0" xfId="1" applyFont="1" applyAlignment="1" applyProtection="1">
      <alignment vertical="center"/>
    </xf>
    <xf numFmtId="0" fontId="69" fillId="0" borderId="0" xfId="0" applyFont="1" applyFill="1" applyAlignment="1" applyProtection="1">
      <alignment vertical="center" shrinkToFit="1"/>
    </xf>
    <xf numFmtId="0" fontId="29" fillId="9" borderId="0" xfId="0" applyFont="1" applyFill="1" applyAlignment="1" applyProtection="1">
      <alignment vertical="center" shrinkToFit="1"/>
    </xf>
    <xf numFmtId="0" fontId="34" fillId="0" borderId="0" xfId="0" applyFont="1" applyBorder="1" applyAlignment="1" applyProtection="1">
      <alignment vertical="center" wrapText="1"/>
    </xf>
    <xf numFmtId="0" fontId="34" fillId="0" borderId="0" xfId="0" applyFont="1" applyBorder="1" applyAlignment="1" applyProtection="1">
      <alignment horizontal="center" vertical="center"/>
    </xf>
    <xf numFmtId="0" fontId="32" fillId="0" borderId="0" xfId="0" applyFont="1" applyBorder="1" applyProtection="1">
      <alignment vertical="center"/>
    </xf>
    <xf numFmtId="0" fontId="34" fillId="0" borderId="0" xfId="0" applyFont="1" applyBorder="1" applyAlignment="1" applyProtection="1">
      <alignment horizontal="center" vertical="center" wrapText="1"/>
    </xf>
    <xf numFmtId="0" fontId="35" fillId="0" borderId="0" xfId="0" applyFont="1" applyFill="1" applyBorder="1" applyAlignment="1" applyProtection="1">
      <alignment vertical="center" wrapText="1"/>
    </xf>
    <xf numFmtId="187" fontId="66" fillId="0" borderId="0" xfId="0" applyNumberFormat="1" applyFont="1" applyBorder="1" applyAlignment="1" applyProtection="1">
      <alignment vertical="center" shrinkToFit="1"/>
    </xf>
    <xf numFmtId="0" fontId="34" fillId="5"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shrinkToFit="1"/>
    </xf>
    <xf numFmtId="0" fontId="34" fillId="5" borderId="19" xfId="0" applyFont="1" applyFill="1" applyBorder="1" applyAlignment="1" applyProtection="1">
      <alignment horizontal="right" vertical="center" wrapText="1" shrinkToFit="1"/>
    </xf>
    <xf numFmtId="0" fontId="34" fillId="5" borderId="19" xfId="0" applyFont="1" applyFill="1" applyBorder="1" applyAlignment="1" applyProtection="1">
      <alignment horizontal="right" vertical="center" shrinkToFit="1"/>
    </xf>
    <xf numFmtId="0" fontId="34" fillId="5" borderId="0" xfId="0" applyFont="1" applyFill="1" applyBorder="1" applyAlignment="1" applyProtection="1">
      <alignment horizontal="center" vertical="center" shrinkToFit="1"/>
    </xf>
    <xf numFmtId="0" fontId="36" fillId="5" borderId="0" xfId="0" applyFont="1" applyFill="1" applyAlignment="1" applyProtection="1">
      <alignment vertical="center" wrapText="1" shrinkToFit="1"/>
    </xf>
    <xf numFmtId="0" fontId="34" fillId="5" borderId="0" xfId="0" applyFont="1" applyFill="1" applyAlignment="1" applyProtection="1">
      <alignment vertical="center" wrapText="1" shrinkToFit="1"/>
    </xf>
    <xf numFmtId="0" fontId="34" fillId="5" borderId="0" xfId="0" applyFont="1" applyFill="1" applyAlignment="1" applyProtection="1">
      <alignment horizontal="right" vertical="center" wrapText="1" shrinkToFit="1"/>
    </xf>
    <xf numFmtId="0" fontId="34" fillId="5" borderId="19" xfId="0" applyFont="1" applyFill="1" applyBorder="1" applyAlignment="1" applyProtection="1">
      <alignment vertical="center" shrinkToFit="1"/>
    </xf>
    <xf numFmtId="179" fontId="36" fillId="5" borderId="17" xfId="0" applyNumberFormat="1" applyFont="1" applyFill="1" applyBorder="1" applyAlignment="1" applyProtection="1">
      <alignment horizontal="right" vertical="center" shrinkToFit="1"/>
    </xf>
    <xf numFmtId="190" fontId="34" fillId="5" borderId="0" xfId="8" applyNumberFormat="1" applyFont="1" applyFill="1" applyBorder="1" applyAlignment="1" applyProtection="1">
      <alignment horizontal="right" vertical="center" shrinkToFit="1"/>
    </xf>
    <xf numFmtId="190" fontId="48" fillId="24" borderId="1" xfId="2" applyNumberFormat="1" applyFont="1" applyFill="1" applyBorder="1" applyAlignment="1" applyProtection="1">
      <alignment vertical="center"/>
    </xf>
    <xf numFmtId="0" fontId="34" fillId="5" borderId="64" xfId="0" applyFont="1" applyFill="1" applyBorder="1" applyAlignment="1" applyProtection="1">
      <alignment horizontal="center" vertical="center" shrinkToFit="1"/>
    </xf>
    <xf numFmtId="0" fontId="34" fillId="5" borderId="0" xfId="0" applyFont="1" applyFill="1" applyBorder="1" applyAlignment="1" applyProtection="1">
      <alignment vertical="center"/>
    </xf>
    <xf numFmtId="0" fontId="38" fillId="8" borderId="132" xfId="0" applyFont="1" applyFill="1" applyBorder="1" applyAlignment="1" applyProtection="1">
      <alignment horizontal="right" vertical="center" wrapText="1"/>
    </xf>
    <xf numFmtId="38" fontId="38" fillId="8" borderId="116" xfId="0" applyNumberFormat="1" applyFont="1" applyFill="1" applyBorder="1" applyAlignment="1" applyProtection="1">
      <alignment horizontal="left" vertical="center" shrinkToFit="1"/>
    </xf>
    <xf numFmtId="38" fontId="38" fillId="8" borderId="133" xfId="0" applyNumberFormat="1" applyFont="1" applyFill="1" applyBorder="1" applyAlignment="1" applyProtection="1">
      <alignment horizontal="left" vertical="center" shrinkToFit="1"/>
    </xf>
    <xf numFmtId="0" fontId="11" fillId="3" borderId="14" xfId="1" applyFont="1" applyFill="1" applyBorder="1" applyAlignment="1" applyProtection="1">
      <alignment horizontal="center"/>
    </xf>
    <xf numFmtId="0" fontId="11" fillId="0" borderId="9" xfId="1" applyFont="1" applyBorder="1" applyAlignment="1" applyProtection="1">
      <alignment horizontal="center" vertical="center" wrapText="1"/>
    </xf>
    <xf numFmtId="181" fontId="11" fillId="0" borderId="0" xfId="1" applyNumberFormat="1" applyFont="1" applyFill="1" applyAlignment="1" applyProtection="1">
      <alignment horizontal="right" vertical="center"/>
    </xf>
    <xf numFmtId="181" fontId="11" fillId="0" borderId="0" xfId="0" applyNumberFormat="1" applyFont="1" applyFill="1" applyAlignment="1" applyProtection="1">
      <alignment horizontal="right" vertical="center"/>
    </xf>
    <xf numFmtId="0" fontId="20" fillId="0" borderId="0" xfId="0" applyFont="1" applyAlignment="1" applyProtection="1">
      <alignment horizontal="left" vertical="top"/>
    </xf>
    <xf numFmtId="0" fontId="20" fillId="0" borderId="0" xfId="0" applyFont="1" applyProtection="1">
      <alignment vertical="center"/>
    </xf>
    <xf numFmtId="0" fontId="80" fillId="0" borderId="0" xfId="1" applyFont="1" applyAlignment="1" applyProtection="1">
      <alignment vertical="center" wrapText="1"/>
    </xf>
    <xf numFmtId="0" fontId="8" fillId="15" borderId="0" xfId="0" applyFont="1" applyFill="1" applyAlignment="1" applyProtection="1">
      <alignment horizontal="right" vertical="center"/>
      <protection locked="0"/>
    </xf>
    <xf numFmtId="186" fontId="54" fillId="0" borderId="70" xfId="0" applyNumberFormat="1" applyFont="1" applyBorder="1" applyAlignment="1">
      <alignment vertical="top" wrapText="1"/>
    </xf>
    <xf numFmtId="188" fontId="54" fillId="0" borderId="70" xfId="0" applyNumberFormat="1" applyFont="1" applyBorder="1" applyAlignment="1">
      <alignment vertical="top" wrapText="1"/>
    </xf>
    <xf numFmtId="0" fontId="54" fillId="0" borderId="70" xfId="0" applyNumberFormat="1" applyFont="1" applyBorder="1" applyAlignment="1">
      <alignment vertical="top" wrapText="1"/>
    </xf>
    <xf numFmtId="0" fontId="50" fillId="0" borderId="0" xfId="1" applyFont="1" applyAlignment="1" applyProtection="1"/>
    <xf numFmtId="0" fontId="11" fillId="0" borderId="9" xfId="1" applyFont="1" applyBorder="1" applyProtection="1"/>
    <xf numFmtId="0" fontId="5" fillId="15" borderId="2" xfId="0" applyFont="1" applyFill="1" applyBorder="1" applyAlignment="1" applyProtection="1">
      <alignment horizontal="left" vertical="center" wrapText="1"/>
      <protection locked="0"/>
    </xf>
    <xf numFmtId="0" fontId="5" fillId="15" borderId="3" xfId="0" applyFont="1" applyFill="1" applyBorder="1" applyAlignment="1" applyProtection="1">
      <alignment horizontal="left" vertical="center" wrapText="1"/>
      <protection locked="0"/>
    </xf>
    <xf numFmtId="0" fontId="5" fillId="15" borderId="2" xfId="0" applyFont="1" applyFill="1" applyBorder="1" applyAlignment="1" applyProtection="1">
      <alignment horizontal="left" vertical="center"/>
      <protection locked="0"/>
    </xf>
    <xf numFmtId="0" fontId="5" fillId="15" borderId="3" xfId="0" applyFont="1" applyFill="1" applyBorder="1" applyAlignment="1" applyProtection="1">
      <alignment horizontal="left" vertical="center"/>
      <protection locked="0"/>
    </xf>
    <xf numFmtId="0" fontId="50" fillId="0" borderId="0" xfId="0" applyFont="1" applyAlignment="1" applyProtection="1">
      <alignment horizontal="center" vertical="center" wrapText="1"/>
    </xf>
    <xf numFmtId="0" fontId="6" fillId="2" borderId="14"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8" fillId="15" borderId="13" xfId="0" applyFont="1" applyFill="1" applyBorder="1" applyAlignment="1" applyProtection="1">
      <alignment horizontal="left" vertical="top" wrapText="1"/>
      <protection locked="0"/>
    </xf>
    <xf numFmtId="0" fontId="8" fillId="15" borderId="14" xfId="0" applyFont="1" applyFill="1" applyBorder="1" applyAlignment="1" applyProtection="1">
      <alignment horizontal="left" vertical="top" wrapText="1"/>
      <protection locked="0"/>
    </xf>
    <xf numFmtId="0" fontId="8" fillId="15" borderId="15" xfId="0" applyFont="1" applyFill="1" applyBorder="1" applyAlignment="1" applyProtection="1">
      <alignment horizontal="left" vertical="top" wrapText="1"/>
      <protection locked="0"/>
    </xf>
    <xf numFmtId="0" fontId="6" fillId="2" borderId="2"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5" fillId="3" borderId="1" xfId="0" applyFont="1" applyFill="1" applyBorder="1" applyAlignment="1" applyProtection="1">
      <alignment vertical="top" wrapText="1"/>
    </xf>
    <xf numFmtId="0" fontId="7" fillId="3" borderId="1" xfId="0" applyFont="1" applyFill="1" applyBorder="1" applyAlignment="1" applyProtection="1">
      <alignment vertical="center" wrapText="1"/>
    </xf>
    <xf numFmtId="0" fontId="8" fillId="3" borderId="1" xfId="0" applyFont="1" applyFill="1" applyBorder="1" applyAlignment="1" applyProtection="1">
      <alignment vertical="center" wrapText="1"/>
    </xf>
    <xf numFmtId="0" fontId="20" fillId="15" borderId="6" xfId="0" applyFont="1" applyFill="1" applyBorder="1" applyAlignment="1" applyProtection="1">
      <alignment horizontal="left" vertical="top" wrapText="1"/>
      <protection locked="0"/>
    </xf>
    <xf numFmtId="0" fontId="97" fillId="0" borderId="9" xfId="0" applyFont="1" applyBorder="1" applyAlignment="1" applyProtection="1">
      <alignment horizontal="left" vertical="top" wrapText="1"/>
    </xf>
    <xf numFmtId="0" fontId="7" fillId="3" borderId="4"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8" fillId="3" borderId="1" xfId="0" applyFont="1" applyFill="1" applyBorder="1" applyAlignment="1" applyProtection="1">
      <alignment vertical="top" wrapText="1"/>
    </xf>
    <xf numFmtId="0" fontId="51" fillId="3" borderId="2" xfId="1" applyFont="1" applyFill="1" applyBorder="1" applyAlignment="1" applyProtection="1">
      <alignment horizontal="center" vertical="center"/>
    </xf>
    <xf numFmtId="0" fontId="51" fillId="3" borderId="8" xfId="1" applyFont="1" applyFill="1" applyBorder="1" applyAlignment="1" applyProtection="1">
      <alignment horizontal="center" vertical="center"/>
    </xf>
    <xf numFmtId="38" fontId="20" fillId="15" borderId="6" xfId="4" applyFont="1" applyFill="1" applyBorder="1" applyAlignment="1" applyProtection="1">
      <alignment horizontal="right" vertical="center"/>
      <protection locked="0"/>
    </xf>
    <xf numFmtId="38" fontId="20" fillId="15" borderId="1" xfId="4" applyFont="1" applyFill="1" applyBorder="1" applyAlignment="1" applyProtection="1">
      <alignment horizontal="right" vertical="center"/>
      <protection locked="0"/>
    </xf>
    <xf numFmtId="0" fontId="20" fillId="15" borderId="1" xfId="1" applyFont="1" applyFill="1" applyBorder="1" applyAlignment="1" applyProtection="1">
      <alignment vertical="top" wrapText="1"/>
      <protection locked="0"/>
    </xf>
    <xf numFmtId="0" fontId="23" fillId="2" borderId="2" xfId="1" applyFont="1" applyFill="1" applyBorder="1" applyAlignment="1" applyProtection="1">
      <alignment horizontal="right" vertical="center"/>
    </xf>
    <xf numFmtId="0" fontId="23" fillId="2" borderId="7" xfId="1" applyFont="1" applyFill="1" applyBorder="1" applyAlignment="1" applyProtection="1">
      <alignment horizontal="right" vertical="center"/>
    </xf>
    <xf numFmtId="0" fontId="23" fillId="2" borderId="3" xfId="1" applyFont="1" applyFill="1" applyBorder="1" applyAlignment="1" applyProtection="1">
      <alignment horizontal="right" vertical="center"/>
    </xf>
    <xf numFmtId="0" fontId="20" fillId="0" borderId="92" xfId="1" applyFont="1" applyBorder="1" applyAlignment="1" applyProtection="1">
      <alignment horizontal="center" vertical="center"/>
    </xf>
    <xf numFmtId="0" fontId="11" fillId="11" borderId="2" xfId="5" applyFont="1" applyFill="1" applyBorder="1" applyAlignment="1" applyProtection="1">
      <alignment vertical="top" wrapText="1"/>
      <protection locked="0"/>
    </xf>
    <xf numFmtId="0" fontId="11" fillId="11" borderId="1" xfId="5" applyFont="1" applyFill="1" applyBorder="1" applyAlignment="1" applyProtection="1">
      <alignment vertical="top" wrapText="1"/>
      <protection locked="0"/>
    </xf>
    <xf numFmtId="0" fontId="42" fillId="3" borderId="2" xfId="5" applyFont="1" applyFill="1" applyBorder="1" applyAlignment="1" applyProtection="1">
      <alignment horizontal="center" vertical="center"/>
    </xf>
    <xf numFmtId="0" fontId="42" fillId="3" borderId="1" xfId="5" applyFont="1" applyFill="1" applyBorder="1" applyAlignment="1" applyProtection="1">
      <alignment horizontal="center" vertical="center"/>
    </xf>
    <xf numFmtId="0" fontId="11" fillId="3" borderId="2" xfId="5" applyFont="1" applyFill="1" applyBorder="1" applyAlignment="1" applyProtection="1">
      <alignment horizontal="center" vertical="center"/>
    </xf>
    <xf numFmtId="0" fontId="48" fillId="0" borderId="2" xfId="5" applyFont="1" applyBorder="1" applyAlignment="1" applyProtection="1">
      <alignment horizontal="center" vertical="center"/>
    </xf>
    <xf numFmtId="0" fontId="20" fillId="15" borderId="2" xfId="5" applyFont="1" applyFill="1" applyBorder="1" applyAlignment="1" applyProtection="1">
      <alignment vertical="top" wrapText="1"/>
      <protection locked="0"/>
    </xf>
    <xf numFmtId="0" fontId="20" fillId="15" borderId="1" xfId="5" applyFont="1" applyFill="1" applyBorder="1" applyAlignment="1" applyProtection="1">
      <alignment vertical="top" wrapText="1"/>
      <protection locked="0"/>
    </xf>
    <xf numFmtId="0" fontId="20" fillId="20" borderId="2" xfId="5" applyFont="1" applyFill="1" applyBorder="1" applyAlignment="1" applyProtection="1">
      <alignment vertical="top" wrapText="1"/>
      <protection locked="0"/>
    </xf>
    <xf numFmtId="0" fontId="20" fillId="20" borderId="1" xfId="5" applyFont="1" applyFill="1" applyBorder="1" applyAlignment="1" applyProtection="1">
      <alignment vertical="top" wrapText="1"/>
      <protection locked="0"/>
    </xf>
    <xf numFmtId="0" fontId="11" fillId="15" borderId="2" xfId="5" applyFont="1" applyFill="1" applyBorder="1" applyAlignment="1" applyProtection="1">
      <alignment horizontal="center" vertical="center"/>
      <protection locked="0"/>
    </xf>
    <xf numFmtId="0" fontId="11" fillId="15" borderId="2" xfId="5" applyFont="1" applyFill="1" applyBorder="1" applyAlignment="1" applyProtection="1">
      <alignment horizontal="center" vertical="center"/>
    </xf>
    <xf numFmtId="0" fontId="21" fillId="0" borderId="5" xfId="1" applyFont="1" applyBorder="1" applyAlignment="1" applyProtection="1">
      <alignment horizontal="center" vertical="center" wrapText="1"/>
    </xf>
    <xf numFmtId="0" fontId="51" fillId="3" borderId="4" xfId="1" applyFont="1" applyFill="1" applyBorder="1" applyAlignment="1" applyProtection="1">
      <alignment horizontal="center" vertical="center"/>
    </xf>
    <xf numFmtId="0" fontId="11" fillId="15" borderId="1" xfId="5" applyFont="1" applyFill="1" applyBorder="1" applyAlignment="1" applyProtection="1">
      <alignment horizontal="center" vertical="center"/>
    </xf>
    <xf numFmtId="0" fontId="20" fillId="3" borderId="3" xfId="1" applyFont="1" applyFill="1" applyBorder="1" applyAlignment="1" applyProtection="1">
      <alignment horizontal="right" vertical="center"/>
    </xf>
    <xf numFmtId="0" fontId="20" fillId="3" borderId="2" xfId="1" applyFont="1" applyFill="1" applyBorder="1" applyAlignment="1" applyProtection="1">
      <alignment horizontal="right" vertical="center"/>
    </xf>
    <xf numFmtId="0" fontId="20" fillId="0" borderId="0" xfId="1" applyFont="1" applyAlignment="1" applyProtection="1">
      <alignment horizontal="right" vertical="center"/>
    </xf>
    <xf numFmtId="0" fontId="51" fillId="0" borderId="0" xfId="1" applyFont="1" applyAlignment="1" applyProtection="1">
      <alignment horizontal="center" vertical="center"/>
    </xf>
    <xf numFmtId="0" fontId="20" fillId="3" borderId="2" xfId="1" applyFont="1" applyFill="1" applyBorder="1" applyAlignment="1" applyProtection="1">
      <alignment horizontal="center" vertical="center"/>
    </xf>
    <xf numFmtId="0" fontId="20" fillId="3" borderId="1" xfId="1" applyFont="1" applyFill="1" applyBorder="1" applyAlignment="1" applyProtection="1">
      <alignment horizontal="center" vertical="center"/>
    </xf>
    <xf numFmtId="184" fontId="20" fillId="3" borderId="3" xfId="1" applyNumberFormat="1" applyFont="1" applyFill="1" applyBorder="1" applyAlignment="1" applyProtection="1">
      <alignment horizontal="right" vertical="center"/>
    </xf>
    <xf numFmtId="184" fontId="20" fillId="3" borderId="2" xfId="1" applyNumberFormat="1" applyFont="1" applyFill="1" applyBorder="1" applyAlignment="1" applyProtection="1">
      <alignment horizontal="right" vertical="center"/>
    </xf>
    <xf numFmtId="0" fontId="20" fillId="0" borderId="1" xfId="1" applyFont="1" applyBorder="1" applyAlignment="1" applyProtection="1">
      <alignment horizontal="center" vertical="center" wrapText="1"/>
    </xf>
    <xf numFmtId="0" fontId="43" fillId="15" borderId="1" xfId="7" applyFill="1" applyBorder="1" applyAlignment="1" applyProtection="1">
      <alignment horizontal="left" vertical="center"/>
      <protection locked="0"/>
    </xf>
    <xf numFmtId="0" fontId="48" fillId="20" borderId="0" xfId="1" applyFont="1" applyFill="1" applyAlignment="1" applyProtection="1">
      <alignment horizontal="center" vertical="center"/>
    </xf>
    <xf numFmtId="0" fontId="20" fillId="15" borderId="2" xfId="1" applyFont="1" applyFill="1" applyBorder="1" applyAlignment="1" applyProtection="1">
      <alignment vertical="top" wrapText="1"/>
      <protection locked="0"/>
    </xf>
    <xf numFmtId="0" fontId="20" fillId="15" borderId="7" xfId="1" applyFont="1" applyFill="1" applyBorder="1" applyAlignment="1" applyProtection="1">
      <alignment vertical="top" wrapText="1"/>
      <protection locked="0"/>
    </xf>
    <xf numFmtId="0" fontId="20" fillId="15" borderId="3" xfId="1" applyFont="1" applyFill="1" applyBorder="1" applyAlignment="1" applyProtection="1">
      <alignment vertical="top" wrapText="1"/>
      <protection locked="0"/>
    </xf>
    <xf numFmtId="0" fontId="20" fillId="3" borderId="8" xfId="1" applyFont="1" applyFill="1" applyBorder="1" applyAlignment="1" applyProtection="1">
      <alignment horizontal="center" vertical="center"/>
    </xf>
    <xf numFmtId="0" fontId="20" fillId="3" borderId="9" xfId="1" applyFont="1" applyFill="1" applyBorder="1" applyAlignment="1" applyProtection="1">
      <alignment horizontal="center" vertical="center"/>
    </xf>
    <xf numFmtId="0" fontId="20" fillId="3" borderId="10" xfId="1" applyFont="1" applyFill="1" applyBorder="1" applyAlignment="1" applyProtection="1">
      <alignment horizontal="center" vertical="center"/>
    </xf>
    <xf numFmtId="0" fontId="20" fillId="3" borderId="11" xfId="1" applyFont="1" applyFill="1" applyBorder="1" applyAlignment="1" applyProtection="1">
      <alignment horizontal="center" vertical="center"/>
    </xf>
    <xf numFmtId="0" fontId="20" fillId="3" borderId="0" xfId="1" applyFont="1" applyFill="1" applyBorder="1" applyAlignment="1" applyProtection="1">
      <alignment horizontal="center" vertical="center"/>
    </xf>
    <xf numFmtId="0" fontId="20" fillId="3" borderId="12" xfId="1" applyFont="1" applyFill="1" applyBorder="1" applyAlignment="1" applyProtection="1">
      <alignment horizontal="center" vertical="center"/>
    </xf>
    <xf numFmtId="0" fontId="20" fillId="3" borderId="14" xfId="1" applyFont="1" applyFill="1" applyBorder="1" applyAlignment="1" applyProtection="1">
      <alignment horizontal="center" vertical="center"/>
    </xf>
    <xf numFmtId="0" fontId="20" fillId="3" borderId="15" xfId="1" applyFont="1" applyFill="1" applyBorder="1" applyAlignment="1" applyProtection="1">
      <alignment horizontal="center" vertical="center"/>
    </xf>
    <xf numFmtId="0" fontId="51" fillId="15" borderId="1" xfId="1" applyFont="1" applyFill="1" applyBorder="1" applyAlignment="1" applyProtection="1">
      <alignment vertical="top" wrapText="1"/>
      <protection locked="0"/>
    </xf>
    <xf numFmtId="0" fontId="51" fillId="3" borderId="1" xfId="1" applyFont="1" applyFill="1" applyBorder="1" applyAlignment="1" applyProtection="1">
      <alignment horizontal="center" vertical="center"/>
    </xf>
    <xf numFmtId="0" fontId="20" fillId="15" borderId="1" xfId="1" applyFont="1" applyFill="1" applyBorder="1" applyAlignment="1" applyProtection="1">
      <alignment horizontal="center" vertical="center" wrapText="1"/>
      <protection locked="0"/>
    </xf>
    <xf numFmtId="0" fontId="20" fillId="15" borderId="1" xfId="1" applyFont="1" applyFill="1" applyBorder="1" applyAlignment="1" applyProtection="1">
      <alignment horizontal="center" vertical="center"/>
      <protection locked="0"/>
    </xf>
    <xf numFmtId="0" fontId="20" fillId="3" borderId="7" xfId="1" applyFont="1" applyFill="1" applyBorder="1" applyAlignment="1" applyProtection="1">
      <alignment horizontal="center" vertical="center"/>
    </xf>
    <xf numFmtId="0" fontId="20" fillId="3" borderId="3" xfId="1" applyFont="1" applyFill="1" applyBorder="1" applyAlignment="1" applyProtection="1">
      <alignment horizontal="center" vertical="center"/>
    </xf>
    <xf numFmtId="0" fontId="62" fillId="15" borderId="1" xfId="1" applyFont="1" applyFill="1" applyBorder="1" applyAlignment="1" applyProtection="1">
      <alignment vertical="top" wrapText="1"/>
      <protection locked="0"/>
    </xf>
    <xf numFmtId="0" fontId="51" fillId="15" borderId="1" xfId="1" applyFont="1" applyFill="1" applyBorder="1" applyAlignment="1" applyProtection="1">
      <alignment horizontal="center" vertical="center" wrapText="1"/>
      <protection locked="0"/>
    </xf>
    <xf numFmtId="0" fontId="51" fillId="3" borderId="1" xfId="1" applyFont="1" applyFill="1" applyBorder="1" applyAlignment="1" applyProtection="1">
      <alignment horizontal="center" vertical="center" wrapText="1"/>
    </xf>
    <xf numFmtId="38" fontId="20" fillId="11" borderId="8" xfId="4" applyFont="1" applyFill="1" applyBorder="1" applyAlignment="1" applyProtection="1">
      <alignment horizontal="right" vertical="center"/>
      <protection locked="0"/>
    </xf>
    <xf numFmtId="38" fontId="20" fillId="11" borderId="9" xfId="4" applyFont="1" applyFill="1" applyBorder="1" applyAlignment="1" applyProtection="1">
      <alignment horizontal="right" vertical="center"/>
      <protection locked="0"/>
    </xf>
    <xf numFmtId="38" fontId="20" fillId="11" borderId="10" xfId="4" applyFont="1" applyFill="1" applyBorder="1" applyAlignment="1" applyProtection="1">
      <alignment horizontal="right" vertical="center"/>
      <protection locked="0"/>
    </xf>
    <xf numFmtId="38" fontId="20" fillId="11" borderId="13" xfId="4" applyFont="1" applyFill="1" applyBorder="1" applyAlignment="1" applyProtection="1">
      <alignment horizontal="right" vertical="center"/>
      <protection locked="0"/>
    </xf>
    <xf numFmtId="38" fontId="20" fillId="11" borderId="14" xfId="4" applyFont="1" applyFill="1" applyBorder="1" applyAlignment="1" applyProtection="1">
      <alignment horizontal="right" vertical="center"/>
      <protection locked="0"/>
    </xf>
    <xf numFmtId="38" fontId="20" fillId="11" borderId="15" xfId="4" applyFont="1" applyFill="1" applyBorder="1" applyAlignment="1" applyProtection="1">
      <alignment horizontal="right" vertical="center"/>
      <protection locked="0"/>
    </xf>
    <xf numFmtId="38" fontId="20" fillId="11" borderId="1" xfId="4" applyFont="1" applyFill="1" applyBorder="1" applyAlignment="1" applyProtection="1">
      <alignment horizontal="right" vertical="center"/>
      <protection locked="0"/>
    </xf>
    <xf numFmtId="0" fontId="80" fillId="0" borderId="0" xfId="1" applyFont="1" applyAlignment="1" applyProtection="1">
      <alignment vertical="center" wrapText="1"/>
    </xf>
    <xf numFmtId="0" fontId="51" fillId="15" borderId="92" xfId="1" applyFont="1" applyFill="1" applyBorder="1" applyAlignment="1" applyProtection="1">
      <alignment horizontal="center" vertical="center"/>
      <protection locked="0"/>
    </xf>
    <xf numFmtId="0" fontId="51" fillId="15" borderId="88" xfId="1" applyFont="1" applyFill="1" applyBorder="1" applyAlignment="1" applyProtection="1">
      <alignment horizontal="center" vertical="center"/>
      <protection locked="0"/>
    </xf>
    <xf numFmtId="0" fontId="51" fillId="15" borderId="10" xfId="1" applyFont="1" applyFill="1" applyBorder="1" applyAlignment="1" applyProtection="1">
      <alignment horizontal="center" vertical="center" wrapText="1"/>
      <protection locked="0"/>
    </xf>
    <xf numFmtId="0" fontId="20" fillId="15" borderId="9" xfId="1" applyFont="1" applyFill="1" applyBorder="1" applyAlignment="1" applyProtection="1">
      <alignment horizontal="center" vertical="center"/>
      <protection locked="0"/>
    </xf>
    <xf numFmtId="0" fontId="20" fillId="3" borderId="1" xfId="1" applyFont="1" applyFill="1" applyBorder="1" applyAlignment="1" applyProtection="1">
      <alignment horizontal="right" vertical="center"/>
    </xf>
    <xf numFmtId="38" fontId="20" fillId="15" borderId="44" xfId="4" applyFont="1" applyFill="1" applyBorder="1" applyAlignment="1" applyProtection="1">
      <alignment horizontal="right" vertical="center"/>
      <protection locked="0"/>
    </xf>
    <xf numFmtId="0" fontId="20" fillId="0" borderId="100" xfId="1" applyFont="1" applyBorder="1" applyAlignment="1" applyProtection="1">
      <alignment horizontal="center" vertical="center"/>
    </xf>
    <xf numFmtId="0" fontId="20" fillId="0" borderId="5" xfId="1" applyFont="1" applyBorder="1" applyAlignment="1" applyProtection="1">
      <alignment horizontal="center" vertical="center" wrapText="1"/>
    </xf>
    <xf numFmtId="0" fontId="21" fillId="0" borderId="4" xfId="1" applyFont="1" applyBorder="1" applyAlignment="1" applyProtection="1">
      <alignment horizontal="center" vertical="center" wrapText="1"/>
    </xf>
    <xf numFmtId="0" fontId="20" fillId="3" borderId="13" xfId="1" applyFont="1" applyFill="1" applyBorder="1" applyAlignment="1" applyProtection="1">
      <alignment horizontal="center" vertical="center"/>
    </xf>
    <xf numFmtId="0" fontId="51" fillId="0" borderId="4" xfId="1" applyFont="1" applyBorder="1" applyAlignment="1" applyProtection="1">
      <alignment horizontal="center" vertical="center" wrapText="1"/>
    </xf>
    <xf numFmtId="0" fontId="51" fillId="0" borderId="101" xfId="1" applyFont="1" applyBorder="1" applyAlignment="1" applyProtection="1">
      <alignment horizontal="center" vertical="center"/>
    </xf>
    <xf numFmtId="0" fontId="86" fillId="0" borderId="77" xfId="1" applyFont="1" applyBorder="1" applyAlignment="1" applyProtection="1">
      <alignment horizontal="center" vertical="center" wrapText="1"/>
    </xf>
    <xf numFmtId="0" fontId="51" fillId="0" borderId="77" xfId="1" applyFont="1" applyBorder="1" applyAlignment="1" applyProtection="1">
      <alignment horizontal="center" vertical="center" wrapText="1"/>
    </xf>
    <xf numFmtId="0" fontId="51" fillId="15" borderId="100" xfId="1" applyFont="1" applyFill="1" applyBorder="1" applyAlignment="1" applyProtection="1">
      <alignment horizontal="center" vertical="center" shrinkToFit="1"/>
      <protection locked="0"/>
    </xf>
    <xf numFmtId="0" fontId="53" fillId="0" borderId="77" xfId="1" applyFont="1" applyBorder="1" applyAlignment="1" applyProtection="1">
      <alignment horizontal="center" vertical="center" wrapText="1"/>
    </xf>
    <xf numFmtId="0" fontId="51" fillId="0" borderId="92" xfId="1" applyFont="1" applyBorder="1" applyAlignment="1" applyProtection="1">
      <alignment horizontal="center" vertical="center"/>
    </xf>
    <xf numFmtId="0" fontId="62" fillId="3" borderId="1" xfId="1" applyFont="1" applyFill="1" applyBorder="1" applyAlignment="1" applyProtection="1">
      <alignment horizontal="center" vertical="center"/>
    </xf>
    <xf numFmtId="0" fontId="53" fillId="0" borderId="11" xfId="1" applyFont="1" applyBorder="1" applyAlignment="1" applyProtection="1">
      <alignment horizontal="center" vertical="center" wrapText="1"/>
    </xf>
    <xf numFmtId="0" fontId="67" fillId="0" borderId="11" xfId="1" applyFont="1" applyBorder="1" applyAlignment="1" applyProtection="1">
      <alignment horizontal="center" vertical="center" wrapText="1"/>
    </xf>
    <xf numFmtId="0" fontId="20" fillId="3" borderId="6" xfId="1" applyFont="1" applyFill="1" applyBorder="1" applyAlignment="1" applyProtection="1">
      <alignment horizontal="center" vertical="center"/>
    </xf>
    <xf numFmtId="0" fontId="11" fillId="3" borderId="7" xfId="5" applyFont="1" applyFill="1" applyBorder="1" applyAlignment="1" applyProtection="1">
      <alignment horizontal="center" vertical="center"/>
    </xf>
    <xf numFmtId="0" fontId="11" fillId="3" borderId="3" xfId="5" applyFont="1" applyFill="1" applyBorder="1" applyAlignment="1" applyProtection="1">
      <alignment horizontal="center" vertical="center"/>
    </xf>
    <xf numFmtId="0" fontId="62" fillId="15" borderId="2" xfId="1" applyFont="1" applyFill="1" applyBorder="1" applyAlignment="1" applyProtection="1">
      <alignment vertical="top" wrapText="1"/>
      <protection locked="0"/>
    </xf>
    <xf numFmtId="0" fontId="62" fillId="15" borderId="1" xfId="1" applyFont="1" applyFill="1" applyBorder="1" applyAlignment="1" applyProtection="1">
      <alignment vertical="top"/>
      <protection locked="0"/>
    </xf>
    <xf numFmtId="0" fontId="62" fillId="15" borderId="4" xfId="1" applyFont="1" applyFill="1" applyBorder="1" applyAlignment="1" applyProtection="1">
      <alignment vertical="top"/>
      <protection locked="0"/>
    </xf>
    <xf numFmtId="0" fontId="62" fillId="15" borderId="4" xfId="1" applyFont="1" applyFill="1" applyBorder="1" applyAlignment="1" applyProtection="1">
      <alignment vertical="top" wrapText="1"/>
      <protection locked="0"/>
    </xf>
    <xf numFmtId="0" fontId="62" fillId="15" borderId="2" xfId="1" applyFont="1" applyFill="1" applyBorder="1" applyAlignment="1" applyProtection="1">
      <alignment vertical="top"/>
      <protection locked="0"/>
    </xf>
    <xf numFmtId="0" fontId="21" fillId="6" borderId="2" xfId="1" applyFont="1" applyFill="1" applyBorder="1" applyAlignment="1" applyProtection="1">
      <alignment horizontal="center" vertical="center" textRotation="255"/>
    </xf>
    <xf numFmtId="0" fontId="83" fillId="6" borderId="2" xfId="1" applyFont="1" applyFill="1" applyBorder="1" applyAlignment="1" applyProtection="1">
      <alignment horizontal="center" vertical="center"/>
    </xf>
    <xf numFmtId="0" fontId="21" fillId="6" borderId="1" xfId="1" applyFont="1" applyFill="1" applyBorder="1" applyAlignment="1" applyProtection="1">
      <alignment horizontal="center" vertical="center"/>
    </xf>
    <xf numFmtId="0" fontId="48" fillId="0" borderId="2" xfId="5" applyFont="1" applyBorder="1" applyAlignment="1" applyProtection="1">
      <alignment horizontal="center" vertical="center" wrapText="1"/>
    </xf>
    <xf numFmtId="0" fontId="11" fillId="15" borderId="2" xfId="5" applyFont="1" applyFill="1" applyBorder="1" applyAlignment="1" applyProtection="1">
      <alignment vertical="top" wrapText="1"/>
      <protection locked="0"/>
    </xf>
    <xf numFmtId="0" fontId="11" fillId="15" borderId="1" xfId="5" applyFont="1" applyFill="1" applyBorder="1" applyAlignment="1" applyProtection="1">
      <alignment vertical="top" wrapText="1"/>
      <protection locked="0"/>
    </xf>
    <xf numFmtId="0" fontId="11" fillId="15" borderId="6" xfId="5" applyFont="1" applyFill="1" applyBorder="1" applyAlignment="1" applyProtection="1">
      <alignment horizontal="center" vertical="center"/>
    </xf>
    <xf numFmtId="0" fontId="48" fillId="0" borderId="1" xfId="5" applyFont="1" applyBorder="1" applyAlignment="1" applyProtection="1">
      <alignment horizontal="center" vertical="center" wrapText="1"/>
    </xf>
    <xf numFmtId="0" fontId="11" fillId="0" borderId="1" xfId="5" applyFont="1" applyBorder="1" applyAlignment="1" applyProtection="1">
      <alignment horizontal="center" vertical="center"/>
    </xf>
    <xf numFmtId="0" fontId="11" fillId="11" borderId="2" xfId="5" applyFont="1" applyFill="1" applyBorder="1" applyAlignment="1" applyProtection="1">
      <alignment horizontal="center" vertical="center"/>
      <protection locked="0"/>
    </xf>
    <xf numFmtId="0" fontId="11" fillId="11" borderId="7" xfId="5" applyFont="1" applyFill="1" applyBorder="1" applyAlignment="1" applyProtection="1">
      <alignment horizontal="center" vertical="center"/>
      <protection locked="0"/>
    </xf>
    <xf numFmtId="0" fontId="11" fillId="11" borderId="3" xfId="5" applyFont="1" applyFill="1" applyBorder="1" applyAlignment="1" applyProtection="1">
      <alignment horizontal="center" vertical="center"/>
      <protection locked="0"/>
    </xf>
    <xf numFmtId="0" fontId="11" fillId="15" borderId="7" xfId="5" applyFont="1" applyFill="1" applyBorder="1" applyAlignment="1" applyProtection="1">
      <alignment horizontal="center" vertical="center"/>
      <protection locked="0"/>
    </xf>
    <xf numFmtId="0" fontId="11" fillId="15" borderId="3" xfId="5" applyFont="1" applyFill="1" applyBorder="1" applyAlignment="1" applyProtection="1">
      <alignment horizontal="center" vertical="center"/>
      <protection locked="0"/>
    </xf>
    <xf numFmtId="0" fontId="11" fillId="11" borderId="7" xfId="5" applyFont="1" applyFill="1" applyBorder="1" applyAlignment="1" applyProtection="1">
      <alignment vertical="top" wrapText="1"/>
      <protection locked="0"/>
    </xf>
    <xf numFmtId="0" fontId="11" fillId="11" borderId="3" xfId="5" applyFont="1" applyFill="1" applyBorder="1" applyAlignment="1" applyProtection="1">
      <alignment vertical="top" wrapText="1"/>
      <protection locked="0"/>
    </xf>
    <xf numFmtId="0" fontId="11" fillId="15" borderId="7" xfId="5" applyFont="1" applyFill="1" applyBorder="1" applyAlignment="1" applyProtection="1">
      <alignment vertical="top" wrapText="1"/>
      <protection locked="0"/>
    </xf>
    <xf numFmtId="0" fontId="11" fillId="15" borderId="3" xfId="5" applyFont="1" applyFill="1" applyBorder="1" applyAlignment="1" applyProtection="1">
      <alignment vertical="top" wrapText="1"/>
      <protection locked="0"/>
    </xf>
    <xf numFmtId="183" fontId="42" fillId="20" borderId="8" xfId="1" applyNumberFormat="1" applyFont="1" applyFill="1" applyBorder="1" applyAlignment="1" applyProtection="1">
      <alignment vertical="center"/>
      <protection locked="0"/>
    </xf>
    <xf numFmtId="183" fontId="42" fillId="20" borderId="9" xfId="1" applyNumberFormat="1" applyFont="1" applyFill="1" applyBorder="1" applyAlignment="1" applyProtection="1">
      <alignment vertical="center"/>
      <protection locked="0"/>
    </xf>
    <xf numFmtId="183" fontId="42" fillId="20" borderId="10" xfId="1" applyNumberFormat="1" applyFont="1" applyFill="1" applyBorder="1" applyAlignment="1" applyProtection="1">
      <alignment vertical="center"/>
      <protection locked="0"/>
    </xf>
    <xf numFmtId="183" fontId="42" fillId="20" borderId="13" xfId="1" applyNumberFormat="1" applyFont="1" applyFill="1" applyBorder="1" applyAlignment="1" applyProtection="1">
      <alignment vertical="center"/>
      <protection locked="0"/>
    </xf>
    <xf numFmtId="183" fontId="42" fillId="20" borderId="14" xfId="1" applyNumberFormat="1" applyFont="1" applyFill="1" applyBorder="1" applyAlignment="1" applyProtection="1">
      <alignment vertical="center"/>
      <protection locked="0"/>
    </xf>
    <xf numFmtId="183" fontId="42" fillId="20" borderId="15" xfId="1" applyNumberFormat="1" applyFont="1" applyFill="1" applyBorder="1" applyAlignment="1" applyProtection="1">
      <alignment vertical="center"/>
      <protection locked="0"/>
    </xf>
    <xf numFmtId="183" fontId="42" fillId="20" borderId="97" xfId="1" applyNumberFormat="1" applyFont="1" applyFill="1" applyBorder="1" applyAlignment="1" applyProtection="1">
      <alignment vertical="center"/>
      <protection locked="0"/>
    </xf>
    <xf numFmtId="183" fontId="42" fillId="20" borderId="98" xfId="1" applyNumberFormat="1" applyFont="1" applyFill="1" applyBorder="1" applyAlignment="1" applyProtection="1">
      <alignment vertical="center"/>
      <protection locked="0"/>
    </xf>
    <xf numFmtId="183" fontId="42" fillId="20" borderId="99" xfId="1" applyNumberFormat="1" applyFont="1" applyFill="1" applyBorder="1" applyAlignment="1" applyProtection="1">
      <alignment vertical="center"/>
      <protection locked="0"/>
    </xf>
    <xf numFmtId="183" fontId="42" fillId="20" borderId="86" xfId="1" applyNumberFormat="1" applyFont="1" applyFill="1" applyBorder="1" applyAlignment="1" applyProtection="1">
      <alignment vertical="center"/>
      <protection locked="0"/>
    </xf>
    <xf numFmtId="183" fontId="42" fillId="20" borderId="87" xfId="1" applyNumberFormat="1" applyFont="1" applyFill="1" applyBorder="1" applyAlignment="1" applyProtection="1">
      <alignment vertical="center"/>
      <protection locked="0"/>
    </xf>
    <xf numFmtId="183" fontId="42" fillId="20" borderId="88" xfId="1" applyNumberFormat="1" applyFont="1" applyFill="1" applyBorder="1" applyAlignment="1" applyProtection="1">
      <alignment vertical="center"/>
      <protection locked="0"/>
    </xf>
    <xf numFmtId="0" fontId="42" fillId="0" borderId="97" xfId="1" applyFont="1" applyFill="1" applyBorder="1" applyAlignment="1" applyProtection="1">
      <alignment horizontal="center" vertical="center" wrapText="1"/>
    </xf>
    <xf numFmtId="0" fontId="42" fillId="0" borderId="98" xfId="1" applyFont="1" applyFill="1" applyBorder="1" applyAlignment="1" applyProtection="1">
      <alignment horizontal="center" vertical="center" wrapText="1"/>
    </xf>
    <xf numFmtId="0" fontId="42" fillId="0" borderId="99" xfId="1" applyFont="1" applyFill="1" applyBorder="1" applyAlignment="1" applyProtection="1">
      <alignment horizontal="center" vertical="center" wrapText="1"/>
    </xf>
    <xf numFmtId="0" fontId="20" fillId="0" borderId="0" xfId="1" applyFont="1" applyAlignment="1" applyProtection="1">
      <alignment horizontal="center" vertical="center"/>
    </xf>
    <xf numFmtId="0" fontId="42" fillId="20" borderId="86" xfId="1" applyFont="1" applyFill="1" applyBorder="1" applyAlignment="1" applyProtection="1">
      <alignment horizontal="center" vertical="center" wrapText="1"/>
      <protection locked="0"/>
    </xf>
    <xf numFmtId="0" fontId="42" fillId="20" borderId="87" xfId="1" applyFont="1" applyFill="1" applyBorder="1" applyAlignment="1" applyProtection="1">
      <alignment horizontal="center" vertical="center" wrapText="1"/>
      <protection locked="0"/>
    </xf>
    <xf numFmtId="0" fontId="42" fillId="20" borderId="88" xfId="1" applyFont="1" applyFill="1" applyBorder="1" applyAlignment="1" applyProtection="1">
      <alignment horizontal="center" vertical="center" wrapText="1"/>
      <protection locked="0"/>
    </xf>
    <xf numFmtId="0" fontId="42" fillId="0" borderId="86" xfId="1" applyFont="1" applyFill="1" applyBorder="1" applyAlignment="1" applyProtection="1">
      <alignment horizontal="center" vertical="center" wrapText="1"/>
    </xf>
    <xf numFmtId="0" fontId="42" fillId="0" borderId="87" xfId="1" applyFont="1" applyFill="1" applyBorder="1" applyAlignment="1" applyProtection="1">
      <alignment horizontal="center" vertical="center" wrapText="1"/>
    </xf>
    <xf numFmtId="0" fontId="42" fillId="0" borderId="88" xfId="1" applyFont="1" applyFill="1" applyBorder="1" applyAlignment="1" applyProtection="1">
      <alignment horizontal="center" vertical="center" wrapText="1"/>
    </xf>
    <xf numFmtId="0" fontId="42" fillId="0" borderId="13" xfId="1" applyFont="1" applyFill="1" applyBorder="1" applyAlignment="1" applyProtection="1">
      <alignment horizontal="center" vertical="center"/>
    </xf>
    <xf numFmtId="0" fontId="42" fillId="0" borderId="14" xfId="1" applyFont="1" applyFill="1" applyBorder="1" applyAlignment="1" applyProtection="1">
      <alignment horizontal="center" vertical="center"/>
    </xf>
    <xf numFmtId="0" fontId="42" fillId="0" borderId="15" xfId="1" applyFont="1" applyFill="1" applyBorder="1" applyAlignment="1" applyProtection="1">
      <alignment horizontal="center" vertical="center"/>
    </xf>
    <xf numFmtId="188" fontId="42" fillId="0" borderId="6" xfId="1" applyNumberFormat="1" applyFont="1" applyBorder="1" applyAlignment="1" applyProtection="1">
      <alignment horizontal="center" vertical="center"/>
    </xf>
    <xf numFmtId="0" fontId="23" fillId="2" borderId="1" xfId="1" applyFont="1" applyFill="1" applyBorder="1" applyAlignment="1" applyProtection="1">
      <alignment horizontal="right" vertical="center"/>
    </xf>
    <xf numFmtId="0" fontId="50" fillId="0" borderId="0" xfId="1" applyFont="1" applyAlignment="1" applyProtection="1">
      <alignment horizontal="center" vertical="center"/>
    </xf>
    <xf numFmtId="38" fontId="20" fillId="15" borderId="2" xfId="4" applyFont="1" applyFill="1" applyBorder="1" applyAlignment="1" applyProtection="1">
      <alignment horizontal="center" vertical="center" shrinkToFit="1"/>
      <protection locked="0"/>
    </xf>
    <xf numFmtId="38" fontId="20" fillId="15" borderId="1" xfId="4" applyFont="1" applyFill="1" applyBorder="1" applyAlignment="1" applyProtection="1">
      <alignment horizontal="center" vertical="center" shrinkToFit="1"/>
      <protection locked="0"/>
    </xf>
    <xf numFmtId="0" fontId="48" fillId="15" borderId="0" xfId="1" applyFont="1" applyFill="1" applyAlignment="1" applyProtection="1">
      <alignment horizontal="center" vertical="center"/>
    </xf>
    <xf numFmtId="0" fontId="48" fillId="11" borderId="0" xfId="1" applyFont="1" applyFill="1" applyAlignment="1" applyProtection="1">
      <alignment horizontal="center" vertical="center"/>
    </xf>
    <xf numFmtId="0" fontId="72" fillId="0" borderId="0" xfId="0" applyFont="1" applyFill="1" applyAlignment="1" applyProtection="1">
      <alignment horizontal="right" vertical="center"/>
    </xf>
    <xf numFmtId="184" fontId="8" fillId="15" borderId="0" xfId="0" applyNumberFormat="1" applyFont="1" applyFill="1" applyBorder="1" applyAlignment="1" applyProtection="1">
      <alignment horizontal="center" vertical="center"/>
      <protection locked="0"/>
    </xf>
    <xf numFmtId="184" fontId="72" fillId="15" borderId="0" xfId="0" applyNumberFormat="1" applyFont="1" applyFill="1" applyAlignment="1" applyProtection="1">
      <alignment horizontal="right" vertical="center"/>
      <protection locked="0"/>
    </xf>
    <xf numFmtId="184" fontId="5" fillId="15" borderId="0" xfId="0" applyNumberFormat="1" applyFont="1" applyFill="1" applyBorder="1" applyAlignment="1" applyProtection="1">
      <alignment horizontal="right" vertical="center"/>
      <protection locked="0"/>
    </xf>
    <xf numFmtId="0" fontId="5" fillId="0" borderId="0" xfId="0" applyFont="1" applyFill="1" applyAlignment="1" applyProtection="1">
      <alignment horizontal="right" vertical="center"/>
    </xf>
    <xf numFmtId="0" fontId="20" fillId="3" borderId="1" xfId="0" applyFont="1" applyFill="1" applyBorder="1" applyAlignment="1" applyProtection="1">
      <alignment horizontal="center" vertical="center" wrapText="1"/>
    </xf>
    <xf numFmtId="0" fontId="51" fillId="3" borderId="1" xfId="0" applyFont="1" applyFill="1" applyBorder="1" applyAlignment="1" applyProtection="1">
      <alignment horizontal="center" vertical="top" wrapText="1"/>
    </xf>
    <xf numFmtId="0" fontId="74" fillId="15" borderId="1" xfId="0" applyFont="1" applyFill="1" applyBorder="1" applyAlignment="1" applyProtection="1">
      <alignment horizontal="left" vertical="center"/>
      <protection locked="0"/>
    </xf>
    <xf numFmtId="185" fontId="20" fillId="15" borderId="8" xfId="4" applyNumberFormat="1" applyFont="1" applyFill="1" applyBorder="1" applyAlignment="1" applyProtection="1">
      <alignment vertical="center"/>
      <protection locked="0"/>
    </xf>
    <xf numFmtId="185" fontId="20" fillId="15" borderId="2" xfId="4" applyNumberFormat="1" applyFont="1" applyFill="1" applyBorder="1" applyAlignment="1" applyProtection="1">
      <alignment vertical="center"/>
      <protection locked="0"/>
    </xf>
    <xf numFmtId="185" fontId="20" fillId="15" borderId="4" xfId="4" applyNumberFormat="1" applyFont="1" applyFill="1" applyBorder="1" applyAlignment="1" applyProtection="1">
      <alignment vertical="center"/>
      <protection locked="0"/>
    </xf>
    <xf numFmtId="185" fontId="20" fillId="15" borderId="1" xfId="4" applyNumberFormat="1" applyFont="1" applyFill="1" applyBorder="1" applyAlignment="1" applyProtection="1">
      <alignment vertical="center"/>
      <protection locked="0"/>
    </xf>
    <xf numFmtId="0" fontId="51" fillId="15" borderId="4" xfId="1" applyFont="1" applyFill="1" applyBorder="1" applyAlignment="1" applyProtection="1">
      <alignment horizontal="center" vertical="center"/>
      <protection locked="0"/>
    </xf>
    <xf numFmtId="185" fontId="20" fillId="15" borderId="6" xfId="4" applyNumberFormat="1" applyFont="1" applyFill="1" applyBorder="1" applyAlignment="1" applyProtection="1">
      <alignment vertical="center"/>
      <protection locked="0"/>
    </xf>
    <xf numFmtId="0" fontId="21" fillId="0" borderId="5" xfId="1" applyFont="1" applyBorder="1" applyAlignment="1" applyProtection="1">
      <alignment horizontal="center" vertical="center"/>
    </xf>
    <xf numFmtId="0" fontId="48" fillId="11" borderId="2" xfId="5" applyFont="1" applyFill="1" applyBorder="1" applyAlignment="1" applyProtection="1">
      <alignment horizontal="center" vertical="center" wrapText="1"/>
      <protection locked="0"/>
    </xf>
    <xf numFmtId="0" fontId="48" fillId="11" borderId="2" xfId="5" applyFont="1" applyFill="1" applyBorder="1" applyAlignment="1" applyProtection="1">
      <alignment horizontal="center" vertical="center"/>
      <protection locked="0"/>
    </xf>
    <xf numFmtId="0" fontId="20" fillId="11" borderId="2" xfId="5" applyFont="1" applyFill="1" applyBorder="1" applyAlignment="1" applyProtection="1">
      <alignment vertical="top" wrapText="1"/>
      <protection locked="0"/>
    </xf>
    <xf numFmtId="0" fontId="20" fillId="11" borderId="1" xfId="5" applyFont="1" applyFill="1" applyBorder="1" applyAlignment="1" applyProtection="1">
      <alignment vertical="top" wrapText="1"/>
      <protection locked="0"/>
    </xf>
    <xf numFmtId="0" fontId="48" fillId="0" borderId="83" xfId="5" applyFont="1" applyBorder="1" applyAlignment="1" applyProtection="1">
      <alignment horizontal="center" vertical="center"/>
    </xf>
    <xf numFmtId="0" fontId="48" fillId="0" borderId="84" xfId="5" applyFont="1" applyBorder="1" applyAlignment="1" applyProtection="1">
      <alignment horizontal="center" vertical="center"/>
    </xf>
    <xf numFmtId="0" fontId="48" fillId="0" borderId="85" xfId="5" applyFont="1" applyBorder="1" applyAlignment="1" applyProtection="1">
      <alignment horizontal="center" vertical="center"/>
    </xf>
    <xf numFmtId="0" fontId="54" fillId="11" borderId="83" xfId="5" applyFont="1" applyFill="1" applyBorder="1" applyAlignment="1" applyProtection="1">
      <alignment horizontal="center" vertical="center" shrinkToFit="1"/>
      <protection locked="0"/>
    </xf>
    <xf numFmtId="0" fontId="54" fillId="11" borderId="84" xfId="5" applyFont="1" applyFill="1" applyBorder="1" applyAlignment="1" applyProtection="1">
      <alignment horizontal="center" vertical="center" shrinkToFit="1"/>
      <protection locked="0"/>
    </xf>
    <xf numFmtId="0" fontId="54" fillId="11" borderId="85" xfId="5" applyFont="1" applyFill="1" applyBorder="1" applyAlignment="1" applyProtection="1">
      <alignment horizontal="center" vertical="center" shrinkToFit="1"/>
      <protection locked="0"/>
    </xf>
    <xf numFmtId="0" fontId="48" fillId="0" borderId="82" xfId="5" applyFont="1" applyBorder="1" applyAlignment="1" applyProtection="1">
      <alignment horizontal="center" vertical="center"/>
    </xf>
    <xf numFmtId="0" fontId="48" fillId="0" borderId="95" xfId="5" applyFont="1" applyBorder="1" applyAlignment="1" applyProtection="1">
      <alignment horizontal="center" vertical="center"/>
    </xf>
    <xf numFmtId="0" fontId="48" fillId="0" borderId="96" xfId="5" applyFont="1" applyBorder="1" applyAlignment="1" applyProtection="1">
      <alignment horizontal="center" vertical="center"/>
    </xf>
    <xf numFmtId="0" fontId="42" fillId="15" borderId="83" xfId="5" applyFont="1" applyFill="1" applyBorder="1" applyAlignment="1" applyProtection="1">
      <alignment horizontal="center" vertical="center"/>
      <protection locked="0"/>
    </xf>
    <xf numFmtId="0" fontId="42" fillId="15" borderId="84" xfId="5" applyFont="1" applyFill="1" applyBorder="1" applyAlignment="1" applyProtection="1">
      <alignment horizontal="center" vertical="center"/>
      <protection locked="0"/>
    </xf>
    <xf numFmtId="0" fontId="42" fillId="15" borderId="85" xfId="5" applyFont="1" applyFill="1" applyBorder="1" applyAlignment="1" applyProtection="1">
      <alignment horizontal="center" vertical="center"/>
      <protection locked="0"/>
    </xf>
    <xf numFmtId="0" fontId="81" fillId="15" borderId="86" xfId="5" applyFont="1" applyFill="1" applyBorder="1" applyAlignment="1" applyProtection="1">
      <alignment horizontal="center" vertical="center" wrapText="1"/>
      <protection locked="0"/>
    </xf>
    <xf numFmtId="0" fontId="81" fillId="15" borderId="87" xfId="5" applyFont="1" applyFill="1" applyBorder="1" applyAlignment="1" applyProtection="1">
      <alignment horizontal="center" vertical="center" wrapText="1"/>
      <protection locked="0"/>
    </xf>
    <xf numFmtId="0" fontId="81" fillId="15" borderId="88" xfId="5" applyFont="1" applyFill="1" applyBorder="1" applyAlignment="1" applyProtection="1">
      <alignment horizontal="center" vertical="center" wrapText="1"/>
      <protection locked="0"/>
    </xf>
    <xf numFmtId="0" fontId="42" fillId="15" borderId="86" xfId="5" applyFont="1" applyFill="1" applyBorder="1" applyAlignment="1" applyProtection="1">
      <alignment horizontal="center" vertical="center"/>
      <protection locked="0"/>
    </xf>
    <xf numFmtId="0" fontId="42" fillId="15" borderId="87" xfId="5" applyFont="1" applyFill="1" applyBorder="1" applyAlignment="1" applyProtection="1">
      <alignment horizontal="center" vertical="center"/>
      <protection locked="0"/>
    </xf>
    <xf numFmtId="0" fontId="42" fillId="15" borderId="88" xfId="5" applyFont="1" applyFill="1" applyBorder="1" applyAlignment="1" applyProtection="1">
      <alignment horizontal="center" vertical="center"/>
      <protection locked="0"/>
    </xf>
    <xf numFmtId="0" fontId="48" fillId="15" borderId="83" xfId="5" applyFont="1" applyFill="1" applyBorder="1" applyAlignment="1" applyProtection="1">
      <alignment horizontal="center" vertical="center"/>
      <protection locked="0"/>
    </xf>
    <xf numFmtId="0" fontId="48" fillId="15" borderId="84" xfId="5" applyFont="1" applyFill="1" applyBorder="1" applyAlignment="1" applyProtection="1">
      <alignment horizontal="center" vertical="center"/>
      <protection locked="0"/>
    </xf>
    <xf numFmtId="0" fontId="48" fillId="15" borderId="85" xfId="5" applyFont="1" applyFill="1" applyBorder="1" applyAlignment="1" applyProtection="1">
      <alignment horizontal="center" vertical="center"/>
      <protection locked="0"/>
    </xf>
    <xf numFmtId="0" fontId="48" fillId="15" borderId="82" xfId="5" applyFont="1" applyFill="1" applyBorder="1" applyAlignment="1" applyProtection="1">
      <alignment horizontal="center" vertical="center"/>
      <protection locked="0"/>
    </xf>
    <xf numFmtId="0" fontId="48" fillId="15" borderId="95" xfId="5" applyFont="1" applyFill="1" applyBorder="1" applyAlignment="1" applyProtection="1">
      <alignment horizontal="center" vertical="center"/>
      <protection locked="0"/>
    </xf>
    <xf numFmtId="0" fontId="48" fillId="15" borderId="96" xfId="5" applyFont="1" applyFill="1" applyBorder="1" applyAlignment="1" applyProtection="1">
      <alignment horizontal="center" vertical="center"/>
      <protection locked="0"/>
    </xf>
    <xf numFmtId="0" fontId="48" fillId="0" borderId="8" xfId="5" applyFont="1" applyBorder="1" applyAlignment="1" applyProtection="1">
      <alignment horizontal="center" vertical="center" wrapText="1"/>
    </xf>
    <xf numFmtId="0" fontId="48" fillId="0" borderId="9" xfId="5" applyFont="1" applyBorder="1" applyAlignment="1" applyProtection="1">
      <alignment horizontal="center" vertical="center" wrapText="1"/>
    </xf>
    <xf numFmtId="0" fontId="48" fillId="0" borderId="10" xfId="5" applyFont="1" applyBorder="1" applyAlignment="1" applyProtection="1">
      <alignment horizontal="center" vertical="center" wrapText="1"/>
    </xf>
    <xf numFmtId="0" fontId="48" fillId="0" borderId="11" xfId="5" applyFont="1" applyBorder="1" applyAlignment="1" applyProtection="1">
      <alignment horizontal="center" vertical="center" wrapText="1"/>
    </xf>
    <xf numFmtId="0" fontId="48" fillId="0" borderId="0" xfId="5" applyFont="1" applyBorder="1" applyAlignment="1" applyProtection="1">
      <alignment horizontal="center" vertical="center" wrapText="1"/>
    </xf>
    <xf numFmtId="0" fontId="48" fillId="0" borderId="12" xfId="5" applyFont="1" applyBorder="1" applyAlignment="1" applyProtection="1">
      <alignment horizontal="center" vertical="center" wrapText="1"/>
    </xf>
    <xf numFmtId="0" fontId="48" fillId="0" borderId="97" xfId="5" applyFont="1" applyBorder="1" applyAlignment="1" applyProtection="1">
      <alignment horizontal="center" vertical="center" wrapText="1"/>
    </xf>
    <xf numFmtId="0" fontId="48" fillId="0" borderId="98" xfId="5" applyFont="1" applyBorder="1" applyAlignment="1" applyProtection="1">
      <alignment horizontal="center" vertical="center" wrapText="1"/>
    </xf>
    <xf numFmtId="0" fontId="48" fillId="0" borderId="99" xfId="5" applyFont="1" applyBorder="1" applyAlignment="1" applyProtection="1">
      <alignment horizontal="center" vertical="center" wrapText="1"/>
    </xf>
    <xf numFmtId="0" fontId="81" fillId="15" borderId="83" xfId="5" applyFont="1" applyFill="1" applyBorder="1" applyAlignment="1" applyProtection="1">
      <alignment horizontal="center" vertical="center" wrapText="1"/>
      <protection locked="0"/>
    </xf>
    <xf numFmtId="0" fontId="81" fillId="15" borderId="84" xfId="5" applyFont="1" applyFill="1" applyBorder="1" applyAlignment="1" applyProtection="1">
      <alignment horizontal="center" vertical="center" wrapText="1"/>
      <protection locked="0"/>
    </xf>
    <xf numFmtId="0" fontId="81" fillId="15" borderId="85" xfId="5" applyFont="1" applyFill="1" applyBorder="1" applyAlignment="1" applyProtection="1">
      <alignment horizontal="center" vertical="center" wrapText="1"/>
      <protection locked="0"/>
    </xf>
    <xf numFmtId="0" fontId="51" fillId="11" borderId="86" xfId="1" applyFont="1" applyFill="1" applyBorder="1" applyAlignment="1" applyProtection="1">
      <alignment horizontal="center" vertical="center"/>
      <protection locked="0"/>
    </xf>
    <xf numFmtId="0" fontId="51" fillId="11" borderId="87" xfId="1" applyFont="1" applyFill="1" applyBorder="1" applyAlignment="1" applyProtection="1">
      <alignment horizontal="center" vertical="center"/>
      <protection locked="0"/>
    </xf>
    <xf numFmtId="0" fontId="51" fillId="11" borderId="88" xfId="1" applyFont="1" applyFill="1" applyBorder="1" applyAlignment="1" applyProtection="1">
      <alignment horizontal="center" vertical="center"/>
      <protection locked="0"/>
    </xf>
    <xf numFmtId="0" fontId="86" fillId="11" borderId="82" xfId="1" applyFont="1" applyFill="1" applyBorder="1" applyAlignment="1" applyProtection="1">
      <alignment horizontal="center" vertical="center" shrinkToFit="1"/>
      <protection locked="0"/>
    </xf>
    <xf numFmtId="0" fontId="86" fillId="11" borderId="95" xfId="1" applyFont="1" applyFill="1" applyBorder="1" applyAlignment="1" applyProtection="1">
      <alignment horizontal="center" vertical="center" shrinkToFit="1"/>
      <protection locked="0"/>
    </xf>
    <xf numFmtId="0" fontId="86" fillId="11" borderId="96" xfId="1" applyFont="1" applyFill="1" applyBorder="1" applyAlignment="1" applyProtection="1">
      <alignment horizontal="center" vertical="center" shrinkToFit="1"/>
      <protection locked="0"/>
    </xf>
    <xf numFmtId="0" fontId="51" fillId="11" borderId="82" xfId="1" applyFont="1" applyFill="1" applyBorder="1" applyAlignment="1" applyProtection="1">
      <alignment horizontal="center" vertical="center" wrapText="1"/>
      <protection locked="0"/>
    </xf>
    <xf numFmtId="0" fontId="51" fillId="11" borderId="95" xfId="1" applyFont="1" applyFill="1" applyBorder="1" applyAlignment="1" applyProtection="1">
      <alignment horizontal="center" vertical="center" wrapText="1"/>
      <protection locked="0"/>
    </xf>
    <xf numFmtId="0" fontId="51" fillId="11" borderId="96" xfId="1" applyFont="1" applyFill="1" applyBorder="1" applyAlignment="1" applyProtection="1">
      <alignment horizontal="center" vertical="center" wrapText="1"/>
      <protection locked="0"/>
    </xf>
    <xf numFmtId="0" fontId="20" fillId="0" borderId="0" xfId="1" applyFont="1" applyFill="1" applyBorder="1" applyAlignment="1" applyProtection="1">
      <alignment vertical="center"/>
    </xf>
    <xf numFmtId="0" fontId="11" fillId="3" borderId="1" xfId="5" applyFont="1" applyFill="1" applyBorder="1" applyAlignment="1" applyProtection="1">
      <alignment horizontal="center" vertical="center"/>
    </xf>
    <xf numFmtId="0" fontId="12" fillId="0" borderId="8" xfId="1" applyFont="1" applyBorder="1" applyAlignment="1" applyProtection="1">
      <alignment horizontal="center" vertical="center"/>
    </xf>
    <xf numFmtId="0" fontId="12" fillId="0" borderId="10" xfId="1" applyFont="1" applyBorder="1" applyAlignment="1" applyProtection="1">
      <alignment horizontal="center" vertical="center"/>
    </xf>
    <xf numFmtId="0" fontId="12" fillId="0" borderId="13" xfId="1" applyFont="1" applyBorder="1" applyAlignment="1" applyProtection="1">
      <alignment horizontal="center" vertical="center"/>
    </xf>
    <xf numFmtId="0" fontId="12" fillId="0" borderId="15" xfId="1" applyFont="1" applyBorder="1" applyAlignment="1" applyProtection="1">
      <alignment horizontal="center" vertical="center"/>
    </xf>
    <xf numFmtId="0" fontId="42" fillId="3" borderId="2" xfId="1" applyFont="1" applyFill="1" applyBorder="1" applyAlignment="1" applyProtection="1">
      <alignment horizontal="center" vertical="center" wrapText="1"/>
    </xf>
    <xf numFmtId="0" fontId="42" fillId="3" borderId="7" xfId="1" applyFont="1" applyFill="1" applyBorder="1" applyAlignment="1" applyProtection="1">
      <alignment horizontal="center" vertical="center" wrapText="1"/>
    </xf>
    <xf numFmtId="0" fontId="42" fillId="3" borderId="3" xfId="1" applyFont="1" applyFill="1" applyBorder="1" applyAlignment="1" applyProtection="1">
      <alignment horizontal="center" vertical="center" wrapText="1"/>
    </xf>
    <xf numFmtId="0" fontId="48" fillId="0" borderId="8" xfId="1" applyFont="1" applyFill="1" applyBorder="1" applyAlignment="1" applyProtection="1">
      <alignment horizontal="center" vertical="center" wrapText="1"/>
    </xf>
    <xf numFmtId="0" fontId="48" fillId="0" borderId="9" xfId="1" applyFont="1" applyFill="1" applyBorder="1" applyAlignment="1" applyProtection="1">
      <alignment horizontal="center" vertical="center" wrapText="1"/>
    </xf>
    <xf numFmtId="0" fontId="48" fillId="0" borderId="10" xfId="1" applyFont="1" applyFill="1" applyBorder="1" applyAlignment="1" applyProtection="1">
      <alignment horizontal="center" vertical="center" wrapText="1"/>
    </xf>
    <xf numFmtId="0" fontId="48" fillId="0" borderId="11" xfId="1" applyFont="1" applyFill="1" applyBorder="1" applyAlignment="1" applyProtection="1">
      <alignment horizontal="center" vertical="center" wrapText="1"/>
    </xf>
    <xf numFmtId="0" fontId="48" fillId="0" borderId="0" xfId="1" applyFont="1" applyFill="1" applyBorder="1" applyAlignment="1" applyProtection="1">
      <alignment horizontal="center" vertical="center" wrapText="1"/>
    </xf>
    <xf numFmtId="0" fontId="48" fillId="0" borderId="12" xfId="1" applyFont="1" applyFill="1" applyBorder="1" applyAlignment="1" applyProtection="1">
      <alignment horizontal="center" vertical="center" wrapText="1"/>
    </xf>
    <xf numFmtId="0" fontId="48" fillId="0" borderId="13" xfId="1" applyFont="1" applyFill="1" applyBorder="1" applyAlignment="1" applyProtection="1">
      <alignment horizontal="center" vertical="center" wrapText="1"/>
    </xf>
    <xf numFmtId="0" fontId="48" fillId="0" borderId="14" xfId="1" applyFont="1" applyFill="1" applyBorder="1" applyAlignment="1" applyProtection="1">
      <alignment horizontal="center" vertical="center" wrapText="1"/>
    </xf>
    <xf numFmtId="0" fontId="48" fillId="0" borderId="15" xfId="1" applyFont="1" applyFill="1" applyBorder="1" applyAlignment="1" applyProtection="1">
      <alignment horizontal="center" vertical="center" wrapText="1"/>
    </xf>
    <xf numFmtId="0" fontId="20" fillId="15" borderId="7" xfId="5" applyFont="1" applyFill="1" applyBorder="1" applyAlignment="1" applyProtection="1">
      <alignment vertical="top" wrapText="1"/>
      <protection locked="0"/>
    </xf>
    <xf numFmtId="0" fontId="20" fillId="15" borderId="3" xfId="5" applyFont="1" applyFill="1" applyBorder="1" applyAlignment="1" applyProtection="1">
      <alignment vertical="top" wrapText="1"/>
      <protection locked="0"/>
    </xf>
    <xf numFmtId="0" fontId="42" fillId="3" borderId="2" xfId="1" applyFont="1" applyFill="1" applyBorder="1" applyAlignment="1" applyProtection="1">
      <alignment horizontal="center" vertical="center"/>
    </xf>
    <xf numFmtId="0" fontId="42" fillId="3" borderId="7" xfId="1" applyFont="1" applyFill="1" applyBorder="1" applyAlignment="1" applyProtection="1">
      <alignment horizontal="center" vertical="center"/>
    </xf>
    <xf numFmtId="0" fontId="42" fillId="20" borderId="7" xfId="1" applyFont="1" applyFill="1" applyBorder="1" applyAlignment="1" applyProtection="1">
      <alignment horizontal="right" vertical="center"/>
      <protection locked="0"/>
    </xf>
    <xf numFmtId="0" fontId="42" fillId="20" borderId="3" xfId="1" applyFont="1" applyFill="1" applyBorder="1" applyAlignment="1" applyProtection="1">
      <alignment horizontal="right" vertical="center"/>
      <protection locked="0"/>
    </xf>
    <xf numFmtId="0" fontId="51" fillId="15" borderId="92" xfId="1" applyFont="1" applyFill="1" applyBorder="1" applyAlignment="1" applyProtection="1">
      <alignment horizontal="center" vertical="center" shrinkToFit="1"/>
      <protection locked="0"/>
    </xf>
    <xf numFmtId="0" fontId="51" fillId="0" borderId="1" xfId="1" applyFont="1" applyFill="1" applyBorder="1" applyAlignment="1" applyProtection="1">
      <alignment horizontal="center" vertical="center" wrapText="1"/>
    </xf>
    <xf numFmtId="0" fontId="51" fillId="0" borderId="1" xfId="1" applyFont="1" applyFill="1" applyBorder="1" applyAlignment="1" applyProtection="1">
      <alignment horizontal="center" vertical="center" shrinkToFit="1"/>
    </xf>
    <xf numFmtId="0" fontId="62" fillId="3" borderId="1" xfId="1" applyFont="1" applyFill="1" applyBorder="1" applyAlignment="1" applyProtection="1">
      <alignment horizontal="center" vertical="center" wrapText="1"/>
    </xf>
    <xf numFmtId="0" fontId="20" fillId="3" borderId="1" xfId="1" applyFont="1" applyFill="1" applyBorder="1" applyAlignment="1" applyProtection="1">
      <alignment horizontal="center" vertical="center" wrapText="1"/>
    </xf>
    <xf numFmtId="0" fontId="54" fillId="11" borderId="86" xfId="5" applyFont="1" applyFill="1" applyBorder="1" applyAlignment="1" applyProtection="1">
      <alignment horizontal="center" vertical="center" shrinkToFit="1"/>
      <protection locked="0"/>
    </xf>
    <xf numFmtId="0" fontId="54" fillId="11" borderId="87" xfId="5" applyFont="1" applyFill="1" applyBorder="1" applyAlignment="1" applyProtection="1">
      <alignment horizontal="center" vertical="center" shrinkToFit="1"/>
      <protection locked="0"/>
    </xf>
    <xf numFmtId="0" fontId="54" fillId="11" borderId="88" xfId="5" applyFont="1" applyFill="1" applyBorder="1" applyAlignment="1" applyProtection="1">
      <alignment horizontal="center" vertical="center" shrinkToFit="1"/>
      <protection locked="0"/>
    </xf>
    <xf numFmtId="0" fontId="54" fillId="11" borderId="82" xfId="5" applyFont="1" applyFill="1" applyBorder="1" applyAlignment="1" applyProtection="1">
      <alignment horizontal="center" vertical="center" shrinkToFit="1"/>
      <protection locked="0"/>
    </xf>
    <xf numFmtId="0" fontId="54" fillId="11" borderId="95" xfId="5" applyFont="1" applyFill="1" applyBorder="1" applyAlignment="1" applyProtection="1">
      <alignment horizontal="center" vertical="center" shrinkToFit="1"/>
      <protection locked="0"/>
    </xf>
    <xf numFmtId="0" fontId="54" fillId="11" borderId="96" xfId="5" applyFont="1" applyFill="1" applyBorder="1" applyAlignment="1" applyProtection="1">
      <alignment horizontal="center" vertical="center" shrinkToFit="1"/>
      <protection locked="0"/>
    </xf>
    <xf numFmtId="0" fontId="86" fillId="11" borderId="97" xfId="1" applyFont="1" applyFill="1" applyBorder="1" applyAlignment="1" applyProtection="1">
      <alignment horizontal="center" vertical="center" shrinkToFit="1"/>
      <protection locked="0"/>
    </xf>
    <xf numFmtId="0" fontId="86" fillId="11" borderId="98" xfId="1" applyFont="1" applyFill="1" applyBorder="1" applyAlignment="1" applyProtection="1">
      <alignment horizontal="center" vertical="center" shrinkToFit="1"/>
      <protection locked="0"/>
    </xf>
    <xf numFmtId="0" fontId="86" fillId="11" borderId="99" xfId="1" applyFont="1" applyFill="1" applyBorder="1" applyAlignment="1" applyProtection="1">
      <alignment horizontal="center" vertical="center" shrinkToFit="1"/>
      <protection locked="0"/>
    </xf>
    <xf numFmtId="177" fontId="20" fillId="0" borderId="2" xfId="1" applyNumberFormat="1" applyFont="1" applyBorder="1" applyAlignment="1" applyProtection="1">
      <alignment horizontal="center" vertical="center" wrapText="1"/>
    </xf>
    <xf numFmtId="177" fontId="20" fillId="0" borderId="7" xfId="1" applyNumberFormat="1" applyFont="1" applyBorder="1" applyAlignment="1" applyProtection="1">
      <alignment horizontal="center" vertical="center" wrapText="1"/>
    </xf>
    <xf numFmtId="177" fontId="20" fillId="0" borderId="3" xfId="1" applyNumberFormat="1" applyFont="1" applyBorder="1" applyAlignment="1" applyProtection="1">
      <alignment horizontal="center" vertical="center" wrapText="1"/>
    </xf>
    <xf numFmtId="0" fontId="20" fillId="0" borderId="8" xfId="1" applyFont="1" applyBorder="1" applyAlignment="1" applyProtection="1">
      <alignment vertical="center" wrapText="1"/>
    </xf>
    <xf numFmtId="0" fontId="20" fillId="0" borderId="9" xfId="1" applyFont="1" applyBorder="1" applyAlignment="1" applyProtection="1">
      <alignment vertical="center" wrapText="1"/>
    </xf>
    <xf numFmtId="0" fontId="20" fillId="0" borderId="10" xfId="1" applyFont="1" applyBorder="1" applyAlignment="1" applyProtection="1">
      <alignment vertical="center" wrapText="1"/>
    </xf>
    <xf numFmtId="0" fontId="20" fillId="0" borderId="11" xfId="1" applyFont="1" applyBorder="1" applyAlignment="1" applyProtection="1">
      <alignment vertical="center" wrapText="1"/>
    </xf>
    <xf numFmtId="0" fontId="20" fillId="0" borderId="0" xfId="1" applyFont="1" applyBorder="1" applyAlignment="1" applyProtection="1">
      <alignment vertical="center" wrapText="1"/>
    </xf>
    <xf numFmtId="0" fontId="20" fillId="0" borderId="12" xfId="1" applyFont="1" applyBorder="1" applyAlignment="1" applyProtection="1">
      <alignment vertical="center" wrapText="1"/>
    </xf>
    <xf numFmtId="0" fontId="20" fillId="0" borderId="13" xfId="1" applyFont="1" applyBorder="1" applyAlignment="1" applyProtection="1">
      <alignment vertical="center" wrapText="1"/>
    </xf>
    <xf numFmtId="0" fontId="20" fillId="0" borderId="14" xfId="1" applyFont="1" applyBorder="1" applyAlignment="1" applyProtection="1">
      <alignment vertical="center" wrapText="1"/>
    </xf>
    <xf numFmtId="0" fontId="20" fillId="0" borderId="15" xfId="1" applyFont="1" applyBorder="1" applyAlignment="1" applyProtection="1">
      <alignment vertical="center" wrapText="1"/>
    </xf>
    <xf numFmtId="0" fontId="23" fillId="2" borderId="9" xfId="1" applyFont="1" applyFill="1" applyBorder="1" applyAlignment="1" applyProtection="1">
      <alignment horizontal="right" vertical="center"/>
    </xf>
    <xf numFmtId="0" fontId="23" fillId="2" borderId="10" xfId="1" applyFont="1" applyFill="1" applyBorder="1" applyAlignment="1" applyProtection="1">
      <alignment horizontal="right" vertical="center"/>
    </xf>
    <xf numFmtId="0" fontId="23" fillId="2" borderId="0" xfId="1" applyFont="1" applyFill="1" applyBorder="1" applyAlignment="1" applyProtection="1">
      <alignment horizontal="right" vertical="center"/>
    </xf>
    <xf numFmtId="0" fontId="23" fillId="2" borderId="12" xfId="1" applyFont="1" applyFill="1" applyBorder="1" applyAlignment="1" applyProtection="1">
      <alignment horizontal="right" vertical="center"/>
    </xf>
    <xf numFmtId="38" fontId="20" fillId="17" borderId="1" xfId="1" applyNumberFormat="1" applyFont="1" applyFill="1" applyBorder="1" applyAlignment="1" applyProtection="1">
      <alignment horizontal="center" vertical="center"/>
    </xf>
    <xf numFmtId="0" fontId="20" fillId="3" borderId="4" xfId="1" applyFont="1" applyFill="1" applyBorder="1" applyAlignment="1" applyProtection="1">
      <alignment horizontal="center" vertical="center"/>
    </xf>
    <xf numFmtId="0" fontId="20" fillId="0" borderId="1" xfId="1" applyFont="1" applyBorder="1" applyAlignment="1" applyProtection="1">
      <alignment horizontal="center" vertical="center"/>
    </xf>
    <xf numFmtId="0" fontId="20" fillId="17" borderId="1" xfId="1" applyFont="1" applyFill="1" applyBorder="1" applyAlignment="1" applyProtection="1">
      <alignment horizontal="center" vertical="center"/>
    </xf>
    <xf numFmtId="0" fontId="11" fillId="0" borderId="1" xfId="5" applyFont="1" applyBorder="1" applyAlignment="1" applyProtection="1">
      <alignment horizontal="center" vertical="center" wrapText="1"/>
    </xf>
    <xf numFmtId="0" fontId="48" fillId="0" borderId="1" xfId="5" applyFont="1" applyBorder="1" applyAlignment="1" applyProtection="1">
      <alignment horizontal="center" vertical="center"/>
    </xf>
    <xf numFmtId="0" fontId="11" fillId="0" borderId="0" xfId="1" applyFont="1" applyAlignment="1" applyProtection="1">
      <alignment horizontal="center"/>
    </xf>
    <xf numFmtId="0" fontId="48" fillId="0" borderId="0" xfId="1" applyFont="1" applyAlignment="1" applyProtection="1">
      <alignment horizontal="center"/>
    </xf>
    <xf numFmtId="0" fontId="50" fillId="0" borderId="0" xfId="1" applyFont="1" applyFill="1" applyBorder="1" applyAlignment="1" applyProtection="1">
      <alignment horizontal="center" vertical="center"/>
    </xf>
    <xf numFmtId="0" fontId="8" fillId="15" borderId="0" xfId="1" applyFont="1" applyFill="1" applyAlignment="1" applyProtection="1">
      <alignment horizontal="center" vertical="center"/>
      <protection locked="0"/>
    </xf>
    <xf numFmtId="0" fontId="76" fillId="2" borderId="2" xfId="1" applyFont="1" applyFill="1" applyBorder="1" applyAlignment="1" applyProtection="1">
      <alignment horizontal="right" vertical="center"/>
    </xf>
    <xf numFmtId="0" fontId="76" fillId="2" borderId="7" xfId="1" applyFont="1" applyFill="1" applyBorder="1" applyAlignment="1" applyProtection="1">
      <alignment horizontal="right" vertical="center"/>
    </xf>
    <xf numFmtId="0" fontId="76" fillId="2" borderId="8" xfId="1" applyFont="1" applyFill="1" applyBorder="1" applyAlignment="1" applyProtection="1">
      <alignment horizontal="right" vertical="center" shrinkToFit="1"/>
    </xf>
    <xf numFmtId="0" fontId="76" fillId="2" borderId="9" xfId="1" applyFont="1" applyFill="1" applyBorder="1" applyAlignment="1" applyProtection="1">
      <alignment horizontal="right" vertical="center" shrinkToFit="1"/>
    </xf>
    <xf numFmtId="0" fontId="76" fillId="2" borderId="11" xfId="1" applyFont="1" applyFill="1" applyBorder="1" applyAlignment="1" applyProtection="1">
      <alignment horizontal="right" vertical="center" shrinkToFit="1"/>
    </xf>
    <xf numFmtId="0" fontId="76" fillId="2" borderId="0" xfId="1" applyFont="1" applyFill="1" applyBorder="1" applyAlignment="1" applyProtection="1">
      <alignment horizontal="right" vertical="center" shrinkToFit="1"/>
    </xf>
    <xf numFmtId="0" fontId="76" fillId="2" borderId="13" xfId="1" applyFont="1" applyFill="1" applyBorder="1" applyAlignment="1" applyProtection="1">
      <alignment horizontal="right" vertical="center" shrinkToFit="1"/>
    </xf>
    <xf numFmtId="0" fontId="76" fillId="2" borderId="14" xfId="1" applyFont="1" applyFill="1" applyBorder="1" applyAlignment="1" applyProtection="1">
      <alignment horizontal="right" vertical="center" shrinkToFit="1"/>
    </xf>
    <xf numFmtId="177" fontId="62" fillId="0" borderId="1" xfId="1" applyNumberFormat="1" applyFont="1" applyBorder="1" applyAlignment="1" applyProtection="1">
      <alignment horizontal="center" vertical="center" wrapText="1"/>
    </xf>
    <xf numFmtId="0" fontId="62" fillId="0" borderId="1" xfId="1" applyFont="1" applyBorder="1" applyAlignment="1" applyProtection="1">
      <alignment horizontal="center" vertical="center" wrapText="1"/>
    </xf>
    <xf numFmtId="0" fontId="62" fillId="0" borderId="1" xfId="1" applyFont="1" applyBorder="1" applyAlignment="1" applyProtection="1">
      <alignment vertical="center" wrapText="1"/>
    </xf>
    <xf numFmtId="0" fontId="11" fillId="15" borderId="2" xfId="1" applyFont="1" applyFill="1" applyBorder="1" applyAlignment="1" applyProtection="1">
      <alignment vertical="top" wrapText="1"/>
      <protection locked="0"/>
    </xf>
    <xf numFmtId="0" fontId="11" fillId="15" borderId="7" xfId="1" applyFont="1" applyFill="1" applyBorder="1" applyAlignment="1" applyProtection="1">
      <alignment vertical="top" wrapText="1"/>
      <protection locked="0"/>
    </xf>
    <xf numFmtId="0" fontId="11" fillId="15" borderId="3" xfId="1" applyFont="1" applyFill="1" applyBorder="1" applyAlignment="1" applyProtection="1">
      <alignment vertical="top" wrapText="1"/>
      <protection locked="0"/>
    </xf>
    <xf numFmtId="0" fontId="11" fillId="22" borderId="5" xfId="1" applyFont="1" applyFill="1" applyBorder="1" applyAlignment="1" applyProtection="1">
      <alignment horizontal="center" vertical="center"/>
    </xf>
    <xf numFmtId="0" fontId="11" fillId="0" borderId="1" xfId="1" applyFont="1" applyBorder="1" applyAlignment="1" applyProtection="1">
      <alignment horizontal="center" vertical="center" textRotation="255" shrinkToFit="1"/>
    </xf>
    <xf numFmtId="0" fontId="11" fillId="22" borderId="5" xfId="1" applyFont="1" applyFill="1" applyBorder="1" applyAlignment="1" applyProtection="1">
      <alignment horizontal="center" vertical="center" textRotation="255"/>
    </xf>
    <xf numFmtId="0" fontId="11" fillId="22" borderId="6" xfId="1" applyFont="1" applyFill="1" applyBorder="1" applyAlignment="1" applyProtection="1">
      <alignment horizontal="center" vertical="center" textRotation="255"/>
    </xf>
    <xf numFmtId="0" fontId="52" fillId="8" borderId="48" xfId="1" applyFont="1" applyFill="1" applyBorder="1" applyAlignment="1" applyProtection="1">
      <alignment horizontal="center" vertical="center"/>
    </xf>
    <xf numFmtId="0" fontId="52" fillId="8" borderId="49" xfId="1" applyFont="1" applyFill="1" applyBorder="1" applyAlignment="1" applyProtection="1">
      <alignment horizontal="center" vertical="center"/>
    </xf>
    <xf numFmtId="0" fontId="52" fillId="8" borderId="50" xfId="1" applyFont="1" applyFill="1" applyBorder="1" applyAlignment="1" applyProtection="1">
      <alignment horizontal="center" vertical="center"/>
    </xf>
    <xf numFmtId="0" fontId="9" fillId="0" borderId="1" xfId="1" applyFont="1" applyBorder="1" applyAlignment="1" applyProtection="1">
      <alignment vertical="center"/>
    </xf>
    <xf numFmtId="0" fontId="11" fillId="15" borderId="2" xfId="1" applyFont="1" applyFill="1" applyBorder="1" applyAlignment="1" applyProtection="1">
      <alignment vertical="center"/>
      <protection locked="0"/>
    </xf>
    <xf numFmtId="0" fontId="11" fillId="15" borderId="7" xfId="1" applyFont="1" applyFill="1" applyBorder="1" applyAlignment="1" applyProtection="1">
      <alignment vertical="center"/>
      <protection locked="0"/>
    </xf>
    <xf numFmtId="0" fontId="11" fillId="15" borderId="3" xfId="1" applyFont="1" applyFill="1" applyBorder="1" applyAlignment="1" applyProtection="1">
      <alignment vertical="center"/>
      <protection locked="0"/>
    </xf>
    <xf numFmtId="0" fontId="48" fillId="24" borderId="1" xfId="1" applyFont="1" applyFill="1" applyBorder="1" applyAlignment="1" applyProtection="1">
      <alignment horizontal="center" vertical="center"/>
    </xf>
    <xf numFmtId="0" fontId="52" fillId="8" borderId="1" xfId="1" applyFont="1" applyFill="1" applyBorder="1" applyAlignment="1" applyProtection="1">
      <alignment horizontal="center" vertical="center"/>
    </xf>
    <xf numFmtId="0" fontId="52" fillId="8" borderId="89" xfId="1" applyFont="1" applyFill="1" applyBorder="1" applyAlignment="1" applyProtection="1">
      <alignment horizontal="center" vertical="center"/>
    </xf>
    <xf numFmtId="0" fontId="11" fillId="22" borderId="6" xfId="1" applyFont="1" applyFill="1" applyBorder="1" applyAlignment="1" applyProtection="1">
      <alignment horizontal="center" vertical="center"/>
    </xf>
    <xf numFmtId="0" fontId="11" fillId="0" borderId="6" xfId="1" applyFont="1" applyFill="1" applyBorder="1" applyAlignment="1" applyProtection="1">
      <alignment horizontal="center" vertical="center" textRotation="255" shrinkToFit="1"/>
    </xf>
    <xf numFmtId="0" fontId="11" fillId="0" borderId="1" xfId="1" applyFont="1" applyFill="1" applyBorder="1" applyAlignment="1" applyProtection="1">
      <alignment horizontal="center" vertical="center" textRotation="255" shrinkToFit="1"/>
    </xf>
    <xf numFmtId="0" fontId="52" fillId="8" borderId="46" xfId="1" applyFont="1" applyFill="1" applyBorder="1" applyAlignment="1" applyProtection="1">
      <alignment horizontal="center" vertical="center"/>
    </xf>
    <xf numFmtId="0" fontId="52" fillId="8" borderId="47" xfId="1" applyFont="1" applyFill="1" applyBorder="1" applyAlignment="1" applyProtection="1">
      <alignment horizontal="center" vertical="center"/>
    </xf>
    <xf numFmtId="0" fontId="11" fillId="0" borderId="1" xfId="1" applyFont="1" applyFill="1" applyBorder="1" applyAlignment="1" applyProtection="1">
      <alignment vertical="center" wrapText="1"/>
    </xf>
    <xf numFmtId="0" fontId="0" fillId="0" borderId="1" xfId="0" applyFill="1" applyBorder="1" applyAlignment="1" applyProtection="1">
      <alignment vertical="center" wrapText="1"/>
    </xf>
    <xf numFmtId="0" fontId="11" fillId="22" borderId="1" xfId="1" applyFont="1" applyFill="1" applyBorder="1" applyAlignment="1" applyProtection="1">
      <alignment horizontal="center" vertical="center" wrapText="1"/>
    </xf>
    <xf numFmtId="0" fontId="0" fillId="22" borderId="1" xfId="0" applyFill="1" applyBorder="1" applyAlignment="1" applyProtection="1">
      <alignment horizontal="center" vertical="center" wrapText="1"/>
    </xf>
    <xf numFmtId="0" fontId="11" fillId="0" borderId="6" xfId="1" applyFont="1" applyFill="1" applyBorder="1" applyAlignment="1" applyProtection="1">
      <alignment vertical="center" shrinkToFit="1"/>
    </xf>
    <xf numFmtId="0" fontId="0" fillId="0" borderId="6" xfId="0" applyFill="1" applyBorder="1" applyAlignment="1" applyProtection="1">
      <alignment vertical="center" shrinkToFit="1"/>
    </xf>
    <xf numFmtId="0" fontId="11" fillId="15" borderId="1" xfId="1" applyFont="1" applyFill="1" applyBorder="1" applyAlignment="1" applyProtection="1">
      <alignment vertical="center" shrinkToFit="1"/>
      <protection locked="0"/>
    </xf>
    <xf numFmtId="0" fontId="0" fillId="15" borderId="1" xfId="0" applyFill="1" applyBorder="1" applyAlignment="1" applyProtection="1">
      <alignment vertical="center" shrinkToFit="1"/>
      <protection locked="0"/>
    </xf>
    <xf numFmtId="0" fontId="11" fillId="0" borderId="1" xfId="1" applyFont="1" applyFill="1" applyBorder="1" applyAlignment="1" applyProtection="1">
      <alignment vertical="center" shrinkToFit="1"/>
    </xf>
    <xf numFmtId="0" fontId="0" fillId="0" borderId="1" xfId="0" applyFill="1" applyBorder="1" applyAlignment="1" applyProtection="1">
      <alignment vertical="center" shrinkToFit="1"/>
    </xf>
    <xf numFmtId="0" fontId="11" fillId="0" borderId="4" xfId="1" applyFont="1" applyFill="1" applyBorder="1" applyAlignment="1" applyProtection="1">
      <alignment vertical="center" wrapText="1"/>
    </xf>
    <xf numFmtId="0" fontId="9" fillId="0" borderId="1" xfId="1" applyFont="1" applyFill="1" applyBorder="1" applyAlignment="1" applyProtection="1">
      <alignment vertical="center"/>
    </xf>
    <xf numFmtId="0" fontId="11" fillId="15" borderId="2" xfId="1" applyFont="1" applyFill="1" applyBorder="1" applyAlignment="1" applyProtection="1">
      <alignment horizontal="center" vertical="center" wrapText="1"/>
      <protection locked="0"/>
    </xf>
    <xf numFmtId="0" fontId="11" fillId="15" borderId="7" xfId="1" applyFont="1" applyFill="1" applyBorder="1" applyAlignment="1" applyProtection="1">
      <alignment horizontal="center" vertical="center" wrapText="1"/>
      <protection locked="0"/>
    </xf>
    <xf numFmtId="0" fontId="11" fillId="15" borderId="3" xfId="1" applyFont="1" applyFill="1" applyBorder="1" applyAlignment="1" applyProtection="1">
      <alignment horizontal="center" vertical="center" wrapText="1"/>
      <protection locked="0"/>
    </xf>
    <xf numFmtId="0" fontId="11" fillId="15" borderId="1" xfId="1" applyFont="1" applyFill="1" applyBorder="1" applyAlignment="1" applyProtection="1">
      <alignment horizontal="center" vertical="center" wrapText="1"/>
      <protection locked="0"/>
    </xf>
    <xf numFmtId="0" fontId="11" fillId="16" borderId="2" xfId="1" applyFont="1" applyFill="1" applyBorder="1" applyAlignment="1" applyProtection="1">
      <alignment horizontal="center"/>
    </xf>
    <xf numFmtId="0" fontId="11" fillId="16" borderId="7" xfId="1" applyFont="1" applyFill="1" applyBorder="1" applyAlignment="1" applyProtection="1">
      <alignment horizontal="center"/>
    </xf>
    <xf numFmtId="0" fontId="11" fillId="16" borderId="3" xfId="1" applyFont="1" applyFill="1" applyBorder="1" applyAlignment="1" applyProtection="1">
      <alignment horizontal="center"/>
    </xf>
    <xf numFmtId="0" fontId="11" fillId="22" borderId="1" xfId="1" applyFont="1" applyFill="1" applyBorder="1" applyAlignment="1" applyProtection="1">
      <alignment horizontal="center" vertical="center"/>
    </xf>
    <xf numFmtId="0" fontId="11" fillId="0" borderId="1" xfId="1" applyFont="1" applyBorder="1" applyAlignment="1" applyProtection="1">
      <alignment vertical="center"/>
    </xf>
    <xf numFmtId="0" fontId="11" fillId="22" borderId="1" xfId="1" applyFont="1" applyFill="1" applyBorder="1" applyAlignment="1" applyProtection="1">
      <alignment horizontal="center" vertical="center" textRotation="255"/>
    </xf>
    <xf numFmtId="0" fontId="11" fillId="16" borderId="1" xfId="1" applyFont="1" applyFill="1" applyBorder="1" applyAlignment="1" applyProtection="1">
      <alignment horizontal="center"/>
    </xf>
    <xf numFmtId="0" fontId="11" fillId="0" borderId="1" xfId="1" applyFont="1" applyBorder="1" applyAlignment="1" applyProtection="1">
      <alignment vertical="center" wrapText="1"/>
    </xf>
    <xf numFmtId="0" fontId="11" fillId="0" borderId="2" xfId="1" applyFont="1" applyBorder="1" applyAlignment="1" applyProtection="1">
      <alignment vertical="center"/>
    </xf>
    <xf numFmtId="0" fontId="11" fillId="0" borderId="7" xfId="1" applyFont="1" applyBorder="1" applyAlignment="1" applyProtection="1">
      <alignment vertical="center"/>
    </xf>
    <xf numFmtId="0" fontId="11" fillId="0" borderId="3" xfId="1" applyFont="1" applyBorder="1" applyAlignment="1" applyProtection="1">
      <alignment vertical="center"/>
    </xf>
    <xf numFmtId="0" fontId="11" fillId="0" borderId="11" xfId="1" applyFont="1" applyBorder="1" applyAlignment="1" applyProtection="1">
      <alignment vertical="center"/>
    </xf>
    <xf numFmtId="0" fontId="11" fillId="0" borderId="0" xfId="1" applyFont="1" applyBorder="1" applyAlignment="1" applyProtection="1">
      <alignment vertical="center"/>
    </xf>
    <xf numFmtId="0" fontId="11" fillId="0" borderId="12" xfId="1" applyFont="1" applyBorder="1" applyAlignment="1" applyProtection="1">
      <alignment vertical="center"/>
    </xf>
    <xf numFmtId="179" fontId="11" fillId="15" borderId="2" xfId="1" applyNumberFormat="1" applyFont="1" applyFill="1" applyBorder="1" applyAlignment="1" applyProtection="1">
      <alignment vertical="center" shrinkToFit="1"/>
      <protection locked="0"/>
    </xf>
    <xf numFmtId="179" fontId="11" fillId="15" borderId="3" xfId="1" applyNumberFormat="1" applyFont="1" applyFill="1" applyBorder="1" applyAlignment="1" applyProtection="1">
      <alignment vertical="center" shrinkToFit="1"/>
      <protection locked="0"/>
    </xf>
    <xf numFmtId="0" fontId="42" fillId="15" borderId="2" xfId="1" applyFont="1" applyFill="1" applyBorder="1" applyAlignment="1" applyProtection="1">
      <alignment vertical="top" wrapText="1"/>
      <protection locked="0"/>
    </xf>
    <xf numFmtId="0" fontId="42" fillId="15" borderId="7" xfId="1" applyFont="1" applyFill="1" applyBorder="1" applyAlignment="1" applyProtection="1">
      <alignment vertical="top" wrapText="1"/>
      <protection locked="0"/>
    </xf>
    <xf numFmtId="0" fontId="42" fillId="15" borderId="3" xfId="1" applyFont="1" applyFill="1" applyBorder="1" applyAlignment="1" applyProtection="1">
      <alignment vertical="top" wrapText="1"/>
      <protection locked="0"/>
    </xf>
    <xf numFmtId="0" fontId="11" fillId="3" borderId="2" xfId="1" applyFont="1" applyFill="1" applyBorder="1" applyAlignment="1" applyProtection="1">
      <alignment horizontal="center" vertical="top" wrapText="1"/>
    </xf>
    <xf numFmtId="0" fontId="11" fillId="3" borderId="3" xfId="1" applyFont="1" applyFill="1" applyBorder="1" applyAlignment="1" applyProtection="1">
      <alignment horizontal="center" vertical="top" wrapText="1"/>
    </xf>
    <xf numFmtId="0" fontId="11" fillId="3" borderId="1" xfId="1" applyFont="1" applyFill="1" applyBorder="1" applyAlignment="1" applyProtection="1">
      <alignment horizontal="center" vertical="center" wrapText="1"/>
    </xf>
    <xf numFmtId="0" fontId="51" fillId="11" borderId="11" xfId="1" applyFont="1" applyFill="1" applyBorder="1" applyAlignment="1" applyProtection="1">
      <alignment horizontal="center"/>
      <protection locked="0"/>
    </xf>
    <xf numFmtId="0" fontId="51" fillId="11" borderId="0" xfId="1" applyFont="1" applyFill="1" applyBorder="1" applyAlignment="1" applyProtection="1">
      <alignment horizontal="center"/>
      <protection locked="0"/>
    </xf>
    <xf numFmtId="0" fontId="51" fillId="11" borderId="12" xfId="1" applyFont="1" applyFill="1" applyBorder="1" applyAlignment="1" applyProtection="1">
      <alignment horizontal="center"/>
      <protection locked="0"/>
    </xf>
    <xf numFmtId="0" fontId="86" fillId="11" borderId="82" xfId="1" applyFont="1" applyFill="1" applyBorder="1" applyAlignment="1" applyProtection="1">
      <alignment horizontal="center" vertical="center" wrapText="1"/>
      <protection locked="0"/>
    </xf>
    <xf numFmtId="0" fontId="86" fillId="11" borderId="95" xfId="1" applyFont="1" applyFill="1" applyBorder="1" applyAlignment="1" applyProtection="1">
      <alignment horizontal="center" vertical="center" wrapText="1"/>
      <protection locked="0"/>
    </xf>
    <xf numFmtId="0" fontId="86" fillId="11" borderId="96" xfId="1" applyFont="1" applyFill="1" applyBorder="1" applyAlignment="1" applyProtection="1">
      <alignment horizontal="center" vertical="center" wrapText="1"/>
      <protection locked="0"/>
    </xf>
    <xf numFmtId="0" fontId="51" fillId="15" borderId="1" xfId="3" applyFont="1" applyFill="1" applyBorder="1" applyAlignment="1" applyProtection="1">
      <alignment vertical="top" wrapText="1"/>
      <protection locked="0"/>
    </xf>
    <xf numFmtId="0" fontId="51" fillId="3" borderId="1" xfId="3" applyFont="1" applyFill="1" applyBorder="1" applyAlignment="1" applyProtection="1">
      <alignment horizontal="center" vertical="center" wrapText="1"/>
    </xf>
    <xf numFmtId="0" fontId="51" fillId="15" borderId="2" xfId="7" applyFont="1" applyFill="1" applyBorder="1" applyAlignment="1" applyProtection="1">
      <alignment vertical="top" wrapText="1"/>
      <protection locked="0"/>
    </xf>
    <xf numFmtId="0" fontId="51" fillId="15" borderId="7" xfId="7" applyFont="1" applyFill="1" applyBorder="1" applyAlignment="1" applyProtection="1">
      <alignment vertical="top" wrapText="1"/>
      <protection locked="0"/>
    </xf>
    <xf numFmtId="0" fontId="51" fillId="15" borderId="3" xfId="7" applyFont="1" applyFill="1" applyBorder="1" applyAlignment="1" applyProtection="1">
      <alignment vertical="top" wrapText="1"/>
      <protection locked="0"/>
    </xf>
    <xf numFmtId="0" fontId="11" fillId="3" borderId="1" xfId="1" applyFont="1" applyFill="1" applyBorder="1" applyAlignment="1" applyProtection="1">
      <alignment horizontal="center" vertical="top"/>
    </xf>
    <xf numFmtId="0" fontId="11" fillId="3" borderId="1" xfId="1" applyFont="1" applyFill="1" applyBorder="1" applyAlignment="1" applyProtection="1">
      <alignment horizontal="center" vertical="top" wrapText="1"/>
    </xf>
    <xf numFmtId="0" fontId="11" fillId="15" borderId="1" xfId="1" applyFont="1" applyFill="1" applyBorder="1" applyAlignment="1" applyProtection="1">
      <alignment vertical="top" wrapText="1"/>
      <protection locked="0"/>
    </xf>
    <xf numFmtId="0" fontId="51" fillId="0" borderId="2" xfId="3" applyFont="1" applyBorder="1" applyAlignment="1" applyProtection="1">
      <alignment horizontal="left" vertical="center" wrapText="1"/>
    </xf>
    <xf numFmtId="0" fontId="51" fillId="0" borderId="107" xfId="3" applyFont="1" applyBorder="1" applyAlignment="1" applyProtection="1">
      <alignment horizontal="left" vertical="center" wrapText="1"/>
    </xf>
    <xf numFmtId="0" fontId="20" fillId="3" borderId="8" xfId="1" applyFont="1" applyFill="1" applyBorder="1" applyAlignment="1" applyProtection="1">
      <alignment horizontal="left" vertical="center"/>
    </xf>
    <xf numFmtId="0" fontId="20" fillId="3" borderId="9" xfId="1" applyFont="1" applyFill="1" applyBorder="1" applyAlignment="1" applyProtection="1">
      <alignment horizontal="left" vertical="center"/>
    </xf>
    <xf numFmtId="0" fontId="20" fillId="3" borderId="10" xfId="1" applyFont="1" applyFill="1" applyBorder="1" applyAlignment="1" applyProtection="1">
      <alignment horizontal="left" vertical="center"/>
    </xf>
    <xf numFmtId="0" fontId="20" fillId="0" borderId="1" xfId="1" applyFont="1" applyBorder="1" applyAlignment="1" applyProtection="1">
      <alignment horizontal="left" vertical="center" wrapText="1"/>
    </xf>
    <xf numFmtId="0" fontId="20" fillId="0" borderId="1" xfId="1" applyFont="1" applyBorder="1" applyAlignment="1" applyProtection="1">
      <alignment horizontal="left" vertical="center"/>
    </xf>
    <xf numFmtId="0" fontId="20" fillId="0" borderId="4" xfId="1" applyFont="1" applyBorder="1" applyAlignment="1" applyProtection="1">
      <alignment horizontal="left" vertical="center" wrapText="1"/>
    </xf>
    <xf numFmtId="0" fontId="20" fillId="15" borderId="1" xfId="1" applyFont="1" applyFill="1" applyBorder="1" applyAlignment="1" applyProtection="1">
      <alignment horizontal="left" vertical="center" wrapText="1"/>
      <protection locked="0"/>
    </xf>
    <xf numFmtId="179" fontId="52" fillId="15" borderId="2" xfId="1" applyNumberFormat="1" applyFont="1" applyFill="1" applyBorder="1" applyAlignment="1" applyProtection="1">
      <alignment vertical="center" shrinkToFit="1"/>
      <protection locked="0"/>
    </xf>
    <xf numFmtId="179" fontId="52" fillId="15" borderId="3" xfId="1" applyNumberFormat="1" applyFont="1" applyFill="1" applyBorder="1" applyAlignment="1" applyProtection="1">
      <alignment vertical="center" shrinkToFit="1"/>
      <protection locked="0"/>
    </xf>
    <xf numFmtId="0" fontId="51" fillId="0" borderId="2" xfId="3" applyFont="1" applyBorder="1" applyAlignment="1" applyProtection="1">
      <alignment horizontal="left" vertical="center"/>
    </xf>
    <xf numFmtId="0" fontId="51" fillId="0" borderId="107" xfId="3" applyFont="1" applyBorder="1" applyAlignment="1" applyProtection="1">
      <alignment horizontal="left" vertical="center"/>
    </xf>
    <xf numFmtId="0" fontId="20" fillId="0" borderId="33" xfId="1" applyFont="1" applyBorder="1" applyAlignment="1" applyProtection="1">
      <alignment horizontal="left" vertical="center" wrapText="1"/>
    </xf>
    <xf numFmtId="0" fontId="20" fillId="0" borderId="40" xfId="1" applyFont="1" applyBorder="1" applyAlignment="1" applyProtection="1">
      <alignment horizontal="left" vertical="center" wrapText="1"/>
    </xf>
    <xf numFmtId="0" fontId="20" fillId="3" borderId="1" xfId="3" applyFont="1" applyFill="1" applyBorder="1" applyAlignment="1" applyProtection="1">
      <alignment horizontal="center" vertical="center" wrapText="1"/>
    </xf>
    <xf numFmtId="0" fontId="20" fillId="0" borderId="39" xfId="1" applyFont="1" applyBorder="1" applyAlignment="1" applyProtection="1">
      <alignment horizontal="center" vertical="center"/>
    </xf>
    <xf numFmtId="0" fontId="20" fillId="0" borderId="15" xfId="3" applyFont="1" applyBorder="1" applyAlignment="1" applyProtection="1">
      <alignment horizontal="left" vertical="center" wrapText="1"/>
    </xf>
    <xf numFmtId="0" fontId="20" fillId="0" borderId="6" xfId="3" applyFont="1" applyBorder="1" applyAlignment="1" applyProtection="1">
      <alignment horizontal="left" vertical="center" wrapText="1"/>
    </xf>
    <xf numFmtId="0" fontId="20" fillId="0" borderId="13" xfId="3" applyFont="1" applyBorder="1" applyAlignment="1" applyProtection="1">
      <alignment horizontal="left" vertical="center" wrapText="1"/>
    </xf>
    <xf numFmtId="0" fontId="20" fillId="0" borderId="1" xfId="3" applyFont="1" applyBorder="1" applyAlignment="1" applyProtection="1">
      <alignment horizontal="left" vertical="center" wrapText="1"/>
    </xf>
    <xf numFmtId="0" fontId="58" fillId="15" borderId="1" xfId="3" applyFont="1" applyFill="1" applyBorder="1" applyAlignment="1" applyProtection="1">
      <alignment vertical="top" wrapText="1"/>
      <protection locked="0"/>
    </xf>
    <xf numFmtId="0" fontId="58" fillId="15" borderId="2" xfId="3" applyFont="1" applyFill="1" applyBorder="1" applyAlignment="1" applyProtection="1">
      <alignment vertical="top" wrapText="1"/>
      <protection locked="0"/>
    </xf>
    <xf numFmtId="0" fontId="58" fillId="15" borderId="7" xfId="3" applyFont="1" applyFill="1" applyBorder="1" applyAlignment="1" applyProtection="1">
      <alignment vertical="top" wrapText="1"/>
      <protection locked="0"/>
    </xf>
    <xf numFmtId="0" fontId="58" fillId="15" borderId="3" xfId="3" applyFont="1" applyFill="1" applyBorder="1" applyAlignment="1" applyProtection="1">
      <alignment vertical="top" wrapText="1"/>
      <protection locked="0"/>
    </xf>
    <xf numFmtId="0" fontId="11" fillId="13" borderId="34" xfId="1" applyFont="1" applyFill="1" applyBorder="1" applyAlignment="1" applyProtection="1">
      <alignment horizontal="left" vertical="top" wrapText="1"/>
    </xf>
    <xf numFmtId="0" fontId="11" fillId="16" borderId="41" xfId="1" applyFont="1" applyFill="1" applyBorder="1" applyAlignment="1" applyProtection="1">
      <alignment horizontal="left" vertical="top" wrapText="1"/>
    </xf>
    <xf numFmtId="0" fontId="11" fillId="16" borderId="75" xfId="1" applyFont="1" applyFill="1" applyBorder="1" applyAlignment="1" applyProtection="1">
      <alignment horizontal="left" vertical="top" wrapText="1"/>
    </xf>
    <xf numFmtId="0" fontId="74" fillId="15" borderId="2" xfId="7" applyFont="1" applyFill="1" applyBorder="1" applyAlignment="1" applyProtection="1">
      <alignment vertical="top" wrapText="1"/>
      <protection locked="0"/>
    </xf>
    <xf numFmtId="0" fontId="74" fillId="15" borderId="7" xfId="7" applyFont="1" applyFill="1" applyBorder="1" applyAlignment="1" applyProtection="1">
      <alignment vertical="top" wrapText="1"/>
      <protection locked="0"/>
    </xf>
    <xf numFmtId="0" fontId="74" fillId="15" borderId="3" xfId="7" applyFont="1" applyFill="1" applyBorder="1" applyAlignment="1" applyProtection="1">
      <alignment vertical="top" wrapText="1"/>
      <protection locked="0"/>
    </xf>
    <xf numFmtId="0" fontId="52" fillId="15" borderId="8" xfId="1" applyFont="1" applyFill="1" applyBorder="1" applyAlignment="1" applyProtection="1">
      <alignment vertical="top" wrapText="1"/>
      <protection locked="0"/>
    </xf>
    <xf numFmtId="0" fontId="52" fillId="15" borderId="9" xfId="1" applyFont="1" applyFill="1" applyBorder="1" applyAlignment="1" applyProtection="1">
      <alignment vertical="top" wrapText="1"/>
      <protection locked="0"/>
    </xf>
    <xf numFmtId="0" fontId="52" fillId="15" borderId="10" xfId="1" applyFont="1" applyFill="1" applyBorder="1" applyAlignment="1" applyProtection="1">
      <alignment vertical="top" wrapText="1"/>
      <protection locked="0"/>
    </xf>
    <xf numFmtId="186" fontId="11" fillId="15" borderId="2" xfId="1" applyNumberFormat="1" applyFont="1" applyFill="1" applyBorder="1" applyAlignment="1" applyProtection="1">
      <alignment vertical="center" shrinkToFit="1"/>
      <protection locked="0"/>
    </xf>
    <xf numFmtId="186" fontId="11" fillId="15" borderId="3" xfId="1" applyNumberFormat="1" applyFont="1" applyFill="1" applyBorder="1" applyAlignment="1" applyProtection="1">
      <alignment vertical="center" shrinkToFit="1"/>
      <protection locked="0"/>
    </xf>
    <xf numFmtId="0" fontId="52" fillId="15" borderId="1" xfId="1" applyFont="1" applyFill="1" applyBorder="1" applyAlignment="1" applyProtection="1">
      <alignment vertical="top" wrapText="1"/>
      <protection locked="0"/>
    </xf>
    <xf numFmtId="0" fontId="52" fillId="3" borderId="1" xfId="1" applyFont="1" applyFill="1" applyBorder="1" applyAlignment="1" applyProtection="1">
      <alignment horizontal="center" vertical="center" wrapText="1"/>
    </xf>
    <xf numFmtId="0" fontId="20" fillId="0" borderId="1" xfId="1" applyFont="1" applyBorder="1" applyAlignment="1" applyProtection="1">
      <alignment horizontal="center" vertical="center" textRotation="255" wrapText="1"/>
    </xf>
    <xf numFmtId="0" fontId="20" fillId="0" borderId="4" xfId="1" applyFont="1" applyBorder="1" applyAlignment="1" applyProtection="1">
      <alignment horizontal="center" vertical="center" textRotation="255" wrapText="1"/>
    </xf>
    <xf numFmtId="0" fontId="51" fillId="15" borderId="2" xfId="0" applyFont="1" applyFill="1" applyBorder="1" applyAlignment="1" applyProtection="1">
      <alignment vertical="top" wrapText="1"/>
      <protection locked="0"/>
    </xf>
    <xf numFmtId="0" fontId="51" fillId="15" borderId="7" xfId="0" applyFont="1" applyFill="1" applyBorder="1" applyAlignment="1" applyProtection="1">
      <alignment vertical="top" wrapText="1"/>
      <protection locked="0"/>
    </xf>
    <xf numFmtId="0" fontId="51" fillId="15" borderId="3" xfId="0" applyFont="1" applyFill="1" applyBorder="1" applyAlignment="1" applyProtection="1">
      <alignment vertical="top" wrapText="1"/>
      <protection locked="0"/>
    </xf>
    <xf numFmtId="0" fontId="51" fillId="3" borderId="2" xfId="0" applyFont="1" applyFill="1" applyBorder="1" applyAlignment="1" applyProtection="1">
      <alignment horizontal="center" vertical="center"/>
    </xf>
    <xf numFmtId="0" fontId="51" fillId="3" borderId="7" xfId="0" applyFont="1" applyFill="1" applyBorder="1" applyAlignment="1" applyProtection="1">
      <alignment horizontal="center" vertical="center"/>
    </xf>
    <xf numFmtId="0" fontId="51" fillId="3" borderId="3" xfId="0" applyFont="1" applyFill="1" applyBorder="1" applyAlignment="1" applyProtection="1">
      <alignment horizontal="center" vertical="center"/>
    </xf>
    <xf numFmtId="0" fontId="92" fillId="15" borderId="2" xfId="0" applyFont="1" applyFill="1" applyBorder="1" applyAlignment="1" applyProtection="1">
      <alignment vertical="top" wrapText="1"/>
      <protection locked="0"/>
    </xf>
    <xf numFmtId="0" fontId="92" fillId="15" borderId="7" xfId="0" applyFont="1" applyFill="1" applyBorder="1" applyAlignment="1" applyProtection="1">
      <alignment vertical="top" wrapText="1"/>
      <protection locked="0"/>
    </xf>
    <xf numFmtId="0" fontId="92" fillId="15" borderId="3" xfId="0" applyFont="1" applyFill="1" applyBorder="1" applyAlignment="1" applyProtection="1">
      <alignment vertical="top" wrapText="1"/>
      <protection locked="0"/>
    </xf>
    <xf numFmtId="0" fontId="11" fillId="0" borderId="8" xfId="1" applyFont="1" applyBorder="1" applyAlignment="1" applyProtection="1">
      <alignment horizontal="center" vertical="center" wrapText="1"/>
    </xf>
    <xf numFmtId="0" fontId="11" fillId="0" borderId="9" xfId="1" applyFont="1" applyBorder="1" applyAlignment="1" applyProtection="1">
      <alignment horizontal="center" vertical="center" wrapText="1"/>
    </xf>
    <xf numFmtId="0" fontId="11" fillId="0" borderId="10" xfId="1" applyFont="1" applyBorder="1" applyAlignment="1" applyProtection="1">
      <alignment horizontal="center" vertical="center" wrapText="1"/>
    </xf>
    <xf numFmtId="0" fontId="11" fillId="0" borderId="11" xfId="1" applyFont="1" applyBorder="1" applyAlignment="1" applyProtection="1">
      <alignment horizontal="center" vertical="center" wrapText="1"/>
    </xf>
    <xf numFmtId="0" fontId="11" fillId="0" borderId="0" xfId="1" applyFont="1" applyBorder="1" applyAlignment="1" applyProtection="1">
      <alignment horizontal="center" vertical="center" wrapText="1"/>
    </xf>
    <xf numFmtId="0" fontId="11" fillId="0" borderId="12" xfId="1" applyFont="1" applyBorder="1" applyAlignment="1" applyProtection="1">
      <alignment horizontal="center" vertical="center" wrapText="1"/>
    </xf>
    <xf numFmtId="0" fontId="11" fillId="0" borderId="13" xfId="1" applyFont="1" applyBorder="1" applyAlignment="1" applyProtection="1">
      <alignment horizontal="center" vertical="center" wrapText="1"/>
    </xf>
    <xf numFmtId="0" fontId="11" fillId="0" borderId="14" xfId="1" applyFont="1" applyBorder="1" applyAlignment="1" applyProtection="1">
      <alignment horizontal="center" vertical="center" wrapText="1"/>
    </xf>
    <xf numFmtId="0" fontId="11" fillId="0" borderId="15" xfId="1" applyFont="1" applyBorder="1" applyAlignment="1" applyProtection="1">
      <alignment horizontal="center" vertical="center" wrapText="1"/>
    </xf>
    <xf numFmtId="0" fontId="51" fillId="15" borderId="2" xfId="0" applyFont="1" applyFill="1" applyBorder="1" applyAlignment="1" applyProtection="1">
      <alignment horizontal="left" vertical="top" wrapText="1"/>
      <protection locked="0"/>
    </xf>
    <xf numFmtId="0" fontId="51" fillId="15" borderId="7" xfId="0" applyFont="1" applyFill="1" applyBorder="1" applyAlignment="1" applyProtection="1">
      <alignment horizontal="left" vertical="top" wrapText="1"/>
      <protection locked="0"/>
    </xf>
    <xf numFmtId="0" fontId="51" fillId="15" borderId="3" xfId="0" applyFont="1" applyFill="1" applyBorder="1" applyAlignment="1" applyProtection="1">
      <alignment horizontal="left" vertical="top" wrapText="1"/>
      <protection locked="0"/>
    </xf>
    <xf numFmtId="0" fontId="48" fillId="24" borderId="1" xfId="1" applyFont="1" applyFill="1" applyBorder="1" applyAlignment="1" applyProtection="1">
      <alignment horizontal="center" vertical="center" wrapText="1"/>
    </xf>
    <xf numFmtId="0" fontId="20" fillId="15" borderId="8" xfId="1" applyFont="1" applyFill="1" applyBorder="1" applyAlignment="1" applyProtection="1">
      <alignment horizontal="left" vertical="center"/>
      <protection locked="0"/>
    </xf>
    <xf numFmtId="0" fontId="20" fillId="15" borderId="9" xfId="1" applyFont="1" applyFill="1" applyBorder="1" applyAlignment="1" applyProtection="1">
      <alignment horizontal="left" vertical="center"/>
      <protection locked="0"/>
    </xf>
    <xf numFmtId="0" fontId="20" fillId="15" borderId="10" xfId="1" applyFont="1" applyFill="1" applyBorder="1" applyAlignment="1" applyProtection="1">
      <alignment horizontal="left" vertical="center"/>
      <protection locked="0"/>
    </xf>
    <xf numFmtId="179" fontId="11" fillId="15" borderId="8" xfId="1" applyNumberFormat="1" applyFont="1" applyFill="1" applyBorder="1" applyAlignment="1" applyProtection="1">
      <alignment vertical="center" shrinkToFit="1"/>
      <protection locked="0"/>
    </xf>
    <xf numFmtId="179" fontId="11" fillId="15" borderId="10" xfId="1" applyNumberFormat="1" applyFont="1" applyFill="1" applyBorder="1" applyAlignment="1" applyProtection="1">
      <alignment vertical="center" shrinkToFit="1"/>
      <protection locked="0"/>
    </xf>
    <xf numFmtId="190" fontId="48" fillId="24" borderId="1" xfId="1" applyNumberFormat="1" applyFont="1" applyFill="1" applyBorder="1" applyAlignment="1" applyProtection="1">
      <alignment horizontal="center" vertical="center" wrapText="1"/>
    </xf>
    <xf numFmtId="0" fontId="12" fillId="0" borderId="1" xfId="1" applyFont="1" applyBorder="1" applyAlignment="1" applyProtection="1">
      <alignment horizontal="center" vertical="center" textRotation="255" wrapText="1"/>
    </xf>
    <xf numFmtId="0" fontId="77" fillId="2" borderId="0" xfId="0" applyFont="1" applyFill="1" applyAlignment="1" applyProtection="1">
      <alignment horizontal="left"/>
    </xf>
    <xf numFmtId="0" fontId="52" fillId="3" borderId="1" xfId="1" applyFont="1" applyFill="1" applyBorder="1" applyAlignment="1" applyProtection="1">
      <alignment horizontal="center" vertical="center"/>
    </xf>
    <xf numFmtId="0" fontId="52" fillId="0" borderId="0" xfId="1" applyFont="1" applyAlignment="1" applyProtection="1">
      <alignment horizontal="center"/>
    </xf>
    <xf numFmtId="0" fontId="52" fillId="15" borderId="0" xfId="1" applyFont="1" applyFill="1" applyAlignment="1" applyProtection="1">
      <alignment horizontal="center"/>
      <protection locked="0"/>
    </xf>
    <xf numFmtId="0" fontId="20" fillId="0" borderId="9" xfId="3" applyFont="1" applyBorder="1" applyAlignment="1" applyProtection="1">
      <alignment horizontal="left" vertical="top" wrapText="1"/>
    </xf>
    <xf numFmtId="0" fontId="11" fillId="3" borderId="1" xfId="1" applyFont="1" applyFill="1" applyBorder="1" applyAlignment="1" applyProtection="1">
      <alignment horizontal="center" vertical="center"/>
    </xf>
    <xf numFmtId="0" fontId="51" fillId="15" borderId="1" xfId="3" applyFont="1" applyFill="1" applyBorder="1" applyAlignment="1" applyProtection="1">
      <alignment horizontal="left" vertical="center" wrapText="1"/>
      <protection locked="0"/>
    </xf>
    <xf numFmtId="0" fontId="51" fillId="0" borderId="15" xfId="3" applyFont="1" applyFill="1" applyBorder="1" applyAlignment="1" applyProtection="1">
      <alignment horizontal="left" vertical="center" wrapText="1"/>
    </xf>
    <xf numFmtId="0" fontId="51" fillId="0" borderId="6" xfId="3" applyFont="1" applyFill="1" applyBorder="1" applyAlignment="1" applyProtection="1">
      <alignment horizontal="left" vertical="center" wrapText="1"/>
    </xf>
    <xf numFmtId="0" fontId="51" fillId="0" borderId="13" xfId="3" applyFont="1" applyFill="1" applyBorder="1" applyAlignment="1" applyProtection="1">
      <alignment horizontal="left" vertical="center" wrapText="1"/>
    </xf>
    <xf numFmtId="0" fontId="11" fillId="14" borderId="41" xfId="1" quotePrefix="1" applyFont="1" applyFill="1" applyBorder="1" applyAlignment="1" applyProtection="1">
      <alignment horizontal="left"/>
    </xf>
    <xf numFmtId="0" fontId="11" fillId="14" borderId="75" xfId="1" quotePrefix="1" applyFont="1" applyFill="1" applyBorder="1" applyAlignment="1" applyProtection="1">
      <alignment horizontal="left"/>
    </xf>
    <xf numFmtId="0" fontId="11" fillId="3" borderId="3" xfId="1" applyFont="1" applyFill="1" applyBorder="1" applyAlignment="1" applyProtection="1">
      <alignment horizontal="center" vertical="center" wrapText="1"/>
    </xf>
    <xf numFmtId="0" fontId="11" fillId="17" borderId="1" xfId="1" applyFont="1" applyFill="1" applyBorder="1" applyAlignment="1" applyProtection="1">
      <alignment horizontal="center" vertical="center" wrapText="1"/>
    </xf>
    <xf numFmtId="0" fontId="51" fillId="3" borderId="2" xfId="3" applyFont="1" applyFill="1" applyBorder="1" applyAlignment="1" applyProtection="1">
      <alignment horizontal="center" vertical="center" wrapText="1"/>
    </xf>
    <xf numFmtId="0" fontId="51" fillId="5" borderId="2" xfId="3" applyFont="1" applyFill="1" applyBorder="1" applyAlignment="1" applyProtection="1">
      <alignment horizontal="left" vertical="center" wrapText="1"/>
    </xf>
    <xf numFmtId="0" fontId="79" fillId="15" borderId="2" xfId="3" applyFont="1" applyFill="1" applyBorder="1" applyAlignment="1" applyProtection="1">
      <alignment vertical="top" wrapText="1"/>
      <protection locked="0"/>
    </xf>
    <xf numFmtId="0" fontId="79" fillId="15" borderId="1" xfId="3" applyFont="1" applyFill="1" applyBorder="1" applyAlignment="1" applyProtection="1">
      <alignment vertical="top" wrapText="1"/>
      <protection locked="0"/>
    </xf>
    <xf numFmtId="0" fontId="51" fillId="0" borderId="2" xfId="1" applyFont="1" applyBorder="1" applyAlignment="1" applyProtection="1">
      <alignment horizontal="left" vertical="center" wrapText="1"/>
    </xf>
    <xf numFmtId="0" fontId="51" fillId="0" borderId="7" xfId="1" applyFont="1" applyBorder="1" applyAlignment="1" applyProtection="1">
      <alignment horizontal="left" vertical="center" wrapText="1"/>
    </xf>
    <xf numFmtId="0" fontId="51" fillId="0" borderId="3" xfId="1" applyFont="1" applyBorder="1" applyAlignment="1" applyProtection="1">
      <alignment horizontal="left" vertical="center" wrapText="1"/>
    </xf>
    <xf numFmtId="0" fontId="20" fillId="0" borderId="8" xfId="1" applyFont="1" applyBorder="1" applyAlignment="1" applyProtection="1">
      <alignment horizontal="center" vertical="center" wrapText="1"/>
    </xf>
    <xf numFmtId="0" fontId="20" fillId="0" borderId="9" xfId="1" applyFont="1" applyBorder="1" applyAlignment="1" applyProtection="1">
      <alignment horizontal="center" vertical="center" wrapText="1"/>
    </xf>
    <xf numFmtId="0" fontId="20" fillId="0" borderId="10" xfId="1" applyFont="1" applyBorder="1" applyAlignment="1" applyProtection="1">
      <alignment horizontal="center" vertical="center" wrapText="1"/>
    </xf>
    <xf numFmtId="0" fontId="20" fillId="0" borderId="13" xfId="1" applyFont="1" applyBorder="1" applyAlignment="1" applyProtection="1">
      <alignment horizontal="center" vertical="center" wrapText="1"/>
    </xf>
    <xf numFmtId="0" fontId="20" fillId="0" borderId="14" xfId="1" applyFont="1" applyBorder="1" applyAlignment="1" applyProtection="1">
      <alignment horizontal="center" vertical="center" wrapText="1"/>
    </xf>
    <xf numFmtId="0" fontId="20" fillId="0" borderId="15" xfId="1" applyFont="1" applyBorder="1" applyAlignment="1" applyProtection="1">
      <alignment horizontal="center" vertical="center" wrapText="1"/>
    </xf>
    <xf numFmtId="179" fontId="52" fillId="0" borderId="2" xfId="1" applyNumberFormat="1" applyFont="1" applyBorder="1" applyAlignment="1" applyProtection="1">
      <alignment vertical="center" shrinkToFit="1"/>
    </xf>
    <xf numFmtId="179" fontId="52" fillId="0" borderId="3" xfId="1" applyNumberFormat="1" applyFont="1" applyBorder="1" applyAlignment="1" applyProtection="1">
      <alignment vertical="center" shrinkToFit="1"/>
    </xf>
    <xf numFmtId="0" fontId="52" fillId="3" borderId="8" xfId="1" applyFont="1" applyFill="1" applyBorder="1" applyAlignment="1" applyProtection="1">
      <alignment horizontal="center" vertical="center" wrapText="1"/>
    </xf>
    <xf numFmtId="0" fontId="52" fillId="3" borderId="9" xfId="1" applyFont="1" applyFill="1" applyBorder="1" applyAlignment="1" applyProtection="1">
      <alignment horizontal="center" vertical="center" wrapText="1"/>
    </xf>
    <xf numFmtId="0" fontId="52" fillId="3" borderId="10" xfId="1" applyFont="1" applyFill="1" applyBorder="1" applyAlignment="1" applyProtection="1">
      <alignment horizontal="center" vertical="center" wrapText="1"/>
    </xf>
    <xf numFmtId="179" fontId="11" fillId="0" borderId="2" xfId="1" applyNumberFormat="1" applyFont="1" applyBorder="1" applyAlignment="1" applyProtection="1">
      <alignment vertical="center" shrinkToFit="1"/>
    </xf>
    <xf numFmtId="179" fontId="11" fillId="0" borderId="3" xfId="1" applyNumberFormat="1" applyFont="1" applyBorder="1" applyAlignment="1" applyProtection="1">
      <alignment vertical="center" shrinkToFit="1"/>
    </xf>
    <xf numFmtId="179" fontId="42" fillId="15" borderId="2" xfId="1" applyNumberFormat="1" applyFont="1" applyFill="1" applyBorder="1" applyAlignment="1" applyProtection="1">
      <alignment vertical="center" shrinkToFit="1"/>
      <protection locked="0"/>
    </xf>
    <xf numFmtId="179" fontId="42" fillId="15" borderId="3" xfId="1" applyNumberFormat="1" applyFont="1" applyFill="1" applyBorder="1" applyAlignment="1" applyProtection="1">
      <alignment vertical="center" shrinkToFit="1"/>
      <protection locked="0"/>
    </xf>
    <xf numFmtId="0" fontId="11" fillId="16" borderId="37" xfId="1" applyFont="1" applyFill="1" applyBorder="1" applyAlignment="1" applyProtection="1">
      <alignment horizontal="left" vertical="center" wrapText="1"/>
    </xf>
    <xf numFmtId="0" fontId="11" fillId="16" borderId="25" xfId="1" applyFont="1" applyFill="1" applyBorder="1" applyAlignment="1" applyProtection="1">
      <alignment horizontal="left" vertical="center" wrapText="1"/>
    </xf>
    <xf numFmtId="0" fontId="11" fillId="16" borderId="38" xfId="1" applyFont="1" applyFill="1" applyBorder="1" applyAlignment="1" applyProtection="1">
      <alignment horizontal="left" vertical="center" wrapText="1"/>
    </xf>
    <xf numFmtId="0" fontId="20" fillId="0" borderId="33" xfId="1" applyFont="1" applyBorder="1" applyAlignment="1" applyProtection="1">
      <alignment horizontal="center" vertical="center"/>
    </xf>
    <xf numFmtId="0" fontId="51" fillId="0" borderId="33" xfId="1" applyFont="1" applyBorder="1" applyAlignment="1" applyProtection="1">
      <alignment horizontal="left" vertical="center" wrapText="1"/>
    </xf>
    <xf numFmtId="0" fontId="51" fillId="0" borderId="40" xfId="1" applyFont="1" applyBorder="1" applyAlignment="1" applyProtection="1">
      <alignment horizontal="left" vertical="center" wrapText="1"/>
    </xf>
    <xf numFmtId="0" fontId="52" fillId="16" borderId="2" xfId="1" applyFont="1" applyFill="1" applyBorder="1" applyAlignment="1" applyProtection="1">
      <alignment horizontal="center" vertical="center" wrapText="1"/>
    </xf>
    <xf numFmtId="0" fontId="52" fillId="16" borderId="3" xfId="1" applyFont="1" applyFill="1" applyBorder="1" applyAlignment="1" applyProtection="1">
      <alignment horizontal="center" vertical="center" wrapText="1"/>
    </xf>
    <xf numFmtId="0" fontId="52" fillId="16" borderId="1" xfId="1" applyFont="1" applyFill="1" applyBorder="1" applyAlignment="1" applyProtection="1">
      <alignment horizontal="center" vertical="center" wrapText="1"/>
    </xf>
    <xf numFmtId="0" fontId="51" fillId="3" borderId="8" xfId="1" applyFont="1" applyFill="1" applyBorder="1" applyAlignment="1" applyProtection="1">
      <alignment horizontal="left" vertical="center" wrapText="1"/>
    </xf>
    <xf numFmtId="0" fontId="51" fillId="3" borderId="9" xfId="1" applyFont="1" applyFill="1" applyBorder="1" applyAlignment="1" applyProtection="1">
      <alignment horizontal="left" vertical="center" wrapText="1"/>
    </xf>
    <xf numFmtId="0" fontId="51" fillId="3" borderId="10" xfId="1" applyFont="1" applyFill="1" applyBorder="1" applyAlignment="1" applyProtection="1">
      <alignment horizontal="left" vertical="center" wrapText="1"/>
    </xf>
    <xf numFmtId="0" fontId="11" fillId="16" borderId="1" xfId="1" applyFont="1" applyFill="1" applyBorder="1" applyAlignment="1" applyProtection="1">
      <alignment horizontal="center" vertical="center" wrapText="1"/>
    </xf>
    <xf numFmtId="0" fontId="20" fillId="3" borderId="11" xfId="1" applyFont="1" applyFill="1" applyBorder="1" applyAlignment="1" applyProtection="1">
      <alignment horizontal="left" vertical="center" wrapText="1"/>
    </xf>
    <xf numFmtId="0" fontId="20" fillId="3" borderId="0" xfId="1" applyFont="1" applyFill="1" applyAlignment="1" applyProtection="1">
      <alignment horizontal="left" vertical="center" wrapText="1"/>
    </xf>
    <xf numFmtId="0" fontId="20" fillId="3" borderId="12" xfId="1" applyFont="1" applyFill="1" applyBorder="1" applyAlignment="1" applyProtection="1">
      <alignment horizontal="left" vertical="center" wrapText="1"/>
    </xf>
    <xf numFmtId="0" fontId="42" fillId="3" borderId="1" xfId="1" applyFont="1" applyFill="1" applyBorder="1" applyAlignment="1" applyProtection="1">
      <alignment horizontal="center" vertical="center"/>
    </xf>
    <xf numFmtId="0" fontId="42" fillId="15" borderId="1" xfId="1" applyFont="1" applyFill="1" applyBorder="1" applyAlignment="1" applyProtection="1">
      <alignment vertical="top" wrapText="1"/>
      <protection locked="0"/>
    </xf>
    <xf numFmtId="0" fontId="11" fillId="3" borderId="2"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20" borderId="1" xfId="1" applyFont="1" applyFill="1" applyBorder="1" applyAlignment="1" applyProtection="1">
      <alignment vertical="top" wrapText="1"/>
      <protection locked="0"/>
    </xf>
    <xf numFmtId="0" fontId="20" fillId="3" borderId="8" xfId="1" applyFont="1" applyFill="1" applyBorder="1" applyAlignment="1" applyProtection="1">
      <alignment horizontal="left" vertical="center" wrapText="1"/>
    </xf>
    <xf numFmtId="0" fontId="20" fillId="3" borderId="9" xfId="1" applyFont="1" applyFill="1" applyBorder="1" applyAlignment="1" applyProtection="1">
      <alignment horizontal="left" vertical="center" wrapText="1"/>
    </xf>
    <xf numFmtId="0" fontId="20" fillId="3" borderId="10" xfId="1" applyFont="1" applyFill="1" applyBorder="1" applyAlignment="1" applyProtection="1">
      <alignment horizontal="left" vertical="center" wrapText="1"/>
    </xf>
    <xf numFmtId="0" fontId="11" fillId="16" borderId="2" xfId="1" applyFont="1" applyFill="1" applyBorder="1" applyAlignment="1" applyProtection="1">
      <alignment horizontal="center" vertical="center" wrapText="1"/>
    </xf>
    <xf numFmtId="0" fontId="11" fillId="16" borderId="3" xfId="1"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xf>
    <xf numFmtId="0" fontId="11" fillId="3" borderId="1" xfId="1" applyFont="1" applyFill="1" applyBorder="1" applyAlignment="1" applyProtection="1">
      <alignment horizontal="center" vertical="center" shrinkToFit="1"/>
    </xf>
    <xf numFmtId="0" fontId="11" fillId="16" borderId="41" xfId="1" quotePrefix="1" applyFont="1" applyFill="1" applyBorder="1" applyAlignment="1" applyProtection="1">
      <alignment horizontal="left"/>
    </xf>
    <xf numFmtId="0" fontId="11" fillId="16" borderId="75" xfId="1" quotePrefix="1" applyFont="1" applyFill="1" applyBorder="1" applyAlignment="1" applyProtection="1">
      <alignment horizontal="left"/>
    </xf>
    <xf numFmtId="0" fontId="20" fillId="0" borderId="15" xfId="1" applyFont="1" applyBorder="1" applyAlignment="1" applyProtection="1">
      <alignment horizontal="left" vertical="center" wrapText="1"/>
    </xf>
    <xf numFmtId="0" fontId="20" fillId="0" borderId="6" xfId="1" applyFont="1" applyBorder="1" applyAlignment="1" applyProtection="1">
      <alignment horizontal="left" vertical="center" wrapText="1"/>
    </xf>
    <xf numFmtId="0" fontId="20" fillId="0" borderId="13" xfId="1" applyFont="1" applyBorder="1" applyAlignment="1" applyProtection="1">
      <alignment horizontal="left" vertical="center" wrapText="1"/>
    </xf>
    <xf numFmtId="0" fontId="88" fillId="11" borderId="9" xfId="1" applyFont="1" applyFill="1" applyBorder="1" applyAlignment="1" applyProtection="1">
      <alignment vertical="center" shrinkToFit="1"/>
      <protection locked="0"/>
    </xf>
    <xf numFmtId="0" fontId="88" fillId="11" borderId="0" xfId="1" applyFont="1" applyFill="1" applyBorder="1" applyAlignment="1" applyProtection="1">
      <alignment vertical="center" shrinkToFit="1"/>
      <protection locked="0"/>
    </xf>
    <xf numFmtId="0" fontId="51" fillId="0" borderId="15" xfId="1" applyFont="1" applyBorder="1" applyAlignment="1" applyProtection="1">
      <alignment horizontal="left" vertical="center" wrapText="1"/>
    </xf>
    <xf numFmtId="0" fontId="51" fillId="0" borderId="6" xfId="1" applyFont="1" applyBorder="1" applyAlignment="1" applyProtection="1">
      <alignment horizontal="left" vertical="center" wrapText="1"/>
    </xf>
    <xf numFmtId="0" fontId="51" fillId="0" borderId="13" xfId="1" applyFont="1" applyBorder="1" applyAlignment="1" applyProtection="1">
      <alignment horizontal="left" vertical="center" wrapText="1"/>
    </xf>
    <xf numFmtId="0" fontId="11" fillId="11" borderId="2" xfId="1" applyFont="1" applyFill="1" applyBorder="1" applyAlignment="1" applyProtection="1">
      <alignment vertical="top" wrapText="1"/>
      <protection locked="0"/>
    </xf>
    <xf numFmtId="0" fontId="11" fillId="11" borderId="7" xfId="1" applyFont="1" applyFill="1" applyBorder="1" applyAlignment="1" applyProtection="1">
      <alignment vertical="top" wrapText="1"/>
      <protection locked="0"/>
    </xf>
    <xf numFmtId="0" fontId="11" fillId="11" borderId="3" xfId="1" applyFont="1" applyFill="1" applyBorder="1" applyAlignment="1" applyProtection="1">
      <alignment vertical="top" wrapText="1"/>
      <protection locked="0"/>
    </xf>
    <xf numFmtId="0" fontId="20" fillId="3" borderId="2" xfId="1" applyFont="1" applyFill="1" applyBorder="1" applyAlignment="1" applyProtection="1">
      <alignment horizontal="center" vertical="center" wrapText="1"/>
    </xf>
    <xf numFmtId="0" fontId="20" fillId="3" borderId="7" xfId="1" applyFont="1" applyFill="1" applyBorder="1" applyAlignment="1" applyProtection="1">
      <alignment horizontal="center" vertical="center" wrapText="1"/>
    </xf>
    <xf numFmtId="0" fontId="20" fillId="3" borderId="3" xfId="1" applyFont="1" applyFill="1" applyBorder="1" applyAlignment="1" applyProtection="1">
      <alignment horizontal="center" vertical="center" wrapText="1"/>
    </xf>
    <xf numFmtId="0" fontId="88" fillId="11" borderId="108" xfId="1" applyFont="1" applyFill="1" applyBorder="1" applyAlignment="1" applyProtection="1">
      <alignment vertical="center" shrinkToFit="1"/>
      <protection locked="0"/>
    </xf>
    <xf numFmtId="0" fontId="88" fillId="11" borderId="109" xfId="1" applyFont="1" applyFill="1" applyBorder="1" applyAlignment="1" applyProtection="1">
      <alignment vertical="center" shrinkToFit="1"/>
      <protection locked="0"/>
    </xf>
    <xf numFmtId="0" fontId="88" fillId="11" borderId="10" xfId="1" applyFont="1" applyFill="1" applyBorder="1" applyAlignment="1" applyProtection="1">
      <alignment vertical="center" shrinkToFit="1"/>
      <protection locked="0"/>
    </xf>
    <xf numFmtId="0" fontId="88" fillId="11" borderId="12" xfId="1" applyFont="1" applyFill="1" applyBorder="1" applyAlignment="1" applyProtection="1">
      <alignment vertical="center" shrinkToFit="1"/>
      <protection locked="0"/>
    </xf>
    <xf numFmtId="0" fontId="20" fillId="3" borderId="13" xfId="1" applyFont="1" applyFill="1" applyBorder="1" applyAlignment="1" applyProtection="1">
      <alignment horizontal="center" vertical="center" wrapText="1"/>
    </xf>
    <xf numFmtId="0" fontId="20" fillId="3" borderId="14" xfId="1" applyFont="1" applyFill="1" applyBorder="1" applyAlignment="1" applyProtection="1">
      <alignment horizontal="center" vertical="center" wrapText="1"/>
    </xf>
    <xf numFmtId="0" fontId="20" fillId="3" borderId="15" xfId="1" applyFont="1" applyFill="1" applyBorder="1" applyAlignment="1" applyProtection="1">
      <alignment horizontal="center" vertical="center" wrapText="1"/>
    </xf>
    <xf numFmtId="0" fontId="11" fillId="15" borderId="13" xfId="1" applyFont="1" applyFill="1" applyBorder="1" applyAlignment="1" applyProtection="1">
      <alignment vertical="top" wrapText="1"/>
      <protection locked="0"/>
    </xf>
    <xf numFmtId="0" fontId="11" fillId="15" borderId="14" xfId="1" applyFont="1" applyFill="1" applyBorder="1" applyAlignment="1" applyProtection="1">
      <alignment vertical="top" wrapText="1"/>
      <protection locked="0"/>
    </xf>
    <xf numFmtId="0" fontId="11" fillId="15" borderId="15" xfId="1" applyFont="1" applyFill="1" applyBorder="1" applyAlignment="1" applyProtection="1">
      <alignment vertical="top" wrapText="1"/>
      <protection locked="0"/>
    </xf>
    <xf numFmtId="186" fontId="88" fillId="15" borderId="108" xfId="1" applyNumberFormat="1" applyFont="1" applyFill="1" applyBorder="1" applyAlignment="1" applyProtection="1">
      <alignment vertical="center" shrinkToFit="1"/>
      <protection locked="0"/>
    </xf>
    <xf numFmtId="186" fontId="88" fillId="15" borderId="109" xfId="1" applyNumberFormat="1" applyFont="1" applyFill="1" applyBorder="1" applyAlignment="1" applyProtection="1">
      <alignment vertical="center" shrinkToFit="1"/>
      <protection locked="0"/>
    </xf>
    <xf numFmtId="186" fontId="88" fillId="15" borderId="10" xfId="1" applyNumberFormat="1" applyFont="1" applyFill="1" applyBorder="1" applyAlignment="1" applyProtection="1">
      <alignment vertical="center" shrinkToFit="1"/>
      <protection locked="0"/>
    </xf>
    <xf numFmtId="186" fontId="88" fillId="15" borderId="12" xfId="1" applyNumberFormat="1" applyFont="1" applyFill="1" applyBorder="1" applyAlignment="1" applyProtection="1">
      <alignment vertical="center" shrinkToFit="1"/>
      <protection locked="0"/>
    </xf>
    <xf numFmtId="186" fontId="88" fillId="15" borderId="8" xfId="1" applyNumberFormat="1" applyFont="1" applyFill="1" applyBorder="1" applyAlignment="1" applyProtection="1">
      <alignment vertical="center" shrinkToFit="1"/>
      <protection locked="0"/>
    </xf>
    <xf numFmtId="186" fontId="88" fillId="15" borderId="11" xfId="1" applyNumberFormat="1" applyFont="1" applyFill="1" applyBorder="1" applyAlignment="1" applyProtection="1">
      <alignment vertical="center" shrinkToFit="1"/>
      <protection locked="0"/>
    </xf>
    <xf numFmtId="186" fontId="88" fillId="15" borderId="2" xfId="1" applyNumberFormat="1" applyFont="1" applyFill="1" applyBorder="1" applyAlignment="1" applyProtection="1">
      <alignment vertical="center" shrinkToFit="1"/>
      <protection locked="0"/>
    </xf>
    <xf numFmtId="186" fontId="88" fillId="15" borderId="3" xfId="1" applyNumberFormat="1" applyFont="1" applyFill="1" applyBorder="1" applyAlignment="1" applyProtection="1">
      <alignment vertical="center" shrinkToFit="1"/>
      <protection locked="0"/>
    </xf>
    <xf numFmtId="186" fontId="88" fillId="15" borderId="9" xfId="1" applyNumberFormat="1" applyFont="1" applyFill="1" applyBorder="1" applyAlignment="1" applyProtection="1">
      <alignment vertical="center" shrinkToFit="1"/>
      <protection locked="0"/>
    </xf>
    <xf numFmtId="186" fontId="88" fillId="15" borderId="0" xfId="1" applyNumberFormat="1" applyFont="1" applyFill="1" applyBorder="1" applyAlignment="1" applyProtection="1">
      <alignment vertical="center" shrinkToFit="1"/>
      <protection locked="0"/>
    </xf>
    <xf numFmtId="186" fontId="88" fillId="15" borderId="7" xfId="1" applyNumberFormat="1" applyFont="1" applyFill="1" applyBorder="1" applyAlignment="1" applyProtection="1">
      <alignment vertical="center" shrinkToFit="1"/>
      <protection locked="0"/>
    </xf>
    <xf numFmtId="186" fontId="88" fillId="15" borderId="15" xfId="1" applyNumberFormat="1" applyFont="1" applyFill="1" applyBorder="1" applyAlignment="1" applyProtection="1">
      <alignment vertical="center" shrinkToFit="1"/>
      <protection locked="0"/>
    </xf>
    <xf numFmtId="183" fontId="88" fillId="15" borderId="7" xfId="1" applyNumberFormat="1" applyFont="1" applyFill="1" applyBorder="1" applyAlignment="1" applyProtection="1">
      <alignment vertical="center" shrinkToFit="1"/>
      <protection locked="0"/>
    </xf>
    <xf numFmtId="183" fontId="88" fillId="15" borderId="3" xfId="1" applyNumberFormat="1" applyFont="1" applyFill="1" applyBorder="1" applyAlignment="1" applyProtection="1">
      <alignment vertical="center" shrinkToFit="1"/>
      <protection locked="0"/>
    </xf>
    <xf numFmtId="183" fontId="88" fillId="15" borderId="8" xfId="1" applyNumberFormat="1" applyFont="1" applyFill="1" applyBorder="1" applyAlignment="1" applyProtection="1">
      <alignment vertical="center" shrinkToFit="1"/>
      <protection locked="0"/>
    </xf>
    <xf numFmtId="183" fontId="88" fillId="15" borderId="10" xfId="1" applyNumberFormat="1" applyFont="1" applyFill="1" applyBorder="1" applyAlignment="1" applyProtection="1">
      <alignment vertical="center" shrinkToFit="1"/>
      <protection locked="0"/>
    </xf>
    <xf numFmtId="183" fontId="88" fillId="15" borderId="11" xfId="1" applyNumberFormat="1" applyFont="1" applyFill="1" applyBorder="1" applyAlignment="1" applyProtection="1">
      <alignment vertical="center" shrinkToFit="1"/>
      <protection locked="0"/>
    </xf>
    <xf numFmtId="183" fontId="88" fillId="15" borderId="12" xfId="1" applyNumberFormat="1" applyFont="1" applyFill="1" applyBorder="1" applyAlignment="1" applyProtection="1">
      <alignment vertical="center" shrinkToFit="1"/>
      <protection locked="0"/>
    </xf>
    <xf numFmtId="0" fontId="11" fillId="15" borderId="30" xfId="1" applyFont="1" applyFill="1" applyBorder="1" applyAlignment="1" applyProtection="1">
      <alignment horizontal="center" vertical="center" wrapText="1"/>
      <protection locked="0"/>
    </xf>
    <xf numFmtId="38" fontId="51" fillId="15" borderId="2" xfId="4" applyFont="1" applyFill="1" applyBorder="1" applyAlignment="1" applyProtection="1">
      <alignment horizontal="center" vertical="center"/>
      <protection locked="0"/>
    </xf>
    <xf numFmtId="38" fontId="51" fillId="15" borderId="3" xfId="4" applyFont="1" applyFill="1" applyBorder="1" applyAlignment="1" applyProtection="1">
      <alignment horizontal="center" vertical="center"/>
      <protection locked="0"/>
    </xf>
    <xf numFmtId="38" fontId="26" fillId="0" borderId="11" xfId="4" applyFont="1" applyBorder="1" applyAlignment="1" applyProtection="1">
      <alignment horizontal="center" vertical="center"/>
    </xf>
    <xf numFmtId="38" fontId="26" fillId="0" borderId="0" xfId="4" applyFont="1" applyBorder="1" applyAlignment="1" applyProtection="1">
      <alignment horizontal="center" vertical="center"/>
    </xf>
    <xf numFmtId="0" fontId="11" fillId="3" borderId="7" xfId="1" applyFont="1" applyFill="1" applyBorder="1" applyAlignment="1" applyProtection="1">
      <alignment horizontal="center"/>
    </xf>
    <xf numFmtId="0" fontId="11" fillId="3" borderId="15" xfId="1" applyFont="1" applyFill="1" applyBorder="1" applyAlignment="1" applyProtection="1">
      <alignment horizontal="center"/>
    </xf>
    <xf numFmtId="0" fontId="52" fillId="3" borderId="2" xfId="1" applyFont="1" applyFill="1" applyBorder="1" applyAlignment="1" applyProtection="1">
      <alignment horizontal="center"/>
    </xf>
    <xf numFmtId="0" fontId="52" fillId="3" borderId="15" xfId="1" applyFont="1" applyFill="1" applyBorder="1" applyAlignment="1" applyProtection="1">
      <alignment horizontal="center"/>
    </xf>
    <xf numFmtId="183" fontId="3" fillId="15" borderId="7" xfId="1" applyNumberFormat="1" applyFont="1" applyFill="1" applyBorder="1" applyAlignment="1" applyProtection="1">
      <alignment vertical="center" shrinkToFit="1"/>
      <protection locked="0"/>
    </xf>
    <xf numFmtId="183" fontId="3" fillId="15" borderId="3" xfId="1" applyNumberFormat="1" applyFont="1" applyFill="1" applyBorder="1" applyAlignment="1" applyProtection="1">
      <alignment vertical="center" shrinkToFit="1"/>
      <protection locked="0"/>
    </xf>
    <xf numFmtId="183" fontId="3" fillId="15" borderId="2" xfId="1" applyNumberFormat="1" applyFont="1" applyFill="1" applyBorder="1" applyAlignment="1" applyProtection="1">
      <alignment vertical="center" shrinkToFit="1"/>
      <protection locked="0"/>
    </xf>
    <xf numFmtId="0" fontId="11" fillId="11" borderId="2" xfId="1" applyFont="1" applyFill="1" applyBorder="1" applyAlignment="1" applyProtection="1">
      <alignment horizontal="center" vertical="center" wrapText="1"/>
      <protection locked="0"/>
    </xf>
    <xf numFmtId="0" fontId="11" fillId="11" borderId="30" xfId="1" applyFont="1" applyFill="1" applyBorder="1" applyAlignment="1" applyProtection="1">
      <alignment horizontal="center" vertical="center" wrapText="1"/>
      <protection locked="0"/>
    </xf>
    <xf numFmtId="0" fontId="11" fillId="11" borderId="32" xfId="1" applyFont="1" applyFill="1" applyBorder="1" applyAlignment="1" applyProtection="1">
      <alignment horizontal="center" vertical="center" wrapText="1"/>
      <protection locked="0"/>
    </xf>
    <xf numFmtId="0" fontId="11" fillId="11" borderId="40" xfId="1" applyFont="1" applyFill="1" applyBorder="1" applyAlignment="1" applyProtection="1">
      <alignment horizontal="center" vertical="center" wrapText="1"/>
      <protection locked="0"/>
    </xf>
    <xf numFmtId="0" fontId="49" fillId="20" borderId="2" xfId="1" applyFont="1" applyFill="1" applyBorder="1" applyAlignment="1" applyProtection="1">
      <alignment horizontal="center" vertical="center" wrapText="1"/>
      <protection locked="0"/>
    </xf>
    <xf numFmtId="0" fontId="49" fillId="20" borderId="30" xfId="1" applyFont="1" applyFill="1" applyBorder="1" applyAlignment="1" applyProtection="1">
      <alignment horizontal="center" vertical="center" wrapText="1"/>
      <protection locked="0"/>
    </xf>
    <xf numFmtId="0" fontId="11" fillId="14" borderId="27" xfId="1" applyFont="1" applyFill="1" applyBorder="1" applyAlignment="1" applyProtection="1">
      <alignment horizontal="left" vertical="top" wrapText="1"/>
    </xf>
    <xf numFmtId="0" fontId="11" fillId="14" borderId="74" xfId="1" applyFont="1" applyFill="1" applyBorder="1" applyAlignment="1" applyProtection="1">
      <alignment horizontal="left" vertical="top" wrapText="1"/>
    </xf>
    <xf numFmtId="0" fontId="62" fillId="0" borderId="32" xfId="1" applyFont="1" applyBorder="1" applyAlignment="1" applyProtection="1">
      <alignment horizontal="center" vertical="center" shrinkToFit="1"/>
    </xf>
    <xf numFmtId="0" fontId="62" fillId="0" borderId="81" xfId="1" applyFont="1" applyBorder="1" applyAlignment="1" applyProtection="1">
      <alignment horizontal="center" vertical="center" shrinkToFit="1"/>
    </xf>
    <xf numFmtId="0" fontId="20" fillId="0" borderId="2" xfId="1" applyFont="1" applyFill="1" applyBorder="1" applyAlignment="1" applyProtection="1">
      <alignment horizontal="center" vertical="center" shrinkToFit="1"/>
    </xf>
    <xf numFmtId="0" fontId="20" fillId="0" borderId="3" xfId="1" applyFont="1" applyFill="1" applyBorder="1" applyAlignment="1" applyProtection="1">
      <alignment horizontal="center" vertical="center" shrinkToFit="1"/>
    </xf>
    <xf numFmtId="0" fontId="11" fillId="0" borderId="32" xfId="1" applyFont="1" applyBorder="1" applyAlignment="1" applyProtection="1">
      <alignment horizontal="left" vertical="center" wrapText="1"/>
    </xf>
    <xf numFmtId="0" fontId="11" fillId="0" borderId="80" xfId="1" applyFont="1" applyBorder="1" applyAlignment="1" applyProtection="1">
      <alignment horizontal="left" vertical="center" wrapText="1"/>
    </xf>
    <xf numFmtId="0" fontId="11" fillId="0" borderId="81" xfId="1" applyFont="1" applyBorder="1" applyAlignment="1" applyProtection="1">
      <alignment horizontal="left" vertical="center" wrapText="1"/>
    </xf>
    <xf numFmtId="0" fontId="11" fillId="0" borderId="2" xfId="1" applyFont="1" applyBorder="1" applyAlignment="1" applyProtection="1">
      <alignment horizontal="left" vertical="center" wrapText="1"/>
    </xf>
    <xf numFmtId="0" fontId="11" fillId="0" borderId="7" xfId="1" applyFont="1" applyBorder="1" applyAlignment="1" applyProtection="1">
      <alignment horizontal="left" vertical="center" wrapText="1"/>
    </xf>
    <xf numFmtId="0" fontId="11" fillId="0" borderId="3" xfId="1" applyFont="1" applyBorder="1" applyAlignment="1" applyProtection="1">
      <alignment horizontal="left" vertical="center" wrapText="1"/>
    </xf>
    <xf numFmtId="0" fontId="62" fillId="0" borderId="2" xfId="1" applyFont="1" applyBorder="1" applyAlignment="1" applyProtection="1">
      <alignment horizontal="center" vertical="center" shrinkToFit="1"/>
    </xf>
    <xf numFmtId="0" fontId="62" fillId="0" borderId="3" xfId="1" applyFont="1" applyBorder="1" applyAlignment="1" applyProtection="1">
      <alignment horizontal="center" vertical="center" shrinkToFit="1"/>
    </xf>
    <xf numFmtId="0" fontId="54" fillId="13" borderId="26" xfId="1" applyFont="1" applyFill="1" applyBorder="1" applyAlignment="1" applyProtection="1">
      <alignment horizontal="center"/>
    </xf>
    <xf numFmtId="0" fontId="54" fillId="13" borderId="38" xfId="1" applyFont="1" applyFill="1" applyBorder="1" applyAlignment="1" applyProtection="1">
      <alignment horizontal="center"/>
    </xf>
    <xf numFmtId="0" fontId="11" fillId="14" borderId="27" xfId="1" quotePrefix="1" applyFont="1" applyFill="1" applyBorder="1" applyAlignment="1" applyProtection="1">
      <alignment horizontal="left" vertical="center"/>
    </xf>
    <xf numFmtId="0" fontId="11" fillId="14" borderId="74" xfId="1" quotePrefix="1" applyFont="1" applyFill="1" applyBorder="1" applyAlignment="1" applyProtection="1">
      <alignment horizontal="left" vertical="center"/>
    </xf>
    <xf numFmtId="0" fontId="52" fillId="15" borderId="2" xfId="1" applyFont="1" applyFill="1" applyBorder="1" applyAlignment="1" applyProtection="1">
      <alignment horizontal="center" vertical="center" wrapText="1"/>
      <protection locked="0"/>
    </xf>
    <xf numFmtId="0" fontId="52" fillId="15" borderId="30" xfId="1" applyFont="1" applyFill="1" applyBorder="1" applyAlignment="1" applyProtection="1">
      <alignment horizontal="center" vertical="center" wrapText="1"/>
      <protection locked="0"/>
    </xf>
    <xf numFmtId="0" fontId="73" fillId="15" borderId="0" xfId="1" applyFont="1" applyFill="1" applyAlignment="1" applyProtection="1">
      <alignment horizontal="center"/>
    </xf>
    <xf numFmtId="0" fontId="48" fillId="11" borderId="0" xfId="1" applyFont="1" applyFill="1" applyAlignment="1" applyProtection="1">
      <alignment horizontal="center"/>
    </xf>
    <xf numFmtId="0" fontId="8" fillId="15" borderId="0" xfId="0" applyFont="1" applyFill="1" applyAlignment="1" applyProtection="1">
      <alignment horizontal="center" vertical="center" shrinkToFit="1"/>
      <protection locked="0"/>
    </xf>
    <xf numFmtId="0" fontId="48" fillId="13" borderId="79" xfId="1" applyFont="1" applyFill="1" applyBorder="1" applyAlignment="1" applyProtection="1">
      <alignment horizontal="center"/>
    </xf>
    <xf numFmtId="0" fontId="48" fillId="13" borderId="78" xfId="1" applyFont="1" applyFill="1" applyBorder="1" applyAlignment="1" applyProtection="1">
      <alignment horizontal="center"/>
    </xf>
    <xf numFmtId="0" fontId="48" fillId="13" borderId="24" xfId="1" applyFont="1" applyFill="1" applyBorder="1" applyAlignment="1" applyProtection="1">
      <alignment horizontal="center"/>
    </xf>
    <xf numFmtId="0" fontId="48" fillId="20" borderId="0" xfId="1" applyFont="1" applyFill="1" applyAlignment="1" applyProtection="1">
      <alignment horizontal="center"/>
    </xf>
    <xf numFmtId="0" fontId="49" fillId="15" borderId="2" xfId="1" applyFont="1" applyFill="1" applyBorder="1" applyAlignment="1" applyProtection="1">
      <alignment horizontal="center" vertical="center" wrapText="1"/>
      <protection locked="0"/>
    </xf>
    <xf numFmtId="0" fontId="49" fillId="15" borderId="30" xfId="1" applyFont="1" applyFill="1" applyBorder="1" applyAlignment="1" applyProtection="1">
      <alignment horizontal="center" vertical="center" wrapText="1"/>
      <protection locked="0"/>
    </xf>
    <xf numFmtId="0" fontId="20" fillId="0" borderId="2" xfId="1" applyFont="1" applyBorder="1" applyAlignment="1" applyProtection="1">
      <alignment horizontal="center" vertical="center" shrinkToFit="1"/>
    </xf>
    <xf numFmtId="0" fontId="20" fillId="0" borderId="3" xfId="1" applyFont="1" applyBorder="1" applyAlignment="1" applyProtection="1">
      <alignment horizontal="center" vertical="center" shrinkToFit="1"/>
    </xf>
    <xf numFmtId="0" fontId="11" fillId="15" borderId="2" xfId="1" applyFont="1" applyFill="1" applyBorder="1" applyAlignment="1" applyProtection="1">
      <alignment horizontal="center" vertical="center"/>
      <protection locked="0"/>
    </xf>
    <xf numFmtId="0" fontId="11" fillId="15" borderId="30" xfId="1" applyFont="1" applyFill="1" applyBorder="1" applyAlignment="1" applyProtection="1">
      <alignment horizontal="center" vertical="center"/>
      <protection locked="0"/>
    </xf>
    <xf numFmtId="0" fontId="82" fillId="15" borderId="2" xfId="1" applyFont="1" applyFill="1" applyBorder="1" applyAlignment="1" applyProtection="1">
      <alignment horizontal="center" vertical="center" wrapText="1"/>
      <protection locked="0"/>
    </xf>
    <xf numFmtId="0" fontId="82" fillId="15" borderId="30" xfId="1" applyFont="1" applyFill="1" applyBorder="1" applyAlignment="1" applyProtection="1">
      <alignment horizontal="center" vertical="center" wrapText="1"/>
      <protection locked="0"/>
    </xf>
    <xf numFmtId="0" fontId="11" fillId="14" borderId="27" xfId="1" applyFont="1" applyFill="1" applyBorder="1" applyAlignment="1" applyProtection="1">
      <alignment horizontal="left" vertical="center" wrapText="1"/>
    </xf>
    <xf numFmtId="0" fontId="11" fillId="14" borderId="74" xfId="1" applyFont="1" applyFill="1" applyBorder="1" applyAlignment="1" applyProtection="1">
      <alignment horizontal="left" vertical="center" wrapText="1"/>
    </xf>
    <xf numFmtId="0" fontId="11" fillId="14" borderId="27" xfId="1" applyFont="1" applyFill="1" applyBorder="1" applyAlignment="1" applyProtection="1">
      <alignment horizontal="left" vertical="center"/>
    </xf>
    <xf numFmtId="0" fontId="11" fillId="14" borderId="74" xfId="1" applyFont="1" applyFill="1" applyBorder="1" applyAlignment="1" applyProtection="1">
      <alignment horizontal="left" vertical="center"/>
    </xf>
    <xf numFmtId="0" fontId="11" fillId="0" borderId="2" xfId="1" applyFont="1" applyFill="1" applyBorder="1" applyAlignment="1" applyProtection="1">
      <alignment horizontal="center" vertical="center" shrinkToFit="1"/>
    </xf>
    <xf numFmtId="0" fontId="11" fillId="0" borderId="3" xfId="1" applyFont="1" applyFill="1" applyBorder="1" applyAlignment="1" applyProtection="1">
      <alignment horizontal="center" vertical="center" shrinkToFit="1"/>
    </xf>
    <xf numFmtId="0" fontId="52" fillId="0" borderId="2" xfId="1" applyFont="1" applyBorder="1" applyAlignment="1" applyProtection="1">
      <alignment horizontal="left" vertical="center" wrapText="1"/>
    </xf>
    <xf numFmtId="0" fontId="52" fillId="0" borderId="7" xfId="1" applyFont="1" applyBorder="1" applyAlignment="1" applyProtection="1">
      <alignment horizontal="left" vertical="center" wrapText="1"/>
    </xf>
    <xf numFmtId="0" fontId="52" fillId="0" borderId="3" xfId="1" applyFont="1" applyBorder="1" applyAlignment="1" applyProtection="1">
      <alignment horizontal="left" vertical="center" wrapText="1"/>
    </xf>
    <xf numFmtId="183" fontId="88" fillId="15" borderId="2" xfId="1" applyNumberFormat="1" applyFont="1" applyFill="1" applyBorder="1" applyAlignment="1" applyProtection="1">
      <alignment vertical="center" shrinkToFit="1"/>
      <protection locked="0"/>
    </xf>
    <xf numFmtId="0" fontId="51" fillId="0" borderId="2" xfId="1" applyFont="1" applyFill="1" applyBorder="1" applyAlignment="1" applyProtection="1">
      <alignment horizontal="center" vertical="center" shrinkToFit="1"/>
    </xf>
    <xf numFmtId="0" fontId="51" fillId="0" borderId="3" xfId="1" applyFont="1" applyFill="1" applyBorder="1" applyAlignment="1" applyProtection="1">
      <alignment horizontal="center" vertical="center" shrinkToFit="1"/>
    </xf>
    <xf numFmtId="0" fontId="11" fillId="25" borderId="8" xfId="1" applyFont="1" applyFill="1" applyBorder="1" applyAlignment="1" applyProtection="1">
      <alignment horizontal="center" vertical="center" wrapText="1"/>
    </xf>
    <xf numFmtId="0" fontId="11" fillId="25" borderId="9" xfId="1" applyFont="1" applyFill="1" applyBorder="1" applyAlignment="1" applyProtection="1">
      <alignment horizontal="center" vertical="center" wrapText="1"/>
    </xf>
    <xf numFmtId="0" fontId="11" fillId="25" borderId="10" xfId="1" applyFont="1" applyFill="1" applyBorder="1" applyAlignment="1" applyProtection="1">
      <alignment horizontal="center" vertical="center" wrapText="1"/>
    </xf>
    <xf numFmtId="0" fontId="11" fillId="25" borderId="11" xfId="1" applyFont="1" applyFill="1" applyBorder="1" applyAlignment="1" applyProtection="1">
      <alignment horizontal="center" vertical="center" wrapText="1"/>
    </xf>
    <xf numFmtId="0" fontId="11" fillId="25" borderId="0" xfId="1" applyFont="1" applyFill="1" applyBorder="1" applyAlignment="1" applyProtection="1">
      <alignment horizontal="center" vertical="center" wrapText="1"/>
    </xf>
    <xf numFmtId="0" fontId="11" fillId="25" borderId="12" xfId="1" applyFont="1" applyFill="1" applyBorder="1" applyAlignment="1" applyProtection="1">
      <alignment horizontal="center" vertical="center" wrapText="1"/>
    </xf>
    <xf numFmtId="0" fontId="11" fillId="25" borderId="13" xfId="1" applyFont="1" applyFill="1" applyBorder="1" applyAlignment="1" applyProtection="1">
      <alignment horizontal="center" vertical="center" wrapText="1"/>
    </xf>
    <xf numFmtId="0" fontId="11" fillId="25" borderId="14" xfId="1" applyFont="1" applyFill="1" applyBorder="1" applyAlignment="1" applyProtection="1">
      <alignment horizontal="center" vertical="center" wrapText="1"/>
    </xf>
    <xf numFmtId="0" fontId="11" fillId="25" borderId="15" xfId="1" applyFont="1" applyFill="1" applyBorder="1" applyAlignment="1" applyProtection="1">
      <alignment horizontal="center" vertical="center" wrapText="1"/>
    </xf>
    <xf numFmtId="0" fontId="88" fillId="15" borderId="2" xfId="1" applyFont="1" applyFill="1" applyBorder="1" applyAlignment="1" applyProtection="1">
      <alignment vertical="top" wrapText="1"/>
      <protection locked="0"/>
    </xf>
    <xf numFmtId="0" fontId="88" fillId="15" borderId="7" xfId="1" applyFont="1" applyFill="1" applyBorder="1" applyAlignment="1" applyProtection="1">
      <alignment vertical="top" wrapText="1"/>
      <protection locked="0"/>
    </xf>
    <xf numFmtId="0" fontId="88" fillId="15" borderId="3" xfId="1" applyFont="1" applyFill="1" applyBorder="1" applyAlignment="1" applyProtection="1">
      <alignment vertical="top" wrapText="1"/>
      <protection locked="0"/>
    </xf>
    <xf numFmtId="183" fontId="88" fillId="15" borderId="9" xfId="1" applyNumberFormat="1" applyFont="1" applyFill="1" applyBorder="1" applyAlignment="1" applyProtection="1">
      <alignment vertical="center" shrinkToFit="1"/>
      <protection locked="0"/>
    </xf>
    <xf numFmtId="183" fontId="88" fillId="15" borderId="0" xfId="1" applyNumberFormat="1" applyFont="1" applyFill="1" applyBorder="1" applyAlignment="1" applyProtection="1">
      <alignment vertical="center" shrinkToFit="1"/>
      <protection locked="0"/>
    </xf>
    <xf numFmtId="183" fontId="88" fillId="15" borderId="108" xfId="1" applyNumberFormat="1" applyFont="1" applyFill="1" applyBorder="1" applyAlignment="1" applyProtection="1">
      <alignment vertical="center" shrinkToFit="1"/>
      <protection locked="0"/>
    </xf>
    <xf numFmtId="183" fontId="88" fillId="15" borderId="109" xfId="1" applyNumberFormat="1" applyFont="1" applyFill="1" applyBorder="1" applyAlignment="1" applyProtection="1">
      <alignment vertical="center" shrinkToFit="1"/>
      <protection locked="0"/>
    </xf>
    <xf numFmtId="0" fontId="21" fillId="0" borderId="82" xfId="1" applyFont="1" applyFill="1" applyBorder="1" applyAlignment="1" applyProtection="1">
      <alignment horizontal="center" vertical="center" shrinkToFit="1"/>
    </xf>
    <xf numFmtId="0" fontId="21" fillId="0" borderId="95" xfId="1" applyFont="1" applyFill="1" applyBorder="1" applyAlignment="1" applyProtection="1">
      <alignment horizontal="center" vertical="center" shrinkToFit="1"/>
    </xf>
    <xf numFmtId="0" fontId="21" fillId="0" borderId="96" xfId="1" applyFont="1" applyFill="1" applyBorder="1" applyAlignment="1" applyProtection="1">
      <alignment horizontal="center" vertical="center" shrinkToFit="1"/>
    </xf>
    <xf numFmtId="183" fontId="88" fillId="15" borderId="15" xfId="1" applyNumberFormat="1" applyFont="1" applyFill="1" applyBorder="1" applyAlignment="1" applyProtection="1">
      <alignment vertical="center" shrinkToFit="1"/>
      <protection locked="0"/>
    </xf>
    <xf numFmtId="0" fontId="11" fillId="3" borderId="2" xfId="1" applyFont="1" applyFill="1" applyBorder="1" applyAlignment="1" applyProtection="1">
      <alignment horizontal="center" vertical="center" wrapText="1"/>
    </xf>
    <xf numFmtId="0" fontId="20" fillId="0" borderId="1" xfId="1" applyFont="1" applyFill="1" applyBorder="1" applyAlignment="1" applyProtection="1">
      <alignment horizontal="center" vertical="center" wrapText="1"/>
    </xf>
    <xf numFmtId="0" fontId="20" fillId="3" borderId="2" xfId="1" applyFont="1" applyFill="1" applyBorder="1" applyAlignment="1" applyProtection="1">
      <alignment horizontal="center" vertical="center" shrinkToFit="1"/>
    </xf>
    <xf numFmtId="0" fontId="20" fillId="3" borderId="7" xfId="1" applyFont="1" applyFill="1" applyBorder="1" applyAlignment="1" applyProtection="1">
      <alignment horizontal="center" vertical="center" shrinkToFit="1"/>
    </xf>
    <xf numFmtId="0" fontId="20" fillId="3" borderId="3" xfId="1" applyFont="1" applyFill="1" applyBorder="1" applyAlignment="1" applyProtection="1">
      <alignment horizontal="center" vertical="center" shrinkToFit="1"/>
    </xf>
    <xf numFmtId="0" fontId="87" fillId="20" borderId="13" xfId="1" applyFont="1" applyFill="1" applyBorder="1" applyAlignment="1" applyProtection="1">
      <alignment horizontal="center" vertical="center" shrinkToFit="1"/>
      <protection locked="0"/>
    </xf>
    <xf numFmtId="0" fontId="87" fillId="20" borderId="14" xfId="1" applyFont="1" applyFill="1" applyBorder="1" applyAlignment="1" applyProtection="1">
      <alignment horizontal="center" vertical="center" shrinkToFit="1"/>
      <protection locked="0"/>
    </xf>
    <xf numFmtId="0" fontId="87" fillId="20" borderId="15" xfId="1" applyFont="1" applyFill="1" applyBorder="1" applyAlignment="1" applyProtection="1">
      <alignment horizontal="center" vertical="center" shrinkToFit="1"/>
      <protection locked="0"/>
    </xf>
    <xf numFmtId="0" fontId="51" fillId="3" borderId="7" xfId="1" applyFont="1" applyFill="1" applyBorder="1" applyAlignment="1" applyProtection="1">
      <alignment horizontal="center" vertical="center"/>
    </xf>
    <xf numFmtId="0" fontId="51" fillId="3" borderId="3" xfId="1" applyFont="1" applyFill="1" applyBorder="1" applyAlignment="1" applyProtection="1">
      <alignment horizontal="center" vertical="center"/>
    </xf>
    <xf numFmtId="0" fontId="88" fillId="11" borderId="8" xfId="1" applyFont="1" applyFill="1" applyBorder="1" applyAlignment="1" applyProtection="1">
      <alignment vertical="center" shrinkToFit="1"/>
      <protection locked="0"/>
    </xf>
    <xf numFmtId="0" fontId="88" fillId="11" borderId="13" xfId="1" applyFont="1" applyFill="1" applyBorder="1" applyAlignment="1" applyProtection="1">
      <alignment vertical="center" shrinkToFit="1"/>
      <protection locked="0"/>
    </xf>
    <xf numFmtId="0" fontId="88" fillId="11" borderId="15" xfId="1" applyFont="1" applyFill="1" applyBorder="1" applyAlignment="1" applyProtection="1">
      <alignment vertical="center" shrinkToFit="1"/>
      <protection locked="0"/>
    </xf>
    <xf numFmtId="0" fontId="88" fillId="11" borderId="11" xfId="1" applyFont="1" applyFill="1" applyBorder="1" applyAlignment="1" applyProtection="1">
      <alignment vertical="center" shrinkToFit="1"/>
      <protection locked="0"/>
    </xf>
    <xf numFmtId="0" fontId="81" fillId="3" borderId="2" xfId="1" applyFont="1" applyFill="1" applyBorder="1" applyAlignment="1" applyProtection="1">
      <alignment horizontal="center"/>
    </xf>
    <xf numFmtId="0" fontId="81" fillId="3" borderId="15" xfId="1" applyFont="1" applyFill="1" applyBorder="1" applyAlignment="1" applyProtection="1">
      <alignment horizontal="center"/>
    </xf>
    <xf numFmtId="0" fontId="42" fillId="3" borderId="2" xfId="1" applyFont="1" applyFill="1" applyBorder="1" applyAlignment="1" applyProtection="1">
      <alignment horizontal="center"/>
    </xf>
    <xf numFmtId="0" fontId="42" fillId="3" borderId="15" xfId="1" applyFont="1" applyFill="1" applyBorder="1" applyAlignment="1" applyProtection="1">
      <alignment horizontal="center"/>
    </xf>
    <xf numFmtId="0" fontId="42" fillId="3" borderId="7" xfId="1" applyFont="1" applyFill="1" applyBorder="1" applyAlignment="1" applyProtection="1">
      <alignment horizontal="center"/>
    </xf>
    <xf numFmtId="0" fontId="20" fillId="20" borderId="8" xfId="1" applyFont="1" applyFill="1" applyBorder="1" applyAlignment="1" applyProtection="1">
      <alignment vertical="top" wrapText="1"/>
      <protection locked="0"/>
    </xf>
    <xf numFmtId="0" fontId="20" fillId="20" borderId="9" xfId="1" applyFont="1" applyFill="1" applyBorder="1" applyAlignment="1" applyProtection="1">
      <alignment vertical="top" wrapText="1"/>
      <protection locked="0"/>
    </xf>
    <xf numFmtId="0" fontId="20" fillId="20" borderId="10" xfId="1" applyFont="1" applyFill="1" applyBorder="1" applyAlignment="1" applyProtection="1">
      <alignment vertical="top" wrapText="1"/>
      <protection locked="0"/>
    </xf>
    <xf numFmtId="0" fontId="20" fillId="20" borderId="11" xfId="1" applyFont="1" applyFill="1" applyBorder="1" applyAlignment="1" applyProtection="1">
      <alignment vertical="top" wrapText="1"/>
      <protection locked="0"/>
    </xf>
    <xf numFmtId="0" fontId="20" fillId="20" borderId="0" xfId="1" applyFont="1" applyFill="1" applyBorder="1" applyAlignment="1" applyProtection="1">
      <alignment vertical="top" wrapText="1"/>
      <protection locked="0"/>
    </xf>
    <xf numFmtId="0" fontId="20" fillId="20" borderId="12" xfId="1" applyFont="1" applyFill="1" applyBorder="1" applyAlignment="1" applyProtection="1">
      <alignment vertical="top" wrapText="1"/>
      <protection locked="0"/>
    </xf>
    <xf numFmtId="0" fontId="20" fillId="20" borderId="13" xfId="1" applyFont="1" applyFill="1" applyBorder="1" applyAlignment="1" applyProtection="1">
      <alignment vertical="top" wrapText="1"/>
      <protection locked="0"/>
    </xf>
    <xf numFmtId="0" fontId="20" fillId="20" borderId="14" xfId="1" applyFont="1" applyFill="1" applyBorder="1" applyAlignment="1" applyProtection="1">
      <alignment vertical="top" wrapText="1"/>
      <protection locked="0"/>
    </xf>
    <xf numFmtId="0" fontId="20" fillId="20" borderId="15" xfId="1" applyFont="1" applyFill="1" applyBorder="1" applyAlignment="1" applyProtection="1">
      <alignment vertical="top" wrapText="1"/>
      <protection locked="0"/>
    </xf>
    <xf numFmtId="0" fontId="76" fillId="2" borderId="0" xfId="1" applyFont="1" applyFill="1" applyAlignment="1" applyProtection="1">
      <alignment horizontal="left"/>
    </xf>
    <xf numFmtId="0" fontId="11" fillId="14" borderId="37" xfId="1" applyFont="1" applyFill="1" applyBorder="1" applyAlignment="1" applyProtection="1">
      <alignment horizontal="left"/>
    </xf>
    <xf numFmtId="0" fontId="11" fillId="14" borderId="76" xfId="1" applyFont="1" applyFill="1" applyBorder="1" applyAlignment="1" applyProtection="1">
      <alignment horizontal="left"/>
    </xf>
    <xf numFmtId="0" fontId="52" fillId="3" borderId="11" xfId="1" applyFont="1" applyFill="1" applyBorder="1" applyAlignment="1" applyProtection="1">
      <alignment horizontal="center" vertical="center" wrapText="1"/>
    </xf>
    <xf numFmtId="0" fontId="52" fillId="3" borderId="0" xfId="1" applyFont="1" applyFill="1" applyAlignment="1" applyProtection="1">
      <alignment horizontal="center" vertical="center" wrapText="1"/>
    </xf>
    <xf numFmtId="0" fontId="52" fillId="3" borderId="12" xfId="1" applyFont="1" applyFill="1" applyBorder="1" applyAlignment="1" applyProtection="1">
      <alignment horizontal="center" vertical="center" wrapText="1"/>
    </xf>
    <xf numFmtId="0" fontId="11" fillId="3" borderId="11" xfId="1" applyFont="1" applyFill="1" applyBorder="1" applyAlignment="1" applyProtection="1">
      <alignment horizontal="center" vertical="center" wrapText="1"/>
    </xf>
    <xf numFmtId="0" fontId="11" fillId="3" borderId="0" xfId="1" applyFont="1" applyFill="1" applyAlignment="1" applyProtection="1">
      <alignment horizontal="center" vertical="center" wrapText="1"/>
    </xf>
    <xf numFmtId="0" fontId="11" fillId="3" borderId="12" xfId="1" applyFont="1" applyFill="1" applyBorder="1" applyAlignment="1" applyProtection="1">
      <alignment horizontal="center" vertical="center" wrapText="1"/>
    </xf>
    <xf numFmtId="0" fontId="11" fillId="3" borderId="10" xfId="1" applyFont="1" applyFill="1" applyBorder="1" applyAlignment="1" applyProtection="1">
      <alignment horizontal="center" vertical="center"/>
    </xf>
    <xf numFmtId="0" fontId="11" fillId="3" borderId="12" xfId="1" applyFont="1" applyFill="1" applyBorder="1" applyAlignment="1" applyProtection="1">
      <alignment horizontal="center" vertical="center"/>
    </xf>
    <xf numFmtId="0" fontId="11" fillId="3" borderId="15" xfId="1" applyFont="1" applyFill="1" applyBorder="1" applyAlignment="1" applyProtection="1">
      <alignment horizontal="center" vertical="center"/>
    </xf>
    <xf numFmtId="0" fontId="87" fillId="3" borderId="86" xfId="1" applyFont="1" applyFill="1" applyBorder="1" applyAlignment="1" applyProtection="1">
      <alignment horizontal="center" vertical="center" shrinkToFit="1"/>
    </xf>
    <xf numFmtId="0" fontId="87" fillId="3" borderId="87" xfId="1" applyFont="1" applyFill="1" applyBorder="1" applyAlignment="1" applyProtection="1">
      <alignment horizontal="center" vertical="center" shrinkToFit="1"/>
    </xf>
    <xf numFmtId="0" fontId="87" fillId="3" borderId="88" xfId="1" applyFont="1" applyFill="1" applyBorder="1" applyAlignment="1" applyProtection="1">
      <alignment horizontal="center" vertical="center" shrinkToFit="1"/>
    </xf>
    <xf numFmtId="0" fontId="21" fillId="0" borderId="82" xfId="1" applyFont="1" applyFill="1" applyBorder="1" applyAlignment="1" applyProtection="1">
      <alignment horizontal="center" vertical="center" wrapText="1"/>
    </xf>
    <xf numFmtId="0" fontId="21" fillId="0" borderId="95" xfId="1" applyFont="1" applyFill="1" applyBorder="1" applyAlignment="1" applyProtection="1">
      <alignment horizontal="center" vertical="center" wrapText="1"/>
    </xf>
    <xf numFmtId="0" fontId="51" fillId="15" borderId="86" xfId="1" applyFont="1" applyFill="1" applyBorder="1" applyAlignment="1" applyProtection="1">
      <alignment horizontal="center" vertical="center" shrinkToFit="1"/>
      <protection locked="0"/>
    </xf>
    <xf numFmtId="0" fontId="51" fillId="15" borderId="87" xfId="1" applyFont="1" applyFill="1" applyBorder="1" applyAlignment="1" applyProtection="1">
      <alignment horizontal="center" vertical="center" shrinkToFit="1"/>
      <protection locked="0"/>
    </xf>
    <xf numFmtId="0" fontId="20" fillId="25" borderId="2" xfId="1" applyFont="1" applyFill="1" applyBorder="1" applyAlignment="1" applyProtection="1">
      <alignment horizontal="center" vertical="center" wrapText="1"/>
    </xf>
    <xf numFmtId="0" fontId="20" fillId="25" borderId="7" xfId="1" applyFont="1" applyFill="1" applyBorder="1" applyAlignment="1" applyProtection="1">
      <alignment horizontal="center" vertical="center" wrapText="1"/>
    </xf>
    <xf numFmtId="0" fontId="20" fillId="25" borderId="3" xfId="1" applyFont="1" applyFill="1" applyBorder="1" applyAlignment="1" applyProtection="1">
      <alignment horizontal="center" vertical="center" wrapText="1"/>
    </xf>
    <xf numFmtId="0" fontId="20" fillId="3" borderId="82" xfId="1" applyFont="1" applyFill="1" applyBorder="1" applyAlignment="1" applyProtection="1">
      <alignment horizontal="center" vertical="center" wrapText="1"/>
    </xf>
    <xf numFmtId="0" fontId="20" fillId="3" borderId="95" xfId="1" applyFont="1" applyFill="1" applyBorder="1" applyAlignment="1" applyProtection="1">
      <alignment horizontal="center" vertical="center" wrapText="1"/>
    </xf>
    <xf numFmtId="0" fontId="20" fillId="3" borderId="96" xfId="1" applyFont="1" applyFill="1" applyBorder="1" applyAlignment="1" applyProtection="1">
      <alignment horizontal="center" vertical="center" wrapText="1"/>
    </xf>
    <xf numFmtId="0" fontId="51" fillId="3" borderId="2" xfId="1" applyFont="1" applyFill="1" applyBorder="1" applyAlignment="1" applyProtection="1">
      <alignment horizontal="center" vertical="center" shrinkToFit="1"/>
    </xf>
    <xf numFmtId="0" fontId="51" fillId="3" borderId="7" xfId="1" applyFont="1" applyFill="1" applyBorder="1" applyAlignment="1" applyProtection="1">
      <alignment horizontal="center" vertical="center" shrinkToFit="1"/>
    </xf>
    <xf numFmtId="0" fontId="51" fillId="3" borderId="3" xfId="1" applyFont="1" applyFill="1" applyBorder="1" applyAlignment="1" applyProtection="1">
      <alignment horizontal="center" vertical="center" shrinkToFit="1"/>
    </xf>
    <xf numFmtId="183" fontId="3" fillId="20" borderId="8" xfId="1" applyNumberFormat="1" applyFont="1" applyFill="1" applyBorder="1" applyAlignment="1" applyProtection="1">
      <alignment vertical="center" shrinkToFit="1"/>
      <protection locked="0"/>
    </xf>
    <xf numFmtId="183" fontId="3" fillId="20" borderId="9" xfId="1" applyNumberFormat="1" applyFont="1" applyFill="1" applyBorder="1" applyAlignment="1" applyProtection="1">
      <alignment vertical="center" shrinkToFit="1"/>
      <protection locked="0"/>
    </xf>
    <xf numFmtId="183" fontId="3" fillId="20" borderId="10" xfId="1" applyNumberFormat="1" applyFont="1" applyFill="1" applyBorder="1" applyAlignment="1" applyProtection="1">
      <alignment vertical="center" shrinkToFit="1"/>
      <protection locked="0"/>
    </xf>
    <xf numFmtId="183" fontId="3" fillId="20" borderId="13" xfId="1" applyNumberFormat="1" applyFont="1" applyFill="1" applyBorder="1" applyAlignment="1" applyProtection="1">
      <alignment vertical="center" shrinkToFit="1"/>
      <protection locked="0"/>
    </xf>
    <xf numFmtId="183" fontId="3" fillId="20" borderId="14" xfId="1" applyNumberFormat="1" applyFont="1" applyFill="1" applyBorder="1" applyAlignment="1" applyProtection="1">
      <alignment vertical="center" shrinkToFit="1"/>
      <protection locked="0"/>
    </xf>
    <xf numFmtId="183" fontId="3" fillId="20" borderId="15" xfId="1" applyNumberFormat="1" applyFont="1" applyFill="1" applyBorder="1" applyAlignment="1" applyProtection="1">
      <alignment vertical="center" shrinkToFit="1"/>
      <protection locked="0"/>
    </xf>
    <xf numFmtId="183" fontId="3" fillId="20" borderId="11" xfId="1" applyNumberFormat="1" applyFont="1" applyFill="1" applyBorder="1" applyAlignment="1" applyProtection="1">
      <alignment vertical="center" shrinkToFit="1"/>
      <protection locked="0"/>
    </xf>
    <xf numFmtId="183" fontId="3" fillId="20" borderId="0" xfId="1" applyNumberFormat="1" applyFont="1" applyFill="1" applyBorder="1" applyAlignment="1" applyProtection="1">
      <alignment vertical="center" shrinkToFit="1"/>
      <protection locked="0"/>
    </xf>
    <xf numFmtId="183" fontId="3" fillId="20" borderId="12" xfId="1" applyNumberFormat="1" applyFont="1" applyFill="1" applyBorder="1" applyAlignment="1" applyProtection="1">
      <alignment vertical="center" shrinkToFit="1"/>
      <protection locked="0"/>
    </xf>
    <xf numFmtId="0" fontId="20" fillId="3" borderId="107" xfId="1" applyFont="1" applyFill="1" applyBorder="1" applyAlignment="1" applyProtection="1">
      <alignment horizontal="center" vertical="center"/>
    </xf>
    <xf numFmtId="189" fontId="3" fillId="3" borderId="2" xfId="1" applyNumberFormat="1" applyFont="1" applyFill="1" applyBorder="1" applyAlignment="1" applyProtection="1">
      <alignment horizontal="center" vertical="center"/>
    </xf>
    <xf numFmtId="189" fontId="3" fillId="3" borderId="7" xfId="1" applyNumberFormat="1" applyFont="1" applyFill="1" applyBorder="1" applyAlignment="1" applyProtection="1">
      <alignment horizontal="center" vertical="center"/>
    </xf>
    <xf numFmtId="189" fontId="3" fillId="3" borderId="3" xfId="1" applyNumberFormat="1" applyFont="1" applyFill="1" applyBorder="1" applyAlignment="1" applyProtection="1">
      <alignment horizontal="center" vertical="center"/>
    </xf>
    <xf numFmtId="0" fontId="62" fillId="17" borderId="1" xfId="1" applyFont="1" applyFill="1" applyBorder="1" applyAlignment="1" applyProtection="1">
      <alignment horizontal="center" vertical="center" wrapText="1"/>
    </xf>
    <xf numFmtId="0" fontId="21" fillId="0" borderId="96" xfId="1" applyFont="1" applyFill="1" applyBorder="1" applyAlignment="1" applyProtection="1">
      <alignment horizontal="center" vertical="center" wrapText="1"/>
    </xf>
    <xf numFmtId="0" fontId="51" fillId="3" borderId="13" xfId="1" applyFont="1" applyFill="1" applyBorder="1" applyAlignment="1" applyProtection="1">
      <alignment horizontal="center" vertical="center" shrinkToFit="1"/>
    </xf>
    <xf numFmtId="0" fontId="51" fillId="3" borderId="14" xfId="1" applyFont="1" applyFill="1" applyBorder="1" applyAlignment="1" applyProtection="1">
      <alignment horizontal="center" vertical="center" shrinkToFit="1"/>
    </xf>
    <xf numFmtId="0" fontId="51" fillId="3" borderId="15" xfId="1" applyFont="1" applyFill="1" applyBorder="1" applyAlignment="1" applyProtection="1">
      <alignment horizontal="center" vertical="center" shrinkToFit="1"/>
    </xf>
    <xf numFmtId="0" fontId="51" fillId="15" borderId="13" xfId="1" applyFont="1" applyFill="1" applyBorder="1" applyAlignment="1" applyProtection="1">
      <alignment horizontal="center" vertical="center" shrinkToFit="1"/>
      <protection locked="0"/>
    </xf>
    <xf numFmtId="0" fontId="51" fillId="15" borderId="14" xfId="1" applyFont="1" applyFill="1" applyBorder="1" applyAlignment="1" applyProtection="1">
      <alignment horizontal="center" vertical="center" shrinkToFit="1"/>
      <protection locked="0"/>
    </xf>
    <xf numFmtId="0" fontId="51" fillId="15" borderId="15" xfId="1" applyFont="1" applyFill="1" applyBorder="1" applyAlignment="1" applyProtection="1">
      <alignment horizontal="center" vertical="center" shrinkToFit="1"/>
      <protection locked="0"/>
    </xf>
    <xf numFmtId="0" fontId="11" fillId="0" borderId="7" xfId="0" applyFont="1" applyBorder="1" applyAlignment="1" applyProtection="1">
      <alignment horizontal="center" vertical="center"/>
    </xf>
    <xf numFmtId="0" fontId="79" fillId="15" borderId="2" xfId="0" applyFont="1" applyFill="1" applyBorder="1" applyAlignment="1" applyProtection="1">
      <alignment horizontal="center" vertical="center"/>
      <protection locked="0"/>
    </xf>
    <xf numFmtId="0" fontId="79" fillId="15" borderId="3" xfId="0" applyFont="1" applyFill="1" applyBorder="1" applyAlignment="1" applyProtection="1">
      <alignment horizontal="center" vertical="center"/>
      <protection locked="0"/>
    </xf>
    <xf numFmtId="0" fontId="11" fillId="20" borderId="2" xfId="1" applyFont="1" applyFill="1" applyBorder="1" applyAlignment="1" applyProtection="1">
      <alignment vertical="top" wrapText="1"/>
      <protection locked="0"/>
    </xf>
    <xf numFmtId="0" fontId="11" fillId="20" borderId="3" xfId="1" applyFont="1" applyFill="1" applyBorder="1" applyAlignment="1" applyProtection="1">
      <alignment vertical="top" wrapText="1"/>
      <protection locked="0"/>
    </xf>
    <xf numFmtId="0" fontId="11" fillId="3" borderId="8" xfId="1" applyFont="1" applyFill="1" applyBorder="1" applyAlignment="1" applyProtection="1">
      <alignment horizontal="center" vertical="center" wrapText="1"/>
    </xf>
    <xf numFmtId="0" fontId="11" fillId="3" borderId="9" xfId="1" applyFont="1" applyFill="1" applyBorder="1" applyAlignment="1" applyProtection="1">
      <alignment horizontal="center" vertical="center" wrapText="1"/>
    </xf>
    <xf numFmtId="0" fontId="11" fillId="3" borderId="10" xfId="1" applyFont="1" applyFill="1" applyBorder="1" applyAlignment="1" applyProtection="1">
      <alignment horizontal="center" vertical="center" wrapText="1"/>
    </xf>
    <xf numFmtId="0" fontId="11" fillId="3" borderId="13" xfId="1" applyFont="1" applyFill="1" applyBorder="1" applyAlignment="1" applyProtection="1">
      <alignment horizontal="center" vertical="center" wrapText="1"/>
    </xf>
    <xf numFmtId="0" fontId="11" fillId="3" borderId="14" xfId="1" applyFont="1" applyFill="1" applyBorder="1" applyAlignment="1" applyProtection="1">
      <alignment horizontal="center" vertical="center" wrapText="1"/>
    </xf>
    <xf numFmtId="0" fontId="11" fillId="3" borderId="15" xfId="1" applyFont="1" applyFill="1" applyBorder="1" applyAlignment="1" applyProtection="1">
      <alignment horizontal="center" vertical="center" wrapText="1"/>
    </xf>
    <xf numFmtId="0" fontId="11" fillId="20" borderId="7" xfId="1" applyFont="1" applyFill="1" applyBorder="1" applyAlignment="1" applyProtection="1">
      <alignment vertical="top" wrapText="1"/>
      <protection locked="0"/>
    </xf>
    <xf numFmtId="0" fontId="51" fillId="3" borderId="2" xfId="3" applyFont="1" applyFill="1" applyBorder="1" applyAlignment="1" applyProtection="1">
      <alignment horizontal="left" vertical="center" wrapText="1"/>
    </xf>
    <xf numFmtId="0" fontId="51" fillId="3" borderId="1" xfId="3" applyFont="1" applyFill="1" applyBorder="1" applyAlignment="1" applyProtection="1">
      <alignment horizontal="left" vertical="center"/>
    </xf>
    <xf numFmtId="0" fontId="51" fillId="3" borderId="2" xfId="3" applyFont="1" applyFill="1" applyBorder="1" applyAlignment="1" applyProtection="1">
      <alignment horizontal="left" vertical="center"/>
    </xf>
    <xf numFmtId="0" fontId="51" fillId="3" borderId="1" xfId="3" applyFont="1" applyFill="1" applyBorder="1" applyAlignment="1" applyProtection="1">
      <alignment horizontal="left" vertical="center" wrapText="1"/>
    </xf>
    <xf numFmtId="0" fontId="42" fillId="3" borderId="8" xfId="1" applyFont="1" applyFill="1" applyBorder="1" applyAlignment="1">
      <alignment horizontal="center" vertical="center" wrapText="1"/>
    </xf>
    <xf numFmtId="0" fontId="42" fillId="3" borderId="9" xfId="1" applyFont="1" applyFill="1" applyBorder="1" applyAlignment="1">
      <alignment horizontal="center" vertical="center" wrapText="1"/>
    </xf>
    <xf numFmtId="0" fontId="42" fillId="3" borderId="10" xfId="1" applyFont="1" applyFill="1" applyBorder="1" applyAlignment="1">
      <alignment horizontal="center" vertical="center" wrapText="1"/>
    </xf>
    <xf numFmtId="0" fontId="42" fillId="3" borderId="11" xfId="1" applyFont="1" applyFill="1" applyBorder="1" applyAlignment="1">
      <alignment horizontal="center" vertical="center" wrapText="1"/>
    </xf>
    <xf numFmtId="0" fontId="42" fillId="3" borderId="0" xfId="1" applyFont="1" applyFill="1" applyBorder="1" applyAlignment="1">
      <alignment horizontal="center" vertical="center" wrapText="1"/>
    </xf>
    <xf numFmtId="0" fontId="42" fillId="3" borderId="12" xfId="1" applyFont="1" applyFill="1" applyBorder="1" applyAlignment="1">
      <alignment horizontal="center" vertical="center" wrapText="1"/>
    </xf>
    <xf numFmtId="0" fontId="42" fillId="3" borderId="13" xfId="1" applyFont="1" applyFill="1" applyBorder="1" applyAlignment="1">
      <alignment horizontal="center" vertical="center" wrapText="1"/>
    </xf>
    <xf numFmtId="0" fontId="42" fillId="3" borderId="14" xfId="1" applyFont="1" applyFill="1" applyBorder="1" applyAlignment="1">
      <alignment horizontal="center" vertical="center" wrapText="1"/>
    </xf>
    <xf numFmtId="0" fontId="42" fillId="3" borderId="15" xfId="1" applyFont="1" applyFill="1" applyBorder="1" applyAlignment="1">
      <alignment horizontal="center" vertical="center" wrapText="1"/>
    </xf>
    <xf numFmtId="177" fontId="42" fillId="0" borderId="1" xfId="0" applyNumberFormat="1" applyFont="1" applyBorder="1" applyAlignment="1" applyProtection="1">
      <alignment horizontal="center" vertical="center"/>
    </xf>
    <xf numFmtId="0" fontId="42" fillId="0" borderId="1" xfId="0" applyFont="1" applyBorder="1" applyAlignment="1" applyProtection="1">
      <alignment horizontal="center" vertical="center"/>
    </xf>
    <xf numFmtId="0" fontId="42" fillId="0" borderId="1" xfId="0" applyFont="1" applyBorder="1" applyAlignment="1" applyProtection="1">
      <alignment horizontal="center" vertical="center" wrapText="1"/>
    </xf>
    <xf numFmtId="0" fontId="42" fillId="15" borderId="1" xfId="0" applyFont="1" applyFill="1" applyBorder="1" applyAlignment="1" applyProtection="1">
      <alignment horizontal="center" vertical="center"/>
      <protection locked="0"/>
    </xf>
    <xf numFmtId="0" fontId="76" fillId="2" borderId="2" xfId="0" applyFont="1" applyFill="1" applyBorder="1" applyAlignment="1" applyProtection="1">
      <alignment horizontal="right" vertical="center"/>
    </xf>
    <xf numFmtId="0" fontId="76" fillId="2" borderId="7" xfId="0" applyFont="1" applyFill="1" applyBorder="1" applyAlignment="1" applyProtection="1">
      <alignment horizontal="right" vertical="center"/>
    </xf>
    <xf numFmtId="0" fontId="76" fillId="2" borderId="3" xfId="0" applyFont="1" applyFill="1" applyBorder="1" applyAlignment="1" applyProtection="1">
      <alignment horizontal="right" vertical="center"/>
    </xf>
    <xf numFmtId="0" fontId="76" fillId="2" borderId="8" xfId="0" applyFont="1" applyFill="1" applyBorder="1" applyAlignment="1" applyProtection="1">
      <alignment horizontal="right" vertical="center"/>
    </xf>
    <xf numFmtId="0" fontId="76" fillId="2" borderId="9" xfId="0" applyFont="1" applyFill="1" applyBorder="1" applyAlignment="1" applyProtection="1">
      <alignment horizontal="right" vertical="center"/>
    </xf>
    <xf numFmtId="0" fontId="76" fillId="2" borderId="10" xfId="0" applyFont="1" applyFill="1" applyBorder="1" applyAlignment="1" applyProtection="1">
      <alignment horizontal="right" vertical="center"/>
    </xf>
    <xf numFmtId="0" fontId="76" fillId="2" borderId="11" xfId="0" applyFont="1" applyFill="1" applyBorder="1" applyAlignment="1" applyProtection="1">
      <alignment horizontal="right" vertical="center"/>
    </xf>
    <xf numFmtId="0" fontId="76" fillId="2" borderId="0" xfId="0" applyFont="1" applyFill="1" applyBorder="1" applyAlignment="1" applyProtection="1">
      <alignment horizontal="right" vertical="center"/>
    </xf>
    <xf numFmtId="0" fontId="76" fillId="2" borderId="12" xfId="0" applyFont="1" applyFill="1" applyBorder="1" applyAlignment="1" applyProtection="1">
      <alignment horizontal="right" vertical="center"/>
    </xf>
    <xf numFmtId="0" fontId="76" fillId="2" borderId="13" xfId="0" applyFont="1" applyFill="1" applyBorder="1" applyAlignment="1" applyProtection="1">
      <alignment horizontal="right" vertical="center"/>
    </xf>
    <xf numFmtId="0" fontId="76" fillId="2" borderId="14" xfId="0" applyFont="1" applyFill="1" applyBorder="1" applyAlignment="1" applyProtection="1">
      <alignment horizontal="right" vertical="center"/>
    </xf>
    <xf numFmtId="0" fontId="76" fillId="2" borderId="15" xfId="0" applyFont="1" applyFill="1" applyBorder="1" applyAlignment="1" applyProtection="1">
      <alignment horizontal="right" vertical="center"/>
    </xf>
    <xf numFmtId="0" fontId="50" fillId="0" borderId="0" xfId="1" applyFont="1" applyAlignment="1" applyProtection="1">
      <alignment horizontal="center"/>
    </xf>
    <xf numFmtId="187" fontId="100" fillId="0" borderId="21" xfId="0" applyNumberFormat="1" applyFont="1" applyBorder="1" applyAlignment="1" applyProtection="1">
      <alignment vertical="center" shrinkToFit="1"/>
    </xf>
    <xf numFmtId="187" fontId="100" fillId="0" borderId="18" xfId="0" applyNumberFormat="1" applyFont="1" applyBorder="1" applyAlignment="1" applyProtection="1">
      <alignment vertical="center" shrinkToFit="1"/>
    </xf>
    <xf numFmtId="187" fontId="100" fillId="0" borderId="71" xfId="0" applyNumberFormat="1" applyFont="1" applyBorder="1" applyAlignment="1" applyProtection="1">
      <alignment vertical="center" shrinkToFit="1"/>
    </xf>
    <xf numFmtId="187" fontId="100" fillId="0" borderId="91" xfId="0" applyNumberFormat="1" applyFont="1" applyBorder="1" applyAlignment="1" applyProtection="1">
      <alignment vertical="center" shrinkToFit="1"/>
    </xf>
    <xf numFmtId="187" fontId="100" fillId="0" borderId="55" xfId="0" applyNumberFormat="1" applyFont="1" applyBorder="1" applyAlignment="1" applyProtection="1">
      <alignment vertical="center" shrinkToFit="1"/>
    </xf>
    <xf numFmtId="187" fontId="100" fillId="0" borderId="65" xfId="0" applyNumberFormat="1" applyFont="1" applyBorder="1" applyAlignment="1" applyProtection="1">
      <alignment vertical="center" shrinkToFit="1"/>
    </xf>
    <xf numFmtId="0" fontId="33" fillId="8" borderId="16" xfId="0" applyFont="1" applyFill="1" applyBorder="1" applyAlignment="1" applyProtection="1">
      <alignment horizontal="center" vertical="center" shrinkToFit="1"/>
    </xf>
    <xf numFmtId="0" fontId="34" fillId="5" borderId="113" xfId="0" applyFont="1" applyFill="1" applyBorder="1" applyAlignment="1" applyProtection="1">
      <alignment horizontal="center" vertical="center"/>
    </xf>
    <xf numFmtId="0" fontId="34" fillId="5" borderId="60" xfId="0" applyFont="1" applyFill="1" applyBorder="1" applyAlignment="1" applyProtection="1">
      <alignment horizontal="center" vertical="center"/>
    </xf>
    <xf numFmtId="0" fontId="34" fillId="5" borderId="17" xfId="0" applyFont="1" applyFill="1" applyBorder="1" applyAlignment="1" applyProtection="1">
      <alignment vertical="center"/>
      <protection locked="0"/>
    </xf>
    <xf numFmtId="0" fontId="34" fillId="5" borderId="0" xfId="0" applyFont="1" applyFill="1" applyBorder="1" applyAlignment="1" applyProtection="1">
      <alignment vertical="center"/>
      <protection locked="0"/>
    </xf>
    <xf numFmtId="0" fontId="34" fillId="5" borderId="55" xfId="0" applyFont="1" applyFill="1" applyBorder="1" applyAlignment="1" applyProtection="1">
      <alignment vertical="center"/>
      <protection locked="0"/>
    </xf>
    <xf numFmtId="0" fontId="34" fillId="5" borderId="111" xfId="0" applyFont="1" applyFill="1" applyBorder="1" applyAlignment="1" applyProtection="1">
      <alignment vertical="center"/>
      <protection locked="0"/>
    </xf>
    <xf numFmtId="0" fontId="34" fillId="5" borderId="112" xfId="0" applyFont="1" applyFill="1" applyBorder="1" applyAlignment="1" applyProtection="1">
      <alignment vertical="center"/>
      <protection locked="0"/>
    </xf>
    <xf numFmtId="0" fontId="34" fillId="5" borderId="113" xfId="0" applyFont="1" applyFill="1" applyBorder="1" applyAlignment="1" applyProtection="1">
      <alignment vertical="center"/>
      <protection locked="0"/>
    </xf>
    <xf numFmtId="0" fontId="34" fillId="5" borderId="114" xfId="0" applyFont="1" applyFill="1" applyBorder="1" applyAlignment="1" applyProtection="1">
      <alignment vertical="center"/>
      <protection locked="0"/>
    </xf>
    <xf numFmtId="0" fontId="34" fillId="5" borderId="60" xfId="0" applyFont="1" applyFill="1" applyBorder="1" applyAlignment="1" applyProtection="1">
      <alignment vertical="center"/>
      <protection locked="0"/>
    </xf>
    <xf numFmtId="0" fontId="34" fillId="5" borderId="65" xfId="0" applyFont="1" applyFill="1" applyBorder="1" applyAlignment="1" applyProtection="1">
      <alignment vertical="center"/>
      <protection locked="0"/>
    </xf>
    <xf numFmtId="0" fontId="33" fillId="8" borderId="17" xfId="0" applyFont="1" applyFill="1" applyBorder="1" applyAlignment="1" applyProtection="1">
      <alignment horizontal="center" vertical="center" wrapText="1" shrinkToFit="1"/>
    </xf>
    <xf numFmtId="0" fontId="33" fillId="8" borderId="0" xfId="0" applyFont="1" applyFill="1" applyBorder="1" applyAlignment="1" applyProtection="1">
      <alignment horizontal="center" vertical="center" wrapText="1" shrinkToFit="1"/>
    </xf>
    <xf numFmtId="0" fontId="33" fillId="8" borderId="19" xfId="0" applyFont="1" applyFill="1" applyBorder="1" applyAlignment="1" applyProtection="1">
      <alignment horizontal="center" vertical="center" wrapText="1" shrinkToFit="1"/>
    </xf>
    <xf numFmtId="187" fontId="100" fillId="0" borderId="23" xfId="0" applyNumberFormat="1" applyFont="1" applyBorder="1" applyAlignment="1" applyProtection="1">
      <alignment vertical="center" shrinkToFit="1"/>
    </xf>
    <xf numFmtId="187" fontId="100" fillId="0" borderId="64" xfId="0" applyNumberFormat="1" applyFont="1" applyBorder="1" applyAlignment="1" applyProtection="1">
      <alignment vertical="center" shrinkToFit="1"/>
    </xf>
    <xf numFmtId="187" fontId="100" fillId="0" borderId="20" xfId="0" applyNumberFormat="1" applyFont="1" applyBorder="1" applyAlignment="1" applyProtection="1">
      <alignment vertical="center" shrinkToFit="1"/>
    </xf>
    <xf numFmtId="0" fontId="38" fillId="8" borderId="22" xfId="0" applyFont="1" applyFill="1" applyBorder="1" applyAlignment="1" applyProtection="1">
      <alignment horizontal="center" vertical="center" wrapText="1"/>
    </xf>
    <xf numFmtId="0" fontId="34" fillId="5" borderId="16" xfId="0" applyFont="1" applyFill="1" applyBorder="1" applyAlignment="1" applyProtection="1">
      <alignment horizontal="center" vertical="center" shrinkToFit="1"/>
    </xf>
    <xf numFmtId="0" fontId="34" fillId="5" borderId="53" xfId="0" applyFont="1" applyFill="1" applyBorder="1" applyAlignment="1" applyProtection="1">
      <alignment horizontal="center" vertical="center" shrinkToFit="1"/>
    </xf>
    <xf numFmtId="0" fontId="33" fillId="5" borderId="17" xfId="0" applyFont="1" applyFill="1" applyBorder="1" applyAlignment="1" applyProtection="1">
      <alignment horizontal="right" vertical="center" wrapText="1" shrinkToFit="1"/>
    </xf>
    <xf numFmtId="0" fontId="34" fillId="5" borderId="0" xfId="0" applyFont="1" applyFill="1" applyAlignment="1" applyProtection="1">
      <alignment horizontal="right" vertical="center" wrapText="1" shrinkToFit="1"/>
    </xf>
    <xf numFmtId="0" fontId="33" fillId="5" borderId="17" xfId="0" applyFont="1" applyFill="1" applyBorder="1" applyAlignment="1" applyProtection="1">
      <alignment horizontal="right" vertical="center" shrinkToFit="1"/>
    </xf>
    <xf numFmtId="0" fontId="34" fillId="0" borderId="0" xfId="0" applyFont="1" applyAlignment="1" applyProtection="1">
      <alignment horizontal="right" vertical="center" shrinkToFit="1"/>
    </xf>
    <xf numFmtId="183" fontId="100" fillId="0" borderId="21" xfId="0" applyNumberFormat="1" applyFont="1" applyBorder="1" applyAlignment="1" applyProtection="1">
      <alignment vertical="center" shrinkToFit="1"/>
    </xf>
    <xf numFmtId="183" fontId="100" fillId="0" borderId="18" xfId="0" applyNumberFormat="1" applyFont="1" applyBorder="1" applyAlignment="1" applyProtection="1">
      <alignment vertical="center" shrinkToFit="1"/>
    </xf>
    <xf numFmtId="183" fontId="100" fillId="0" borderId="23" xfId="0" applyNumberFormat="1" applyFont="1" applyBorder="1" applyAlignment="1" applyProtection="1">
      <alignment vertical="center" shrinkToFit="1"/>
    </xf>
    <xf numFmtId="183" fontId="100" fillId="0" borderId="20" xfId="0" applyNumberFormat="1" applyFont="1" applyBorder="1" applyAlignment="1" applyProtection="1">
      <alignment vertical="center" shrinkToFit="1"/>
    </xf>
    <xf numFmtId="0" fontId="34" fillId="5" borderId="121" xfId="0" applyFont="1" applyFill="1" applyBorder="1" applyAlignment="1" applyProtection="1">
      <alignment horizontal="center" vertical="center" shrinkToFit="1"/>
    </xf>
    <xf numFmtId="0" fontId="34" fillId="5" borderId="123" xfId="0" applyFont="1" applyFill="1" applyBorder="1" applyAlignment="1" applyProtection="1">
      <alignment horizontal="center" vertical="center" shrinkToFit="1"/>
    </xf>
    <xf numFmtId="0" fontId="34" fillId="5" borderId="17" xfId="0" applyFont="1" applyFill="1" applyBorder="1" applyAlignment="1" applyProtection="1">
      <alignment horizontal="center" vertical="center"/>
    </xf>
    <xf numFmtId="0" fontId="34" fillId="5" borderId="111" xfId="0" applyFont="1" applyFill="1" applyBorder="1" applyAlignment="1" applyProtection="1">
      <alignment horizontal="center" vertical="center"/>
    </xf>
    <xf numFmtId="0" fontId="89" fillId="8" borderId="22" xfId="0" applyFont="1" applyFill="1" applyBorder="1" applyAlignment="1" applyProtection="1">
      <alignment horizontal="center" vertical="center" wrapText="1"/>
    </xf>
    <xf numFmtId="183" fontId="100" fillId="0" borderId="119" xfId="0" applyNumberFormat="1" applyFont="1" applyBorder="1" applyAlignment="1" applyProtection="1">
      <alignment vertical="center" shrinkToFit="1"/>
    </xf>
    <xf numFmtId="183" fontId="100" fillId="0" borderId="114" xfId="0" applyNumberFormat="1" applyFont="1" applyBorder="1" applyAlignment="1" applyProtection="1">
      <alignment vertical="center" shrinkToFit="1"/>
    </xf>
    <xf numFmtId="183" fontId="100" fillId="0" borderId="64" xfId="0" applyNumberFormat="1" applyFont="1" applyBorder="1" applyAlignment="1" applyProtection="1">
      <alignment vertical="center" shrinkToFit="1"/>
    </xf>
    <xf numFmtId="0" fontId="37" fillId="5" borderId="17" xfId="0" applyFont="1" applyFill="1" applyBorder="1" applyAlignment="1" applyProtection="1">
      <alignment horizontal="right" vertical="center" shrinkToFit="1"/>
    </xf>
    <xf numFmtId="0" fontId="36" fillId="5" borderId="0" xfId="0" applyFont="1" applyFill="1" applyAlignment="1" applyProtection="1">
      <alignment horizontal="right" vertical="center" shrinkToFit="1"/>
    </xf>
    <xf numFmtId="0" fontId="34" fillId="5" borderId="62" xfId="0" applyNumberFormat="1" applyFont="1" applyFill="1" applyBorder="1" applyAlignment="1" applyProtection="1">
      <alignment vertical="center" wrapText="1"/>
    </xf>
    <xf numFmtId="0" fontId="34" fillId="5" borderId="63" xfId="0" applyNumberFormat="1" applyFont="1" applyFill="1" applyBorder="1" applyAlignment="1" applyProtection="1">
      <alignment vertical="center" wrapText="1"/>
    </xf>
    <xf numFmtId="0" fontId="34" fillId="5" borderId="0" xfId="0" applyNumberFormat="1" applyFont="1" applyFill="1" applyBorder="1" applyAlignment="1" applyProtection="1">
      <alignment vertical="center" wrapText="1"/>
    </xf>
    <xf numFmtId="0" fontId="34" fillId="5" borderId="57" xfId="0" applyNumberFormat="1" applyFont="1" applyFill="1" applyBorder="1" applyAlignment="1" applyProtection="1">
      <alignment vertical="center" wrapText="1"/>
    </xf>
    <xf numFmtId="0" fontId="38" fillId="8" borderId="115" xfId="0" applyFont="1" applyFill="1" applyBorder="1" applyAlignment="1" applyProtection="1">
      <alignment horizontal="center" vertical="center" wrapText="1"/>
    </xf>
    <xf numFmtId="0" fontId="38" fillId="8" borderId="51" xfId="0" applyFont="1" applyFill="1" applyBorder="1" applyAlignment="1" applyProtection="1">
      <alignment horizontal="center" vertical="center" wrapText="1"/>
    </xf>
    <xf numFmtId="0" fontId="38" fillId="8" borderId="116" xfId="0" applyFont="1" applyFill="1" applyBorder="1" applyAlignment="1" applyProtection="1">
      <alignment horizontal="center" vertical="center" wrapText="1"/>
    </xf>
    <xf numFmtId="0" fontId="34" fillId="5" borderId="122" xfId="0" applyFont="1" applyFill="1" applyBorder="1" applyAlignment="1" applyProtection="1">
      <alignment horizontal="center" vertical="center" shrinkToFit="1"/>
    </xf>
    <xf numFmtId="0" fontId="34" fillId="5" borderId="131" xfId="0" applyFont="1" applyFill="1" applyBorder="1" applyAlignment="1" applyProtection="1">
      <alignment horizontal="center" vertical="center" shrinkToFit="1"/>
    </xf>
    <xf numFmtId="0" fontId="33" fillId="8" borderId="54" xfId="0" applyFont="1" applyFill="1" applyBorder="1" applyAlignment="1" applyProtection="1">
      <alignment horizontal="center" vertical="center" wrapText="1"/>
      <protection locked="0"/>
    </xf>
    <xf numFmtId="0" fontId="33" fillId="8" borderId="17" xfId="0" applyFont="1" applyFill="1" applyBorder="1" applyAlignment="1" applyProtection="1">
      <alignment horizontal="center" vertical="center" wrapText="1"/>
      <protection locked="0"/>
    </xf>
    <xf numFmtId="0" fontId="33" fillId="8" borderId="56" xfId="0" applyFont="1" applyFill="1" applyBorder="1" applyAlignment="1" applyProtection="1">
      <alignment horizontal="center" vertical="center" wrapText="1"/>
      <protection locked="0"/>
    </xf>
    <xf numFmtId="0" fontId="33" fillId="8" borderId="0" xfId="0" applyFont="1" applyFill="1" applyAlignment="1" applyProtection="1">
      <alignment horizontal="center" vertical="center" wrapText="1"/>
      <protection locked="0"/>
    </xf>
    <xf numFmtId="0" fontId="33" fillId="8" borderId="59" xfId="0" applyFont="1" applyFill="1" applyBorder="1" applyAlignment="1" applyProtection="1">
      <alignment horizontal="center" vertical="center" wrapText="1"/>
      <protection locked="0"/>
    </xf>
    <xf numFmtId="0" fontId="33" fillId="8" borderId="60" xfId="0" applyFont="1" applyFill="1" applyBorder="1" applyAlignment="1" applyProtection="1">
      <alignment horizontal="center" vertical="center" wrapText="1"/>
      <protection locked="0"/>
    </xf>
    <xf numFmtId="0" fontId="34" fillId="5" borderId="17" xfId="0" applyFont="1" applyFill="1" applyBorder="1" applyAlignment="1" applyProtection="1">
      <alignment vertical="top" wrapText="1"/>
      <protection locked="0"/>
    </xf>
    <xf numFmtId="0" fontId="34" fillId="5" borderId="0" xfId="0" applyFont="1" applyFill="1" applyAlignment="1" applyProtection="1">
      <alignment vertical="top" wrapText="1"/>
      <protection locked="0"/>
    </xf>
    <xf numFmtId="0" fontId="34" fillId="5" borderId="60" xfId="0" applyFont="1" applyFill="1" applyBorder="1" applyAlignment="1" applyProtection="1">
      <alignment vertical="top" wrapText="1"/>
      <protection locked="0"/>
    </xf>
    <xf numFmtId="0" fontId="32" fillId="7" borderId="59" xfId="0" applyFont="1" applyFill="1" applyBorder="1" applyAlignment="1" applyProtection="1">
      <alignment horizontal="center" vertical="center"/>
    </xf>
    <xf numFmtId="0" fontId="32" fillId="7" borderId="65" xfId="0" applyFont="1" applyFill="1" applyBorder="1" applyAlignment="1" applyProtection="1">
      <alignment horizontal="center" vertical="center"/>
    </xf>
    <xf numFmtId="0" fontId="96" fillId="8" borderId="61" xfId="0" applyFont="1" applyFill="1" applyBorder="1" applyAlignment="1" applyProtection="1">
      <alignment horizontal="center" vertical="center" wrapText="1"/>
      <protection locked="0"/>
    </xf>
    <xf numFmtId="0" fontId="96" fillId="8" borderId="62" xfId="0" applyFont="1" applyFill="1" applyBorder="1" applyAlignment="1" applyProtection="1">
      <alignment horizontal="center" vertical="center" wrapText="1"/>
      <protection locked="0"/>
    </xf>
    <xf numFmtId="0" fontId="96" fillId="8" borderId="56" xfId="0" applyFont="1" applyFill="1" applyBorder="1" applyAlignment="1" applyProtection="1">
      <alignment horizontal="center" vertical="center" wrapText="1"/>
      <protection locked="0"/>
    </xf>
    <xf numFmtId="0" fontId="96" fillId="8" borderId="0" xfId="0" applyFont="1" applyFill="1" applyAlignment="1" applyProtection="1">
      <alignment horizontal="center" vertical="center" wrapText="1"/>
      <protection locked="0"/>
    </xf>
    <xf numFmtId="0" fontId="96" fillId="8" borderId="58" xfId="0" applyFont="1" applyFill="1" applyBorder="1" applyAlignment="1" applyProtection="1">
      <alignment horizontal="center" vertical="center" wrapText="1"/>
      <protection locked="0"/>
    </xf>
    <xf numFmtId="0" fontId="96" fillId="8" borderId="19" xfId="0" applyFont="1" applyFill="1" applyBorder="1" applyAlignment="1" applyProtection="1">
      <alignment horizontal="center" vertical="center" wrapText="1"/>
      <protection locked="0"/>
    </xf>
    <xf numFmtId="0" fontId="33" fillId="8" borderId="62" xfId="0" applyFont="1" applyFill="1" applyBorder="1" applyAlignment="1" applyProtection="1">
      <alignment horizontal="center" vertical="center" wrapText="1"/>
      <protection locked="0"/>
    </xf>
    <xf numFmtId="0" fontId="33" fillId="8" borderId="19" xfId="0" applyFont="1" applyFill="1" applyBorder="1" applyAlignment="1" applyProtection="1">
      <alignment horizontal="center" vertical="center" wrapText="1"/>
      <protection locked="0"/>
    </xf>
    <xf numFmtId="0" fontId="34" fillId="5" borderId="62" xfId="0" applyFont="1" applyFill="1" applyBorder="1" applyAlignment="1" applyProtection="1">
      <alignment vertical="top" wrapText="1"/>
      <protection locked="0"/>
    </xf>
    <xf numFmtId="0" fontId="34" fillId="5" borderId="19" xfId="0" applyFont="1" applyFill="1" applyBorder="1" applyAlignment="1" applyProtection="1">
      <alignment vertical="top" wrapText="1"/>
      <protection locked="0"/>
    </xf>
    <xf numFmtId="0" fontId="32" fillId="7" borderId="61" xfId="0" applyFont="1" applyFill="1" applyBorder="1" applyAlignment="1" applyProtection="1">
      <alignment horizontal="center" vertical="center"/>
    </xf>
    <xf numFmtId="0" fontId="32" fillId="7" borderId="63" xfId="0" applyFont="1" applyFill="1" applyBorder="1" applyAlignment="1" applyProtection="1">
      <alignment horizontal="center" vertical="center"/>
    </xf>
    <xf numFmtId="0" fontId="40" fillId="0" borderId="0" xfId="0" applyFont="1" applyAlignment="1" applyProtection="1">
      <alignment horizontal="center" vertical="center"/>
    </xf>
    <xf numFmtId="0" fontId="40" fillId="0" borderId="0" xfId="0" applyFont="1" applyAlignment="1" applyProtection="1">
      <alignment horizontal="center" vertical="center" wrapText="1"/>
    </xf>
    <xf numFmtId="0" fontId="33" fillId="8" borderId="134" xfId="0" applyFont="1" applyFill="1" applyBorder="1" applyAlignment="1" applyProtection="1">
      <alignment horizontal="center" vertical="center" wrapText="1" shrinkToFit="1"/>
    </xf>
    <xf numFmtId="0" fontId="33" fillId="8" borderId="135" xfId="0" applyFont="1" applyFill="1" applyBorder="1" applyAlignment="1" applyProtection="1">
      <alignment horizontal="center" vertical="center" wrapText="1" shrinkToFit="1"/>
    </xf>
    <xf numFmtId="0" fontId="33" fillId="8" borderId="126" xfId="0" applyFont="1" applyFill="1" applyBorder="1" applyAlignment="1" applyProtection="1">
      <alignment horizontal="center" vertical="center" wrapText="1" shrinkToFit="1"/>
    </xf>
    <xf numFmtId="0" fontId="33" fillId="8" borderId="7" xfId="0" applyFont="1" applyFill="1" applyBorder="1" applyAlignment="1" applyProtection="1">
      <alignment horizontal="center" vertical="center" wrapText="1" shrinkToFit="1"/>
    </xf>
    <xf numFmtId="0" fontId="33" fillId="8" borderId="129" xfId="0" applyFont="1" applyFill="1" applyBorder="1" applyAlignment="1" applyProtection="1">
      <alignment horizontal="center" vertical="center" wrapText="1" shrinkToFit="1"/>
    </xf>
    <xf numFmtId="0" fontId="33" fillId="8" borderId="9" xfId="0" applyFont="1" applyFill="1" applyBorder="1" applyAlignment="1" applyProtection="1">
      <alignment horizontal="center" vertical="center" wrapText="1" shrinkToFit="1"/>
    </xf>
    <xf numFmtId="0" fontId="33" fillId="8" borderId="124" xfId="0" applyFont="1" applyFill="1" applyBorder="1" applyAlignment="1" applyProtection="1">
      <alignment horizontal="center" vertical="center" shrinkToFit="1"/>
    </xf>
    <xf numFmtId="0" fontId="33" fillId="8" borderId="125" xfId="0" applyFont="1" applyFill="1" applyBorder="1" applyAlignment="1" applyProtection="1">
      <alignment horizontal="center" vertical="center" shrinkToFit="1"/>
    </xf>
    <xf numFmtId="0" fontId="33" fillId="8" borderId="126" xfId="0" applyFont="1" applyFill="1" applyBorder="1" applyAlignment="1" applyProtection="1">
      <alignment horizontal="center" vertical="center" shrinkToFit="1"/>
    </xf>
    <xf numFmtId="0" fontId="33" fillId="8" borderId="7" xfId="0" applyFont="1" applyFill="1" applyBorder="1" applyAlignment="1" applyProtection="1">
      <alignment horizontal="center" vertical="center" shrinkToFit="1"/>
    </xf>
    <xf numFmtId="0" fontId="33" fillId="8" borderId="127" xfId="0" applyFont="1" applyFill="1" applyBorder="1" applyAlignment="1" applyProtection="1">
      <alignment horizontal="center" vertical="center" shrinkToFit="1"/>
    </xf>
    <xf numFmtId="0" fontId="33" fillId="8" borderId="128" xfId="0" applyFont="1" applyFill="1" applyBorder="1" applyAlignment="1" applyProtection="1">
      <alignment horizontal="center" vertical="center" shrinkToFit="1"/>
    </xf>
    <xf numFmtId="0" fontId="33" fillId="8" borderId="130" xfId="0" applyFont="1" applyFill="1" applyBorder="1" applyAlignment="1" applyProtection="1">
      <alignment horizontal="center" vertical="center" wrapText="1" shrinkToFit="1"/>
    </xf>
    <xf numFmtId="0" fontId="33" fillId="8" borderId="14" xfId="0" applyFont="1" applyFill="1" applyBorder="1" applyAlignment="1" applyProtection="1">
      <alignment horizontal="center" vertical="center" wrapText="1" shrinkToFit="1"/>
    </xf>
    <xf numFmtId="0" fontId="33" fillId="8" borderId="136" xfId="0" applyFont="1" applyFill="1" applyBorder="1" applyAlignment="1" applyProtection="1">
      <alignment horizontal="center" vertical="center" wrapText="1" shrinkToFit="1"/>
    </xf>
    <xf numFmtId="0" fontId="33" fillId="8" borderId="137" xfId="0" applyFont="1" applyFill="1" applyBorder="1" applyAlignment="1" applyProtection="1">
      <alignment horizontal="center" vertical="center" wrapText="1" shrinkToFit="1"/>
    </xf>
    <xf numFmtId="0" fontId="34" fillId="0" borderId="0" xfId="0" applyFont="1" applyBorder="1" applyAlignment="1" applyProtection="1">
      <alignment vertical="top" wrapText="1"/>
    </xf>
    <xf numFmtId="0" fontId="34" fillId="0" borderId="57" xfId="0" applyFont="1" applyBorder="1" applyAlignment="1" applyProtection="1">
      <alignment vertical="top" wrapText="1"/>
    </xf>
    <xf numFmtId="0" fontId="34" fillId="0" borderId="60" xfId="0" applyFont="1" applyBorder="1" applyAlignment="1" applyProtection="1">
      <alignment vertical="top" wrapText="1"/>
    </xf>
    <xf numFmtId="0" fontId="34" fillId="0" borderId="65" xfId="0" applyFont="1" applyBorder="1" applyAlignment="1" applyProtection="1">
      <alignment vertical="top" wrapText="1"/>
    </xf>
    <xf numFmtId="0" fontId="34" fillId="5" borderId="0" xfId="0" applyFont="1" applyFill="1" applyBorder="1" applyAlignment="1" applyProtection="1">
      <alignment vertical="top" wrapText="1"/>
      <protection locked="0"/>
    </xf>
    <xf numFmtId="0" fontId="33" fillId="8" borderId="61" xfId="0" applyFont="1" applyFill="1" applyBorder="1" applyAlignment="1" applyProtection="1">
      <alignment horizontal="center" vertical="center" shrinkToFit="1"/>
    </xf>
    <xf numFmtId="0" fontId="33" fillId="8" borderId="62" xfId="0" applyFont="1" applyFill="1" applyBorder="1" applyAlignment="1" applyProtection="1">
      <alignment horizontal="center" vertical="center" shrinkToFit="1"/>
    </xf>
    <xf numFmtId="0" fontId="33" fillId="8" borderId="56" xfId="0" applyFont="1" applyFill="1" applyBorder="1" applyAlignment="1" applyProtection="1">
      <alignment horizontal="center" vertical="center" shrinkToFit="1"/>
    </xf>
    <xf numFmtId="0" fontId="33" fillId="8" borderId="0" xfId="0" applyFont="1" applyFill="1" applyBorder="1" applyAlignment="1" applyProtection="1">
      <alignment horizontal="center" vertical="center" shrinkToFit="1"/>
    </xf>
    <xf numFmtId="0" fontId="33" fillId="8" borderId="59" xfId="0" applyFont="1" applyFill="1" applyBorder="1" applyAlignment="1" applyProtection="1">
      <alignment horizontal="center" vertical="center" shrinkToFit="1"/>
    </xf>
    <xf numFmtId="0" fontId="33" fillId="8" borderId="60" xfId="0" applyFont="1" applyFill="1" applyBorder="1" applyAlignment="1" applyProtection="1">
      <alignment horizontal="center" vertical="center" shrinkToFit="1"/>
    </xf>
    <xf numFmtId="0" fontId="36" fillId="0" borderId="62" xfId="0" applyFont="1" applyFill="1" applyBorder="1" applyAlignment="1" applyProtection="1">
      <alignment vertical="top" wrapText="1"/>
      <protection locked="0"/>
    </xf>
    <xf numFmtId="0" fontId="36" fillId="0" borderId="0" xfId="0" applyFont="1" applyFill="1" applyBorder="1" applyAlignment="1" applyProtection="1">
      <alignment vertical="top" wrapText="1"/>
      <protection locked="0"/>
    </xf>
    <xf numFmtId="0" fontId="36" fillId="0" borderId="60" xfId="0" applyFont="1" applyFill="1" applyBorder="1" applyAlignment="1" applyProtection="1">
      <alignment vertical="top" wrapText="1"/>
      <protection locked="0"/>
    </xf>
    <xf numFmtId="0" fontId="34" fillId="5" borderId="62" xfId="0" applyFont="1" applyFill="1" applyBorder="1" applyAlignment="1" applyProtection="1">
      <alignment vertical="top" wrapText="1"/>
    </xf>
    <xf numFmtId="0" fontId="34" fillId="5" borderId="63" xfId="0" applyFont="1" applyFill="1" applyBorder="1" applyAlignment="1" applyProtection="1">
      <alignment vertical="top" wrapText="1"/>
    </xf>
    <xf numFmtId="0" fontId="34" fillId="5" borderId="0" xfId="0" applyFont="1" applyFill="1" applyBorder="1" applyAlignment="1" applyProtection="1">
      <alignment vertical="top" wrapText="1"/>
    </xf>
    <xf numFmtId="0" fontId="34" fillId="5" borderId="57" xfId="0" applyFont="1" applyFill="1" applyBorder="1" applyAlignment="1" applyProtection="1">
      <alignment vertical="top" wrapText="1"/>
    </xf>
    <xf numFmtId="0" fontId="34" fillId="5" borderId="17" xfId="0" applyNumberFormat="1" applyFont="1" applyFill="1" applyBorder="1" applyAlignment="1" applyProtection="1">
      <alignment vertical="top" wrapText="1"/>
    </xf>
    <xf numFmtId="0" fontId="34" fillId="5" borderId="55" xfId="0" applyNumberFormat="1" applyFont="1" applyFill="1" applyBorder="1" applyAlignment="1" applyProtection="1">
      <alignment vertical="top" wrapText="1"/>
    </xf>
    <xf numFmtId="0" fontId="34" fillId="5" borderId="0" xfId="0" applyNumberFormat="1" applyFont="1" applyFill="1" applyBorder="1" applyAlignment="1" applyProtection="1">
      <alignment vertical="top" wrapText="1"/>
    </xf>
    <xf numFmtId="0" fontId="34" fillId="5" borderId="57" xfId="0" applyNumberFormat="1" applyFont="1" applyFill="1" applyBorder="1" applyAlignment="1" applyProtection="1">
      <alignment vertical="top" wrapText="1"/>
    </xf>
    <xf numFmtId="0" fontId="34" fillId="5" borderId="19" xfId="0" applyNumberFormat="1" applyFont="1" applyFill="1" applyBorder="1" applyAlignment="1" applyProtection="1">
      <alignment vertical="top" wrapText="1"/>
    </xf>
    <xf numFmtId="0" fontId="34" fillId="5" borderId="64" xfId="0" applyNumberFormat="1" applyFont="1" applyFill="1" applyBorder="1" applyAlignment="1" applyProtection="1">
      <alignment vertical="top" wrapText="1"/>
    </xf>
    <xf numFmtId="0" fontId="33" fillId="8" borderId="0" xfId="0" applyFont="1" applyFill="1" applyAlignment="1" applyProtection="1">
      <alignment horizontal="center" vertical="center" shrinkToFit="1"/>
    </xf>
    <xf numFmtId="0" fontId="36" fillId="5" borderId="0" xfId="0" applyFont="1" applyFill="1" applyAlignment="1" applyProtection="1">
      <alignment horizontal="left" vertical="top" wrapText="1" shrinkToFit="1"/>
    </xf>
    <xf numFmtId="0" fontId="36" fillId="5" borderId="0" xfId="0" applyFont="1" applyFill="1" applyAlignment="1" applyProtection="1">
      <alignment vertical="center" wrapText="1" shrinkToFit="1"/>
    </xf>
    <xf numFmtId="0" fontId="34" fillId="5" borderId="0" xfId="0" applyFont="1" applyFill="1" applyAlignment="1" applyProtection="1">
      <alignment vertical="center" wrapText="1" shrinkToFit="1"/>
    </xf>
    <xf numFmtId="0" fontId="34" fillId="5" borderId="0" xfId="0" applyFont="1" applyFill="1" applyAlignment="1" applyProtection="1">
      <alignment horizontal="left" vertical="center" wrapText="1" shrinkToFit="1"/>
    </xf>
    <xf numFmtId="183" fontId="100" fillId="0" borderId="55" xfId="0" applyNumberFormat="1" applyFont="1" applyBorder="1" applyAlignment="1" applyProtection="1">
      <alignment vertical="center" shrinkToFit="1"/>
    </xf>
    <xf numFmtId="0" fontId="35" fillId="8" borderId="54" xfId="0" applyFont="1" applyFill="1" applyBorder="1" applyAlignment="1" applyProtection="1">
      <alignment horizontal="center" wrapText="1"/>
    </xf>
    <xf numFmtId="0" fontId="35" fillId="8" borderId="17" xfId="0" applyFont="1" applyFill="1" applyBorder="1" applyAlignment="1" applyProtection="1">
      <alignment horizontal="center" wrapText="1"/>
    </xf>
    <xf numFmtId="0" fontId="35" fillId="8" borderId="56" xfId="0" applyFont="1" applyFill="1" applyBorder="1" applyAlignment="1" applyProtection="1">
      <alignment horizontal="center" wrapText="1"/>
    </xf>
    <xf numFmtId="0" fontId="35" fillId="8" borderId="0" xfId="0" applyFont="1" applyFill="1" applyBorder="1" applyAlignment="1" applyProtection="1">
      <alignment horizontal="center" wrapText="1"/>
    </xf>
    <xf numFmtId="0" fontId="94" fillId="8" borderId="56" xfId="0" applyFont="1" applyFill="1" applyBorder="1" applyAlignment="1" applyProtection="1">
      <alignment horizontal="center" vertical="top" shrinkToFit="1"/>
    </xf>
    <xf numFmtId="0" fontId="94" fillId="8" borderId="0" xfId="0" applyFont="1" applyFill="1" applyBorder="1" applyAlignment="1" applyProtection="1">
      <alignment horizontal="center" vertical="top" shrinkToFit="1"/>
    </xf>
    <xf numFmtId="0" fontId="94" fillId="8" borderId="58" xfId="0" applyFont="1" applyFill="1" applyBorder="1" applyAlignment="1" applyProtection="1">
      <alignment horizontal="center" vertical="top" shrinkToFit="1"/>
    </xf>
    <xf numFmtId="0" fontId="94" fillId="8" borderId="19" xfId="0" applyFont="1" applyFill="1" applyBorder="1" applyAlignment="1" applyProtection="1">
      <alignment horizontal="center" vertical="top" shrinkToFit="1"/>
    </xf>
    <xf numFmtId="0" fontId="93" fillId="8" borderId="54" xfId="0" applyFont="1" applyFill="1" applyBorder="1" applyAlignment="1" applyProtection="1">
      <alignment horizontal="center" wrapText="1"/>
    </xf>
    <xf numFmtId="0" fontId="93" fillId="8" borderId="17" xfId="0" applyFont="1" applyFill="1" applyBorder="1" applyAlignment="1" applyProtection="1">
      <alignment horizontal="center" wrapText="1"/>
    </xf>
    <xf numFmtId="0" fontId="93" fillId="8" borderId="56" xfId="0" applyFont="1" applyFill="1" applyBorder="1" applyAlignment="1" applyProtection="1">
      <alignment horizontal="center" wrapText="1"/>
    </xf>
    <xf numFmtId="0" fontId="93" fillId="8" borderId="0" xfId="0" applyFont="1" applyFill="1" applyBorder="1" applyAlignment="1" applyProtection="1">
      <alignment horizontal="center" wrapText="1"/>
    </xf>
    <xf numFmtId="183" fontId="100" fillId="0" borderId="117" xfId="0" applyNumberFormat="1" applyFont="1" applyBorder="1" applyAlignment="1" applyProtection="1">
      <alignment vertical="center" shrinkToFit="1"/>
    </xf>
    <xf numFmtId="183" fontId="100" fillId="0" borderId="118" xfId="0" applyNumberFormat="1" applyFont="1" applyBorder="1" applyAlignment="1" applyProtection="1">
      <alignment vertical="center" shrinkToFit="1"/>
    </xf>
    <xf numFmtId="183" fontId="100" fillId="0" borderId="112" xfId="0" applyNumberFormat="1" applyFont="1" applyBorder="1" applyAlignment="1" applyProtection="1">
      <alignment vertical="center" shrinkToFit="1"/>
    </xf>
    <xf numFmtId="183" fontId="100" fillId="0" borderId="120" xfId="0" applyNumberFormat="1" applyFont="1" applyBorder="1" applyAlignment="1" applyProtection="1">
      <alignment vertical="center" shrinkToFit="1"/>
    </xf>
    <xf numFmtId="0" fontId="33" fillId="8" borderId="52" xfId="0" applyFont="1" applyFill="1" applyBorder="1" applyAlignment="1" applyProtection="1">
      <alignment horizontal="center" vertical="center" shrinkToFit="1"/>
    </xf>
    <xf numFmtId="0" fontId="33" fillId="8" borderId="58" xfId="0" applyFont="1" applyFill="1" applyBorder="1" applyAlignment="1" applyProtection="1">
      <alignment horizontal="center" vertical="center" shrinkToFit="1"/>
    </xf>
    <xf numFmtId="0" fontId="33" fillId="8" borderId="19" xfId="0" applyFont="1" applyFill="1" applyBorder="1" applyAlignment="1" applyProtection="1">
      <alignment horizontal="center" vertical="center" shrinkToFit="1"/>
    </xf>
    <xf numFmtId="0" fontId="33" fillId="8" borderId="54" xfId="0" applyFont="1" applyFill="1" applyBorder="1" applyAlignment="1" applyProtection="1">
      <alignment horizontal="center" vertical="center" wrapText="1" shrinkToFit="1"/>
    </xf>
    <xf numFmtId="0" fontId="33" fillId="8" borderId="56" xfId="0" applyFont="1" applyFill="1" applyBorder="1" applyAlignment="1" applyProtection="1">
      <alignment horizontal="center" vertical="center" wrapText="1" shrinkToFit="1"/>
    </xf>
    <xf numFmtId="0" fontId="33" fillId="8" borderId="58" xfId="0" applyFont="1" applyFill="1" applyBorder="1" applyAlignment="1" applyProtection="1">
      <alignment horizontal="center" vertical="center" wrapText="1" shrinkToFit="1"/>
    </xf>
    <xf numFmtId="0" fontId="33" fillId="8" borderId="54" xfId="0" applyFont="1" applyFill="1" applyBorder="1" applyAlignment="1" applyProtection="1">
      <alignment horizontal="center" vertical="center" shrinkToFit="1"/>
    </xf>
    <xf numFmtId="0" fontId="33" fillId="8" borderId="17" xfId="0" applyFont="1" applyFill="1" applyBorder="1" applyAlignment="1" applyProtection="1">
      <alignment horizontal="center" vertical="center" shrinkToFit="1"/>
    </xf>
    <xf numFmtId="0" fontId="91" fillId="0" borderId="0" xfId="0" applyFont="1" applyAlignment="1" applyProtection="1">
      <alignment horizontal="center" vertical="center"/>
      <protection locked="0"/>
    </xf>
    <xf numFmtId="0" fontId="29" fillId="9" borderId="0" xfId="0" applyFont="1" applyFill="1" applyAlignment="1" applyProtection="1">
      <alignment horizontal="right" vertical="center" shrinkToFit="1"/>
    </xf>
    <xf numFmtId="0" fontId="29" fillId="9" borderId="0" xfId="0" applyFont="1" applyFill="1" applyAlignment="1" applyProtection="1">
      <alignment horizontal="center" vertical="center" shrinkToFit="1"/>
    </xf>
    <xf numFmtId="0" fontId="69" fillId="9" borderId="0" xfId="0" applyFont="1" applyFill="1" applyAlignment="1" applyProtection="1">
      <alignment horizontal="right" vertical="center" shrinkToFit="1"/>
    </xf>
    <xf numFmtId="0" fontId="69" fillId="9" borderId="0" xfId="0" applyFont="1" applyFill="1" applyAlignment="1" applyProtection="1">
      <alignment horizontal="left" vertical="center" shrinkToFit="1"/>
    </xf>
    <xf numFmtId="0" fontId="69" fillId="9" borderId="0" xfId="0" applyFont="1" applyFill="1" applyAlignment="1" applyProtection="1">
      <alignment horizontal="center" vertical="center" shrinkToFit="1"/>
    </xf>
    <xf numFmtId="0" fontId="32" fillId="7" borderId="72" xfId="0" applyFont="1" applyFill="1" applyBorder="1" applyAlignment="1" applyProtection="1">
      <alignment horizontal="center" vertical="center" shrinkToFit="1"/>
    </xf>
    <xf numFmtId="0" fontId="32" fillId="7" borderId="73" xfId="0" applyFont="1" applyFill="1" applyBorder="1" applyAlignment="1" applyProtection="1">
      <alignment horizontal="center" vertical="center" shrinkToFit="1"/>
    </xf>
    <xf numFmtId="0" fontId="32" fillId="7" borderId="62" xfId="0" applyFont="1" applyFill="1" applyBorder="1" applyAlignment="1" applyProtection="1">
      <alignment horizontal="center" vertical="center"/>
    </xf>
    <xf numFmtId="0" fontId="35" fillId="8" borderId="54" xfId="0" applyFont="1" applyFill="1" applyBorder="1" applyAlignment="1" applyProtection="1">
      <alignment horizontal="center" vertical="center" wrapText="1"/>
    </xf>
    <xf numFmtId="0" fontId="35" fillId="8" borderId="17" xfId="0" applyFont="1" applyFill="1" applyBorder="1" applyAlignment="1" applyProtection="1">
      <alignment horizontal="center" vertical="center" wrapText="1"/>
    </xf>
    <xf numFmtId="0" fontId="35" fillId="8" borderId="56" xfId="0" applyFont="1" applyFill="1" applyBorder="1" applyAlignment="1" applyProtection="1">
      <alignment horizontal="center" vertical="center" wrapText="1"/>
    </xf>
    <xf numFmtId="0" fontId="35" fillId="8" borderId="0" xfId="0" applyFont="1" applyFill="1" applyBorder="1" applyAlignment="1" applyProtection="1">
      <alignment horizontal="center" vertical="center" wrapText="1"/>
    </xf>
    <xf numFmtId="0" fontId="35" fillId="8" borderId="58" xfId="0" applyFont="1" applyFill="1" applyBorder="1" applyAlignment="1" applyProtection="1">
      <alignment horizontal="center" vertical="center" wrapText="1"/>
    </xf>
    <xf numFmtId="0" fontId="35" fillId="8" borderId="19" xfId="0" applyFont="1" applyFill="1" applyBorder="1" applyAlignment="1" applyProtection="1">
      <alignment horizontal="center" vertical="center" wrapText="1"/>
    </xf>
    <xf numFmtId="0" fontId="35" fillId="8" borderId="18" xfId="0" applyFont="1" applyFill="1" applyBorder="1" applyAlignment="1" applyProtection="1">
      <alignment horizontal="center" vertical="center" wrapText="1"/>
    </xf>
    <xf numFmtId="0" fontId="35" fillId="8" borderId="59" xfId="0" applyFont="1" applyFill="1" applyBorder="1" applyAlignment="1" applyProtection="1">
      <alignment horizontal="center" vertical="center" wrapText="1"/>
    </xf>
    <xf numFmtId="0" fontId="35" fillId="8" borderId="60" xfId="0" applyFont="1" applyFill="1" applyBorder="1" applyAlignment="1" applyProtection="1">
      <alignment horizontal="center" vertical="center" wrapText="1"/>
    </xf>
    <xf numFmtId="0" fontId="35" fillId="8" borderId="91" xfId="0" applyFont="1" applyFill="1" applyBorder="1" applyAlignment="1" applyProtection="1">
      <alignment horizontal="center" vertical="center" wrapText="1"/>
    </xf>
    <xf numFmtId="0" fontId="34" fillId="0" borderId="19" xfId="0" applyFont="1" applyBorder="1" applyAlignment="1" applyProtection="1">
      <alignment horizontal="right" vertical="center" shrinkToFit="1"/>
    </xf>
    <xf numFmtId="0" fontId="90" fillId="0" borderId="0" xfId="0" applyFont="1" applyAlignment="1" applyProtection="1">
      <alignment horizontal="center" vertical="center"/>
      <protection locked="0"/>
    </xf>
  </cellXfs>
  <cellStyles count="9">
    <cellStyle name="パーセント" xfId="8" builtinId="5"/>
    <cellStyle name="パーセント 2" xfId="2" xr:uid="{460E5903-AE3F-4813-ACE7-96ED7C82E5D3}"/>
    <cellStyle name="ハイパーリンク" xfId="7" builtinId="8"/>
    <cellStyle name="桁区切り 2" xfId="4" xr:uid="{10058AC0-695C-4515-BF96-0364E001B04A}"/>
    <cellStyle name="標準" xfId="0" builtinId="0"/>
    <cellStyle name="標準 2" xfId="1" xr:uid="{92F406CB-2193-40E0-811B-98954CA6EEA7}"/>
    <cellStyle name="標準 2 2" xfId="5" xr:uid="{E741F710-2AC8-44C9-AA67-34F69FEBD92A}"/>
    <cellStyle name="標準 3" xfId="3" xr:uid="{9E5C6AA5-F247-4D5E-A723-E38947E58C6C}"/>
    <cellStyle name="標準 4" xfId="6" xr:uid="{F48ADCB9-6949-4998-A261-E48AFBF853CB}"/>
  </cellStyles>
  <dxfs count="5">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ill>
        <patternFill>
          <fgColor auto="1"/>
          <bgColor theme="1" tint="0.499984740745262"/>
        </patternFill>
      </fill>
    </dxf>
  </dxfs>
  <tableStyles count="0" defaultTableStyle="TableStyleMedium2" defaultPivotStyle="PivotStyleLight16"/>
  <colors>
    <mruColors>
      <color rgb="FFFFF2CC"/>
      <color rgb="FFFFD97A"/>
      <color rgb="FFDDEBF7"/>
      <color rgb="FFCAEDFB"/>
      <color rgb="FF8EA9DB"/>
      <color rgb="FFD9E3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4.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248474</xdr:colOff>
      <xdr:row>24</xdr:row>
      <xdr:rowOff>82707</xdr:rowOff>
    </xdr:from>
    <xdr:to>
      <xdr:col>11</xdr:col>
      <xdr:colOff>333045</xdr:colOff>
      <xdr:row>27</xdr:row>
      <xdr:rowOff>398463</xdr:rowOff>
    </xdr:to>
    <xdr:sp macro="" textlink="">
      <xdr:nvSpPr>
        <xdr:cNvPr id="10" name="吹き出し: 四角形 9">
          <a:extLst>
            <a:ext uri="{FF2B5EF4-FFF2-40B4-BE49-F238E27FC236}">
              <a16:creationId xmlns:a16="http://schemas.microsoft.com/office/drawing/2014/main" id="{6E59129A-3151-4C37-9F8D-8D64582E5A79}"/>
            </a:ext>
          </a:extLst>
        </xdr:cNvPr>
        <xdr:cNvSpPr/>
      </xdr:nvSpPr>
      <xdr:spPr bwMode="auto">
        <a:xfrm>
          <a:off x="9118630" y="6893082"/>
          <a:ext cx="2703946" cy="958694"/>
        </a:xfrm>
        <a:prstGeom prst="wedgeRectCallout">
          <a:avLst>
            <a:gd name="adj1" fmla="val -57740"/>
            <a:gd name="adj2" fmla="val -2273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algn="l"/>
          <a:r>
            <a:rPr kumimoji="1" lang="en-US" altLang="ja-JP" sz="1100" b="1">
              <a:solidFill>
                <a:schemeClr val="bg1"/>
              </a:solidFill>
            </a:rPr>
            <a:t>【</a:t>
          </a:r>
          <a:r>
            <a:rPr kumimoji="1" lang="ja-JP" altLang="en-US" sz="1100" b="1">
              <a:solidFill>
                <a:schemeClr val="bg1"/>
              </a:solidFill>
            </a:rPr>
            <a:t>出身組織名欄</a:t>
          </a:r>
          <a:r>
            <a:rPr kumimoji="1" lang="en-US" altLang="ja-JP" sz="1100" b="1">
              <a:solidFill>
                <a:schemeClr val="bg1"/>
              </a:solidFill>
            </a:rPr>
            <a:t>】</a:t>
          </a:r>
        </a:p>
        <a:p>
          <a:pPr algn="l"/>
          <a:r>
            <a:rPr kumimoji="1" lang="ja-JP" altLang="en-US" sz="1100" b="1">
              <a:solidFill>
                <a:schemeClr val="bg1"/>
              </a:solidFill>
            </a:rPr>
            <a:t>前職や出向元を記入。前職がない場合は「なし」と記入してください。</a:t>
          </a:r>
          <a:endParaRPr kumimoji="1" lang="en-US" altLang="ja-JP" sz="1100" b="1">
            <a:solidFill>
              <a:schemeClr val="bg1"/>
            </a:solidFill>
          </a:endParaRPr>
        </a:p>
      </xdr:txBody>
    </xdr:sp>
    <xdr:clientData/>
  </xdr:twoCellAnchor>
  <xdr:twoCellAnchor>
    <xdr:from>
      <xdr:col>7</xdr:col>
      <xdr:colOff>339303</xdr:colOff>
      <xdr:row>90</xdr:row>
      <xdr:rowOff>1474332</xdr:rowOff>
    </xdr:from>
    <xdr:to>
      <xdr:col>12</xdr:col>
      <xdr:colOff>303584</xdr:colOff>
      <xdr:row>94</xdr:row>
      <xdr:rowOff>179586</xdr:rowOff>
    </xdr:to>
    <xdr:sp macro="" textlink="">
      <xdr:nvSpPr>
        <xdr:cNvPr id="2" name="吹き出し: 四角形 1">
          <a:extLst>
            <a:ext uri="{FF2B5EF4-FFF2-40B4-BE49-F238E27FC236}">
              <a16:creationId xmlns:a16="http://schemas.microsoft.com/office/drawing/2014/main" id="{7B9045D6-4B0F-D212-5870-87208292CC84}"/>
            </a:ext>
          </a:extLst>
        </xdr:cNvPr>
        <xdr:cNvSpPr/>
      </xdr:nvSpPr>
      <xdr:spPr>
        <a:xfrm>
          <a:off x="9191950" y="23841273"/>
          <a:ext cx="3288693" cy="834372"/>
        </a:xfrm>
        <a:prstGeom prst="wedgeRectCallout">
          <a:avLst>
            <a:gd name="adj1" fmla="val -58087"/>
            <a:gd name="adj2" fmla="val -9129"/>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以下は観光庁</a:t>
          </a:r>
          <a:r>
            <a:rPr kumimoji="1" lang="en-US" altLang="ja-JP" sz="1100" b="1"/>
            <a:t>WEB</a:t>
          </a:r>
          <a:r>
            <a:rPr kumimoji="1" lang="ja-JP" altLang="en-US" sz="1100" b="1"/>
            <a:t>サイトでの公開はいたしません。</a:t>
          </a:r>
          <a:endParaRPr kumimoji="1" lang="en-US" altLang="ja-JP" sz="1100" b="1"/>
        </a:p>
        <a:p>
          <a:pPr algn="l"/>
          <a:r>
            <a:rPr kumimoji="1" lang="ja-JP" altLang="en-US" sz="1100" b="1"/>
            <a:t>５．記入担当者連絡先（問合せ窓口）</a:t>
          </a:r>
          <a:endParaRPr kumimoji="1" lang="en-US" altLang="ja-JP" sz="1100" b="1"/>
        </a:p>
        <a:p>
          <a:pPr algn="l"/>
          <a:r>
            <a:rPr kumimoji="1" lang="ja-JP" altLang="en-US" sz="1100" b="1"/>
            <a:t>６．関係する都道府県・市区町村担当者連絡先</a:t>
          </a:r>
        </a:p>
      </xdr:txBody>
    </xdr:sp>
    <xdr:clientData/>
  </xdr:twoCellAnchor>
  <xdr:twoCellAnchor>
    <xdr:from>
      <xdr:col>7</xdr:col>
      <xdr:colOff>177160</xdr:colOff>
      <xdr:row>1</xdr:row>
      <xdr:rowOff>26681</xdr:rowOff>
    </xdr:from>
    <xdr:to>
      <xdr:col>15</xdr:col>
      <xdr:colOff>243329</xdr:colOff>
      <xdr:row>8</xdr:row>
      <xdr:rowOff>226787</xdr:rowOff>
    </xdr:to>
    <xdr:sp macro="" textlink="">
      <xdr:nvSpPr>
        <xdr:cNvPr id="3" name="吹き出し: 四角形 10">
          <a:extLst>
            <a:ext uri="{FF2B5EF4-FFF2-40B4-BE49-F238E27FC236}">
              <a16:creationId xmlns:a16="http://schemas.microsoft.com/office/drawing/2014/main" id="{ED7A36F9-D22C-4B25-928B-5413AE1A069C}"/>
            </a:ext>
          </a:extLst>
        </xdr:cNvPr>
        <xdr:cNvSpPr/>
      </xdr:nvSpPr>
      <xdr:spPr bwMode="auto">
        <a:xfrm>
          <a:off x="9029807" y="243328"/>
          <a:ext cx="5452463" cy="1724106"/>
        </a:xfrm>
        <a:prstGeom prst="rect">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ea"/>
              <a:ea typeface="+mn-ea"/>
              <a:cs typeface="+mn-cs"/>
            </a:rPr>
            <a:t>＜記入にあたっての留意点＞</a:t>
          </a:r>
          <a:endParaRPr kumimoji="1" lang="en-US" altLang="ja-JP" sz="1100" b="1">
            <a:solidFill>
              <a:schemeClr val="bg1"/>
            </a:solidFill>
            <a:effectLst/>
            <a:latin typeface="+mn-ea"/>
            <a:ea typeface="+mn-ea"/>
            <a:cs typeface="+mn-cs"/>
          </a:endParaRPr>
        </a:p>
        <a:p>
          <a:r>
            <a:rPr kumimoji="1" lang="ja-JP" altLang="en-US" sz="1100" b="1">
              <a:solidFill>
                <a:schemeClr val="bg1"/>
              </a:solidFill>
              <a:effectLst/>
              <a:latin typeface="+mn-lt"/>
              <a:ea typeface="+mn-ea"/>
              <a:cs typeface="+mn-cs"/>
            </a:rPr>
            <a:t>・</a:t>
          </a:r>
          <a:r>
            <a:rPr kumimoji="1" lang="ja-JP" altLang="en-US" sz="1100" b="1" u="sng">
              <a:solidFill>
                <a:schemeClr val="bg1"/>
              </a:solidFill>
              <a:effectLst/>
              <a:latin typeface="+mn-lt"/>
              <a:ea typeface="+mn-ea"/>
              <a:cs typeface="+mn-cs"/>
            </a:rPr>
            <a:t>全ての項目が必須項目</a:t>
          </a:r>
          <a:r>
            <a:rPr kumimoji="1" lang="ja-JP" altLang="en-US" sz="1100" b="1">
              <a:solidFill>
                <a:schemeClr val="bg1"/>
              </a:solidFill>
              <a:effectLst/>
              <a:latin typeface="+mn-lt"/>
              <a:ea typeface="+mn-ea"/>
              <a:cs typeface="+mn-cs"/>
            </a:rPr>
            <a:t>です。明瞭に記入してください。</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・枠内に収まらない場合は、適宜セルの高さを拡大して記入してください。ただし、</a:t>
          </a:r>
          <a:endParaRPr kumimoji="1" lang="en-US" altLang="ja-JP" sz="1100" b="1">
            <a:solidFill>
              <a:schemeClr val="bg1"/>
            </a:solidFill>
            <a:effectLst/>
            <a:latin typeface="+mn-lt"/>
            <a:ea typeface="+mn-ea"/>
            <a:cs typeface="+mn-cs"/>
          </a:endParaRPr>
        </a:p>
        <a:p>
          <a:r>
            <a:rPr kumimoji="1" lang="ja-JP" altLang="en-US" sz="1100" b="1" u="none">
              <a:solidFill>
                <a:schemeClr val="bg1"/>
              </a:solidFill>
              <a:effectLst/>
              <a:latin typeface="+mn-lt"/>
              <a:ea typeface="+mn-ea"/>
              <a:cs typeface="+mn-cs"/>
            </a:rPr>
            <a:t>　</a:t>
          </a:r>
          <a:r>
            <a:rPr kumimoji="1" lang="ja-JP" altLang="en-US" sz="1100" b="1" u="sng">
              <a:solidFill>
                <a:schemeClr val="bg1"/>
              </a:solidFill>
              <a:effectLst/>
              <a:latin typeface="+mn-lt"/>
              <a:ea typeface="+mn-ea"/>
              <a:cs typeface="+mn-cs"/>
            </a:rPr>
            <a:t>セルの結合や行・列の追加削除は行わないでください</a:t>
          </a:r>
          <a:r>
            <a:rPr kumimoji="1" lang="ja-JP" altLang="en-US"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・職員情報は、直近の４月１日時点の状況に基づきご記入ください。</a:t>
          </a:r>
          <a:endParaRPr lang="ja-JP" altLang="ja-JP">
            <a:solidFill>
              <a:schemeClr val="bg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220964</xdr:colOff>
      <xdr:row>184</xdr:row>
      <xdr:rowOff>36287</xdr:rowOff>
    </xdr:from>
    <xdr:to>
      <xdr:col>39</xdr:col>
      <xdr:colOff>674322</xdr:colOff>
      <xdr:row>187</xdr:row>
      <xdr:rowOff>468330</xdr:rowOff>
    </xdr:to>
    <xdr:sp macro="" textlink="">
      <xdr:nvSpPr>
        <xdr:cNvPr id="290" name="吹き出し: 四角形 36">
          <a:extLst>
            <a:ext uri="{FF2B5EF4-FFF2-40B4-BE49-F238E27FC236}">
              <a16:creationId xmlns:a16="http://schemas.microsoft.com/office/drawing/2014/main" id="{BA83C28F-BB47-4969-49DA-9634880CBBB8}"/>
            </a:ext>
          </a:extLst>
        </xdr:cNvPr>
        <xdr:cNvSpPr/>
      </xdr:nvSpPr>
      <xdr:spPr bwMode="auto">
        <a:xfrm>
          <a:off x="12431107" y="77787501"/>
          <a:ext cx="3319929" cy="1983258"/>
        </a:xfrm>
        <a:prstGeom prst="wedgeRectCallout">
          <a:avLst>
            <a:gd name="adj1" fmla="val -55979"/>
            <a:gd name="adj2" fmla="val -22275"/>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必須</a:t>
          </a:r>
          <a:r>
            <a:rPr kumimoji="1" lang="en-US" altLang="ja-JP" sz="1100" b="1">
              <a:solidFill>
                <a:schemeClr val="bg1"/>
              </a:solidFill>
              <a:effectLst/>
              <a:latin typeface="+mn-lt"/>
              <a:ea typeface="+mn-ea"/>
              <a:cs typeface="+mn-cs"/>
            </a:rPr>
            <a:t>KPI</a:t>
          </a:r>
          <a:r>
            <a:rPr kumimoji="1" lang="ja-JP" altLang="en-US" sz="1100" b="1">
              <a:solidFill>
                <a:schemeClr val="bg1"/>
              </a:solidFill>
              <a:effectLst/>
              <a:latin typeface="+mn-lt"/>
              <a:ea typeface="+mn-ea"/>
              <a:cs typeface="+mn-cs"/>
            </a:rPr>
            <a:t>に紐づく</a:t>
          </a:r>
          <a:r>
            <a:rPr kumimoji="1" lang="en-US" altLang="ja-JP" sz="1100" b="1">
              <a:solidFill>
                <a:schemeClr val="bg1"/>
              </a:solidFill>
              <a:effectLst/>
              <a:latin typeface="+mn-lt"/>
              <a:ea typeface="+mn-ea"/>
              <a:cs typeface="+mn-cs"/>
            </a:rPr>
            <a:t>KSF</a:t>
          </a:r>
          <a:r>
            <a:rPr kumimoji="1" lang="ja-JP" altLang="en-US" sz="1100" b="1">
              <a:solidFill>
                <a:schemeClr val="bg1"/>
              </a:solidFill>
              <a:effectLst/>
              <a:latin typeface="+mn-lt"/>
              <a:ea typeface="+mn-ea"/>
              <a:cs typeface="+mn-cs"/>
            </a:rPr>
            <a:t>については、</a:t>
          </a:r>
          <a:r>
            <a:rPr kumimoji="1" lang="en-US" altLang="ja-JP" sz="1100" b="1">
              <a:solidFill>
                <a:schemeClr val="bg1"/>
              </a:solidFill>
              <a:effectLst/>
              <a:latin typeface="+mn-lt"/>
              <a:ea typeface="+mn-ea"/>
              <a:cs typeface="+mn-cs"/>
            </a:rPr>
            <a:t>DMO</a:t>
          </a:r>
          <a:r>
            <a:rPr kumimoji="1" lang="ja-JP" altLang="en-US" sz="1100" b="1">
              <a:solidFill>
                <a:schemeClr val="bg1"/>
              </a:solidFill>
              <a:effectLst/>
              <a:latin typeface="+mn-lt"/>
              <a:ea typeface="+mn-ea"/>
              <a:cs typeface="+mn-cs"/>
            </a:rPr>
            <a:t>独自で設定して差し支えありませんが、</a:t>
          </a:r>
          <a:r>
            <a:rPr kumimoji="1" lang="en-US" altLang="ja-JP" sz="1100" b="1">
              <a:solidFill>
                <a:schemeClr val="bg1"/>
              </a:solidFill>
              <a:effectLst/>
              <a:latin typeface="+mn-lt"/>
              <a:ea typeface="+mn-ea"/>
              <a:cs typeface="+mn-cs"/>
            </a:rPr>
            <a:t>KGI</a:t>
          </a:r>
          <a:r>
            <a:rPr kumimoji="1" lang="ja-JP" altLang="en-US" sz="1100" b="1">
              <a:solidFill>
                <a:schemeClr val="bg1"/>
              </a:solidFill>
              <a:effectLst/>
              <a:latin typeface="+mn-lt"/>
              <a:ea typeface="+mn-ea"/>
              <a:cs typeface="+mn-cs"/>
            </a:rPr>
            <a:t>、</a:t>
          </a:r>
          <a:r>
            <a:rPr kumimoji="1" lang="en-US" altLang="ja-JP" sz="1100" b="1">
              <a:solidFill>
                <a:schemeClr val="bg1"/>
              </a:solidFill>
              <a:effectLst/>
              <a:latin typeface="+mn-lt"/>
              <a:ea typeface="+mn-ea"/>
              <a:cs typeface="+mn-cs"/>
            </a:rPr>
            <a:t>KSF</a:t>
          </a:r>
          <a:r>
            <a:rPr kumimoji="0" lang="ja-JP" altLang="en-US" sz="1100" b="1" i="0" u="none" strike="noStrike">
              <a:solidFill>
                <a:schemeClr val="bg1"/>
              </a:solidFill>
              <a:effectLst/>
              <a:latin typeface="+mn-lt"/>
              <a:ea typeface="+mn-ea"/>
              <a:cs typeface="+mn-cs"/>
            </a:rPr>
            <a:t>、</a:t>
          </a:r>
          <a:r>
            <a:rPr kumimoji="0" lang="en-US" altLang="ja-JP" sz="1100" b="1" i="0" u="none" strike="noStrike">
              <a:solidFill>
                <a:schemeClr val="bg1"/>
              </a:solidFill>
              <a:effectLst/>
              <a:latin typeface="+mn-lt"/>
              <a:ea typeface="+mn-ea"/>
              <a:cs typeface="+mn-cs"/>
            </a:rPr>
            <a:t>KPI</a:t>
          </a:r>
          <a:r>
            <a:rPr kumimoji="0" lang="ja-JP" altLang="en-US" sz="1100" b="1" i="0" u="none" strike="noStrike">
              <a:solidFill>
                <a:schemeClr val="bg1"/>
              </a:solidFill>
              <a:effectLst/>
              <a:latin typeface="+mn-lt"/>
              <a:ea typeface="+mn-ea"/>
              <a:cs typeface="+mn-cs"/>
            </a:rPr>
            <a:t>の繋がりを踏まえて適切なものを設定してください（右の</a:t>
          </a:r>
          <a:r>
            <a:rPr kumimoji="0" lang="en-US" altLang="ja-JP" sz="1100" b="1" i="0" u="none" strike="noStrike">
              <a:solidFill>
                <a:schemeClr val="bg1"/>
              </a:solidFill>
              <a:effectLst/>
              <a:latin typeface="+mn-lt"/>
              <a:ea typeface="+mn-ea"/>
              <a:cs typeface="+mn-cs"/>
            </a:rPr>
            <a:t>KPI</a:t>
          </a:r>
          <a:r>
            <a:rPr kumimoji="0" lang="ja-JP" altLang="en-US" sz="1100" b="1" i="0" u="none" strike="noStrike">
              <a:solidFill>
                <a:schemeClr val="bg1"/>
              </a:solidFill>
              <a:effectLst/>
              <a:latin typeface="+mn-lt"/>
              <a:ea typeface="+mn-ea"/>
              <a:cs typeface="+mn-cs"/>
            </a:rPr>
            <a:t>ツリーの</a:t>
          </a:r>
          <a:r>
            <a:rPr kumimoji="0" lang="en-US" altLang="ja-JP" sz="1100" b="1" i="0" u="none" strike="noStrike">
              <a:solidFill>
                <a:schemeClr val="bg1"/>
              </a:solidFill>
              <a:effectLst/>
              <a:latin typeface="+mn-lt"/>
              <a:ea typeface="+mn-ea"/>
              <a:cs typeface="+mn-cs"/>
            </a:rPr>
            <a:t>KSF</a:t>
          </a:r>
          <a:r>
            <a:rPr kumimoji="0" lang="ja-JP" altLang="en-US" sz="1100" b="1" i="0" u="none" strike="noStrike">
              <a:solidFill>
                <a:schemeClr val="bg1"/>
              </a:solidFill>
              <a:effectLst/>
              <a:latin typeface="+mn-lt"/>
              <a:ea typeface="+mn-ea"/>
              <a:cs typeface="+mn-cs"/>
            </a:rPr>
            <a:t>はサンプルです）。</a:t>
          </a:r>
          <a:endParaRPr kumimoji="0" lang="en-US" altLang="ja-JP" sz="1100" b="1" i="0" u="none" strike="noStrike">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a:solidFill>
                <a:schemeClr val="bg1"/>
              </a:solidFill>
              <a:effectLst/>
              <a:latin typeface="+mn-lt"/>
              <a:ea typeface="+mn-ea"/>
              <a:cs typeface="+mn-cs"/>
            </a:rPr>
            <a:t>なお、任意</a:t>
          </a:r>
          <a:r>
            <a:rPr kumimoji="0" lang="en-US" altLang="ja-JP" sz="1100" b="1" i="0" u="none" strike="noStrike">
              <a:solidFill>
                <a:schemeClr val="bg1"/>
              </a:solidFill>
              <a:effectLst/>
              <a:latin typeface="+mn-lt"/>
              <a:ea typeface="+mn-ea"/>
              <a:cs typeface="+mn-cs"/>
            </a:rPr>
            <a:t>KPI</a:t>
          </a:r>
          <a:r>
            <a:rPr kumimoji="0" lang="ja-JP" altLang="en-US" sz="1100" b="1" i="0" u="none" strike="noStrike">
              <a:solidFill>
                <a:schemeClr val="bg1"/>
              </a:solidFill>
              <a:effectLst/>
              <a:latin typeface="+mn-lt"/>
              <a:ea typeface="+mn-ea"/>
              <a:cs typeface="+mn-cs"/>
            </a:rPr>
            <a:t>を設定した場合も、必ずそれぞれに紐づく</a:t>
          </a:r>
          <a:r>
            <a:rPr kumimoji="0" lang="en-US" altLang="ja-JP" sz="1100" b="1" i="0" u="none" strike="noStrike">
              <a:solidFill>
                <a:schemeClr val="bg1"/>
              </a:solidFill>
              <a:effectLst/>
              <a:latin typeface="+mn-lt"/>
              <a:ea typeface="+mn-ea"/>
              <a:cs typeface="+mn-cs"/>
            </a:rPr>
            <a:t>KSF</a:t>
          </a:r>
          <a:r>
            <a:rPr kumimoji="0" lang="ja-JP" altLang="en-US" sz="1100" b="1" i="0" u="none" strike="noStrike">
              <a:solidFill>
                <a:schemeClr val="bg1"/>
              </a:solidFill>
              <a:effectLst/>
              <a:latin typeface="+mn-lt"/>
              <a:ea typeface="+mn-ea"/>
              <a:cs typeface="+mn-cs"/>
            </a:rPr>
            <a:t>を設定してください。</a:t>
          </a:r>
          <a:endParaRPr lang="ja-JP" altLang="ja-JP">
            <a:solidFill>
              <a:schemeClr val="bg1"/>
            </a:solidFill>
            <a:effectLst/>
          </a:endParaRPr>
        </a:p>
      </xdr:txBody>
    </xdr:sp>
    <xdr:clientData/>
  </xdr:twoCellAnchor>
  <xdr:twoCellAnchor editAs="oneCell">
    <xdr:from>
      <xdr:col>40</xdr:col>
      <xdr:colOff>90714</xdr:colOff>
      <xdr:row>183</xdr:row>
      <xdr:rowOff>0</xdr:rowOff>
    </xdr:from>
    <xdr:to>
      <xdr:col>51</xdr:col>
      <xdr:colOff>344714</xdr:colOff>
      <xdr:row>193</xdr:row>
      <xdr:rowOff>178848</xdr:rowOff>
    </xdr:to>
    <xdr:pic>
      <xdr:nvPicPr>
        <xdr:cNvPr id="2" name="図 1">
          <a:extLst>
            <a:ext uri="{FF2B5EF4-FFF2-40B4-BE49-F238E27FC236}">
              <a16:creationId xmlns:a16="http://schemas.microsoft.com/office/drawing/2014/main" id="{A4CEE70A-8E68-D2A4-1E59-8F478BF0BFCE}"/>
            </a:ext>
          </a:extLst>
        </xdr:cNvPr>
        <xdr:cNvPicPr>
          <a:picLocks noChangeAspect="1"/>
        </xdr:cNvPicPr>
      </xdr:nvPicPr>
      <xdr:blipFill>
        <a:blip xmlns:r="http://schemas.openxmlformats.org/officeDocument/2006/relationships" r:embed="rId1"/>
        <a:stretch>
          <a:fillRect/>
        </a:stretch>
      </xdr:blipFill>
      <xdr:spPr>
        <a:xfrm>
          <a:off x="15738928" y="65758786"/>
          <a:ext cx="7837715" cy="4403144"/>
        </a:xfrm>
        <a:prstGeom prst="rect">
          <a:avLst/>
        </a:prstGeom>
      </xdr:spPr>
    </xdr:pic>
    <xdr:clientData/>
  </xdr:twoCellAnchor>
  <xdr:twoCellAnchor>
    <xdr:from>
      <xdr:col>33</xdr:col>
      <xdr:colOff>136072</xdr:colOff>
      <xdr:row>2</xdr:row>
      <xdr:rowOff>190501</xdr:rowOff>
    </xdr:from>
    <xdr:to>
      <xdr:col>43</xdr:col>
      <xdr:colOff>27215</xdr:colOff>
      <xdr:row>11</xdr:row>
      <xdr:rowOff>9071</xdr:rowOff>
    </xdr:to>
    <xdr:sp macro="" textlink="">
      <xdr:nvSpPr>
        <xdr:cNvPr id="4" name="吹き出し: 四角形 10">
          <a:extLst>
            <a:ext uri="{FF2B5EF4-FFF2-40B4-BE49-F238E27FC236}">
              <a16:creationId xmlns:a16="http://schemas.microsoft.com/office/drawing/2014/main" id="{88F65B58-EDBD-4088-98A4-1BDDE472CA1F}"/>
            </a:ext>
          </a:extLst>
        </xdr:cNvPr>
        <xdr:cNvSpPr/>
      </xdr:nvSpPr>
      <xdr:spPr bwMode="auto">
        <a:xfrm>
          <a:off x="12346215" y="580572"/>
          <a:ext cx="5515429" cy="1877785"/>
        </a:xfrm>
        <a:prstGeom prst="rect">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ea"/>
              <a:ea typeface="+mn-ea"/>
              <a:cs typeface="+mn-cs"/>
            </a:rPr>
            <a:t>＜記入にあたっての留意点＞</a:t>
          </a:r>
          <a:endParaRPr kumimoji="1" lang="en-US" altLang="ja-JP" sz="1100" b="1">
            <a:solidFill>
              <a:schemeClr val="bg1"/>
            </a:solidFill>
            <a:effectLst/>
            <a:latin typeface="+mn-ea"/>
            <a:ea typeface="+mn-ea"/>
            <a:cs typeface="+mn-cs"/>
          </a:endParaRPr>
        </a:p>
        <a:p>
          <a:r>
            <a:rPr kumimoji="1" lang="ja-JP" altLang="en-US" sz="1100" b="1">
              <a:solidFill>
                <a:schemeClr val="bg1"/>
              </a:solidFill>
              <a:effectLst/>
              <a:latin typeface="+mn-lt"/>
              <a:ea typeface="+mn-ea"/>
              <a:cs typeface="+mn-cs"/>
            </a:rPr>
            <a:t>・</a:t>
          </a:r>
          <a:r>
            <a:rPr kumimoji="1" lang="ja-JP" altLang="ja-JP" sz="1100" b="1" u="sng">
              <a:solidFill>
                <a:schemeClr val="bg1"/>
              </a:solidFill>
              <a:effectLst/>
              <a:latin typeface="+mn-lt"/>
              <a:ea typeface="+mn-ea"/>
              <a:cs typeface="+mn-cs"/>
            </a:rPr>
            <a:t>色つきのセルに記入（プルダウン式の場合は選択）してください</a:t>
          </a:r>
          <a:r>
            <a:rPr kumimoji="1" lang="ja-JP" altLang="ja-JP"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a:t>
          </a:r>
          <a:r>
            <a:rPr kumimoji="1" lang="ja-JP" altLang="ja-JP" sz="1100" b="1">
              <a:solidFill>
                <a:schemeClr val="bg1"/>
              </a:solidFill>
              <a:effectLst/>
              <a:latin typeface="+mn-lt"/>
              <a:ea typeface="+mn-ea"/>
              <a:cs typeface="+mn-cs"/>
            </a:rPr>
            <a:t>緑のセルは、令和</a:t>
          </a:r>
          <a:r>
            <a:rPr kumimoji="1" lang="ja-JP" altLang="en-US" sz="1100" b="1">
              <a:solidFill>
                <a:schemeClr val="bg1"/>
              </a:solidFill>
              <a:effectLst/>
              <a:latin typeface="+mn-lt"/>
              <a:ea typeface="+mn-ea"/>
              <a:cs typeface="+mn-cs"/>
            </a:rPr>
            <a:t>９</a:t>
          </a:r>
          <a:r>
            <a:rPr kumimoji="1" lang="ja-JP" altLang="ja-JP" sz="1100" b="1">
              <a:solidFill>
                <a:schemeClr val="bg1"/>
              </a:solidFill>
              <a:effectLst/>
              <a:latin typeface="+mn-lt"/>
              <a:ea typeface="+mn-ea"/>
              <a:cs typeface="+mn-cs"/>
            </a:rPr>
            <a:t>年度以降</a:t>
          </a:r>
          <a:r>
            <a:rPr kumimoji="1" lang="ja-JP" altLang="en-US" sz="1100" b="1">
              <a:solidFill>
                <a:schemeClr val="bg1"/>
              </a:solidFill>
              <a:effectLst/>
              <a:latin typeface="+mn-lt"/>
              <a:ea typeface="+mn-ea"/>
              <a:cs typeface="+mn-cs"/>
            </a:rPr>
            <a:t>の更新</a:t>
          </a:r>
          <a:r>
            <a:rPr kumimoji="1" lang="ja-JP" altLang="ja-JP" sz="1100" b="1">
              <a:solidFill>
                <a:schemeClr val="bg1"/>
              </a:solidFill>
              <a:effectLst/>
              <a:latin typeface="+mn-lt"/>
              <a:ea typeface="+mn-ea"/>
              <a:cs typeface="+mn-cs"/>
            </a:rPr>
            <a:t>登録</a:t>
          </a:r>
          <a:r>
            <a:rPr kumimoji="1" lang="ja-JP" altLang="en-US" sz="1100" b="1">
              <a:solidFill>
                <a:schemeClr val="bg1"/>
              </a:solidFill>
              <a:effectLst/>
              <a:latin typeface="+mn-lt"/>
              <a:ea typeface="+mn-ea"/>
              <a:cs typeface="+mn-cs"/>
            </a:rPr>
            <a:t>申請及び年１回の自己点検（年度報告）</a:t>
          </a:r>
          <a:r>
            <a:rPr kumimoji="1" lang="ja-JP" altLang="ja-JP" sz="1100" b="1">
              <a:solidFill>
                <a:schemeClr val="bg1"/>
              </a:solidFill>
              <a:effectLst/>
              <a:latin typeface="+mn-lt"/>
              <a:ea typeface="+mn-ea"/>
              <a:cs typeface="+mn-cs"/>
            </a:rPr>
            <a:t>時</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　</a:t>
          </a:r>
          <a:r>
            <a:rPr kumimoji="1" lang="ja-JP" altLang="ja-JP" sz="1100" b="1">
              <a:solidFill>
                <a:schemeClr val="bg1"/>
              </a:solidFill>
              <a:effectLst/>
              <a:latin typeface="+mn-lt"/>
              <a:ea typeface="+mn-ea"/>
              <a:cs typeface="+mn-cs"/>
            </a:rPr>
            <a:t>に記入が必要です。</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・ピンクのセルは、３年毎の更新登録申請時に記入が必要です。</a:t>
          </a:r>
          <a:endParaRPr lang="ja-JP" altLang="ja-JP">
            <a:solidFill>
              <a:schemeClr val="bg1"/>
            </a:solidFill>
            <a:effectLst/>
          </a:endParaRPr>
        </a:p>
        <a:p>
          <a:r>
            <a:rPr kumimoji="1" lang="ja-JP" altLang="en-US" sz="1100" b="1">
              <a:solidFill>
                <a:schemeClr val="bg1"/>
              </a:solidFill>
              <a:effectLst/>
              <a:latin typeface="+mn-lt"/>
              <a:ea typeface="+mn-ea"/>
              <a:cs typeface="+mn-cs"/>
            </a:rPr>
            <a:t>・枠内に収まらない場合は、適宜セルの高さを拡大して記入してください。ただし、</a:t>
          </a:r>
          <a:endParaRPr kumimoji="1" lang="en-US" altLang="ja-JP" sz="1100" b="1">
            <a:solidFill>
              <a:schemeClr val="bg1"/>
            </a:solidFill>
            <a:effectLst/>
            <a:latin typeface="+mn-lt"/>
            <a:ea typeface="+mn-ea"/>
            <a:cs typeface="+mn-cs"/>
          </a:endParaRPr>
        </a:p>
        <a:p>
          <a:r>
            <a:rPr kumimoji="1" lang="ja-JP" altLang="en-US" sz="1100" b="1" u="none">
              <a:solidFill>
                <a:schemeClr val="bg1"/>
              </a:solidFill>
              <a:effectLst/>
              <a:latin typeface="+mn-lt"/>
              <a:ea typeface="+mn-ea"/>
              <a:cs typeface="+mn-cs"/>
            </a:rPr>
            <a:t>　</a:t>
          </a:r>
          <a:r>
            <a:rPr kumimoji="1" lang="ja-JP" altLang="en-US" sz="1100" b="1" u="sng">
              <a:solidFill>
                <a:schemeClr val="bg1"/>
              </a:solidFill>
              <a:effectLst/>
              <a:latin typeface="+mn-lt"/>
              <a:ea typeface="+mn-ea"/>
              <a:cs typeface="+mn-cs"/>
            </a:rPr>
            <a:t>セルの結合や行・列の追加削除は行わないでください</a:t>
          </a:r>
          <a:r>
            <a:rPr kumimoji="1" lang="ja-JP" altLang="en-US"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104322</xdr:colOff>
      <xdr:row>29</xdr:row>
      <xdr:rowOff>140606</xdr:rowOff>
    </xdr:from>
    <xdr:to>
      <xdr:col>30</xdr:col>
      <xdr:colOff>27834</xdr:colOff>
      <xdr:row>34</xdr:row>
      <xdr:rowOff>263070</xdr:rowOff>
    </xdr:to>
    <xdr:sp macro="" textlink="">
      <xdr:nvSpPr>
        <xdr:cNvPr id="23" name="吹き出し: 四角形 7">
          <a:extLst>
            <a:ext uri="{FF2B5EF4-FFF2-40B4-BE49-F238E27FC236}">
              <a16:creationId xmlns:a16="http://schemas.microsoft.com/office/drawing/2014/main" id="{E70D59EC-4DE9-4147-BEDB-136478B2A21F}"/>
            </a:ext>
          </a:extLst>
        </xdr:cNvPr>
        <xdr:cNvSpPr/>
      </xdr:nvSpPr>
      <xdr:spPr bwMode="auto">
        <a:xfrm>
          <a:off x="12967608" y="8150677"/>
          <a:ext cx="3370655" cy="2208893"/>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行政の交付金・負担金等のうち、</a:t>
          </a:r>
          <a:r>
            <a:rPr kumimoji="1" lang="ja-JP" altLang="en-US" sz="1100" b="1" u="sng">
              <a:solidFill>
                <a:schemeClr val="bg1"/>
              </a:solidFill>
              <a:effectLst/>
              <a:latin typeface="+mn-lt"/>
              <a:ea typeface="+mn-ea"/>
              <a:cs typeface="+mn-cs"/>
            </a:rPr>
            <a:t>使途が指定されておらず、観光地域づくり法人の裁量によって運営に掛かる費用として活用できる、または中長期を対象とした観光地経営戦略の期間に渡り行支出が確定しているものは「安定財源」</a:t>
          </a:r>
          <a:r>
            <a:rPr kumimoji="1" lang="ja-JP" altLang="en-US" sz="1100" b="1">
              <a:solidFill>
                <a:schemeClr val="bg1"/>
              </a:solidFill>
              <a:effectLst/>
              <a:latin typeface="+mn-lt"/>
              <a:ea typeface="+mn-ea"/>
              <a:cs typeface="+mn-cs"/>
            </a:rPr>
            <a:t>として、それ以外は「その他財源」に仕分けてください。</a:t>
          </a:r>
          <a:endParaRPr lang="ja-JP" altLang="ja-JP">
            <a:solidFill>
              <a:schemeClr val="bg1"/>
            </a:solidFill>
            <a:effectLst/>
          </a:endParaRPr>
        </a:p>
      </xdr:txBody>
    </xdr:sp>
    <xdr:clientData/>
  </xdr:twoCellAnchor>
  <xdr:twoCellAnchor>
    <xdr:from>
      <xdr:col>25</xdr:col>
      <xdr:colOff>45356</xdr:colOff>
      <xdr:row>64</xdr:row>
      <xdr:rowOff>45357</xdr:rowOff>
    </xdr:from>
    <xdr:to>
      <xdr:col>29</xdr:col>
      <xdr:colOff>658297</xdr:colOff>
      <xdr:row>66</xdr:row>
      <xdr:rowOff>430659</xdr:rowOff>
    </xdr:to>
    <xdr:sp macro="" textlink="">
      <xdr:nvSpPr>
        <xdr:cNvPr id="3" name="吹き出し: 四角形 2">
          <a:extLst>
            <a:ext uri="{FF2B5EF4-FFF2-40B4-BE49-F238E27FC236}">
              <a16:creationId xmlns:a16="http://schemas.microsoft.com/office/drawing/2014/main" id="{7BF25F2A-6ECA-48E9-8AC1-EA55A4AAB613}"/>
            </a:ext>
          </a:extLst>
        </xdr:cNvPr>
        <xdr:cNvSpPr/>
      </xdr:nvSpPr>
      <xdr:spPr bwMode="auto">
        <a:xfrm>
          <a:off x="12908642" y="20574000"/>
          <a:ext cx="3370655" cy="802588"/>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「３．安定財源確保率目標達成に向けた課題と取組方針」については、必ず</a:t>
          </a:r>
          <a:r>
            <a:rPr kumimoji="1" lang="en-US" altLang="ja-JP" sz="1100" b="1">
              <a:solidFill>
                <a:schemeClr val="bg1"/>
              </a:solidFill>
              <a:effectLst/>
              <a:latin typeface="+mn-lt"/>
              <a:ea typeface="+mn-ea"/>
              <a:cs typeface="+mn-cs"/>
            </a:rPr>
            <a:t>CFO</a:t>
          </a:r>
          <a:r>
            <a:rPr kumimoji="1" lang="ja-JP" altLang="en-US" sz="1100" b="1">
              <a:solidFill>
                <a:schemeClr val="bg1"/>
              </a:solidFill>
              <a:effectLst/>
              <a:latin typeface="+mn-lt"/>
              <a:ea typeface="+mn-ea"/>
              <a:cs typeface="+mn-cs"/>
            </a:rPr>
            <a:t>が記載してください。</a:t>
          </a:r>
          <a:endParaRPr lang="ja-JP" altLang="ja-JP">
            <a:solidFill>
              <a:schemeClr val="bg1"/>
            </a:solidFill>
            <a:effectLst/>
          </a:endParaRPr>
        </a:p>
      </xdr:txBody>
    </xdr:sp>
    <xdr:clientData/>
  </xdr:twoCellAnchor>
  <xdr:twoCellAnchor>
    <xdr:from>
      <xdr:col>25</xdr:col>
      <xdr:colOff>90714</xdr:colOff>
      <xdr:row>72</xdr:row>
      <xdr:rowOff>0</xdr:rowOff>
    </xdr:from>
    <xdr:to>
      <xdr:col>30</xdr:col>
      <xdr:colOff>14226</xdr:colOff>
      <xdr:row>75</xdr:row>
      <xdr:rowOff>149445</xdr:rowOff>
    </xdr:to>
    <xdr:sp macro="" textlink="">
      <xdr:nvSpPr>
        <xdr:cNvPr id="4" name="吹き出し: 四角形 3">
          <a:extLst>
            <a:ext uri="{FF2B5EF4-FFF2-40B4-BE49-F238E27FC236}">
              <a16:creationId xmlns:a16="http://schemas.microsoft.com/office/drawing/2014/main" id="{F962433E-774A-4ED4-AA95-B997558722CE}"/>
            </a:ext>
          </a:extLst>
        </xdr:cNvPr>
        <xdr:cNvSpPr/>
      </xdr:nvSpPr>
      <xdr:spPr bwMode="auto">
        <a:xfrm>
          <a:off x="12954000" y="24157214"/>
          <a:ext cx="3370655" cy="802588"/>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「４．安定的な運営資金の確保の見通し」については、必ず</a:t>
          </a:r>
          <a:r>
            <a:rPr kumimoji="1" lang="en-US" altLang="ja-JP" sz="1100" b="1">
              <a:solidFill>
                <a:schemeClr val="bg1"/>
              </a:solidFill>
              <a:effectLst/>
              <a:latin typeface="+mn-lt"/>
              <a:ea typeface="+mn-ea"/>
              <a:cs typeface="+mn-cs"/>
            </a:rPr>
            <a:t>CFO</a:t>
          </a:r>
          <a:r>
            <a:rPr kumimoji="1" lang="ja-JP" altLang="en-US" sz="1100" b="1">
              <a:solidFill>
                <a:schemeClr val="bg1"/>
              </a:solidFill>
              <a:effectLst/>
              <a:latin typeface="+mn-lt"/>
              <a:ea typeface="+mn-ea"/>
              <a:cs typeface="+mn-cs"/>
            </a:rPr>
            <a:t>が記載してください。</a:t>
          </a:r>
          <a:endParaRPr lang="ja-JP" altLang="ja-JP">
            <a:solidFill>
              <a:schemeClr val="bg1"/>
            </a:solidFill>
            <a:effectLst/>
          </a:endParaRPr>
        </a:p>
      </xdr:txBody>
    </xdr:sp>
    <xdr:clientData/>
  </xdr:twoCellAnchor>
  <xdr:twoCellAnchor>
    <xdr:from>
      <xdr:col>25</xdr:col>
      <xdr:colOff>108857</xdr:colOff>
      <xdr:row>26</xdr:row>
      <xdr:rowOff>344714</xdr:rowOff>
    </xdr:from>
    <xdr:to>
      <xdr:col>30</xdr:col>
      <xdr:colOff>32369</xdr:colOff>
      <xdr:row>28</xdr:row>
      <xdr:rowOff>312730</xdr:rowOff>
    </xdr:to>
    <xdr:sp macro="" textlink="">
      <xdr:nvSpPr>
        <xdr:cNvPr id="6" name="吹き出し: 四角形 5">
          <a:extLst>
            <a:ext uri="{FF2B5EF4-FFF2-40B4-BE49-F238E27FC236}">
              <a16:creationId xmlns:a16="http://schemas.microsoft.com/office/drawing/2014/main" id="{9D707E85-7B8E-4DF3-8C92-EC7691AB5BD8}"/>
            </a:ext>
          </a:extLst>
        </xdr:cNvPr>
        <xdr:cNvSpPr/>
      </xdr:nvSpPr>
      <xdr:spPr bwMode="auto">
        <a:xfrm>
          <a:off x="12972143" y="7102928"/>
          <a:ext cx="3370655" cy="802588"/>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指定管理収入には、利用料金制の場合の施設利用料、管理委託契約の場合の委託料を含めてください。</a:t>
          </a:r>
          <a:endParaRPr lang="ja-JP" altLang="ja-JP">
            <a:solidFill>
              <a:schemeClr val="bg1"/>
            </a:solidFill>
            <a:effectLst/>
          </a:endParaRPr>
        </a:p>
      </xdr:txBody>
    </xdr:sp>
    <xdr:clientData/>
  </xdr:twoCellAnchor>
  <xdr:twoCellAnchor>
    <xdr:from>
      <xdr:col>24</xdr:col>
      <xdr:colOff>108857</xdr:colOff>
      <xdr:row>1</xdr:row>
      <xdr:rowOff>172358</xdr:rowOff>
    </xdr:from>
    <xdr:to>
      <xdr:col>32</xdr:col>
      <xdr:colOff>417285</xdr:colOff>
      <xdr:row>8</xdr:row>
      <xdr:rowOff>136072</xdr:rowOff>
    </xdr:to>
    <xdr:sp macro="" textlink="">
      <xdr:nvSpPr>
        <xdr:cNvPr id="2" name="吹き出し: 四角形 10">
          <a:extLst>
            <a:ext uri="{FF2B5EF4-FFF2-40B4-BE49-F238E27FC236}">
              <a16:creationId xmlns:a16="http://schemas.microsoft.com/office/drawing/2014/main" id="{1173BF1A-878A-42F0-80DB-74B40E746980}"/>
            </a:ext>
          </a:extLst>
        </xdr:cNvPr>
        <xdr:cNvSpPr/>
      </xdr:nvSpPr>
      <xdr:spPr bwMode="auto">
        <a:xfrm>
          <a:off x="12754428" y="381001"/>
          <a:ext cx="5352143" cy="1514928"/>
        </a:xfrm>
        <a:prstGeom prst="rect">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ea"/>
              <a:ea typeface="+mn-ea"/>
              <a:cs typeface="+mn-cs"/>
            </a:rPr>
            <a:t>＜記入にあたっての留意点＞</a:t>
          </a:r>
          <a:endParaRPr kumimoji="1" lang="en-US" altLang="ja-JP" sz="1100" b="1">
            <a:solidFill>
              <a:schemeClr val="bg1"/>
            </a:solidFill>
            <a:effectLst/>
            <a:latin typeface="+mn-ea"/>
            <a:ea typeface="+mn-ea"/>
            <a:cs typeface="+mn-cs"/>
          </a:endParaRPr>
        </a:p>
        <a:p>
          <a:r>
            <a:rPr kumimoji="1" lang="ja-JP" altLang="en-US" sz="1100" b="1">
              <a:solidFill>
                <a:schemeClr val="bg1"/>
              </a:solidFill>
              <a:effectLst/>
              <a:latin typeface="+mn-lt"/>
              <a:ea typeface="+mn-ea"/>
              <a:cs typeface="+mn-cs"/>
            </a:rPr>
            <a:t>・</a:t>
          </a:r>
          <a:r>
            <a:rPr kumimoji="1" lang="ja-JP" altLang="ja-JP" sz="1100" b="1" u="sng">
              <a:solidFill>
                <a:schemeClr val="bg1"/>
              </a:solidFill>
              <a:effectLst/>
              <a:latin typeface="+mn-lt"/>
              <a:ea typeface="+mn-ea"/>
              <a:cs typeface="+mn-cs"/>
            </a:rPr>
            <a:t>色つきのセルに記入（プルダウン式の場合は選択）してください</a:t>
          </a:r>
          <a:r>
            <a:rPr kumimoji="1" lang="ja-JP" altLang="ja-JP" sz="1100" b="1">
              <a:solidFill>
                <a:schemeClr val="bg1"/>
              </a:solidFill>
              <a:effectLst/>
              <a:latin typeface="+mn-lt"/>
              <a:ea typeface="+mn-ea"/>
              <a:cs typeface="+mn-cs"/>
            </a:rPr>
            <a:t>。</a:t>
          </a:r>
          <a:endParaRPr lang="ja-JP" altLang="ja-JP">
            <a:solidFill>
              <a:schemeClr val="bg1"/>
            </a:solidFill>
            <a:effectLst/>
          </a:endParaRPr>
        </a:p>
        <a:p>
          <a:r>
            <a:rPr kumimoji="1" lang="ja-JP" altLang="en-US" sz="1100" b="1">
              <a:solidFill>
                <a:schemeClr val="bg1"/>
              </a:solidFill>
              <a:effectLst/>
              <a:latin typeface="+mn-lt"/>
              <a:ea typeface="+mn-ea"/>
              <a:cs typeface="+mn-cs"/>
            </a:rPr>
            <a:t>・枠内に収まらない場合は、適宜セルの高さを拡大して記入してください。ただし、</a:t>
          </a:r>
          <a:endParaRPr kumimoji="1" lang="en-US" altLang="ja-JP" sz="1100" b="1">
            <a:solidFill>
              <a:schemeClr val="bg1"/>
            </a:solidFill>
            <a:effectLst/>
            <a:latin typeface="+mn-lt"/>
            <a:ea typeface="+mn-ea"/>
            <a:cs typeface="+mn-cs"/>
          </a:endParaRPr>
        </a:p>
        <a:p>
          <a:r>
            <a:rPr kumimoji="1" lang="ja-JP" altLang="en-US" sz="1100" b="1" u="none">
              <a:solidFill>
                <a:schemeClr val="bg1"/>
              </a:solidFill>
              <a:effectLst/>
              <a:latin typeface="+mn-lt"/>
              <a:ea typeface="+mn-ea"/>
              <a:cs typeface="+mn-cs"/>
            </a:rPr>
            <a:t>　</a:t>
          </a:r>
          <a:r>
            <a:rPr kumimoji="1" lang="ja-JP" altLang="en-US" sz="1100" b="1" u="sng">
              <a:solidFill>
                <a:schemeClr val="bg1"/>
              </a:solidFill>
              <a:effectLst/>
              <a:latin typeface="+mn-lt"/>
              <a:ea typeface="+mn-ea"/>
              <a:cs typeface="+mn-cs"/>
            </a:rPr>
            <a:t>セルの結合や行・列の追加削除は行わないでください</a:t>
          </a:r>
          <a:r>
            <a:rPr kumimoji="1" lang="ja-JP" altLang="en-US"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xdr:txBody>
    </xdr:sp>
    <xdr:clientData/>
  </xdr:twoCellAnchor>
  <xdr:twoCellAnchor editAs="oneCell">
    <xdr:from>
      <xdr:col>24</xdr:col>
      <xdr:colOff>141430</xdr:colOff>
      <xdr:row>13</xdr:row>
      <xdr:rowOff>74707</xdr:rowOff>
    </xdr:from>
    <xdr:to>
      <xdr:col>35</xdr:col>
      <xdr:colOff>198572</xdr:colOff>
      <xdr:row>26</xdr:row>
      <xdr:rowOff>82177</xdr:rowOff>
    </xdr:to>
    <xdr:pic>
      <xdr:nvPicPr>
        <xdr:cNvPr id="9" name="図 8">
          <a:extLst>
            <a:ext uri="{FF2B5EF4-FFF2-40B4-BE49-F238E27FC236}">
              <a16:creationId xmlns:a16="http://schemas.microsoft.com/office/drawing/2014/main" id="{5A66419F-9DE4-8006-87AB-155D4C04EEA5}"/>
            </a:ext>
          </a:extLst>
        </xdr:cNvPr>
        <xdr:cNvPicPr>
          <a:picLocks noChangeAspect="1"/>
        </xdr:cNvPicPr>
      </xdr:nvPicPr>
      <xdr:blipFill>
        <a:blip xmlns:r="http://schemas.openxmlformats.org/officeDocument/2006/relationships" r:embed="rId1"/>
        <a:stretch>
          <a:fillRect/>
        </a:stretch>
      </xdr:blipFill>
      <xdr:spPr>
        <a:xfrm>
          <a:off x="12787001" y="3077350"/>
          <a:ext cx="7169142" cy="37811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224178</xdr:colOff>
      <xdr:row>299</xdr:row>
      <xdr:rowOff>29584</xdr:rowOff>
    </xdr:from>
    <xdr:to>
      <xdr:col>28</xdr:col>
      <xdr:colOff>434253</xdr:colOff>
      <xdr:row>308</xdr:row>
      <xdr:rowOff>95736</xdr:rowOff>
    </xdr:to>
    <xdr:sp macro="" textlink="">
      <xdr:nvSpPr>
        <xdr:cNvPr id="49" name="吹き出し: 四角形 11">
          <a:extLst>
            <a:ext uri="{FF2B5EF4-FFF2-40B4-BE49-F238E27FC236}">
              <a16:creationId xmlns:a16="http://schemas.microsoft.com/office/drawing/2014/main" id="{398C1229-D146-4273-957B-7CD7A9C84DC8}"/>
            </a:ext>
          </a:extLst>
        </xdr:cNvPr>
        <xdr:cNvSpPr/>
      </xdr:nvSpPr>
      <xdr:spPr bwMode="auto">
        <a:xfrm>
          <a:off x="13994607" y="103661584"/>
          <a:ext cx="5598503" cy="2814795"/>
        </a:xfrm>
        <a:prstGeom prst="wedgeRectCallout">
          <a:avLst>
            <a:gd name="adj1" fmla="val -49062"/>
            <a:gd name="adj2" fmla="val 39737"/>
          </a:avLst>
        </a:prstGeom>
        <a:solidFill>
          <a:srgbClr val="002060"/>
        </a:solidFill>
        <a:ln w="9525" cap="flat" cmpd="sng" algn="ctr">
          <a:solidFill>
            <a:schemeClr val="tx2">
              <a:lumMod val="7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chemeClr val="bg1"/>
              </a:solidFill>
            </a:rPr>
            <a:t>観光庁では、</a:t>
          </a:r>
          <a:r>
            <a:rPr kumimoji="1" lang="en-US" altLang="ja-JP" sz="1100" b="1">
              <a:solidFill>
                <a:schemeClr val="bg1"/>
              </a:solidFill>
            </a:rPr>
            <a:t>DX </a:t>
          </a:r>
          <a:r>
            <a:rPr kumimoji="1" lang="ja-JP" altLang="en-US" sz="1100" b="1">
              <a:solidFill>
                <a:schemeClr val="bg1"/>
              </a:solidFill>
            </a:rPr>
            <a:t>の推進が観光地における課題の解決につながると考え、令和４年度に「観光</a:t>
          </a:r>
          <a:r>
            <a:rPr kumimoji="1" lang="en-US" altLang="ja-JP" sz="1100" b="1">
              <a:solidFill>
                <a:schemeClr val="bg1"/>
              </a:solidFill>
            </a:rPr>
            <a:t>DX </a:t>
          </a:r>
          <a:r>
            <a:rPr kumimoji="1" lang="ja-JP" altLang="en-US" sz="1100" b="1">
              <a:solidFill>
                <a:schemeClr val="bg1"/>
              </a:solidFill>
            </a:rPr>
            <a:t>推進のあり方に関する検討会」を設置し、観光地・観光産業が抱える課題、解決の方向性、将来ビジョン、ロードマップ等について検討を行い、その結果を取りまとめました。</a:t>
          </a:r>
          <a:endParaRPr kumimoji="1" lang="en-US" altLang="ja-JP" sz="1100" b="1">
            <a:solidFill>
              <a:schemeClr val="bg1"/>
            </a:solidFill>
          </a:endParaRPr>
        </a:p>
        <a:p>
          <a:pPr algn="l"/>
          <a:r>
            <a:rPr kumimoji="1" lang="ja-JP" altLang="en-US" sz="1100" b="1" u="sng">
              <a:solidFill>
                <a:schemeClr val="bg1"/>
              </a:solidFill>
            </a:rPr>
            <a:t>観光 </a:t>
          </a:r>
          <a:r>
            <a:rPr kumimoji="1" lang="en-US" altLang="ja-JP" sz="1100" b="1" u="sng">
              <a:solidFill>
                <a:schemeClr val="bg1"/>
              </a:solidFill>
            </a:rPr>
            <a:t>DX </a:t>
          </a:r>
          <a:r>
            <a:rPr kumimoji="1" lang="ja-JP" altLang="en-US" sz="1100" b="1" u="sng">
              <a:solidFill>
                <a:schemeClr val="bg1"/>
              </a:solidFill>
            </a:rPr>
            <a:t>推進による観光地の再生と高度化に向けて（最終取りまとめ）</a:t>
          </a:r>
          <a:r>
            <a:rPr kumimoji="1" lang="en-US" altLang="ja-JP" sz="1100" b="1">
              <a:solidFill>
                <a:schemeClr val="bg1"/>
              </a:solidFill>
            </a:rPr>
            <a:t>https://www.mlit.go.jp/kankocho/seisaku_seido/kihonkeikaku/jizoku_kankochi/kanko-dx/content/001596701.pdf</a:t>
          </a:r>
        </a:p>
        <a:p>
          <a:pPr algn="l"/>
          <a:endParaRPr kumimoji="1" lang="en-US" altLang="ja-JP" sz="1100" b="1">
            <a:solidFill>
              <a:schemeClr val="bg1"/>
            </a:solidFill>
          </a:endParaRPr>
        </a:p>
        <a:p>
          <a:pPr algn="l"/>
          <a:r>
            <a:rPr kumimoji="1" lang="en-US" altLang="ja-JP" sz="1100" b="1">
              <a:solidFill>
                <a:schemeClr val="bg1"/>
              </a:solidFill>
            </a:rPr>
            <a:t>DMO</a:t>
          </a:r>
          <a:r>
            <a:rPr kumimoji="1" lang="ja-JP" altLang="en-US" sz="1100" b="1">
              <a:solidFill>
                <a:schemeClr val="bg1"/>
              </a:solidFill>
            </a:rPr>
            <a:t>においては、デジタル化や </a:t>
          </a:r>
          <a:r>
            <a:rPr kumimoji="1" lang="en-US" altLang="ja-JP" sz="1100" b="1">
              <a:solidFill>
                <a:schemeClr val="bg1"/>
              </a:solidFill>
            </a:rPr>
            <a:t>DX </a:t>
          </a:r>
          <a:r>
            <a:rPr kumimoji="1" lang="ja-JP" altLang="en-US" sz="1100" b="1">
              <a:solidFill>
                <a:schemeClr val="bg1"/>
              </a:solidFill>
            </a:rPr>
            <a:t>を推進するための要素が盛り込まれた、データに基づいた経営戦略の策定や</a:t>
          </a:r>
          <a:r>
            <a:rPr kumimoji="1" lang="en-US" altLang="ja-JP" sz="1100" b="1">
              <a:solidFill>
                <a:schemeClr val="bg1"/>
              </a:solidFill>
            </a:rPr>
            <a:t>CRM</a:t>
          </a:r>
          <a:r>
            <a:rPr kumimoji="1" lang="ja-JP" altLang="en-US" sz="1100" b="1">
              <a:solidFill>
                <a:schemeClr val="bg1"/>
              </a:solidFill>
            </a:rPr>
            <a:t>や</a:t>
          </a:r>
          <a:r>
            <a:rPr kumimoji="1" lang="en-US" altLang="ja-JP" sz="1100" b="1">
              <a:solidFill>
                <a:schemeClr val="bg1"/>
              </a:solidFill>
            </a:rPr>
            <a:t>DMP</a:t>
          </a:r>
          <a:r>
            <a:rPr kumimoji="1" lang="ja-JP" altLang="en-US" sz="1100" b="1">
              <a:solidFill>
                <a:schemeClr val="bg1"/>
              </a:solidFill>
            </a:rPr>
            <a:t>等の活用を通じた施策の成果、取得したデータ等の共有を図ることが求められています。</a:t>
          </a:r>
          <a:endParaRPr kumimoji="1" lang="en-US" altLang="ja-JP" sz="1100" b="1">
            <a:solidFill>
              <a:schemeClr val="bg1"/>
            </a:solidFill>
          </a:endParaRPr>
        </a:p>
      </xdr:txBody>
    </xdr:sp>
    <xdr:clientData/>
  </xdr:twoCellAnchor>
  <xdr:twoCellAnchor>
    <xdr:from>
      <xdr:col>21</xdr:col>
      <xdr:colOff>281639</xdr:colOff>
      <xdr:row>102</xdr:row>
      <xdr:rowOff>111533</xdr:rowOff>
    </xdr:from>
    <xdr:to>
      <xdr:col>25</xdr:col>
      <xdr:colOff>194739</xdr:colOff>
      <xdr:row>106</xdr:row>
      <xdr:rowOff>95250</xdr:rowOff>
    </xdr:to>
    <xdr:sp macro="" textlink="">
      <xdr:nvSpPr>
        <xdr:cNvPr id="61" name="吹き出し: 四角形 3">
          <a:extLst>
            <a:ext uri="{FF2B5EF4-FFF2-40B4-BE49-F238E27FC236}">
              <a16:creationId xmlns:a16="http://schemas.microsoft.com/office/drawing/2014/main" id="{FC6522B7-B68A-4CD2-B4BF-78C10072529E}"/>
            </a:ext>
          </a:extLst>
        </xdr:cNvPr>
        <xdr:cNvSpPr/>
      </xdr:nvSpPr>
      <xdr:spPr bwMode="auto">
        <a:xfrm>
          <a:off x="14052068" y="36401783"/>
          <a:ext cx="3260457" cy="909003"/>
        </a:xfrm>
        <a:prstGeom prst="wedgeRectCallout">
          <a:avLst>
            <a:gd name="adj1" fmla="val -56699"/>
            <a:gd name="adj2" fmla="val -2299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bg1"/>
              </a:solidFill>
              <a:effectLst/>
              <a:latin typeface="+mn-lt"/>
              <a:ea typeface="+mn-ea"/>
              <a:cs typeface="+mn-cs"/>
            </a:rPr>
            <a:t>年度／年</a:t>
          </a:r>
          <a:r>
            <a:rPr kumimoji="1" lang="ja-JP" altLang="ja-JP" sz="1100" b="1">
              <a:solidFill>
                <a:schemeClr val="bg1"/>
              </a:solidFill>
              <a:effectLst/>
              <a:latin typeface="+mn-lt"/>
              <a:ea typeface="+mn-ea"/>
              <a:cs typeface="+mn-cs"/>
            </a:rPr>
            <a:t>は、</a:t>
          </a:r>
          <a:r>
            <a:rPr kumimoji="1" lang="ja-JP" altLang="en-US" sz="1100" b="1">
              <a:solidFill>
                <a:schemeClr val="bg1"/>
              </a:solidFill>
              <a:effectLst/>
              <a:latin typeface="+mn-lt"/>
              <a:ea typeface="+mn-ea"/>
              <a:cs typeface="+mn-cs"/>
            </a:rPr>
            <a:t>中央</a:t>
          </a:r>
          <a:r>
            <a:rPr kumimoji="1" lang="ja-JP" altLang="ja-JP" sz="1100" b="1">
              <a:solidFill>
                <a:schemeClr val="bg1"/>
              </a:solidFill>
              <a:effectLst/>
              <a:latin typeface="+mn-lt"/>
              <a:ea typeface="+mn-ea"/>
              <a:cs typeface="+mn-cs"/>
            </a:rPr>
            <a:t>のセルに記入するとそれ以降は自動で反映されます。</a:t>
          </a:r>
          <a:endParaRPr lang="ja-JP" altLang="ja-JP" b="1">
            <a:solidFill>
              <a:schemeClr val="bg1"/>
            </a:solidFill>
            <a:effectLst/>
          </a:endParaRPr>
        </a:p>
      </xdr:txBody>
    </xdr:sp>
    <xdr:clientData/>
  </xdr:twoCellAnchor>
  <xdr:twoCellAnchor>
    <xdr:from>
      <xdr:col>21</xdr:col>
      <xdr:colOff>244899</xdr:colOff>
      <xdr:row>242</xdr:row>
      <xdr:rowOff>69568</xdr:rowOff>
    </xdr:from>
    <xdr:to>
      <xdr:col>25</xdr:col>
      <xdr:colOff>167524</xdr:colOff>
      <xdr:row>245</xdr:row>
      <xdr:rowOff>114300</xdr:rowOff>
    </xdr:to>
    <xdr:sp macro="" textlink="">
      <xdr:nvSpPr>
        <xdr:cNvPr id="35" name="吹き出し: 四角形 5">
          <a:extLst>
            <a:ext uri="{FF2B5EF4-FFF2-40B4-BE49-F238E27FC236}">
              <a16:creationId xmlns:a16="http://schemas.microsoft.com/office/drawing/2014/main" id="{E4D3587A-2C9F-4FA2-BFC0-0D4ECC25F660}"/>
            </a:ext>
          </a:extLst>
        </xdr:cNvPr>
        <xdr:cNvSpPr/>
      </xdr:nvSpPr>
      <xdr:spPr bwMode="auto">
        <a:xfrm>
          <a:off x="14015328" y="85127818"/>
          <a:ext cx="3269982" cy="1691196"/>
        </a:xfrm>
        <a:prstGeom prst="wedgeRectCallout">
          <a:avLst>
            <a:gd name="adj1" fmla="val -55979"/>
            <a:gd name="adj2" fmla="val -22366"/>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経営</a:t>
          </a:r>
          <a:r>
            <a:rPr kumimoji="1" lang="ja-JP" altLang="ja-JP" sz="1100" b="1">
              <a:solidFill>
                <a:schemeClr val="bg1"/>
              </a:solidFill>
              <a:effectLst/>
              <a:latin typeface="+mn-lt"/>
              <a:ea typeface="+mn-ea"/>
              <a:cs typeface="+mn-cs"/>
            </a:rPr>
            <a:t>層向け研修は前年度の受講歴を、中核人材・実務人材向け研修については、それぞれ過去</a:t>
          </a:r>
          <a:r>
            <a:rPr kumimoji="1" lang="en-US" altLang="ja-JP" sz="1100" b="1">
              <a:solidFill>
                <a:schemeClr val="bg1"/>
              </a:solidFill>
              <a:effectLst/>
              <a:latin typeface="+mn-lt"/>
              <a:ea typeface="+mn-ea"/>
              <a:cs typeface="+mn-cs"/>
            </a:rPr>
            <a:t>3</a:t>
          </a:r>
          <a:r>
            <a:rPr kumimoji="1" lang="ja-JP" altLang="ja-JP" sz="1100" b="1">
              <a:solidFill>
                <a:schemeClr val="bg1"/>
              </a:solidFill>
              <a:effectLst/>
              <a:latin typeface="+mn-lt"/>
              <a:ea typeface="+mn-ea"/>
              <a:cs typeface="+mn-cs"/>
            </a:rPr>
            <a:t>年分の受講歴をご記入ください。</a:t>
          </a: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なお、受講者全員分を記載してください。</a:t>
          </a: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（中核人材、実務人材向け研修に係る修了証は前年度までに受講した</a:t>
          </a:r>
          <a:r>
            <a:rPr kumimoji="1" lang="en-US" altLang="ja-JP" sz="1100" b="1">
              <a:solidFill>
                <a:schemeClr val="bg1"/>
              </a:solidFill>
              <a:effectLst/>
              <a:latin typeface="+mn-lt"/>
              <a:ea typeface="+mn-ea"/>
              <a:cs typeface="+mn-cs"/>
            </a:rPr>
            <a:t>3</a:t>
          </a:r>
          <a:r>
            <a:rPr kumimoji="1" lang="ja-JP" altLang="en-US" sz="1100" b="1">
              <a:solidFill>
                <a:schemeClr val="bg1"/>
              </a:solidFill>
              <a:effectLst/>
              <a:latin typeface="+mn-lt"/>
              <a:ea typeface="+mn-ea"/>
              <a:cs typeface="+mn-cs"/>
            </a:rPr>
            <a:t>名分のみでよい）</a:t>
          </a:r>
          <a:endParaRPr lang="ja-JP" altLang="ja-JP" b="1">
            <a:solidFill>
              <a:schemeClr val="bg1"/>
            </a:solidFill>
            <a:effectLst/>
          </a:endParaRPr>
        </a:p>
      </xdr:txBody>
    </xdr:sp>
    <xdr:clientData/>
  </xdr:twoCellAnchor>
  <xdr:twoCellAnchor>
    <xdr:from>
      <xdr:col>21</xdr:col>
      <xdr:colOff>317383</xdr:colOff>
      <xdr:row>12</xdr:row>
      <xdr:rowOff>73704</xdr:rowOff>
    </xdr:from>
    <xdr:to>
      <xdr:col>28</xdr:col>
      <xdr:colOff>334818</xdr:colOff>
      <xdr:row>23</xdr:row>
      <xdr:rowOff>32041</xdr:rowOff>
    </xdr:to>
    <xdr:sp macro="" textlink="">
      <xdr:nvSpPr>
        <xdr:cNvPr id="78" name="吹き出し: 四角形 1">
          <a:extLst>
            <a:ext uri="{FF2B5EF4-FFF2-40B4-BE49-F238E27FC236}">
              <a16:creationId xmlns:a16="http://schemas.microsoft.com/office/drawing/2014/main" id="{E6238226-E4A6-4D79-A0C2-8EA797F3F477}"/>
            </a:ext>
          </a:extLst>
        </xdr:cNvPr>
        <xdr:cNvSpPr/>
      </xdr:nvSpPr>
      <xdr:spPr bwMode="auto">
        <a:xfrm>
          <a:off x="14021838" y="2821522"/>
          <a:ext cx="5409162" cy="3040974"/>
        </a:xfrm>
        <a:prstGeom prst="wedgeRectCallout">
          <a:avLst>
            <a:gd name="adj1" fmla="val -55112"/>
            <a:gd name="adj2" fmla="val -37441"/>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algn="l"/>
          <a:r>
            <a:rPr kumimoji="1" lang="en-US" altLang="ja-JP" sz="1100" b="1">
              <a:solidFill>
                <a:schemeClr val="bg1"/>
              </a:solidFill>
            </a:rPr>
            <a:t>※</a:t>
          </a:r>
          <a:r>
            <a:rPr kumimoji="1" lang="ja-JP" altLang="en-US" sz="1100" b="1">
              <a:solidFill>
                <a:schemeClr val="bg1"/>
              </a:solidFill>
            </a:rPr>
            <a:t>　記入対象期間は、</a:t>
          </a:r>
          <a:r>
            <a:rPr kumimoji="1" lang="ja-JP" altLang="en-US" sz="1100" b="1" u="sng">
              <a:solidFill>
                <a:schemeClr val="bg1"/>
              </a:solidFill>
            </a:rPr>
            <a:t>記入日の前年度会計期間（</a:t>
          </a:r>
          <a:r>
            <a:rPr kumimoji="1" lang="en-US" altLang="ja-JP" sz="1100" b="1" u="sng">
              <a:solidFill>
                <a:schemeClr val="bg1"/>
              </a:solidFill>
            </a:rPr>
            <a:t>12</a:t>
          </a:r>
          <a:r>
            <a:rPr kumimoji="1" lang="ja-JP" altLang="en-US" sz="1100" b="1" u="sng">
              <a:solidFill>
                <a:schemeClr val="bg1"/>
              </a:solidFill>
            </a:rPr>
            <a:t>ヶ月）</a:t>
          </a:r>
          <a:r>
            <a:rPr kumimoji="1" lang="ja-JP" altLang="en-US" sz="1100" b="1">
              <a:solidFill>
                <a:schemeClr val="bg1"/>
              </a:solidFill>
            </a:rPr>
            <a:t>とします。</a:t>
          </a:r>
          <a:endParaRPr kumimoji="1" lang="en-US" altLang="ja-JP" sz="1100" b="1">
            <a:solidFill>
              <a:schemeClr val="bg1"/>
            </a:solidFill>
          </a:endParaRPr>
        </a:p>
        <a:p>
          <a:pPr algn="l"/>
          <a:endParaRPr kumimoji="1" lang="ja-JP" altLang="en-US" sz="1100" b="1">
            <a:solidFill>
              <a:schemeClr val="bg1"/>
            </a:solidFill>
          </a:endParaRPr>
        </a:p>
        <a:p>
          <a:pPr algn="l"/>
          <a:r>
            <a:rPr kumimoji="1" lang="ja-JP" altLang="en-US" sz="1100" b="1">
              <a:solidFill>
                <a:schemeClr val="bg1"/>
              </a:solidFill>
            </a:rPr>
            <a:t>（例）記入日が令和８年７月１日で、法人の会計年度が「４月１日 ～ 翌年３月３１日」の場合</a:t>
          </a:r>
        </a:p>
        <a:p>
          <a:pPr algn="l"/>
          <a:r>
            <a:rPr kumimoji="1" lang="ja-JP" altLang="en-US" sz="1100" b="1">
              <a:solidFill>
                <a:schemeClr val="bg1"/>
              </a:solidFill>
            </a:rPr>
            <a:t>⇒（記入対象期間）令和７年４月１日～記入日の前日まで</a:t>
          </a:r>
          <a:endParaRPr kumimoji="1" lang="en-US" altLang="ja-JP" sz="1100" b="1">
            <a:solidFill>
              <a:schemeClr val="bg1"/>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r>
            <a:rPr kumimoji="1" lang="en-US" altLang="ja-JP" sz="1100" b="1">
              <a:solidFill>
                <a:srgbClr val="FFFF00"/>
              </a:solidFill>
            </a:rPr>
            <a:t>※</a:t>
          </a:r>
          <a:r>
            <a:rPr kumimoji="1" lang="en-US" altLang="ja-JP" sz="1100" b="1" baseline="0">
              <a:solidFill>
                <a:srgbClr val="FFFF00"/>
              </a:solidFill>
            </a:rPr>
            <a:t>  </a:t>
          </a:r>
          <a:r>
            <a:rPr kumimoji="1" lang="en-US" altLang="ja-JP" sz="1100" b="1">
              <a:solidFill>
                <a:srgbClr val="FFFF00"/>
              </a:solidFill>
            </a:rPr>
            <a:t>【</a:t>
          </a:r>
          <a:r>
            <a:rPr kumimoji="1" lang="ja-JP" altLang="en-US" sz="1100" b="1">
              <a:solidFill>
                <a:srgbClr val="FFFF00"/>
              </a:solidFill>
            </a:rPr>
            <a:t>新規登録申請</a:t>
          </a:r>
          <a:r>
            <a:rPr kumimoji="1" lang="en-US" altLang="ja-JP" sz="1100" b="1">
              <a:solidFill>
                <a:srgbClr val="FFFF00"/>
              </a:solidFill>
            </a:rPr>
            <a:t>】</a:t>
          </a:r>
          <a:r>
            <a:rPr kumimoji="1" lang="ja-JP" altLang="en-US" sz="1100" b="1">
              <a:solidFill>
                <a:srgbClr val="FFFF00"/>
              </a:solidFill>
            </a:rPr>
            <a:t>の法人においては、</a:t>
          </a:r>
          <a:r>
            <a:rPr kumimoji="1" lang="ja-JP" altLang="en-US" sz="1100" b="1" u="sng">
              <a:solidFill>
                <a:srgbClr val="FFFF00"/>
              </a:solidFill>
            </a:rPr>
            <a:t>記入日前日までの少なくとも</a:t>
          </a:r>
          <a:r>
            <a:rPr kumimoji="1" lang="en-US" altLang="ja-JP" sz="1100" b="1" u="sng">
              <a:solidFill>
                <a:srgbClr val="FFFF00"/>
              </a:solidFill>
            </a:rPr>
            <a:t>12</a:t>
          </a:r>
          <a:r>
            <a:rPr kumimoji="1" lang="ja-JP" altLang="en-US" sz="1100" b="1" u="sng">
              <a:solidFill>
                <a:srgbClr val="FFFF00"/>
              </a:solidFill>
            </a:rPr>
            <a:t>か月（原則として１事業年度）</a:t>
          </a:r>
          <a:r>
            <a:rPr kumimoji="1" lang="ja-JP" altLang="en-US" sz="1100" b="1">
              <a:solidFill>
                <a:srgbClr val="FFFF00"/>
              </a:solidFill>
            </a:rPr>
            <a:t>を記入対象期間とします。</a:t>
          </a:r>
          <a:endParaRPr kumimoji="1" lang="en-US" altLang="ja-JP" sz="1100" b="1">
            <a:solidFill>
              <a:srgbClr val="FFFF00"/>
            </a:solidFill>
          </a:endParaRPr>
        </a:p>
        <a:p>
          <a:pPr algn="l"/>
          <a:endParaRPr kumimoji="1" lang="en-US" altLang="ja-JP" sz="1100" b="1">
            <a:solidFill>
              <a:srgbClr val="FFFF00"/>
            </a:solidFill>
          </a:endParaRPr>
        </a:p>
        <a:p>
          <a:pPr algn="l"/>
          <a:r>
            <a:rPr kumimoji="1" lang="ja-JP" altLang="en-US" sz="1100" b="1">
              <a:solidFill>
                <a:srgbClr val="FFFF00"/>
              </a:solidFill>
            </a:rPr>
            <a:t>（例）記入日が令和８年７月１日で、前年度の事業開始日が令和７年４月１日の場合</a:t>
          </a:r>
        </a:p>
        <a:p>
          <a:pPr algn="l"/>
          <a:r>
            <a:rPr kumimoji="1" lang="ja-JP" altLang="en-US" sz="1100" b="1">
              <a:solidFill>
                <a:srgbClr val="FFFF00"/>
              </a:solidFill>
            </a:rPr>
            <a:t>⇒（記入対象期間）令和７年４月１日～令和８年６月３０日</a:t>
          </a:r>
          <a:endParaRPr kumimoji="1" lang="en-US" altLang="ja-JP" sz="1100" b="1">
            <a:solidFill>
              <a:srgbClr val="FF0000"/>
            </a:solidFill>
          </a:endParaRPr>
        </a:p>
      </xdr:txBody>
    </xdr:sp>
    <xdr:clientData/>
  </xdr:twoCellAnchor>
  <xdr:twoCellAnchor>
    <xdr:from>
      <xdr:col>21</xdr:col>
      <xdr:colOff>473477</xdr:colOff>
      <xdr:row>76</xdr:row>
      <xdr:rowOff>45357</xdr:rowOff>
    </xdr:from>
    <xdr:to>
      <xdr:col>29</xdr:col>
      <xdr:colOff>136071</xdr:colOff>
      <xdr:row>86</xdr:row>
      <xdr:rowOff>335643</xdr:rowOff>
    </xdr:to>
    <xdr:sp macro="" textlink="">
      <xdr:nvSpPr>
        <xdr:cNvPr id="55" name="吹き出し: 四角形 17">
          <a:extLst>
            <a:ext uri="{FF2B5EF4-FFF2-40B4-BE49-F238E27FC236}">
              <a16:creationId xmlns:a16="http://schemas.microsoft.com/office/drawing/2014/main" id="{F045D830-68EB-1339-DB2D-45C1386D416A}"/>
            </a:ext>
          </a:extLst>
        </xdr:cNvPr>
        <xdr:cNvSpPr/>
      </xdr:nvSpPr>
      <xdr:spPr bwMode="auto">
        <a:xfrm>
          <a:off x="14098763" y="26270857"/>
          <a:ext cx="5794879" cy="5098143"/>
        </a:xfrm>
        <a:prstGeom prst="wedgeRectCallout">
          <a:avLst>
            <a:gd name="adj1" fmla="val -55339"/>
            <a:gd name="adj2" fmla="val 18840"/>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effectLst/>
              <a:latin typeface="+mn-lt"/>
              <a:ea typeface="+mn-ea"/>
              <a:cs typeface="+mn-cs"/>
            </a:rPr>
            <a:t>広域連携</a:t>
          </a:r>
          <a:r>
            <a:rPr kumimoji="1" lang="en-US" altLang="ja-JP" sz="1100" b="1">
              <a:solidFill>
                <a:schemeClr val="bg1"/>
              </a:solidFill>
              <a:effectLst/>
              <a:latin typeface="+mn-lt"/>
              <a:ea typeface="+mn-ea"/>
              <a:cs typeface="+mn-cs"/>
            </a:rPr>
            <a:t>DMO</a:t>
          </a:r>
          <a:r>
            <a:rPr kumimoji="1" lang="ja-JP" altLang="en-US" sz="1100" b="1">
              <a:solidFill>
                <a:schemeClr val="bg1"/>
              </a:solidFill>
              <a:effectLst/>
              <a:latin typeface="+mn-lt"/>
              <a:ea typeface="+mn-ea"/>
              <a:cs typeface="+mn-cs"/>
            </a:rPr>
            <a:t>と都道府県</a:t>
          </a:r>
          <a:r>
            <a:rPr kumimoji="1" lang="en-US" altLang="ja-JP" sz="1100" b="1">
              <a:solidFill>
                <a:schemeClr val="bg1"/>
              </a:solidFill>
              <a:effectLst/>
              <a:latin typeface="+mn-lt"/>
              <a:ea typeface="+mn-ea"/>
              <a:cs typeface="+mn-cs"/>
            </a:rPr>
            <a:t>DMO</a:t>
          </a:r>
          <a:r>
            <a:rPr kumimoji="1" lang="ja-JP" altLang="en-US" sz="1100" b="1">
              <a:solidFill>
                <a:schemeClr val="bg1"/>
              </a:solidFill>
              <a:effectLst/>
              <a:latin typeface="+mn-lt"/>
              <a:ea typeface="+mn-ea"/>
              <a:cs typeface="+mn-cs"/>
            </a:rPr>
            <a:t>に求める役割は、以下となります。地域</a:t>
          </a:r>
          <a:r>
            <a:rPr kumimoji="1" lang="en-US" altLang="ja-JP" sz="1100" b="1">
              <a:solidFill>
                <a:schemeClr val="bg1"/>
              </a:solidFill>
              <a:effectLst/>
              <a:latin typeface="+mn-lt"/>
              <a:ea typeface="+mn-ea"/>
              <a:cs typeface="+mn-cs"/>
            </a:rPr>
            <a:t>DMO</a:t>
          </a:r>
          <a:r>
            <a:rPr kumimoji="1" lang="ja-JP" altLang="en-US" sz="1100" b="1">
              <a:solidFill>
                <a:schemeClr val="bg1"/>
              </a:solidFill>
              <a:effectLst/>
              <a:latin typeface="+mn-lt"/>
              <a:ea typeface="+mn-ea"/>
              <a:cs typeface="+mn-cs"/>
            </a:rPr>
            <a:t>との相互連携の況をふまえ、取組実績を記入してください。</a:t>
          </a: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bg1"/>
              </a:solidFill>
              <a:effectLst/>
              <a:latin typeface="+mn-lt"/>
              <a:ea typeface="+mn-ea"/>
              <a:cs typeface="+mn-cs"/>
            </a:rPr>
            <a:t>【</a:t>
          </a:r>
          <a:r>
            <a:rPr kumimoji="1" lang="ja-JP" altLang="en-US" sz="1100" b="1">
              <a:solidFill>
                <a:schemeClr val="bg1"/>
              </a:solidFill>
              <a:effectLst/>
              <a:latin typeface="+mn-lt"/>
              <a:ea typeface="+mn-ea"/>
              <a:cs typeface="+mn-cs"/>
            </a:rPr>
            <a:t>広域連携</a:t>
          </a:r>
          <a:r>
            <a:rPr kumimoji="1" lang="en-US" altLang="ja-JP" sz="1100" b="1">
              <a:solidFill>
                <a:schemeClr val="bg1"/>
              </a:solidFill>
              <a:effectLst/>
              <a:latin typeface="+mn-lt"/>
              <a:ea typeface="+mn-ea"/>
              <a:cs typeface="+mn-cs"/>
            </a:rPr>
            <a:t>DMO】</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①広域的なデータの収集及び分析</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②人材育成のための研修 </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③インバウンド向けの旅行商品を流通させるための支援</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④地方運輸局等及び日本政府観光局と連携したインバウンド向けのプロモーション</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rPr>
            <a:t>⑤大規模災害時の風評被害対策</a:t>
          </a:r>
          <a:endParaRPr lang="en-US" altLang="ja-JP"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b="1">
            <a:solidFill>
              <a:schemeClr val="bg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b="1">
            <a:solidFill>
              <a:schemeClr val="bg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solidFill>
                <a:schemeClr val="bg1"/>
              </a:solidFill>
              <a:effectLst/>
            </a:rPr>
            <a:t>【</a:t>
          </a:r>
          <a:r>
            <a:rPr lang="ja-JP" altLang="en-US" b="1">
              <a:solidFill>
                <a:schemeClr val="bg1"/>
              </a:solidFill>
              <a:effectLst/>
            </a:rPr>
            <a:t>都道府県</a:t>
          </a:r>
          <a:r>
            <a:rPr lang="en-US" altLang="ja-JP" b="1">
              <a:solidFill>
                <a:schemeClr val="bg1"/>
              </a:solidFill>
              <a:effectLst/>
            </a:rPr>
            <a:t>DMO】</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①都道府県域のデータの収集及び分析</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②人材育成のための研修</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③広域連携</a:t>
          </a:r>
          <a:r>
            <a:rPr lang="en-US" altLang="ja-JP" b="1">
              <a:solidFill>
                <a:schemeClr val="bg1"/>
              </a:solidFill>
              <a:latin typeface="+mn-ea"/>
              <a:ea typeface="+mn-ea"/>
            </a:rPr>
            <a:t>DMO</a:t>
          </a:r>
          <a:r>
            <a:rPr lang="ja-JP" altLang="en-US" b="1">
              <a:solidFill>
                <a:schemeClr val="bg1"/>
              </a:solidFill>
              <a:latin typeface="+mn-ea"/>
              <a:ea typeface="+mn-ea"/>
            </a:rPr>
            <a:t>と連携した形でのインバウンド向けの旅行商品を流通させるための支援</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④国内旅行者向け旅行商品を流通させるための支援 </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⑤マネジメント区域内の「売り」を踏まえたポジショニング</a:t>
          </a:r>
          <a:endParaRPr lang="en-US" altLang="ja-JP" b="1">
            <a:solidFill>
              <a:schemeClr val="bg1"/>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solidFill>
                <a:schemeClr val="bg1"/>
              </a:solidFill>
              <a:latin typeface="+mn-ea"/>
              <a:ea typeface="+mn-ea"/>
            </a:rPr>
            <a:t>⑥旅行者視点に立った、近隣の都道府県との連携の推進</a:t>
          </a:r>
          <a:endParaRPr lang="ja-JP" altLang="ja-JP" b="1">
            <a:solidFill>
              <a:schemeClr val="bg1"/>
            </a:solidFill>
            <a:effectLst/>
            <a:latin typeface="+mn-ea"/>
            <a:ea typeface="+mn-ea"/>
          </a:endParaRPr>
        </a:p>
      </xdr:txBody>
    </xdr:sp>
    <xdr:clientData/>
  </xdr:twoCellAnchor>
  <xdr:twoCellAnchor>
    <xdr:from>
      <xdr:col>21</xdr:col>
      <xdr:colOff>321262</xdr:colOff>
      <xdr:row>24</xdr:row>
      <xdr:rowOff>66026</xdr:rowOff>
    </xdr:from>
    <xdr:to>
      <xdr:col>28</xdr:col>
      <xdr:colOff>346363</xdr:colOff>
      <xdr:row>25</xdr:row>
      <xdr:rowOff>417792</xdr:rowOff>
    </xdr:to>
    <xdr:sp macro="" textlink="">
      <xdr:nvSpPr>
        <xdr:cNvPr id="108" name="吹き出し: 四角形 4">
          <a:extLst>
            <a:ext uri="{FF2B5EF4-FFF2-40B4-BE49-F238E27FC236}">
              <a16:creationId xmlns:a16="http://schemas.microsoft.com/office/drawing/2014/main" id="{3969C4F2-AEC9-D828-CC39-FC5D5A901844}"/>
            </a:ext>
          </a:extLst>
        </xdr:cNvPr>
        <xdr:cNvSpPr/>
      </xdr:nvSpPr>
      <xdr:spPr bwMode="auto">
        <a:xfrm>
          <a:off x="14025717" y="6104299"/>
          <a:ext cx="5416828" cy="825129"/>
        </a:xfrm>
        <a:prstGeom prst="wedgeRectCallout">
          <a:avLst>
            <a:gd name="adj1" fmla="val -55320"/>
            <a:gd name="adj2" fmla="val -35618"/>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関係資料には自己点検時で満たされると判断した証拠となる資料名およびページ数を記入し、該当資料を提出してください。</a:t>
          </a:r>
          <a:endParaRPr kumimoji="1" lang="en-US" altLang="ja-JP" sz="1100" b="1">
            <a:solidFill>
              <a:schemeClr val="bg1"/>
            </a:solidFill>
            <a:effectLst/>
            <a:latin typeface="+mn-lt"/>
            <a:ea typeface="+mn-ea"/>
            <a:cs typeface="+mn-cs"/>
          </a:endParaRPr>
        </a:p>
      </xdr:txBody>
    </xdr:sp>
    <xdr:clientData/>
  </xdr:twoCellAnchor>
  <xdr:twoCellAnchor>
    <xdr:from>
      <xdr:col>21</xdr:col>
      <xdr:colOff>335642</xdr:colOff>
      <xdr:row>264</xdr:row>
      <xdr:rowOff>108444</xdr:rowOff>
    </xdr:from>
    <xdr:to>
      <xdr:col>25</xdr:col>
      <xdr:colOff>290492</xdr:colOff>
      <xdr:row>270</xdr:row>
      <xdr:rowOff>240804</xdr:rowOff>
    </xdr:to>
    <xdr:sp macro="" textlink="">
      <xdr:nvSpPr>
        <xdr:cNvPr id="3" name="吹き出し: 四角形 7">
          <a:extLst>
            <a:ext uri="{FF2B5EF4-FFF2-40B4-BE49-F238E27FC236}">
              <a16:creationId xmlns:a16="http://schemas.microsoft.com/office/drawing/2014/main" id="{E351C621-9EB1-44C3-8117-05252DF19851}"/>
            </a:ext>
          </a:extLst>
        </xdr:cNvPr>
        <xdr:cNvSpPr/>
      </xdr:nvSpPr>
      <xdr:spPr bwMode="auto">
        <a:xfrm>
          <a:off x="13960928" y="93027087"/>
          <a:ext cx="3329421" cy="2200646"/>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行政の交付金・負担金等のうち、</a:t>
          </a:r>
          <a:r>
            <a:rPr kumimoji="1" lang="ja-JP" altLang="en-US" sz="1100" b="1" u="sng">
              <a:solidFill>
                <a:schemeClr val="bg1"/>
              </a:solidFill>
              <a:effectLst/>
              <a:latin typeface="+mn-lt"/>
              <a:ea typeface="+mn-ea"/>
              <a:cs typeface="+mn-cs"/>
            </a:rPr>
            <a:t>使途が指定されておらず、観光地域づくり法人の裁量によって運営に掛かる費用として活用できる、または中長期を対象とした観光地経営戦略の期間に渡り行支出が確定しているものは「安定財源」</a:t>
          </a:r>
          <a:r>
            <a:rPr kumimoji="1" lang="ja-JP" altLang="en-US" sz="1100" b="1">
              <a:solidFill>
                <a:schemeClr val="bg1"/>
              </a:solidFill>
              <a:effectLst/>
              <a:latin typeface="+mn-lt"/>
              <a:ea typeface="+mn-ea"/>
              <a:cs typeface="+mn-cs"/>
            </a:rPr>
            <a:t>として、それ以外は「その他財源」に仕分けてください。</a:t>
          </a:r>
          <a:endParaRPr lang="ja-JP" altLang="ja-JP">
            <a:solidFill>
              <a:schemeClr val="bg1"/>
            </a:solidFill>
            <a:effectLst/>
          </a:endParaRPr>
        </a:p>
      </xdr:txBody>
    </xdr:sp>
    <xdr:clientData/>
  </xdr:twoCellAnchor>
  <xdr:twoCellAnchor>
    <xdr:from>
      <xdr:col>21</xdr:col>
      <xdr:colOff>340177</xdr:colOff>
      <xdr:row>261</xdr:row>
      <xdr:rowOff>99786</xdr:rowOff>
    </xdr:from>
    <xdr:to>
      <xdr:col>25</xdr:col>
      <xdr:colOff>295027</xdr:colOff>
      <xdr:row>263</xdr:row>
      <xdr:rowOff>209646</xdr:rowOff>
    </xdr:to>
    <xdr:sp macro="" textlink="">
      <xdr:nvSpPr>
        <xdr:cNvPr id="4" name="吹き出し: 四角形 3">
          <a:extLst>
            <a:ext uri="{FF2B5EF4-FFF2-40B4-BE49-F238E27FC236}">
              <a16:creationId xmlns:a16="http://schemas.microsoft.com/office/drawing/2014/main" id="{9962626A-7E14-47C0-BE99-2E85415834AB}"/>
            </a:ext>
          </a:extLst>
        </xdr:cNvPr>
        <xdr:cNvSpPr/>
      </xdr:nvSpPr>
      <xdr:spPr bwMode="auto">
        <a:xfrm>
          <a:off x="13965463" y="91984286"/>
          <a:ext cx="3329421" cy="799289"/>
        </a:xfrm>
        <a:prstGeom prst="wedgeRectCallout">
          <a:avLst>
            <a:gd name="adj1" fmla="val -57083"/>
            <a:gd name="adj2" fmla="val -12977"/>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lt"/>
              <a:ea typeface="+mn-ea"/>
              <a:cs typeface="+mn-cs"/>
            </a:rPr>
            <a:t>指定管理収入には、利用料金制の場合の施設利用料、管理委託契約の場合の委託料を含めてください。</a:t>
          </a:r>
          <a:endParaRPr lang="ja-JP" altLang="ja-JP">
            <a:solidFill>
              <a:schemeClr val="bg1"/>
            </a:solidFill>
            <a:effectLst/>
          </a:endParaRPr>
        </a:p>
      </xdr:txBody>
    </xdr:sp>
    <xdr:clientData/>
  </xdr:twoCellAnchor>
  <xdr:twoCellAnchor>
    <xdr:from>
      <xdr:col>21</xdr:col>
      <xdr:colOff>154213</xdr:colOff>
      <xdr:row>1</xdr:row>
      <xdr:rowOff>54430</xdr:rowOff>
    </xdr:from>
    <xdr:to>
      <xdr:col>28</xdr:col>
      <xdr:colOff>317500</xdr:colOff>
      <xdr:row>9</xdr:row>
      <xdr:rowOff>163287</xdr:rowOff>
    </xdr:to>
    <xdr:sp macro="" textlink="">
      <xdr:nvSpPr>
        <xdr:cNvPr id="5" name="吹き出し: 四角形 10">
          <a:extLst>
            <a:ext uri="{FF2B5EF4-FFF2-40B4-BE49-F238E27FC236}">
              <a16:creationId xmlns:a16="http://schemas.microsoft.com/office/drawing/2014/main" id="{18ED640C-016E-4502-B49D-0282DD374B35}"/>
            </a:ext>
          </a:extLst>
        </xdr:cNvPr>
        <xdr:cNvSpPr/>
      </xdr:nvSpPr>
      <xdr:spPr bwMode="auto">
        <a:xfrm>
          <a:off x="13779499" y="263073"/>
          <a:ext cx="5606144" cy="1877785"/>
        </a:xfrm>
        <a:prstGeom prst="rect">
          <a:avLst/>
        </a:prstGeom>
        <a:solidFill>
          <a:srgbClr val="00206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36000" rIns="36000" bIns="36000" rtlCol="0" anchor="ctr" upright="1"/>
        <a:lstStyle/>
        <a:p>
          <a:r>
            <a:rPr kumimoji="1" lang="ja-JP" altLang="en-US" sz="1100" b="1">
              <a:solidFill>
                <a:schemeClr val="bg1"/>
              </a:solidFill>
              <a:effectLst/>
              <a:latin typeface="+mn-ea"/>
              <a:ea typeface="+mn-ea"/>
              <a:cs typeface="+mn-cs"/>
            </a:rPr>
            <a:t>＜記入にあたっての留意点＞</a:t>
          </a:r>
          <a:endParaRPr kumimoji="1" lang="en-US" altLang="ja-JP" sz="1100" b="1">
            <a:solidFill>
              <a:schemeClr val="bg1"/>
            </a:solidFill>
            <a:effectLst/>
            <a:latin typeface="+mn-ea"/>
            <a:ea typeface="+mn-ea"/>
            <a:cs typeface="+mn-cs"/>
          </a:endParaRPr>
        </a:p>
        <a:p>
          <a:r>
            <a:rPr kumimoji="1" lang="ja-JP" altLang="en-US" sz="1100" b="1">
              <a:solidFill>
                <a:schemeClr val="bg1"/>
              </a:solidFill>
              <a:effectLst/>
              <a:latin typeface="+mn-lt"/>
              <a:ea typeface="+mn-ea"/>
              <a:cs typeface="+mn-cs"/>
            </a:rPr>
            <a:t>・</a:t>
          </a:r>
          <a:r>
            <a:rPr kumimoji="1" lang="ja-JP" altLang="ja-JP" sz="1100" b="1" u="sng">
              <a:solidFill>
                <a:schemeClr val="bg1"/>
              </a:solidFill>
              <a:effectLst/>
              <a:latin typeface="+mn-lt"/>
              <a:ea typeface="+mn-ea"/>
              <a:cs typeface="+mn-cs"/>
            </a:rPr>
            <a:t>色つきのセルに記入（プルダウン式の場合は選択）してください</a:t>
          </a:r>
          <a:r>
            <a:rPr kumimoji="1" lang="ja-JP" altLang="ja-JP" sz="1100" b="1">
              <a:solidFill>
                <a:schemeClr val="bg1"/>
              </a:solidFill>
              <a:effectLst/>
              <a:latin typeface="+mn-lt"/>
              <a:ea typeface="+mn-ea"/>
              <a:cs typeface="+mn-cs"/>
            </a:rPr>
            <a:t>。</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a:t>
          </a:r>
          <a:r>
            <a:rPr kumimoji="1" lang="ja-JP" altLang="ja-JP" sz="1100" b="1">
              <a:solidFill>
                <a:schemeClr val="bg1"/>
              </a:solidFill>
              <a:effectLst/>
              <a:latin typeface="+mn-lt"/>
              <a:ea typeface="+mn-ea"/>
              <a:cs typeface="+mn-cs"/>
            </a:rPr>
            <a:t>緑のセルは、令和</a:t>
          </a:r>
          <a:r>
            <a:rPr kumimoji="1" lang="ja-JP" altLang="en-US" sz="1100" b="1">
              <a:solidFill>
                <a:schemeClr val="bg1"/>
              </a:solidFill>
              <a:effectLst/>
              <a:latin typeface="+mn-lt"/>
              <a:ea typeface="+mn-ea"/>
              <a:cs typeface="+mn-cs"/>
            </a:rPr>
            <a:t>９</a:t>
          </a:r>
          <a:r>
            <a:rPr kumimoji="1" lang="ja-JP" altLang="ja-JP" sz="1100" b="1">
              <a:solidFill>
                <a:schemeClr val="bg1"/>
              </a:solidFill>
              <a:effectLst/>
              <a:latin typeface="+mn-lt"/>
              <a:ea typeface="+mn-ea"/>
              <a:cs typeface="+mn-cs"/>
            </a:rPr>
            <a:t>年度以降</a:t>
          </a:r>
          <a:r>
            <a:rPr kumimoji="1" lang="ja-JP" altLang="en-US" sz="1100" b="1">
              <a:solidFill>
                <a:schemeClr val="bg1"/>
              </a:solidFill>
              <a:effectLst/>
              <a:latin typeface="+mn-lt"/>
              <a:ea typeface="+mn-ea"/>
              <a:cs typeface="+mn-cs"/>
            </a:rPr>
            <a:t>の更新</a:t>
          </a:r>
          <a:r>
            <a:rPr kumimoji="1" lang="ja-JP" altLang="ja-JP" sz="1100" b="1">
              <a:solidFill>
                <a:schemeClr val="bg1"/>
              </a:solidFill>
              <a:effectLst/>
              <a:latin typeface="+mn-lt"/>
              <a:ea typeface="+mn-ea"/>
              <a:cs typeface="+mn-cs"/>
            </a:rPr>
            <a:t>登録</a:t>
          </a:r>
          <a:r>
            <a:rPr kumimoji="1" lang="ja-JP" altLang="en-US" sz="1100" b="1">
              <a:solidFill>
                <a:schemeClr val="bg1"/>
              </a:solidFill>
              <a:effectLst/>
              <a:latin typeface="+mn-lt"/>
              <a:ea typeface="+mn-ea"/>
              <a:cs typeface="+mn-cs"/>
            </a:rPr>
            <a:t>申請及び年１回の自己点検（年度報告）</a:t>
          </a:r>
          <a:r>
            <a:rPr kumimoji="1" lang="ja-JP" altLang="ja-JP" sz="1100" b="1">
              <a:solidFill>
                <a:schemeClr val="bg1"/>
              </a:solidFill>
              <a:effectLst/>
              <a:latin typeface="+mn-lt"/>
              <a:ea typeface="+mn-ea"/>
              <a:cs typeface="+mn-cs"/>
            </a:rPr>
            <a:t>時</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　</a:t>
          </a:r>
          <a:r>
            <a:rPr kumimoji="1" lang="ja-JP" altLang="ja-JP" sz="1100" b="1">
              <a:solidFill>
                <a:schemeClr val="bg1"/>
              </a:solidFill>
              <a:effectLst/>
              <a:latin typeface="+mn-lt"/>
              <a:ea typeface="+mn-ea"/>
              <a:cs typeface="+mn-cs"/>
            </a:rPr>
            <a:t>に記入が必要です。</a:t>
          </a:r>
          <a:endParaRPr kumimoji="1" lang="en-US" altLang="ja-JP" sz="1100" b="1">
            <a:solidFill>
              <a:schemeClr val="bg1"/>
            </a:solidFill>
            <a:effectLst/>
            <a:latin typeface="+mn-lt"/>
            <a:ea typeface="+mn-ea"/>
            <a:cs typeface="+mn-cs"/>
          </a:endParaRPr>
        </a:p>
        <a:p>
          <a:r>
            <a:rPr kumimoji="1" lang="ja-JP" altLang="en-US" sz="1100" b="1">
              <a:solidFill>
                <a:schemeClr val="bg1"/>
              </a:solidFill>
              <a:effectLst/>
              <a:latin typeface="+mn-lt"/>
              <a:ea typeface="+mn-ea"/>
              <a:cs typeface="+mn-cs"/>
            </a:rPr>
            <a:t>・ピンクのセルは、３年毎の更新登録申請時に記入が必要です。</a:t>
          </a:r>
          <a:endParaRPr lang="ja-JP" altLang="ja-JP">
            <a:solidFill>
              <a:schemeClr val="bg1"/>
            </a:solidFill>
            <a:effectLst/>
          </a:endParaRPr>
        </a:p>
        <a:p>
          <a:r>
            <a:rPr kumimoji="1" lang="ja-JP" altLang="en-US" sz="1100" b="1">
              <a:solidFill>
                <a:schemeClr val="bg1"/>
              </a:solidFill>
              <a:effectLst/>
              <a:latin typeface="+mn-lt"/>
              <a:ea typeface="+mn-ea"/>
              <a:cs typeface="+mn-cs"/>
            </a:rPr>
            <a:t>・枠内に収まらない場合は、適宜セルの高さを拡大して記入してください。ただし、</a:t>
          </a:r>
          <a:endParaRPr kumimoji="1" lang="en-US" altLang="ja-JP" sz="1100" b="1">
            <a:solidFill>
              <a:schemeClr val="bg1"/>
            </a:solidFill>
            <a:effectLst/>
            <a:latin typeface="+mn-lt"/>
            <a:ea typeface="+mn-ea"/>
            <a:cs typeface="+mn-cs"/>
          </a:endParaRPr>
        </a:p>
        <a:p>
          <a:r>
            <a:rPr kumimoji="1" lang="ja-JP" altLang="en-US" sz="1100" b="1" u="none">
              <a:solidFill>
                <a:schemeClr val="bg1"/>
              </a:solidFill>
              <a:effectLst/>
              <a:latin typeface="+mn-lt"/>
              <a:ea typeface="+mn-ea"/>
              <a:cs typeface="+mn-cs"/>
            </a:rPr>
            <a:t>　</a:t>
          </a:r>
          <a:r>
            <a:rPr kumimoji="1" lang="ja-JP" altLang="en-US" sz="1100" b="1" u="sng">
              <a:solidFill>
                <a:schemeClr val="bg1"/>
              </a:solidFill>
              <a:effectLst/>
              <a:latin typeface="+mn-lt"/>
              <a:ea typeface="+mn-ea"/>
              <a:cs typeface="+mn-cs"/>
            </a:rPr>
            <a:t>セルの結合や行・列の追加削除は行わないでください</a:t>
          </a:r>
          <a:r>
            <a:rPr kumimoji="1" lang="ja-JP" altLang="en-US" sz="1100" b="1">
              <a:solidFill>
                <a:schemeClr val="bg1"/>
              </a:solidFill>
              <a:effectLst/>
              <a:latin typeface="+mn-lt"/>
              <a:ea typeface="+mn-ea"/>
              <a:cs typeface="+mn-cs"/>
            </a:rPr>
            <a:t>。の</a:t>
          </a:r>
          <a:endParaRPr kumimoji="1" lang="en-US" altLang="ja-JP" sz="1100" b="1">
            <a:solidFill>
              <a:schemeClr val="bg1"/>
            </a:solidFill>
            <a:effectLst/>
            <a:latin typeface="+mn-lt"/>
            <a:ea typeface="+mn-ea"/>
            <a:cs typeface="+mn-cs"/>
          </a:endParaRPr>
        </a:p>
      </xdr:txBody>
    </xdr:sp>
    <xdr:clientData/>
  </xdr:twoCellAnchor>
  <xdr:twoCellAnchor editAs="oneCell">
    <xdr:from>
      <xdr:col>12</xdr:col>
      <xdr:colOff>517072</xdr:colOff>
      <xdr:row>264</xdr:row>
      <xdr:rowOff>272143</xdr:rowOff>
    </xdr:from>
    <xdr:to>
      <xdr:col>19</xdr:col>
      <xdr:colOff>815905</xdr:colOff>
      <xdr:row>274</xdr:row>
      <xdr:rowOff>36285</xdr:rowOff>
    </xdr:to>
    <xdr:pic>
      <xdr:nvPicPr>
        <xdr:cNvPr id="11" name="図 10">
          <a:extLst>
            <a:ext uri="{FF2B5EF4-FFF2-40B4-BE49-F238E27FC236}">
              <a16:creationId xmlns:a16="http://schemas.microsoft.com/office/drawing/2014/main" id="{65F84866-CA48-A41C-1D11-6A41B68894F8}"/>
            </a:ext>
          </a:extLst>
        </xdr:cNvPr>
        <xdr:cNvPicPr>
          <a:picLocks noChangeAspect="1"/>
        </xdr:cNvPicPr>
      </xdr:nvPicPr>
      <xdr:blipFill>
        <a:blip xmlns:r="http://schemas.openxmlformats.org/officeDocument/2006/relationships" r:embed="rId1"/>
        <a:stretch>
          <a:fillRect/>
        </a:stretch>
      </xdr:blipFill>
      <xdr:spPr>
        <a:xfrm>
          <a:off x="7284358" y="92855143"/>
          <a:ext cx="6140833" cy="3356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156046</xdr:colOff>
      <xdr:row>40</xdr:row>
      <xdr:rowOff>235532</xdr:rowOff>
    </xdr:from>
    <xdr:to>
      <xdr:col>11</xdr:col>
      <xdr:colOff>1217331</xdr:colOff>
      <xdr:row>47</xdr:row>
      <xdr:rowOff>112817</xdr:rowOff>
    </xdr:to>
    <xdr:sp macro="" textlink="">
      <xdr:nvSpPr>
        <xdr:cNvPr id="3" name="正方形/長方形 2">
          <a:extLst>
            <a:ext uri="{FF2B5EF4-FFF2-40B4-BE49-F238E27FC236}">
              <a16:creationId xmlns:a16="http://schemas.microsoft.com/office/drawing/2014/main" id="{90FD9A35-A937-4E14-9A18-2F606F815B5D}"/>
            </a:ext>
          </a:extLst>
        </xdr:cNvPr>
        <xdr:cNvSpPr>
          <a:spLocks noChangeAspect="1"/>
        </xdr:cNvSpPr>
      </xdr:nvSpPr>
      <xdr:spPr bwMode="auto">
        <a:xfrm>
          <a:off x="11728921" y="15642220"/>
          <a:ext cx="4061660" cy="254428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24</xdr:col>
      <xdr:colOff>69176</xdr:colOff>
      <xdr:row>6</xdr:row>
      <xdr:rowOff>161461</xdr:rowOff>
    </xdr:from>
    <xdr:to>
      <xdr:col>35</xdr:col>
      <xdr:colOff>600661</xdr:colOff>
      <xdr:row>22</xdr:row>
      <xdr:rowOff>285750</xdr:rowOff>
    </xdr:to>
    <xdr:sp macro="" textlink="">
      <xdr:nvSpPr>
        <xdr:cNvPr id="8" name="正方形/長方形 6">
          <a:extLst>
            <a:ext uri="{FF2B5EF4-FFF2-40B4-BE49-F238E27FC236}">
              <a16:creationId xmlns:a16="http://schemas.microsoft.com/office/drawing/2014/main" id="{A6A44E87-A1AF-40DB-866A-ABB2FBD36946}"/>
            </a:ext>
          </a:extLst>
        </xdr:cNvPr>
        <xdr:cNvSpPr/>
      </xdr:nvSpPr>
      <xdr:spPr bwMode="auto">
        <a:xfrm>
          <a:off x="32597051" y="2066461"/>
          <a:ext cx="8127673" cy="622028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b="1">
              <a:latin typeface="+mn-ea"/>
              <a:ea typeface="+mn-ea"/>
            </a:rPr>
            <a:t>記入にあたっての留意点</a:t>
          </a:r>
          <a:endParaRPr kumimoji="1" lang="en-US" altLang="ja-JP" sz="2000" b="1">
            <a:latin typeface="+mn-ea"/>
            <a:ea typeface="+mn-ea"/>
          </a:endParaRPr>
        </a:p>
        <a:p>
          <a:pPr algn="l"/>
          <a:endParaRPr kumimoji="1" lang="en-US" altLang="ja-JP" sz="2000" b="1">
            <a:latin typeface="+mn-ea"/>
            <a:ea typeface="+mn-ea"/>
          </a:endParaRPr>
        </a:p>
        <a:p>
          <a:pPr algn="l"/>
          <a:r>
            <a:rPr kumimoji="1" lang="ja-JP" altLang="en-US" sz="2000" b="0">
              <a:latin typeface="+mn-ea"/>
              <a:ea typeface="+mn-ea"/>
            </a:rPr>
            <a:t>・游ゴシック・</a:t>
          </a:r>
          <a:r>
            <a:rPr kumimoji="1" lang="en-US" altLang="ja-JP" sz="2000" b="0">
              <a:latin typeface="+mn-ea"/>
              <a:ea typeface="+mn-ea"/>
            </a:rPr>
            <a:t>20</a:t>
          </a:r>
          <a:r>
            <a:rPr kumimoji="1" lang="ja-JP" altLang="en-US" sz="2000" b="0">
              <a:latin typeface="+mn-ea"/>
              <a:ea typeface="+mn-ea"/>
            </a:rPr>
            <a:t>ポイント以上で記入すること</a:t>
          </a:r>
        </a:p>
        <a:p>
          <a:pPr algn="l"/>
          <a:endParaRPr kumimoji="1" lang="en-US" altLang="ja-JP" sz="2000">
            <a:latin typeface="+mn-ea"/>
            <a:ea typeface="+mn-ea"/>
          </a:endParaRPr>
        </a:p>
        <a:p>
          <a:pPr algn="l"/>
          <a:r>
            <a:rPr kumimoji="1" lang="ja-JP" altLang="en-US" sz="2000">
              <a:latin typeface="+mn-ea"/>
              <a:ea typeface="+mn-ea"/>
            </a:rPr>
            <a:t>・オレンジ色のセルは、「法人概要」「観光地経営戦略」等に記入した内容を基に、簡潔かつ明瞭に記入すること</a:t>
          </a:r>
          <a:endParaRPr kumimoji="1" lang="en-US" altLang="ja-JP" sz="2000">
            <a:latin typeface="+mn-ea"/>
            <a:ea typeface="+mn-ea"/>
          </a:endParaRPr>
        </a:p>
        <a:p>
          <a:pPr algn="l"/>
          <a:endParaRPr kumimoji="1" lang="ja-JP" altLang="en-US" sz="2000">
            <a:latin typeface="+mn-ea"/>
            <a:ea typeface="+mn-ea"/>
          </a:endParaRPr>
        </a:p>
        <a:p>
          <a:pPr algn="l"/>
          <a:r>
            <a:rPr kumimoji="1" lang="ja-JP" altLang="en-US" sz="2000">
              <a:latin typeface="+mn-ea"/>
              <a:ea typeface="+mn-ea"/>
            </a:rPr>
            <a:t>・白色のセルは、「法人概要」「観光地経営戦略」等に記入した内容から自動転記されるが、各項目に設定された枠内に記載内容が収まらない場合は、適宜要約して入力し直すこと</a:t>
          </a:r>
          <a:endParaRPr kumimoji="1" lang="en-US" altLang="ja-JP" sz="2000">
            <a:latin typeface="+mn-ea"/>
            <a:ea typeface="+mn-ea"/>
          </a:endParaRPr>
        </a:p>
        <a:p>
          <a:pPr algn="l"/>
          <a:endParaRPr kumimoji="1" lang="en-US" altLang="ja-JP" sz="2000">
            <a:solidFill>
              <a:sysClr val="windowText" lastClr="000000"/>
            </a:solidFill>
            <a:latin typeface="+mn-ea"/>
            <a:ea typeface="+mn-ea"/>
          </a:endParaRPr>
        </a:p>
        <a:p>
          <a:pPr rtl="0" fontAlgn="base"/>
          <a:r>
            <a:rPr kumimoji="1" lang="ja-JP" altLang="en-US" sz="2000">
              <a:solidFill>
                <a:sysClr val="windowText" lastClr="000000"/>
              </a:solidFill>
              <a:latin typeface="+mn-ea"/>
              <a:ea typeface="+mn-ea"/>
            </a:rPr>
            <a:t>・取組写真は、</a:t>
          </a:r>
          <a:r>
            <a:rPr kumimoji="1" lang="ja-JP" altLang="ja-JP" sz="2000">
              <a:solidFill>
                <a:sysClr val="windowText" lastClr="000000"/>
              </a:solidFill>
              <a:effectLst/>
              <a:latin typeface="+mn-ea"/>
              <a:ea typeface="+mn-ea"/>
              <a:cs typeface="+mn-cs"/>
            </a:rPr>
            <a:t>著作権者の許可を得たものを使用</a:t>
          </a:r>
          <a:r>
            <a:rPr kumimoji="1" lang="ja-JP" altLang="en-US" sz="2000">
              <a:solidFill>
                <a:sysClr val="windowText" lastClr="000000"/>
              </a:solidFill>
              <a:effectLst/>
              <a:latin typeface="+mn-ea"/>
              <a:ea typeface="+mn-ea"/>
              <a:cs typeface="+mn-cs"/>
            </a:rPr>
            <a:t>すること</a:t>
          </a:r>
          <a:endParaRPr kumimoji="1" lang="en-US" altLang="ja-JP" sz="2000">
            <a:solidFill>
              <a:sysClr val="windowText" lastClr="000000"/>
            </a:solidFill>
            <a:effectLst/>
            <a:latin typeface="+mn-ea"/>
            <a:ea typeface="+mn-ea"/>
            <a:cs typeface="+mn-cs"/>
          </a:endParaRPr>
        </a:p>
      </xdr:txBody>
    </xdr:sp>
    <xdr:clientData/>
  </xdr:twoCellAnchor>
  <xdr:twoCellAnchor>
    <xdr:from>
      <xdr:col>9</xdr:col>
      <xdr:colOff>116820</xdr:colOff>
      <xdr:row>48</xdr:row>
      <xdr:rowOff>312780</xdr:rowOff>
    </xdr:from>
    <xdr:to>
      <xdr:col>11</xdr:col>
      <xdr:colOff>1176200</xdr:colOff>
      <xdr:row>55</xdr:row>
      <xdr:rowOff>184350</xdr:rowOff>
    </xdr:to>
    <xdr:sp macro="" textlink="">
      <xdr:nvSpPr>
        <xdr:cNvPr id="6" name="正方形/長方形 19">
          <a:extLst>
            <a:ext uri="{FF2B5EF4-FFF2-40B4-BE49-F238E27FC236}">
              <a16:creationId xmlns:a16="http://schemas.microsoft.com/office/drawing/2014/main" id="{8B3704F1-F14C-31DE-236E-66BAC987B085}"/>
            </a:ext>
          </a:extLst>
        </xdr:cNvPr>
        <xdr:cNvSpPr>
          <a:spLocks noChangeAspect="1"/>
        </xdr:cNvSpPr>
      </xdr:nvSpPr>
      <xdr:spPr bwMode="auto">
        <a:xfrm>
          <a:off x="11689695" y="18767468"/>
          <a:ext cx="4059755" cy="253857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19</xdr:col>
      <xdr:colOff>116239</xdr:colOff>
      <xdr:row>40</xdr:row>
      <xdr:rowOff>266965</xdr:rowOff>
    </xdr:from>
    <xdr:to>
      <xdr:col>21</xdr:col>
      <xdr:colOff>1235661</xdr:colOff>
      <xdr:row>47</xdr:row>
      <xdr:rowOff>146155</xdr:rowOff>
    </xdr:to>
    <xdr:sp macro="" textlink="">
      <xdr:nvSpPr>
        <xdr:cNvPr id="21" name="正方形/長方形 20">
          <a:extLst>
            <a:ext uri="{FF2B5EF4-FFF2-40B4-BE49-F238E27FC236}">
              <a16:creationId xmlns:a16="http://schemas.microsoft.com/office/drawing/2014/main" id="{6DD8A133-DA88-19A8-9BE8-F86F11BC5C9A}"/>
            </a:ext>
          </a:extLst>
        </xdr:cNvPr>
        <xdr:cNvSpPr>
          <a:spLocks noChangeAspect="1"/>
        </xdr:cNvSpPr>
      </xdr:nvSpPr>
      <xdr:spPr bwMode="auto">
        <a:xfrm>
          <a:off x="24016933" y="14025298"/>
          <a:ext cx="3906367" cy="25955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19</xdr:col>
      <xdr:colOff>116239</xdr:colOff>
      <xdr:row>48</xdr:row>
      <xdr:rowOff>244027</xdr:rowOff>
    </xdr:from>
    <xdr:to>
      <xdr:col>21</xdr:col>
      <xdr:colOff>1239471</xdr:colOff>
      <xdr:row>55</xdr:row>
      <xdr:rowOff>132742</xdr:rowOff>
    </xdr:to>
    <xdr:sp macro="" textlink="">
      <xdr:nvSpPr>
        <xdr:cNvPr id="22" name="正方形/長方形 21">
          <a:extLst>
            <a:ext uri="{FF2B5EF4-FFF2-40B4-BE49-F238E27FC236}">
              <a16:creationId xmlns:a16="http://schemas.microsoft.com/office/drawing/2014/main" id="{BD93B085-92E2-5F1C-8EAA-3428622BAA76}"/>
            </a:ext>
          </a:extLst>
        </xdr:cNvPr>
        <xdr:cNvSpPr>
          <a:spLocks noChangeAspect="1"/>
        </xdr:cNvSpPr>
      </xdr:nvSpPr>
      <xdr:spPr bwMode="auto">
        <a:xfrm>
          <a:off x="24067284" y="17596845"/>
          <a:ext cx="3894142" cy="267694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000">
              <a:latin typeface="+mn-ea"/>
              <a:ea typeface="+mn-ea"/>
            </a:rPr>
            <a:t>取組写真</a:t>
          </a:r>
        </a:p>
      </xdr:txBody>
    </xdr:sp>
    <xdr:clientData/>
  </xdr:twoCellAnchor>
  <xdr:twoCellAnchor>
    <xdr:from>
      <xdr:col>2</xdr:col>
      <xdr:colOff>50800</xdr:colOff>
      <xdr:row>2</xdr:row>
      <xdr:rowOff>31750</xdr:rowOff>
    </xdr:from>
    <xdr:to>
      <xdr:col>5</xdr:col>
      <xdr:colOff>1238800</xdr:colOff>
      <xdr:row>3</xdr:row>
      <xdr:rowOff>266950</xdr:rowOff>
    </xdr:to>
    <xdr:sp macro="" textlink="">
      <xdr:nvSpPr>
        <xdr:cNvPr id="19" name="正方形/長方形 277">
          <a:extLst>
            <a:ext uri="{FF2B5EF4-FFF2-40B4-BE49-F238E27FC236}">
              <a16:creationId xmlns:a16="http://schemas.microsoft.com/office/drawing/2014/main" id="{27081DC3-53EA-481F-9945-67CD4081AFFD}"/>
            </a:ext>
          </a:extLst>
        </xdr:cNvPr>
        <xdr:cNvSpPr/>
      </xdr:nvSpPr>
      <xdr:spPr bwMode="auto">
        <a:xfrm>
          <a:off x="1117600" y="590550"/>
          <a:ext cx="5760000" cy="5400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3200" b="1">
              <a:latin typeface="+mn-ea"/>
              <a:ea typeface="+mn-ea"/>
            </a:rPr>
            <a:t>プロフィール</a:t>
          </a:r>
          <a:endParaRPr kumimoji="1" lang="en-US" altLang="ja-JP" sz="3200" b="1">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9675;&#9675;&#9675;/" TargetMode="External" Type="http://schemas.openxmlformats.org/officeDocument/2006/relationships/hyperlink"/><Relationship Id="rId2" Target="https://&#9675;&#9675;&#9675;/" TargetMode="External" Type="http://schemas.openxmlformats.org/officeDocument/2006/relationships/hyperlink"/><Relationship Id="rId3" Target="../printerSettings/printerSettings2.bin" Type="http://schemas.openxmlformats.org/officeDocument/2006/relationships/printerSettings"/><Relationship Id="rId4"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3A73-747E-4F10-8E45-1303717DBF2F}">
  <sheetPr>
    <pageSetUpPr fitToPage="1"/>
  </sheetPr>
  <dimension ref="A2:G281"/>
  <sheetViews>
    <sheetView showGridLines="0" tabSelected="1" view="pageBreakPreview" zoomScale="85" zoomScaleNormal="115" zoomScaleSheetLayoutView="85" zoomScalePageLayoutView="80" workbookViewId="0">
      <selection activeCell="I12" sqref="I12"/>
    </sheetView>
  </sheetViews>
  <sheetFormatPr defaultColWidth="9" defaultRowHeight="17"/>
  <cols>
    <col min="1" max="1" width="2.33203125" style="70" customWidth="1"/>
    <col min="2" max="2" width="2.33203125" style="69" customWidth="1"/>
    <col min="3" max="3" width="4" style="70" customWidth="1"/>
    <col min="4" max="4" width="29" style="70" customWidth="1"/>
    <col min="5" max="5" width="36" style="70" customWidth="1"/>
    <col min="6" max="6" width="39.08203125" style="70" customWidth="1"/>
    <col min="7" max="7" width="3.33203125" style="70" customWidth="1"/>
    <col min="8" max="10" width="8.5" style="70" bestFit="1" customWidth="1"/>
    <col min="11" max="16384" width="9" style="70"/>
  </cols>
  <sheetData>
    <row r="2" spans="2:7">
      <c r="F2" s="71" t="s">
        <v>441</v>
      </c>
    </row>
    <row r="3" spans="2:7">
      <c r="F3" s="72" t="s">
        <v>0</v>
      </c>
    </row>
    <row r="4" spans="2:7" s="74" customFormat="1" ht="21">
      <c r="B4" s="73"/>
      <c r="D4" s="454" t="s">
        <v>1</v>
      </c>
      <c r="E4" s="454"/>
      <c r="F4" s="454"/>
    </row>
    <row r="5" spans="2:7" ht="15.75" customHeight="1">
      <c r="D5" s="75"/>
      <c r="E5" s="75"/>
      <c r="F5" s="75"/>
    </row>
    <row r="6" spans="2:7">
      <c r="B6" s="76"/>
      <c r="E6" s="77"/>
      <c r="F6" s="444" t="s">
        <v>503</v>
      </c>
      <c r="G6" s="78"/>
    </row>
    <row r="7" spans="2:7">
      <c r="B7" s="76"/>
      <c r="E7" s="77"/>
      <c r="F7" s="444" t="s">
        <v>504</v>
      </c>
      <c r="G7" s="78"/>
    </row>
    <row r="8" spans="2:7" ht="15.75" customHeight="1">
      <c r="D8" s="455" t="s">
        <v>2</v>
      </c>
      <c r="E8" s="455"/>
      <c r="F8" s="456"/>
    </row>
    <row r="9" spans="2:7" ht="24" customHeight="1">
      <c r="B9" s="76"/>
      <c r="D9" s="457" t="s">
        <v>386</v>
      </c>
      <c r="E9" s="458"/>
      <c r="F9" s="59" t="s">
        <v>708</v>
      </c>
    </row>
    <row r="10" spans="2:7" ht="24" customHeight="1">
      <c r="B10" s="76"/>
      <c r="D10" s="459" t="s">
        <v>442</v>
      </c>
      <c r="E10" s="460"/>
      <c r="F10" s="60" t="s">
        <v>737</v>
      </c>
    </row>
    <row r="11" spans="2:7">
      <c r="B11" s="76"/>
      <c r="D11" s="461" t="s">
        <v>359</v>
      </c>
      <c r="E11" s="462"/>
      <c r="F11" s="59" t="s">
        <v>706</v>
      </c>
    </row>
    <row r="12" spans="2:7" ht="24" customHeight="1">
      <c r="B12" s="76"/>
      <c r="D12" s="457" t="s">
        <v>3</v>
      </c>
      <c r="E12" s="458"/>
      <c r="F12" s="59" t="s">
        <v>352</v>
      </c>
    </row>
    <row r="13" spans="2:7" ht="24" customHeight="1">
      <c r="B13" s="76"/>
      <c r="D13" s="457" t="s">
        <v>4</v>
      </c>
      <c r="E13" s="458"/>
      <c r="F13" s="59" t="s">
        <v>729</v>
      </c>
    </row>
    <row r="14" spans="2:7" ht="24" customHeight="1">
      <c r="B14" s="76"/>
      <c r="D14" s="461" t="s">
        <v>439</v>
      </c>
      <c r="E14" s="462"/>
      <c r="F14" s="59" t="s">
        <v>730</v>
      </c>
    </row>
    <row r="15" spans="2:7" ht="24" customHeight="1">
      <c r="B15" s="76"/>
      <c r="D15" s="459" t="s">
        <v>5</v>
      </c>
      <c r="E15" s="460"/>
      <c r="F15" s="65" t="s">
        <v>418</v>
      </c>
    </row>
    <row r="16" spans="2:7" ht="15.65" customHeight="1">
      <c r="D16" s="474" t="s">
        <v>6</v>
      </c>
      <c r="E16" s="79" t="s">
        <v>443</v>
      </c>
      <c r="F16" s="61" t="s">
        <v>7</v>
      </c>
    </row>
    <row r="17" spans="4:6">
      <c r="D17" s="475"/>
      <c r="E17" s="298" t="s">
        <v>444</v>
      </c>
      <c r="F17" s="61" t="s">
        <v>7</v>
      </c>
    </row>
    <row r="18" spans="4:6">
      <c r="D18" s="475"/>
      <c r="E18" s="298" t="s">
        <v>445</v>
      </c>
      <c r="F18" s="61" t="s">
        <v>7</v>
      </c>
    </row>
    <row r="19" spans="4:6">
      <c r="D19" s="475"/>
      <c r="E19" s="298" t="s">
        <v>446</v>
      </c>
      <c r="F19" s="61" t="s">
        <v>7</v>
      </c>
    </row>
    <row r="20" spans="4:6">
      <c r="D20" s="475"/>
      <c r="E20" s="298" t="s">
        <v>447</v>
      </c>
      <c r="F20" s="62" t="s">
        <v>7</v>
      </c>
    </row>
    <row r="21" spans="4:6">
      <c r="D21" s="476"/>
      <c r="E21" s="298" t="s">
        <v>448</v>
      </c>
      <c r="F21" s="63" t="s">
        <v>7</v>
      </c>
    </row>
    <row r="22" spans="4:6" ht="15.75" customHeight="1">
      <c r="D22" s="477" t="s">
        <v>450</v>
      </c>
      <c r="E22" s="298" t="s">
        <v>8</v>
      </c>
      <c r="F22" s="64" t="s">
        <v>9</v>
      </c>
    </row>
    <row r="23" spans="4:6" ht="31.5" customHeight="1">
      <c r="D23" s="477"/>
      <c r="E23" s="298" t="s">
        <v>19</v>
      </c>
      <c r="F23" s="64" t="s">
        <v>11</v>
      </c>
    </row>
    <row r="24" spans="4:6">
      <c r="D24" s="477"/>
      <c r="E24" s="298" t="s">
        <v>449</v>
      </c>
      <c r="F24" s="64" t="s">
        <v>737</v>
      </c>
    </row>
    <row r="25" spans="4:6">
      <c r="D25" s="477"/>
      <c r="E25" s="298" t="s">
        <v>278</v>
      </c>
      <c r="F25" s="64" t="s">
        <v>737</v>
      </c>
    </row>
    <row r="26" spans="4:6">
      <c r="D26" s="477"/>
      <c r="E26" s="298" t="s">
        <v>14</v>
      </c>
      <c r="F26" s="59" t="s">
        <v>15</v>
      </c>
    </row>
    <row r="27" spans="4:6">
      <c r="D27" s="477"/>
      <c r="E27" s="298" t="s">
        <v>16</v>
      </c>
      <c r="F27" s="62" t="s">
        <v>7</v>
      </c>
    </row>
    <row r="28" spans="4:6" ht="46.5" customHeight="1">
      <c r="D28" s="477"/>
      <c r="E28" s="298" t="s">
        <v>358</v>
      </c>
      <c r="F28" s="59" t="s">
        <v>355</v>
      </c>
    </row>
    <row r="29" spans="4:6" ht="15.75" hidden="1" customHeight="1">
      <c r="D29" s="469" t="s">
        <v>17</v>
      </c>
      <c r="E29" s="297" t="s">
        <v>8</v>
      </c>
      <c r="F29" s="64" t="s">
        <v>9</v>
      </c>
    </row>
    <row r="30" spans="4:6" ht="31.5" hidden="1" customHeight="1">
      <c r="D30" s="469"/>
      <c r="E30" s="297" t="s">
        <v>10</v>
      </c>
      <c r="F30" s="64" t="s">
        <v>11</v>
      </c>
    </row>
    <row r="31" spans="4:6" hidden="1">
      <c r="D31" s="469"/>
      <c r="E31" s="297" t="s">
        <v>12</v>
      </c>
      <c r="F31" s="64" t="s">
        <v>353</v>
      </c>
    </row>
    <row r="32" spans="4:6" hidden="1">
      <c r="D32" s="469"/>
      <c r="E32" s="80" t="s">
        <v>13</v>
      </c>
      <c r="F32" s="64" t="s">
        <v>354</v>
      </c>
    </row>
    <row r="33" spans="4:6" hidden="1">
      <c r="D33" s="469"/>
      <c r="E33" s="297" t="s">
        <v>14</v>
      </c>
      <c r="F33" s="59" t="s">
        <v>15</v>
      </c>
    </row>
    <row r="34" spans="4:6" hidden="1">
      <c r="D34" s="469"/>
      <c r="E34" s="297" t="s">
        <v>16</v>
      </c>
      <c r="F34" s="59" t="s">
        <v>15</v>
      </c>
    </row>
    <row r="35" spans="4:6" ht="51" hidden="1">
      <c r="D35" s="469"/>
      <c r="E35" s="297" t="s">
        <v>358</v>
      </c>
      <c r="F35" s="59" t="s">
        <v>355</v>
      </c>
    </row>
    <row r="36" spans="4:6" ht="15.75" hidden="1" customHeight="1">
      <c r="D36" s="469" t="s">
        <v>17</v>
      </c>
      <c r="E36" s="297" t="s">
        <v>8</v>
      </c>
      <c r="F36" s="64" t="s">
        <v>9</v>
      </c>
    </row>
    <row r="37" spans="4:6" ht="31.5" hidden="1" customHeight="1">
      <c r="D37" s="469"/>
      <c r="E37" s="297" t="s">
        <v>10</v>
      </c>
      <c r="F37" s="64" t="s">
        <v>11</v>
      </c>
    </row>
    <row r="38" spans="4:6" hidden="1">
      <c r="D38" s="469"/>
      <c r="E38" s="297" t="s">
        <v>12</v>
      </c>
      <c r="F38" s="64" t="s">
        <v>353</v>
      </c>
    </row>
    <row r="39" spans="4:6" hidden="1">
      <c r="D39" s="469"/>
      <c r="E39" s="80" t="s">
        <v>13</v>
      </c>
      <c r="F39" s="64" t="s">
        <v>354</v>
      </c>
    </row>
    <row r="40" spans="4:6" hidden="1">
      <c r="D40" s="469"/>
      <c r="E40" s="297" t="s">
        <v>14</v>
      </c>
      <c r="F40" s="59" t="s">
        <v>15</v>
      </c>
    </row>
    <row r="41" spans="4:6" hidden="1">
      <c r="D41" s="469"/>
      <c r="E41" s="297" t="s">
        <v>16</v>
      </c>
      <c r="F41" s="59" t="s">
        <v>15</v>
      </c>
    </row>
    <row r="42" spans="4:6" ht="51" hidden="1">
      <c r="D42" s="469"/>
      <c r="E42" s="297" t="s">
        <v>358</v>
      </c>
      <c r="F42" s="59" t="s">
        <v>355</v>
      </c>
    </row>
    <row r="43" spans="4:6">
      <c r="D43" s="470" t="s">
        <v>18</v>
      </c>
      <c r="E43" s="297" t="s">
        <v>19</v>
      </c>
      <c r="F43" s="64" t="s">
        <v>11</v>
      </c>
    </row>
    <row r="44" spans="4:6">
      <c r="D44" s="470"/>
      <c r="E44" s="297" t="s">
        <v>449</v>
      </c>
      <c r="F44" s="64" t="s">
        <v>737</v>
      </c>
    </row>
    <row r="45" spans="4:6">
      <c r="D45" s="470"/>
      <c r="E45" s="80" t="s">
        <v>278</v>
      </c>
      <c r="F45" s="64" t="s">
        <v>737</v>
      </c>
    </row>
    <row r="46" spans="4:6">
      <c r="D46" s="470"/>
      <c r="E46" s="297" t="s">
        <v>14</v>
      </c>
      <c r="F46" s="59" t="s">
        <v>15</v>
      </c>
    </row>
    <row r="47" spans="4:6">
      <c r="D47" s="470"/>
      <c r="E47" s="298" t="s">
        <v>16</v>
      </c>
      <c r="F47" s="62" t="s">
        <v>7</v>
      </c>
    </row>
    <row r="48" spans="4:6" ht="51">
      <c r="D48" s="470"/>
      <c r="E48" s="297" t="s">
        <v>358</v>
      </c>
      <c r="F48" s="59" t="s">
        <v>20</v>
      </c>
    </row>
    <row r="49" spans="4:6">
      <c r="D49" s="471" t="s">
        <v>21</v>
      </c>
      <c r="E49" s="297" t="s">
        <v>19</v>
      </c>
      <c r="F49" s="64" t="s">
        <v>11</v>
      </c>
    </row>
    <row r="50" spans="4:6">
      <c r="D50" s="471"/>
      <c r="E50" s="297" t="s">
        <v>449</v>
      </c>
      <c r="F50" s="64" t="s">
        <v>737</v>
      </c>
    </row>
    <row r="51" spans="4:6">
      <c r="D51" s="471"/>
      <c r="E51" s="80" t="s">
        <v>278</v>
      </c>
      <c r="F51" s="64" t="s">
        <v>737</v>
      </c>
    </row>
    <row r="52" spans="4:6">
      <c r="D52" s="471"/>
      <c r="E52" s="297" t="s">
        <v>14</v>
      </c>
      <c r="F52" s="59" t="s">
        <v>15</v>
      </c>
    </row>
    <row r="53" spans="4:6">
      <c r="D53" s="471"/>
      <c r="E53" s="298" t="s">
        <v>16</v>
      </c>
      <c r="F53" s="62" t="s">
        <v>7</v>
      </c>
    </row>
    <row r="54" spans="4:6" ht="34">
      <c r="D54" s="471"/>
      <c r="E54" s="298" t="s">
        <v>358</v>
      </c>
      <c r="F54" s="59" t="s">
        <v>22</v>
      </c>
    </row>
    <row r="55" spans="4:6">
      <c r="D55" s="471" t="s">
        <v>23</v>
      </c>
      <c r="E55" s="298" t="s">
        <v>19</v>
      </c>
      <c r="F55" s="64" t="s">
        <v>11</v>
      </c>
    </row>
    <row r="56" spans="4:6">
      <c r="D56" s="471"/>
      <c r="E56" s="298" t="s">
        <v>449</v>
      </c>
      <c r="F56" s="64" t="s">
        <v>737</v>
      </c>
    </row>
    <row r="57" spans="4:6">
      <c r="D57" s="471"/>
      <c r="E57" s="298" t="s">
        <v>278</v>
      </c>
      <c r="F57" s="64" t="s">
        <v>737</v>
      </c>
    </row>
    <row r="58" spans="4:6">
      <c r="D58" s="471"/>
      <c r="E58" s="298" t="s">
        <v>14</v>
      </c>
      <c r="F58" s="59" t="s">
        <v>15</v>
      </c>
    </row>
    <row r="59" spans="4:6">
      <c r="D59" s="471"/>
      <c r="E59" s="298" t="s">
        <v>16</v>
      </c>
      <c r="F59" s="62" t="s">
        <v>7</v>
      </c>
    </row>
    <row r="60" spans="4:6" ht="51">
      <c r="D60" s="471"/>
      <c r="E60" s="297" t="s">
        <v>358</v>
      </c>
      <c r="F60" s="59" t="s">
        <v>356</v>
      </c>
    </row>
    <row r="62" spans="4:6" ht="15.75" customHeight="1">
      <c r="D62" s="466" t="s">
        <v>24</v>
      </c>
      <c r="E62" s="467"/>
      <c r="F62" s="468"/>
    </row>
    <row r="63" spans="4:6">
      <c r="D63" s="81" t="s">
        <v>25</v>
      </c>
      <c r="E63" s="297" t="s">
        <v>26</v>
      </c>
      <c r="F63" s="64" t="s">
        <v>15</v>
      </c>
    </row>
    <row r="64" spans="4:6">
      <c r="D64" s="82"/>
      <c r="E64" s="297" t="s">
        <v>19</v>
      </c>
      <c r="F64" s="64" t="s">
        <v>11</v>
      </c>
    </row>
    <row r="65" spans="4:6">
      <c r="D65" s="82"/>
      <c r="E65" s="297" t="s">
        <v>449</v>
      </c>
      <c r="F65" s="64" t="s">
        <v>737</v>
      </c>
    </row>
    <row r="66" spans="4:6">
      <c r="D66" s="82"/>
      <c r="E66" s="80" t="s">
        <v>278</v>
      </c>
      <c r="F66" s="64" t="s">
        <v>737</v>
      </c>
    </row>
    <row r="67" spans="4:6">
      <c r="D67" s="79"/>
      <c r="E67" s="298" t="s">
        <v>16</v>
      </c>
      <c r="F67" s="62" t="s">
        <v>27</v>
      </c>
    </row>
    <row r="68" spans="4:6">
      <c r="D68" s="81" t="s">
        <v>28</v>
      </c>
      <c r="E68" s="298" t="s">
        <v>26</v>
      </c>
      <c r="F68" s="64" t="s">
        <v>15</v>
      </c>
    </row>
    <row r="69" spans="4:6">
      <c r="D69" s="82"/>
      <c r="E69" s="298" t="s">
        <v>19</v>
      </c>
      <c r="F69" s="64" t="s">
        <v>11</v>
      </c>
    </row>
    <row r="70" spans="4:6">
      <c r="D70" s="82"/>
      <c r="E70" s="298" t="s">
        <v>449</v>
      </c>
      <c r="F70" s="64" t="s">
        <v>737</v>
      </c>
    </row>
    <row r="71" spans="4:6">
      <c r="D71" s="82"/>
      <c r="E71" s="298" t="s">
        <v>278</v>
      </c>
      <c r="F71" s="64" t="s">
        <v>737</v>
      </c>
    </row>
    <row r="72" spans="4:6">
      <c r="D72" s="79"/>
      <c r="E72" s="298" t="s">
        <v>16</v>
      </c>
      <c r="F72" s="62" t="s">
        <v>27</v>
      </c>
    </row>
    <row r="73" spans="4:6">
      <c r="D73" s="81" t="s">
        <v>29</v>
      </c>
      <c r="E73" s="298" t="s">
        <v>26</v>
      </c>
      <c r="F73" s="64" t="s">
        <v>15</v>
      </c>
    </row>
    <row r="74" spans="4:6">
      <c r="D74" s="82"/>
      <c r="E74" s="298" t="s">
        <v>19</v>
      </c>
      <c r="F74" s="64" t="s">
        <v>11</v>
      </c>
    </row>
    <row r="75" spans="4:6">
      <c r="D75" s="82"/>
      <c r="E75" s="298" t="s">
        <v>449</v>
      </c>
      <c r="F75" s="64" t="s">
        <v>737</v>
      </c>
    </row>
    <row r="76" spans="4:6">
      <c r="D76" s="82"/>
      <c r="E76" s="298" t="s">
        <v>278</v>
      </c>
      <c r="F76" s="64" t="s">
        <v>737</v>
      </c>
    </row>
    <row r="77" spans="4:6">
      <c r="D77" s="79"/>
      <c r="E77" s="298" t="s">
        <v>16</v>
      </c>
      <c r="F77" s="62" t="s">
        <v>27</v>
      </c>
    </row>
    <row r="78" spans="4:6">
      <c r="D78" s="81" t="s">
        <v>30</v>
      </c>
      <c r="E78" s="298" t="s">
        <v>26</v>
      </c>
      <c r="F78" s="64" t="s">
        <v>15</v>
      </c>
    </row>
    <row r="79" spans="4:6">
      <c r="D79" s="82"/>
      <c r="E79" s="298" t="s">
        <v>19</v>
      </c>
      <c r="F79" s="64" t="s">
        <v>11</v>
      </c>
    </row>
    <row r="80" spans="4:6">
      <c r="D80" s="82"/>
      <c r="E80" s="298" t="s">
        <v>449</v>
      </c>
      <c r="F80" s="64" t="s">
        <v>737</v>
      </c>
    </row>
    <row r="81" spans="2:6">
      <c r="D81" s="82"/>
      <c r="E81" s="298" t="s">
        <v>278</v>
      </c>
      <c r="F81" s="64" t="s">
        <v>737</v>
      </c>
    </row>
    <row r="82" spans="2:6">
      <c r="D82" s="79"/>
      <c r="E82" s="298" t="s">
        <v>16</v>
      </c>
      <c r="F82" s="62" t="s">
        <v>27</v>
      </c>
    </row>
    <row r="83" spans="2:6">
      <c r="D83" s="83"/>
      <c r="E83" s="84"/>
      <c r="F83" s="77"/>
    </row>
    <row r="84" spans="2:6">
      <c r="D84" s="466" t="s">
        <v>384</v>
      </c>
      <c r="E84" s="467"/>
      <c r="F84" s="468"/>
    </row>
    <row r="85" spans="2:6">
      <c r="D85" s="85" t="s">
        <v>707</v>
      </c>
      <c r="E85" s="86"/>
      <c r="F85" s="87"/>
    </row>
    <row r="86" spans="2:6" ht="255" customHeight="1">
      <c r="D86" s="463"/>
      <c r="E86" s="464"/>
      <c r="F86" s="465"/>
    </row>
    <row r="87" spans="2:6" ht="15.75" customHeight="1">
      <c r="D87" s="473" t="s">
        <v>716</v>
      </c>
      <c r="E87" s="473"/>
      <c r="F87" s="473"/>
    </row>
    <row r="88" spans="2:6" ht="15.75" customHeight="1">
      <c r="D88" s="88"/>
      <c r="E88" s="88"/>
      <c r="F88" s="88"/>
    </row>
    <row r="89" spans="2:6" ht="15" customHeight="1">
      <c r="D89" s="466" t="s">
        <v>505</v>
      </c>
      <c r="E89" s="467"/>
      <c r="F89" s="468"/>
    </row>
    <row r="90" spans="2:6">
      <c r="D90" s="89" t="s">
        <v>506</v>
      </c>
      <c r="E90" s="90"/>
      <c r="F90" s="91"/>
    </row>
    <row r="91" spans="2:6" ht="117" customHeight="1">
      <c r="D91" s="472"/>
      <c r="E91" s="472"/>
      <c r="F91" s="472"/>
    </row>
    <row r="93" spans="2:6" ht="15.75" customHeight="1">
      <c r="D93" s="466" t="s">
        <v>33</v>
      </c>
      <c r="E93" s="467"/>
      <c r="F93" s="468"/>
    </row>
    <row r="94" spans="2:6" ht="18.75" customHeight="1">
      <c r="B94" s="76"/>
      <c r="D94" s="92" t="s">
        <v>34</v>
      </c>
      <c r="E94" s="452" t="s">
        <v>11</v>
      </c>
      <c r="F94" s="453"/>
    </row>
    <row r="95" spans="2:6" ht="18.75" customHeight="1">
      <c r="D95" s="92" t="s">
        <v>35</v>
      </c>
      <c r="E95" s="450" t="s">
        <v>15</v>
      </c>
      <c r="F95" s="451"/>
    </row>
    <row r="96" spans="2:6" ht="18.75" customHeight="1">
      <c r="D96" s="92" t="s">
        <v>36</v>
      </c>
      <c r="E96" s="450" t="s">
        <v>15</v>
      </c>
      <c r="F96" s="451"/>
    </row>
    <row r="97" spans="1:7" ht="18.75" customHeight="1">
      <c r="D97" s="92" t="s">
        <v>37</v>
      </c>
      <c r="E97" s="450" t="s">
        <v>15</v>
      </c>
      <c r="F97" s="451"/>
    </row>
    <row r="98" spans="1:7" ht="18.75" customHeight="1">
      <c r="D98" s="92" t="s">
        <v>38</v>
      </c>
      <c r="E98" s="450" t="s">
        <v>352</v>
      </c>
      <c r="F98" s="451"/>
    </row>
    <row r="99" spans="1:7" ht="18.75" customHeight="1">
      <c r="D99" s="92" t="s">
        <v>39</v>
      </c>
      <c r="E99" s="450" t="s">
        <v>40</v>
      </c>
      <c r="F99" s="451"/>
    </row>
    <row r="100" spans="1:7" ht="18.75" customHeight="1">
      <c r="D100" s="92" t="s">
        <v>41</v>
      </c>
      <c r="E100" s="450" t="s">
        <v>15</v>
      </c>
      <c r="F100" s="451"/>
    </row>
    <row r="102" spans="1:7" ht="15.75" customHeight="1">
      <c r="D102" s="466" t="s">
        <v>347</v>
      </c>
      <c r="E102" s="467"/>
      <c r="F102" s="468"/>
    </row>
    <row r="103" spans="1:7" ht="18.75" customHeight="1">
      <c r="D103" s="93" t="s">
        <v>348</v>
      </c>
      <c r="E103" s="452" t="s">
        <v>11</v>
      </c>
      <c r="F103" s="453"/>
    </row>
    <row r="104" spans="1:7" ht="18.75" customHeight="1">
      <c r="D104" s="93" t="s">
        <v>34</v>
      </c>
      <c r="E104" s="452" t="s">
        <v>11</v>
      </c>
      <c r="F104" s="453"/>
    </row>
    <row r="105" spans="1:7" ht="18.75" customHeight="1">
      <c r="A105" s="69"/>
      <c r="D105" s="93" t="s">
        <v>35</v>
      </c>
      <c r="E105" s="450" t="s">
        <v>15</v>
      </c>
      <c r="F105" s="451"/>
    </row>
    <row r="106" spans="1:7" ht="18.75" customHeight="1">
      <c r="D106" s="93" t="s">
        <v>36</v>
      </c>
      <c r="E106" s="450" t="s">
        <v>15</v>
      </c>
      <c r="F106" s="451"/>
    </row>
    <row r="107" spans="1:7" ht="18.75" customHeight="1">
      <c r="D107" s="93" t="s">
        <v>37</v>
      </c>
      <c r="E107" s="450" t="s">
        <v>15</v>
      </c>
      <c r="F107" s="451"/>
    </row>
    <row r="108" spans="1:7" ht="18.75" customHeight="1">
      <c r="D108" s="93" t="s">
        <v>38</v>
      </c>
      <c r="E108" s="450" t="s">
        <v>352</v>
      </c>
      <c r="F108" s="451"/>
    </row>
    <row r="109" spans="1:7" ht="18.75" customHeight="1">
      <c r="D109" s="93" t="s">
        <v>39</v>
      </c>
      <c r="E109" s="452" t="s">
        <v>40</v>
      </c>
      <c r="F109" s="453"/>
    </row>
    <row r="110" spans="1:7" ht="18.75" customHeight="1">
      <c r="D110" s="93" t="s">
        <v>41</v>
      </c>
      <c r="E110" s="450" t="s">
        <v>15</v>
      </c>
      <c r="F110" s="451"/>
      <c r="G110" s="94"/>
    </row>
    <row r="111" spans="1:7" ht="17.149999999999999" customHeight="1">
      <c r="D111" s="95"/>
      <c r="E111" s="95"/>
      <c r="F111" s="96"/>
    </row>
    <row r="112" spans="1:7">
      <c r="D112" s="93" t="s">
        <v>348</v>
      </c>
      <c r="E112" s="452" t="s">
        <v>11</v>
      </c>
      <c r="F112" s="453"/>
    </row>
    <row r="113" spans="4:6">
      <c r="D113" s="93" t="s">
        <v>34</v>
      </c>
      <c r="E113" s="452" t="s">
        <v>11</v>
      </c>
      <c r="F113" s="453"/>
    </row>
    <row r="114" spans="4:6">
      <c r="D114" s="93" t="s">
        <v>35</v>
      </c>
      <c r="E114" s="450" t="s">
        <v>15</v>
      </c>
      <c r="F114" s="451"/>
    </row>
    <row r="115" spans="4:6">
      <c r="D115" s="93" t="s">
        <v>36</v>
      </c>
      <c r="E115" s="450" t="s">
        <v>15</v>
      </c>
      <c r="F115" s="451"/>
    </row>
    <row r="116" spans="4:6">
      <c r="D116" s="93" t="s">
        <v>37</v>
      </c>
      <c r="E116" s="450" t="s">
        <v>15</v>
      </c>
      <c r="F116" s="451"/>
    </row>
    <row r="117" spans="4:6">
      <c r="D117" s="93" t="s">
        <v>38</v>
      </c>
      <c r="E117" s="450" t="s">
        <v>352</v>
      </c>
      <c r="F117" s="451"/>
    </row>
    <row r="118" spans="4:6">
      <c r="D118" s="93" t="s">
        <v>39</v>
      </c>
      <c r="E118" s="452" t="s">
        <v>40</v>
      </c>
      <c r="F118" s="453"/>
    </row>
    <row r="119" spans="4:6">
      <c r="D119" s="93" t="s">
        <v>41</v>
      </c>
      <c r="E119" s="450" t="s">
        <v>15</v>
      </c>
      <c r="F119" s="451"/>
    </row>
    <row r="120" spans="4:6">
      <c r="D120" s="95"/>
      <c r="E120" s="95"/>
      <c r="F120" s="96"/>
    </row>
    <row r="121" spans="4:6">
      <c r="D121" s="93" t="s">
        <v>348</v>
      </c>
      <c r="E121" s="452" t="s">
        <v>11</v>
      </c>
      <c r="F121" s="453"/>
    </row>
    <row r="122" spans="4:6">
      <c r="D122" s="93" t="s">
        <v>34</v>
      </c>
      <c r="E122" s="452" t="s">
        <v>11</v>
      </c>
      <c r="F122" s="453"/>
    </row>
    <row r="123" spans="4:6">
      <c r="D123" s="93" t="s">
        <v>35</v>
      </c>
      <c r="E123" s="450" t="s">
        <v>15</v>
      </c>
      <c r="F123" s="451"/>
    </row>
    <row r="124" spans="4:6">
      <c r="D124" s="93" t="s">
        <v>36</v>
      </c>
      <c r="E124" s="450" t="s">
        <v>15</v>
      </c>
      <c r="F124" s="451"/>
    </row>
    <row r="125" spans="4:6">
      <c r="D125" s="93" t="s">
        <v>37</v>
      </c>
      <c r="E125" s="450" t="s">
        <v>15</v>
      </c>
      <c r="F125" s="451"/>
    </row>
    <row r="126" spans="4:6">
      <c r="D126" s="93" t="s">
        <v>38</v>
      </c>
      <c r="E126" s="450" t="s">
        <v>352</v>
      </c>
      <c r="F126" s="451"/>
    </row>
    <row r="127" spans="4:6">
      <c r="D127" s="93" t="s">
        <v>39</v>
      </c>
      <c r="E127" s="452" t="s">
        <v>40</v>
      </c>
      <c r="F127" s="453"/>
    </row>
    <row r="128" spans="4:6">
      <c r="D128" s="93" t="s">
        <v>41</v>
      </c>
      <c r="E128" s="450" t="s">
        <v>15</v>
      </c>
      <c r="F128" s="451"/>
    </row>
    <row r="129" spans="4:6">
      <c r="D129" s="95"/>
      <c r="E129" s="95"/>
      <c r="F129" s="96"/>
    </row>
    <row r="130" spans="4:6">
      <c r="D130" s="93" t="s">
        <v>348</v>
      </c>
      <c r="E130" s="452" t="s">
        <v>11</v>
      </c>
      <c r="F130" s="453"/>
    </row>
    <row r="131" spans="4:6">
      <c r="D131" s="93" t="s">
        <v>34</v>
      </c>
      <c r="E131" s="452" t="s">
        <v>11</v>
      </c>
      <c r="F131" s="453"/>
    </row>
    <row r="132" spans="4:6">
      <c r="D132" s="93" t="s">
        <v>35</v>
      </c>
      <c r="E132" s="450" t="s">
        <v>15</v>
      </c>
      <c r="F132" s="451"/>
    </row>
    <row r="133" spans="4:6">
      <c r="D133" s="93" t="s">
        <v>36</v>
      </c>
      <c r="E133" s="450" t="s">
        <v>15</v>
      </c>
      <c r="F133" s="451"/>
    </row>
    <row r="134" spans="4:6">
      <c r="D134" s="93" t="s">
        <v>37</v>
      </c>
      <c r="E134" s="450" t="s">
        <v>15</v>
      </c>
      <c r="F134" s="451"/>
    </row>
    <row r="135" spans="4:6">
      <c r="D135" s="93" t="s">
        <v>38</v>
      </c>
      <c r="E135" s="450" t="s">
        <v>352</v>
      </c>
      <c r="F135" s="451"/>
    </row>
    <row r="136" spans="4:6">
      <c r="D136" s="93" t="s">
        <v>39</v>
      </c>
      <c r="E136" s="452" t="s">
        <v>40</v>
      </c>
      <c r="F136" s="453"/>
    </row>
    <row r="137" spans="4:6">
      <c r="D137" s="93" t="s">
        <v>41</v>
      </c>
      <c r="E137" s="450" t="s">
        <v>15</v>
      </c>
      <c r="F137" s="451"/>
    </row>
    <row r="138" spans="4:6">
      <c r="D138" s="95"/>
      <c r="E138" s="95"/>
      <c r="F138" s="96"/>
    </row>
    <row r="139" spans="4:6">
      <c r="D139" s="93" t="s">
        <v>348</v>
      </c>
      <c r="E139" s="452" t="s">
        <v>11</v>
      </c>
      <c r="F139" s="453"/>
    </row>
    <row r="140" spans="4:6">
      <c r="D140" s="93" t="s">
        <v>34</v>
      </c>
      <c r="E140" s="452" t="s">
        <v>11</v>
      </c>
      <c r="F140" s="453"/>
    </row>
    <row r="141" spans="4:6">
      <c r="D141" s="93" t="s">
        <v>35</v>
      </c>
      <c r="E141" s="450" t="s">
        <v>15</v>
      </c>
      <c r="F141" s="451"/>
    </row>
    <row r="142" spans="4:6">
      <c r="D142" s="93" t="s">
        <v>36</v>
      </c>
      <c r="E142" s="450" t="s">
        <v>15</v>
      </c>
      <c r="F142" s="451"/>
    </row>
    <row r="143" spans="4:6">
      <c r="D143" s="93" t="s">
        <v>37</v>
      </c>
      <c r="E143" s="450" t="s">
        <v>15</v>
      </c>
      <c r="F143" s="451"/>
    </row>
    <row r="144" spans="4:6">
      <c r="D144" s="93" t="s">
        <v>38</v>
      </c>
      <c r="E144" s="450" t="s">
        <v>352</v>
      </c>
      <c r="F144" s="451"/>
    </row>
    <row r="145" spans="4:6">
      <c r="D145" s="93" t="s">
        <v>39</v>
      </c>
      <c r="E145" s="452" t="s">
        <v>40</v>
      </c>
      <c r="F145" s="453"/>
    </row>
    <row r="146" spans="4:6">
      <c r="D146" s="93" t="s">
        <v>41</v>
      </c>
      <c r="E146" s="450" t="s">
        <v>15</v>
      </c>
      <c r="F146" s="451"/>
    </row>
    <row r="147" spans="4:6">
      <c r="D147" s="95"/>
      <c r="E147" s="95"/>
      <c r="F147" s="96"/>
    </row>
    <row r="148" spans="4:6">
      <c r="D148" s="93" t="s">
        <v>348</v>
      </c>
      <c r="E148" s="452" t="s">
        <v>11</v>
      </c>
      <c r="F148" s="453"/>
    </row>
    <row r="149" spans="4:6">
      <c r="D149" s="93" t="s">
        <v>34</v>
      </c>
      <c r="E149" s="452" t="s">
        <v>11</v>
      </c>
      <c r="F149" s="453"/>
    </row>
    <row r="150" spans="4:6">
      <c r="D150" s="93" t="s">
        <v>35</v>
      </c>
      <c r="E150" s="450" t="s">
        <v>15</v>
      </c>
      <c r="F150" s="451"/>
    </row>
    <row r="151" spans="4:6">
      <c r="D151" s="93" t="s">
        <v>36</v>
      </c>
      <c r="E151" s="450" t="s">
        <v>15</v>
      </c>
      <c r="F151" s="451"/>
    </row>
    <row r="152" spans="4:6">
      <c r="D152" s="93" t="s">
        <v>37</v>
      </c>
      <c r="E152" s="450" t="s">
        <v>15</v>
      </c>
      <c r="F152" s="451"/>
    </row>
    <row r="153" spans="4:6">
      <c r="D153" s="93" t="s">
        <v>38</v>
      </c>
      <c r="E153" s="450" t="s">
        <v>352</v>
      </c>
      <c r="F153" s="451"/>
    </row>
    <row r="154" spans="4:6">
      <c r="D154" s="93" t="s">
        <v>39</v>
      </c>
      <c r="E154" s="452" t="s">
        <v>40</v>
      </c>
      <c r="F154" s="453"/>
    </row>
    <row r="155" spans="4:6">
      <c r="D155" s="93" t="s">
        <v>41</v>
      </c>
      <c r="E155" s="450" t="s">
        <v>15</v>
      </c>
      <c r="F155" s="451"/>
    </row>
    <row r="156" spans="4:6">
      <c r="D156" s="95"/>
      <c r="E156" s="95"/>
      <c r="F156" s="96"/>
    </row>
    <row r="157" spans="4:6">
      <c r="D157" s="93" t="s">
        <v>348</v>
      </c>
      <c r="E157" s="452" t="s">
        <v>11</v>
      </c>
      <c r="F157" s="453"/>
    </row>
    <row r="158" spans="4:6">
      <c r="D158" s="93" t="s">
        <v>34</v>
      </c>
      <c r="E158" s="452" t="s">
        <v>11</v>
      </c>
      <c r="F158" s="453"/>
    </row>
    <row r="159" spans="4:6">
      <c r="D159" s="93" t="s">
        <v>35</v>
      </c>
      <c r="E159" s="450" t="s">
        <v>15</v>
      </c>
      <c r="F159" s="451"/>
    </row>
    <row r="160" spans="4:6">
      <c r="D160" s="93" t="s">
        <v>36</v>
      </c>
      <c r="E160" s="450" t="s">
        <v>15</v>
      </c>
      <c r="F160" s="451"/>
    </row>
    <row r="161" spans="4:6">
      <c r="D161" s="93" t="s">
        <v>37</v>
      </c>
      <c r="E161" s="450" t="s">
        <v>15</v>
      </c>
      <c r="F161" s="451"/>
    </row>
    <row r="162" spans="4:6">
      <c r="D162" s="93" t="s">
        <v>38</v>
      </c>
      <c r="E162" s="450" t="s">
        <v>352</v>
      </c>
      <c r="F162" s="451"/>
    </row>
    <row r="163" spans="4:6">
      <c r="D163" s="93" t="s">
        <v>39</v>
      </c>
      <c r="E163" s="452" t="s">
        <v>40</v>
      </c>
      <c r="F163" s="453"/>
    </row>
    <row r="164" spans="4:6">
      <c r="D164" s="93" t="s">
        <v>41</v>
      </c>
      <c r="E164" s="450" t="s">
        <v>15</v>
      </c>
      <c r="F164" s="451"/>
    </row>
    <row r="165" spans="4:6">
      <c r="D165" s="95"/>
      <c r="E165" s="95"/>
      <c r="F165" s="96"/>
    </row>
    <row r="166" spans="4:6">
      <c r="D166" s="93" t="s">
        <v>348</v>
      </c>
      <c r="E166" s="452" t="s">
        <v>11</v>
      </c>
      <c r="F166" s="453"/>
    </row>
    <row r="167" spans="4:6">
      <c r="D167" s="93" t="s">
        <v>34</v>
      </c>
      <c r="E167" s="452" t="s">
        <v>11</v>
      </c>
      <c r="F167" s="453"/>
    </row>
    <row r="168" spans="4:6">
      <c r="D168" s="93" t="s">
        <v>35</v>
      </c>
      <c r="E168" s="450" t="s">
        <v>15</v>
      </c>
      <c r="F168" s="451"/>
    </row>
    <row r="169" spans="4:6">
      <c r="D169" s="93" t="s">
        <v>36</v>
      </c>
      <c r="E169" s="450" t="s">
        <v>15</v>
      </c>
      <c r="F169" s="451"/>
    </row>
    <row r="170" spans="4:6">
      <c r="D170" s="93" t="s">
        <v>37</v>
      </c>
      <c r="E170" s="450" t="s">
        <v>15</v>
      </c>
      <c r="F170" s="451"/>
    </row>
    <row r="171" spans="4:6">
      <c r="D171" s="93" t="s">
        <v>38</v>
      </c>
      <c r="E171" s="450" t="s">
        <v>352</v>
      </c>
      <c r="F171" s="451"/>
    </row>
    <row r="172" spans="4:6">
      <c r="D172" s="93" t="s">
        <v>39</v>
      </c>
      <c r="E172" s="452" t="s">
        <v>40</v>
      </c>
      <c r="F172" s="453"/>
    </row>
    <row r="173" spans="4:6">
      <c r="D173" s="93" t="s">
        <v>41</v>
      </c>
      <c r="E173" s="450" t="s">
        <v>15</v>
      </c>
      <c r="F173" s="451"/>
    </row>
    <row r="174" spans="4:6">
      <c r="D174" s="95"/>
      <c r="E174" s="95"/>
      <c r="F174" s="96"/>
    </row>
    <row r="175" spans="4:6">
      <c r="D175" s="93" t="s">
        <v>348</v>
      </c>
      <c r="E175" s="452" t="s">
        <v>11</v>
      </c>
      <c r="F175" s="453"/>
    </row>
    <row r="176" spans="4:6">
      <c r="D176" s="93" t="s">
        <v>34</v>
      </c>
      <c r="E176" s="452" t="s">
        <v>11</v>
      </c>
      <c r="F176" s="453"/>
    </row>
    <row r="177" spans="4:6">
      <c r="D177" s="93" t="s">
        <v>35</v>
      </c>
      <c r="E177" s="450" t="s">
        <v>15</v>
      </c>
      <c r="F177" s="451"/>
    </row>
    <row r="178" spans="4:6">
      <c r="D178" s="93" t="s">
        <v>36</v>
      </c>
      <c r="E178" s="450" t="s">
        <v>15</v>
      </c>
      <c r="F178" s="451"/>
    </row>
    <row r="179" spans="4:6">
      <c r="D179" s="93" t="s">
        <v>37</v>
      </c>
      <c r="E179" s="450" t="s">
        <v>15</v>
      </c>
      <c r="F179" s="451"/>
    </row>
    <row r="180" spans="4:6">
      <c r="D180" s="93" t="s">
        <v>38</v>
      </c>
      <c r="E180" s="450" t="s">
        <v>352</v>
      </c>
      <c r="F180" s="451"/>
    </row>
    <row r="181" spans="4:6">
      <c r="D181" s="93" t="s">
        <v>39</v>
      </c>
      <c r="E181" s="452" t="s">
        <v>40</v>
      </c>
      <c r="F181" s="453"/>
    </row>
    <row r="182" spans="4:6">
      <c r="D182" s="93" t="s">
        <v>41</v>
      </c>
      <c r="E182" s="450" t="s">
        <v>15</v>
      </c>
      <c r="F182" s="451"/>
    </row>
    <row r="183" spans="4:6">
      <c r="D183" s="95"/>
      <c r="E183" s="95"/>
      <c r="F183" s="96"/>
    </row>
    <row r="184" spans="4:6">
      <c r="D184" s="93" t="s">
        <v>348</v>
      </c>
      <c r="E184" s="452" t="s">
        <v>11</v>
      </c>
      <c r="F184" s="453"/>
    </row>
    <row r="185" spans="4:6">
      <c r="D185" s="93" t="s">
        <v>34</v>
      </c>
      <c r="E185" s="452" t="s">
        <v>11</v>
      </c>
      <c r="F185" s="453"/>
    </row>
    <row r="186" spans="4:6">
      <c r="D186" s="93" t="s">
        <v>35</v>
      </c>
      <c r="E186" s="450" t="s">
        <v>15</v>
      </c>
      <c r="F186" s="451"/>
    </row>
    <row r="187" spans="4:6">
      <c r="D187" s="93" t="s">
        <v>36</v>
      </c>
      <c r="E187" s="450" t="s">
        <v>15</v>
      </c>
      <c r="F187" s="451"/>
    </row>
    <row r="188" spans="4:6">
      <c r="D188" s="93" t="s">
        <v>37</v>
      </c>
      <c r="E188" s="450" t="s">
        <v>15</v>
      </c>
      <c r="F188" s="451"/>
    </row>
    <row r="189" spans="4:6">
      <c r="D189" s="93" t="s">
        <v>38</v>
      </c>
      <c r="E189" s="450" t="s">
        <v>352</v>
      </c>
      <c r="F189" s="451"/>
    </row>
    <row r="190" spans="4:6">
      <c r="D190" s="93" t="s">
        <v>39</v>
      </c>
      <c r="E190" s="452" t="s">
        <v>40</v>
      </c>
      <c r="F190" s="453"/>
    </row>
    <row r="191" spans="4:6">
      <c r="D191" s="93" t="s">
        <v>41</v>
      </c>
      <c r="E191" s="450" t="s">
        <v>15</v>
      </c>
      <c r="F191" s="451"/>
    </row>
    <row r="192" spans="4:6">
      <c r="D192" s="95"/>
      <c r="E192" s="95"/>
      <c r="F192" s="96"/>
    </row>
    <row r="193" spans="4:6">
      <c r="D193" s="93" t="s">
        <v>348</v>
      </c>
      <c r="E193" s="452" t="s">
        <v>11</v>
      </c>
      <c r="F193" s="453"/>
    </row>
    <row r="194" spans="4:6">
      <c r="D194" s="93" t="s">
        <v>34</v>
      </c>
      <c r="E194" s="452" t="s">
        <v>11</v>
      </c>
      <c r="F194" s="453"/>
    </row>
    <row r="195" spans="4:6">
      <c r="D195" s="93" t="s">
        <v>35</v>
      </c>
      <c r="E195" s="450" t="s">
        <v>15</v>
      </c>
      <c r="F195" s="451"/>
    </row>
    <row r="196" spans="4:6">
      <c r="D196" s="93" t="s">
        <v>36</v>
      </c>
      <c r="E196" s="450" t="s">
        <v>15</v>
      </c>
      <c r="F196" s="451"/>
    </row>
    <row r="197" spans="4:6">
      <c r="D197" s="93" t="s">
        <v>37</v>
      </c>
      <c r="E197" s="450" t="s">
        <v>15</v>
      </c>
      <c r="F197" s="451"/>
    </row>
    <row r="198" spans="4:6">
      <c r="D198" s="93" t="s">
        <v>38</v>
      </c>
      <c r="E198" s="450" t="s">
        <v>352</v>
      </c>
      <c r="F198" s="451"/>
    </row>
    <row r="199" spans="4:6">
      <c r="D199" s="93" t="s">
        <v>39</v>
      </c>
      <c r="E199" s="452" t="s">
        <v>40</v>
      </c>
      <c r="F199" s="453"/>
    </row>
    <row r="200" spans="4:6">
      <c r="D200" s="93" t="s">
        <v>41</v>
      </c>
      <c r="E200" s="450" t="s">
        <v>15</v>
      </c>
      <c r="F200" s="451"/>
    </row>
    <row r="201" spans="4:6">
      <c r="D201" s="95"/>
      <c r="E201" s="95"/>
      <c r="F201" s="96"/>
    </row>
    <row r="202" spans="4:6">
      <c r="D202" s="93" t="s">
        <v>348</v>
      </c>
      <c r="E202" s="452" t="s">
        <v>11</v>
      </c>
      <c r="F202" s="453"/>
    </row>
    <row r="203" spans="4:6">
      <c r="D203" s="93" t="s">
        <v>34</v>
      </c>
      <c r="E203" s="452" t="s">
        <v>11</v>
      </c>
      <c r="F203" s="453"/>
    </row>
    <row r="204" spans="4:6">
      <c r="D204" s="93" t="s">
        <v>35</v>
      </c>
      <c r="E204" s="450" t="s">
        <v>15</v>
      </c>
      <c r="F204" s="451"/>
    </row>
    <row r="205" spans="4:6">
      <c r="D205" s="93" t="s">
        <v>36</v>
      </c>
      <c r="E205" s="450" t="s">
        <v>15</v>
      </c>
      <c r="F205" s="451"/>
    </row>
    <row r="206" spans="4:6">
      <c r="D206" s="93" t="s">
        <v>37</v>
      </c>
      <c r="E206" s="450" t="s">
        <v>15</v>
      </c>
      <c r="F206" s="451"/>
    </row>
    <row r="207" spans="4:6">
      <c r="D207" s="93" t="s">
        <v>38</v>
      </c>
      <c r="E207" s="450" t="s">
        <v>352</v>
      </c>
      <c r="F207" s="451"/>
    </row>
    <row r="208" spans="4:6">
      <c r="D208" s="93" t="s">
        <v>39</v>
      </c>
      <c r="E208" s="452" t="s">
        <v>40</v>
      </c>
      <c r="F208" s="453"/>
    </row>
    <row r="209" spans="4:6">
      <c r="D209" s="93" t="s">
        <v>41</v>
      </c>
      <c r="E209" s="450" t="s">
        <v>15</v>
      </c>
      <c r="F209" s="451"/>
    </row>
    <row r="210" spans="4:6">
      <c r="D210" s="95"/>
      <c r="E210" s="95"/>
      <c r="F210" s="96"/>
    </row>
    <row r="211" spans="4:6">
      <c r="D211" s="93" t="s">
        <v>348</v>
      </c>
      <c r="E211" s="452" t="s">
        <v>11</v>
      </c>
      <c r="F211" s="453"/>
    </row>
    <row r="212" spans="4:6">
      <c r="D212" s="93" t="s">
        <v>34</v>
      </c>
      <c r="E212" s="452" t="s">
        <v>11</v>
      </c>
      <c r="F212" s="453"/>
    </row>
    <row r="213" spans="4:6">
      <c r="D213" s="93" t="s">
        <v>35</v>
      </c>
      <c r="E213" s="450" t="s">
        <v>15</v>
      </c>
      <c r="F213" s="451"/>
    </row>
    <row r="214" spans="4:6">
      <c r="D214" s="93" t="s">
        <v>36</v>
      </c>
      <c r="E214" s="450" t="s">
        <v>15</v>
      </c>
      <c r="F214" s="451"/>
    </row>
    <row r="215" spans="4:6">
      <c r="D215" s="93" t="s">
        <v>37</v>
      </c>
      <c r="E215" s="450" t="s">
        <v>15</v>
      </c>
      <c r="F215" s="451"/>
    </row>
    <row r="216" spans="4:6">
      <c r="D216" s="93" t="s">
        <v>38</v>
      </c>
      <c r="E216" s="450" t="s">
        <v>352</v>
      </c>
      <c r="F216" s="451"/>
    </row>
    <row r="217" spans="4:6">
      <c r="D217" s="93" t="s">
        <v>39</v>
      </c>
      <c r="E217" s="452" t="s">
        <v>40</v>
      </c>
      <c r="F217" s="453"/>
    </row>
    <row r="218" spans="4:6">
      <c r="D218" s="93" t="s">
        <v>41</v>
      </c>
      <c r="E218" s="450" t="s">
        <v>15</v>
      </c>
      <c r="F218" s="451"/>
    </row>
    <row r="219" spans="4:6">
      <c r="D219" s="95"/>
      <c r="E219" s="95"/>
      <c r="F219" s="96"/>
    </row>
    <row r="220" spans="4:6">
      <c r="D220" s="93" t="s">
        <v>348</v>
      </c>
      <c r="E220" s="452" t="s">
        <v>11</v>
      </c>
      <c r="F220" s="453"/>
    </row>
    <row r="221" spans="4:6">
      <c r="D221" s="93" t="s">
        <v>34</v>
      </c>
      <c r="E221" s="452" t="s">
        <v>11</v>
      </c>
      <c r="F221" s="453"/>
    </row>
    <row r="222" spans="4:6">
      <c r="D222" s="93" t="s">
        <v>35</v>
      </c>
      <c r="E222" s="450" t="s">
        <v>15</v>
      </c>
      <c r="F222" s="451"/>
    </row>
    <row r="223" spans="4:6">
      <c r="D223" s="93" t="s">
        <v>36</v>
      </c>
      <c r="E223" s="450" t="s">
        <v>15</v>
      </c>
      <c r="F223" s="451"/>
    </row>
    <row r="224" spans="4:6">
      <c r="D224" s="93" t="s">
        <v>37</v>
      </c>
      <c r="E224" s="450" t="s">
        <v>15</v>
      </c>
      <c r="F224" s="451"/>
    </row>
    <row r="225" spans="4:6">
      <c r="D225" s="93" t="s">
        <v>38</v>
      </c>
      <c r="E225" s="450" t="s">
        <v>352</v>
      </c>
      <c r="F225" s="451"/>
    </row>
    <row r="226" spans="4:6">
      <c r="D226" s="93" t="s">
        <v>39</v>
      </c>
      <c r="E226" s="452" t="s">
        <v>40</v>
      </c>
      <c r="F226" s="453"/>
    </row>
    <row r="227" spans="4:6">
      <c r="D227" s="93" t="s">
        <v>41</v>
      </c>
      <c r="E227" s="450" t="s">
        <v>15</v>
      </c>
      <c r="F227" s="451"/>
    </row>
    <row r="228" spans="4:6">
      <c r="D228" s="95"/>
      <c r="E228" s="95"/>
      <c r="F228" s="96"/>
    </row>
    <row r="229" spans="4:6">
      <c r="D229" s="93" t="s">
        <v>348</v>
      </c>
      <c r="E229" s="452" t="s">
        <v>11</v>
      </c>
      <c r="F229" s="453"/>
    </row>
    <row r="230" spans="4:6">
      <c r="D230" s="93" t="s">
        <v>34</v>
      </c>
      <c r="E230" s="452" t="s">
        <v>11</v>
      </c>
      <c r="F230" s="453"/>
    </row>
    <row r="231" spans="4:6">
      <c r="D231" s="93" t="s">
        <v>35</v>
      </c>
      <c r="E231" s="450" t="s">
        <v>15</v>
      </c>
      <c r="F231" s="451"/>
    </row>
    <row r="232" spans="4:6">
      <c r="D232" s="93" t="s">
        <v>36</v>
      </c>
      <c r="E232" s="450" t="s">
        <v>15</v>
      </c>
      <c r="F232" s="451"/>
    </row>
    <row r="233" spans="4:6">
      <c r="D233" s="93" t="s">
        <v>37</v>
      </c>
      <c r="E233" s="450" t="s">
        <v>15</v>
      </c>
      <c r="F233" s="451"/>
    </row>
    <row r="234" spans="4:6">
      <c r="D234" s="93" t="s">
        <v>38</v>
      </c>
      <c r="E234" s="450" t="s">
        <v>352</v>
      </c>
      <c r="F234" s="451"/>
    </row>
    <row r="235" spans="4:6">
      <c r="D235" s="93" t="s">
        <v>39</v>
      </c>
      <c r="E235" s="452" t="s">
        <v>40</v>
      </c>
      <c r="F235" s="453"/>
    </row>
    <row r="236" spans="4:6">
      <c r="D236" s="93" t="s">
        <v>41</v>
      </c>
      <c r="E236" s="450" t="s">
        <v>15</v>
      </c>
      <c r="F236" s="451"/>
    </row>
    <row r="237" spans="4:6">
      <c r="D237" s="95"/>
      <c r="E237" s="95"/>
      <c r="F237" s="96"/>
    </row>
    <row r="238" spans="4:6">
      <c r="D238" s="93" t="s">
        <v>348</v>
      </c>
      <c r="E238" s="452" t="s">
        <v>11</v>
      </c>
      <c r="F238" s="453"/>
    </row>
    <row r="239" spans="4:6">
      <c r="D239" s="93" t="s">
        <v>34</v>
      </c>
      <c r="E239" s="452" t="s">
        <v>11</v>
      </c>
      <c r="F239" s="453"/>
    </row>
    <row r="240" spans="4:6">
      <c r="D240" s="93" t="s">
        <v>35</v>
      </c>
      <c r="E240" s="450" t="s">
        <v>15</v>
      </c>
      <c r="F240" s="451"/>
    </row>
    <row r="241" spans="4:6">
      <c r="D241" s="93" t="s">
        <v>36</v>
      </c>
      <c r="E241" s="450" t="s">
        <v>15</v>
      </c>
      <c r="F241" s="451"/>
    </row>
    <row r="242" spans="4:6">
      <c r="D242" s="93" t="s">
        <v>37</v>
      </c>
      <c r="E242" s="450" t="s">
        <v>15</v>
      </c>
      <c r="F242" s="451"/>
    </row>
    <row r="243" spans="4:6">
      <c r="D243" s="93" t="s">
        <v>38</v>
      </c>
      <c r="E243" s="450" t="s">
        <v>352</v>
      </c>
      <c r="F243" s="451"/>
    </row>
    <row r="244" spans="4:6">
      <c r="D244" s="93" t="s">
        <v>39</v>
      </c>
      <c r="E244" s="452" t="s">
        <v>40</v>
      </c>
      <c r="F244" s="453"/>
    </row>
    <row r="245" spans="4:6">
      <c r="D245" s="93" t="s">
        <v>41</v>
      </c>
      <c r="E245" s="450" t="s">
        <v>15</v>
      </c>
      <c r="F245" s="451"/>
    </row>
    <row r="246" spans="4:6">
      <c r="D246" s="95"/>
      <c r="E246" s="95"/>
      <c r="F246" s="96"/>
    </row>
    <row r="247" spans="4:6">
      <c r="D247" s="93" t="s">
        <v>348</v>
      </c>
      <c r="E247" s="452" t="s">
        <v>11</v>
      </c>
      <c r="F247" s="453"/>
    </row>
    <row r="248" spans="4:6">
      <c r="D248" s="93" t="s">
        <v>34</v>
      </c>
      <c r="E248" s="452" t="s">
        <v>11</v>
      </c>
      <c r="F248" s="453"/>
    </row>
    <row r="249" spans="4:6">
      <c r="D249" s="93" t="s">
        <v>35</v>
      </c>
      <c r="E249" s="450" t="s">
        <v>15</v>
      </c>
      <c r="F249" s="451"/>
    </row>
    <row r="250" spans="4:6">
      <c r="D250" s="93" t="s">
        <v>36</v>
      </c>
      <c r="E250" s="450" t="s">
        <v>15</v>
      </c>
      <c r="F250" s="451"/>
    </row>
    <row r="251" spans="4:6">
      <c r="D251" s="93" t="s">
        <v>37</v>
      </c>
      <c r="E251" s="450" t="s">
        <v>15</v>
      </c>
      <c r="F251" s="451"/>
    </row>
    <row r="252" spans="4:6">
      <c r="D252" s="93" t="s">
        <v>38</v>
      </c>
      <c r="E252" s="450" t="s">
        <v>352</v>
      </c>
      <c r="F252" s="451"/>
    </row>
    <row r="253" spans="4:6">
      <c r="D253" s="93" t="s">
        <v>39</v>
      </c>
      <c r="E253" s="452" t="s">
        <v>40</v>
      </c>
      <c r="F253" s="453"/>
    </row>
    <row r="254" spans="4:6">
      <c r="D254" s="93" t="s">
        <v>41</v>
      </c>
      <c r="E254" s="450" t="s">
        <v>15</v>
      </c>
      <c r="F254" s="451"/>
    </row>
    <row r="255" spans="4:6">
      <c r="D255" s="95"/>
      <c r="E255" s="95"/>
      <c r="F255" s="96"/>
    </row>
    <row r="256" spans="4:6">
      <c r="D256" s="93" t="s">
        <v>348</v>
      </c>
      <c r="E256" s="452" t="s">
        <v>11</v>
      </c>
      <c r="F256" s="453"/>
    </row>
    <row r="257" spans="4:6">
      <c r="D257" s="93" t="s">
        <v>34</v>
      </c>
      <c r="E257" s="452" t="s">
        <v>11</v>
      </c>
      <c r="F257" s="453"/>
    </row>
    <row r="258" spans="4:6">
      <c r="D258" s="93" t="s">
        <v>35</v>
      </c>
      <c r="E258" s="450" t="s">
        <v>15</v>
      </c>
      <c r="F258" s="451"/>
    </row>
    <row r="259" spans="4:6">
      <c r="D259" s="93" t="s">
        <v>36</v>
      </c>
      <c r="E259" s="450" t="s">
        <v>15</v>
      </c>
      <c r="F259" s="451"/>
    </row>
    <row r="260" spans="4:6">
      <c r="D260" s="93" t="s">
        <v>37</v>
      </c>
      <c r="E260" s="450" t="s">
        <v>15</v>
      </c>
      <c r="F260" s="451"/>
    </row>
    <row r="261" spans="4:6">
      <c r="D261" s="93" t="s">
        <v>38</v>
      </c>
      <c r="E261" s="450" t="s">
        <v>352</v>
      </c>
      <c r="F261" s="451"/>
    </row>
    <row r="262" spans="4:6">
      <c r="D262" s="93" t="s">
        <v>39</v>
      </c>
      <c r="E262" s="452" t="s">
        <v>40</v>
      </c>
      <c r="F262" s="453"/>
    </row>
    <row r="263" spans="4:6">
      <c r="D263" s="93" t="s">
        <v>41</v>
      </c>
      <c r="E263" s="450" t="s">
        <v>15</v>
      </c>
      <c r="F263" s="451"/>
    </row>
    <row r="264" spans="4:6">
      <c r="D264" s="95"/>
      <c r="E264" s="95"/>
      <c r="F264" s="96"/>
    </row>
    <row r="265" spans="4:6">
      <c r="D265" s="93" t="s">
        <v>348</v>
      </c>
      <c r="E265" s="452" t="s">
        <v>11</v>
      </c>
      <c r="F265" s="453"/>
    </row>
    <row r="266" spans="4:6">
      <c r="D266" s="93" t="s">
        <v>34</v>
      </c>
      <c r="E266" s="452" t="s">
        <v>11</v>
      </c>
      <c r="F266" s="453"/>
    </row>
    <row r="267" spans="4:6">
      <c r="D267" s="93" t="s">
        <v>35</v>
      </c>
      <c r="E267" s="450" t="s">
        <v>15</v>
      </c>
      <c r="F267" s="451"/>
    </row>
    <row r="268" spans="4:6">
      <c r="D268" s="93" t="s">
        <v>36</v>
      </c>
      <c r="E268" s="450" t="s">
        <v>15</v>
      </c>
      <c r="F268" s="451"/>
    </row>
    <row r="269" spans="4:6">
      <c r="D269" s="93" t="s">
        <v>37</v>
      </c>
      <c r="E269" s="450" t="s">
        <v>15</v>
      </c>
      <c r="F269" s="451"/>
    </row>
    <row r="270" spans="4:6">
      <c r="D270" s="93" t="s">
        <v>38</v>
      </c>
      <c r="E270" s="450" t="s">
        <v>352</v>
      </c>
      <c r="F270" s="451"/>
    </row>
    <row r="271" spans="4:6">
      <c r="D271" s="93" t="s">
        <v>39</v>
      </c>
      <c r="E271" s="452" t="s">
        <v>40</v>
      </c>
      <c r="F271" s="453"/>
    </row>
    <row r="272" spans="4:6">
      <c r="D272" s="93" t="s">
        <v>41</v>
      </c>
      <c r="E272" s="450" t="s">
        <v>15</v>
      </c>
      <c r="F272" s="451"/>
    </row>
    <row r="273" spans="4:6">
      <c r="D273" s="95"/>
      <c r="E273" s="95"/>
      <c r="F273" s="96"/>
    </row>
    <row r="274" spans="4:6">
      <c r="D274" s="93" t="s">
        <v>348</v>
      </c>
      <c r="E274" s="452" t="s">
        <v>11</v>
      </c>
      <c r="F274" s="453"/>
    </row>
    <row r="275" spans="4:6">
      <c r="D275" s="93" t="s">
        <v>34</v>
      </c>
      <c r="E275" s="452" t="s">
        <v>11</v>
      </c>
      <c r="F275" s="453"/>
    </row>
    <row r="276" spans="4:6">
      <c r="D276" s="93" t="s">
        <v>35</v>
      </c>
      <c r="E276" s="450" t="s">
        <v>15</v>
      </c>
      <c r="F276" s="451"/>
    </row>
    <row r="277" spans="4:6">
      <c r="D277" s="93" t="s">
        <v>36</v>
      </c>
      <c r="E277" s="450" t="s">
        <v>15</v>
      </c>
      <c r="F277" s="451"/>
    </row>
    <row r="278" spans="4:6">
      <c r="D278" s="93" t="s">
        <v>37</v>
      </c>
      <c r="E278" s="450" t="s">
        <v>15</v>
      </c>
      <c r="F278" s="451"/>
    </row>
    <row r="279" spans="4:6">
      <c r="D279" s="93" t="s">
        <v>38</v>
      </c>
      <c r="E279" s="450" t="s">
        <v>352</v>
      </c>
      <c r="F279" s="451"/>
    </row>
    <row r="280" spans="4:6">
      <c r="D280" s="93" t="s">
        <v>39</v>
      </c>
      <c r="E280" s="452" t="s">
        <v>40</v>
      </c>
      <c r="F280" s="453"/>
    </row>
    <row r="281" spans="4:6">
      <c r="D281" s="93" t="s">
        <v>41</v>
      </c>
      <c r="E281" s="450" t="s">
        <v>15</v>
      </c>
      <c r="F281" s="451"/>
    </row>
  </sheetData>
  <sheetProtection algorithmName="SHA-512" hashValue="8D6E4iDKWjqToG+HlmuKipe4/oL7Jiq+Pkang7ceUy86nhte84ylh2VZRA0NWIkXy9lErb7Pwh3z5nFhXvK99Q==" saltValue="feZ86FnN/8hn5XOJWfZv8w==" spinCount="100000" sheet="1" formatRows="0"/>
  <mergeCells count="191">
    <mergeCell ref="E260:F260"/>
    <mergeCell ref="E261:F261"/>
    <mergeCell ref="E262:F262"/>
    <mergeCell ref="E263:F263"/>
    <mergeCell ref="E265:F265"/>
    <mergeCell ref="E266:F266"/>
    <mergeCell ref="E267:F267"/>
    <mergeCell ref="E268:F268"/>
    <mergeCell ref="E269:F269"/>
    <mergeCell ref="E280:F280"/>
    <mergeCell ref="E281:F281"/>
    <mergeCell ref="E270:F270"/>
    <mergeCell ref="E271:F271"/>
    <mergeCell ref="E272:F272"/>
    <mergeCell ref="E274:F274"/>
    <mergeCell ref="E275:F275"/>
    <mergeCell ref="E276:F276"/>
    <mergeCell ref="E277:F277"/>
    <mergeCell ref="E278:F278"/>
    <mergeCell ref="E279:F279"/>
    <mergeCell ref="E258:F258"/>
    <mergeCell ref="E259:F259"/>
    <mergeCell ref="E240:F240"/>
    <mergeCell ref="E241:F241"/>
    <mergeCell ref="E242:F242"/>
    <mergeCell ref="E243:F243"/>
    <mergeCell ref="E244:F244"/>
    <mergeCell ref="E245:F245"/>
    <mergeCell ref="E247:F247"/>
    <mergeCell ref="E248:F248"/>
    <mergeCell ref="E249:F249"/>
    <mergeCell ref="E250:F250"/>
    <mergeCell ref="E251:F251"/>
    <mergeCell ref="E252:F252"/>
    <mergeCell ref="E234:F234"/>
    <mergeCell ref="E235:F235"/>
    <mergeCell ref="E236:F236"/>
    <mergeCell ref="E238:F238"/>
    <mergeCell ref="E239:F239"/>
    <mergeCell ref="E253:F253"/>
    <mergeCell ref="E254:F254"/>
    <mergeCell ref="E256:F256"/>
    <mergeCell ref="E257:F257"/>
    <mergeCell ref="E121:F121"/>
    <mergeCell ref="E94:F94"/>
    <mergeCell ref="E95:F95"/>
    <mergeCell ref="E227:F227"/>
    <mergeCell ref="E229:F229"/>
    <mergeCell ref="E230:F230"/>
    <mergeCell ref="E231:F231"/>
    <mergeCell ref="E232:F232"/>
    <mergeCell ref="E233:F233"/>
    <mergeCell ref="D102:F102"/>
    <mergeCell ref="E112:F112"/>
    <mergeCell ref="E113:F113"/>
    <mergeCell ref="E114:F114"/>
    <mergeCell ref="E115:F115"/>
    <mergeCell ref="E116:F116"/>
    <mergeCell ref="E117:F117"/>
    <mergeCell ref="E118:F118"/>
    <mergeCell ref="E119:F119"/>
    <mergeCell ref="E220:F220"/>
    <mergeCell ref="E221:F221"/>
    <mergeCell ref="E222:F222"/>
    <mergeCell ref="E223:F223"/>
    <mergeCell ref="E224:F224"/>
    <mergeCell ref="E225:F225"/>
    <mergeCell ref="E226:F226"/>
    <mergeCell ref="E122:F122"/>
    <mergeCell ref="E123:F123"/>
    <mergeCell ref="E124:F124"/>
    <mergeCell ref="D13:E13"/>
    <mergeCell ref="D14:E14"/>
    <mergeCell ref="D15:E15"/>
    <mergeCell ref="D16:D21"/>
    <mergeCell ref="D22:D28"/>
    <mergeCell ref="D29:D35"/>
    <mergeCell ref="E149:F149"/>
    <mergeCell ref="E150:F150"/>
    <mergeCell ref="E151:F151"/>
    <mergeCell ref="E125:F125"/>
    <mergeCell ref="E126:F126"/>
    <mergeCell ref="E127:F127"/>
    <mergeCell ref="E128:F128"/>
    <mergeCell ref="E130:F130"/>
    <mergeCell ref="E131:F131"/>
    <mergeCell ref="E132:F132"/>
    <mergeCell ref="E133:F133"/>
    <mergeCell ref="E134:F134"/>
    <mergeCell ref="E135:F135"/>
    <mergeCell ref="E136:F136"/>
    <mergeCell ref="D4:F4"/>
    <mergeCell ref="D8:F8"/>
    <mergeCell ref="D9:E9"/>
    <mergeCell ref="D10:E10"/>
    <mergeCell ref="D11:E11"/>
    <mergeCell ref="D12:E12"/>
    <mergeCell ref="D86:F86"/>
    <mergeCell ref="D93:F93"/>
    <mergeCell ref="D36:D42"/>
    <mergeCell ref="D43:D48"/>
    <mergeCell ref="D49:D54"/>
    <mergeCell ref="D55:D60"/>
    <mergeCell ref="D62:F62"/>
    <mergeCell ref="D84:F84"/>
    <mergeCell ref="D89:F89"/>
    <mergeCell ref="D91:F91"/>
    <mergeCell ref="D87:F87"/>
    <mergeCell ref="E137:F137"/>
    <mergeCell ref="E139:F139"/>
    <mergeCell ref="E140:F140"/>
    <mergeCell ref="E141:F141"/>
    <mergeCell ref="E142:F142"/>
    <mergeCell ref="E143:F143"/>
    <mergeCell ref="E144:F144"/>
    <mergeCell ref="E145:F145"/>
    <mergeCell ref="E146:F146"/>
    <mergeCell ref="E148:F148"/>
    <mergeCell ref="E166:F166"/>
    <mergeCell ref="E167:F167"/>
    <mergeCell ref="E168:F168"/>
    <mergeCell ref="E169:F169"/>
    <mergeCell ref="E170:F170"/>
    <mergeCell ref="E171:F171"/>
    <mergeCell ref="E172:F172"/>
    <mergeCell ref="E173:F173"/>
    <mergeCell ref="E175:F175"/>
    <mergeCell ref="E215:F215"/>
    <mergeCell ref="E216:F216"/>
    <mergeCell ref="E217:F217"/>
    <mergeCell ref="E182:F182"/>
    <mergeCell ref="E184:F184"/>
    <mergeCell ref="E185:F185"/>
    <mergeCell ref="E186:F186"/>
    <mergeCell ref="E187:F187"/>
    <mergeCell ref="E188:F188"/>
    <mergeCell ref="E189:F189"/>
    <mergeCell ref="E190:F190"/>
    <mergeCell ref="E200:F200"/>
    <mergeCell ref="E202:F202"/>
    <mergeCell ref="E203:F203"/>
    <mergeCell ref="E204:F204"/>
    <mergeCell ref="E205:F205"/>
    <mergeCell ref="E96:F96"/>
    <mergeCell ref="E97:F97"/>
    <mergeCell ref="E98:F98"/>
    <mergeCell ref="E99:F99"/>
    <mergeCell ref="E100:F100"/>
    <mergeCell ref="E103:F103"/>
    <mergeCell ref="E104:F104"/>
    <mergeCell ref="E211:F211"/>
    <mergeCell ref="E212:F212"/>
    <mergeCell ref="E176:F176"/>
    <mergeCell ref="E177:F177"/>
    <mergeCell ref="E178:F178"/>
    <mergeCell ref="E152:F152"/>
    <mergeCell ref="E153:F153"/>
    <mergeCell ref="E154:F154"/>
    <mergeCell ref="E155:F155"/>
    <mergeCell ref="E157:F157"/>
    <mergeCell ref="E158:F158"/>
    <mergeCell ref="E159:F159"/>
    <mergeCell ref="E160:F160"/>
    <mergeCell ref="E161:F161"/>
    <mergeCell ref="E162:F162"/>
    <mergeCell ref="E163:F163"/>
    <mergeCell ref="E164:F164"/>
    <mergeCell ref="E218:F218"/>
    <mergeCell ref="E105:F105"/>
    <mergeCell ref="E106:F106"/>
    <mergeCell ref="E107:F107"/>
    <mergeCell ref="E108:F108"/>
    <mergeCell ref="E109:F109"/>
    <mergeCell ref="E110:F110"/>
    <mergeCell ref="E206:F206"/>
    <mergeCell ref="E207:F207"/>
    <mergeCell ref="E208:F208"/>
    <mergeCell ref="E193:F193"/>
    <mergeCell ref="E194:F194"/>
    <mergeCell ref="E195:F195"/>
    <mergeCell ref="E196:F196"/>
    <mergeCell ref="E197:F197"/>
    <mergeCell ref="E198:F198"/>
    <mergeCell ref="E199:F199"/>
    <mergeCell ref="E179:F179"/>
    <mergeCell ref="E180:F180"/>
    <mergeCell ref="E191:F191"/>
    <mergeCell ref="E209:F209"/>
    <mergeCell ref="E181:F181"/>
    <mergeCell ref="E213:F213"/>
    <mergeCell ref="E214:F214"/>
  </mergeCells>
  <phoneticPr fontId="2"/>
  <dataValidations count="5">
    <dataValidation type="list" allowBlank="1" showInputMessage="1" showErrorMessage="1" sqref="F32 F39" xr:uid="{C8A6AE7B-59C3-42BC-8FB2-78C0BEA3A47B}">
      <formula1>"出向,プロパー"</formula1>
    </dataValidation>
    <dataValidation type="list" allowBlank="1" showInputMessage="1" showErrorMessage="1" sqref="F38 F31" xr:uid="{087B545D-744F-42E9-9933-A5E986761120}">
      <formula1>"専従,非専従"</formula1>
    </dataValidation>
    <dataValidation type="list" allowBlank="1" showInputMessage="1" showErrorMessage="1" sqref="F10" xr:uid="{E672C53E-21E9-4189-8BD3-59B623BEBD12}">
      <formula1>"※プルダウンから選択,広域連携DMO,都道府県DMO,地域DMO（複数市区町村）,地域DMO（単一市区町村）,"</formula1>
    </dataValidation>
    <dataValidation type="list" allowBlank="1" showInputMessage="1" showErrorMessage="1" sqref="F24 F44 F50 F56 F65 F70 F75 F80" xr:uid="{C3D5FA0B-1904-44C0-85B1-E66BD224BF36}">
      <formula1>"※プルダウンから選択,専従,非専従"</formula1>
    </dataValidation>
    <dataValidation type="list" allowBlank="1" showInputMessage="1" showErrorMessage="1" sqref="F25 F45 F51 F57 F66 F71 F76 F81" xr:uid="{F5860A53-20B8-4C41-BF4E-341CF54CD165}">
      <formula1>"※プルダウンから選択,出向,プロパー,その他"</formula1>
    </dataValidation>
  </dataValidations>
  <printOptions horizontalCentered="1"/>
  <pageMargins left="0.39370078740157483" right="0.39370078740157483" top="0.78740157480314965" bottom="0.59055118110236227" header="0.51181102362204722" footer="0.51181102362204722"/>
  <pageSetup paperSize="9" scale="78" fitToHeight="0" orientation="portrait" r:id="rId1"/>
  <headerFooter>
    <oddHeader>&amp;R&amp;"Yu Gothic UI,標準"申請様式ver1.0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07E7-B11A-4008-A3DE-86DA92D91289}">
  <sheetPr>
    <pageSetUpPr fitToPage="1"/>
  </sheetPr>
  <dimension ref="B1:AJ309"/>
  <sheetViews>
    <sheetView showGridLines="0" view="pageBreakPreview" zoomScale="70" zoomScaleNormal="100" zoomScaleSheetLayoutView="70" workbookViewId="0">
      <selection activeCell="AM14" sqref="AM14"/>
    </sheetView>
  </sheetViews>
  <sheetFormatPr defaultColWidth="9" defaultRowHeight="16"/>
  <cols>
    <col min="1" max="1" width="2.08203125" style="97" customWidth="1"/>
    <col min="2" max="2" width="2.83203125" style="97" customWidth="1"/>
    <col min="3" max="3" width="4.58203125" style="97" customWidth="1"/>
    <col min="4" max="4" width="2.58203125" style="97" customWidth="1"/>
    <col min="5" max="32" width="5.08203125" style="97" customWidth="1"/>
    <col min="33" max="33" width="4.58203125" style="97" customWidth="1"/>
    <col min="34" max="34" width="5.08203125" style="97" customWidth="1"/>
    <col min="35" max="35" width="2.5" style="97" customWidth="1"/>
    <col min="36" max="36" width="2.83203125" style="97" customWidth="1"/>
    <col min="37" max="16384" width="9" style="97"/>
  </cols>
  <sheetData>
    <row r="1" spans="2:36" ht="15" customHeight="1"/>
    <row r="2" spans="2:36">
      <c r="AE2" s="505" t="s">
        <v>441</v>
      </c>
      <c r="AF2" s="505"/>
      <c r="AG2" s="505"/>
    </row>
    <row r="3" spans="2:36">
      <c r="AE3" s="504" t="s">
        <v>42</v>
      </c>
      <c r="AF3" s="504"/>
      <c r="AG3" s="504"/>
    </row>
    <row r="4" spans="2:36" ht="17.149999999999999" customHeight="1">
      <c r="D4" s="483" t="s">
        <v>338</v>
      </c>
      <c r="E4" s="484"/>
      <c r="F4" s="484"/>
      <c r="G4" s="485"/>
      <c r="H4" s="721" t="str">
        <f>'(形成・確立計画)5_法人概要'!F10</f>
        <v>※プルダウンから選択</v>
      </c>
      <c r="I4" s="722"/>
      <c r="J4" s="722"/>
      <c r="K4" s="722"/>
      <c r="L4" s="722"/>
      <c r="M4" s="722"/>
      <c r="N4" s="723"/>
    </row>
    <row r="5" spans="2:36" ht="17.149999999999999" customHeight="1">
      <c r="D5" s="613" t="s">
        <v>43</v>
      </c>
      <c r="E5" s="613"/>
      <c r="F5" s="613"/>
      <c r="G5" s="613"/>
      <c r="H5" s="510" t="str">
        <f>'(形成・確立計画)5_法人概要'!F9</f>
        <v>一般社団法人○○観光協会</v>
      </c>
      <c r="I5" s="510"/>
      <c r="J5" s="510"/>
      <c r="K5" s="510"/>
      <c r="L5" s="510"/>
      <c r="M5" s="510"/>
      <c r="N5" s="510"/>
      <c r="AB5" s="98"/>
    </row>
    <row r="6" spans="2:36" ht="17.149999999999999" customHeight="1">
      <c r="D6" s="733" t="s">
        <v>45</v>
      </c>
      <c r="E6" s="733"/>
      <c r="F6" s="733"/>
      <c r="G6" s="734"/>
      <c r="H6" s="724" t="str">
        <f>'(形成・確立計画)5_法人概要'!F11</f>
        <v>○○県○○市</v>
      </c>
      <c r="I6" s="725"/>
      <c r="J6" s="725"/>
      <c r="K6" s="725"/>
      <c r="L6" s="725"/>
      <c r="M6" s="725"/>
      <c r="N6" s="726"/>
      <c r="Y6" s="299" t="s">
        <v>44</v>
      </c>
      <c r="Z6" s="617" t="s">
        <v>415</v>
      </c>
      <c r="AA6" s="617"/>
      <c r="AB6" s="617"/>
      <c r="AC6" s="617"/>
      <c r="AD6" s="617"/>
      <c r="AE6" s="617"/>
      <c r="AF6" s="617"/>
    </row>
    <row r="7" spans="2:36" ht="17.149999999999999" customHeight="1">
      <c r="D7" s="735"/>
      <c r="E7" s="735"/>
      <c r="F7" s="735"/>
      <c r="G7" s="736"/>
      <c r="H7" s="727"/>
      <c r="I7" s="728"/>
      <c r="J7" s="728"/>
      <c r="K7" s="728"/>
      <c r="L7" s="728"/>
      <c r="M7" s="728"/>
      <c r="N7" s="729"/>
      <c r="Z7" s="618" t="s">
        <v>585</v>
      </c>
      <c r="AA7" s="618"/>
      <c r="AB7" s="618"/>
      <c r="AC7" s="618"/>
      <c r="AD7" s="618"/>
      <c r="AE7" s="618"/>
      <c r="AF7" s="618"/>
    </row>
    <row r="8" spans="2:36" ht="17.149999999999999" customHeight="1">
      <c r="D8" s="735"/>
      <c r="E8" s="735"/>
      <c r="F8" s="735"/>
      <c r="G8" s="736"/>
      <c r="H8" s="730"/>
      <c r="I8" s="731"/>
      <c r="J8" s="731"/>
      <c r="K8" s="731"/>
      <c r="L8" s="731"/>
      <c r="M8" s="731"/>
      <c r="N8" s="732"/>
      <c r="Z8" s="512" t="s">
        <v>591</v>
      </c>
      <c r="AA8" s="512"/>
      <c r="AB8" s="512"/>
      <c r="AC8" s="512"/>
      <c r="AD8" s="512"/>
      <c r="AE8" s="512"/>
      <c r="AF8" s="512"/>
    </row>
    <row r="9" spans="2:36" ht="23.25" customHeight="1">
      <c r="B9" s="99"/>
      <c r="C9" s="100"/>
      <c r="D9" s="614" t="s">
        <v>46</v>
      </c>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101"/>
      <c r="AH9" s="101"/>
      <c r="AI9" s="101"/>
      <c r="AJ9" s="100"/>
    </row>
    <row r="10" spans="2:36" ht="19.399999999999999" customHeight="1">
      <c r="B10" s="99"/>
      <c r="C10" s="100"/>
      <c r="D10" s="301"/>
      <c r="E10" s="301"/>
      <c r="F10" s="301"/>
      <c r="G10" s="301"/>
      <c r="H10" s="301"/>
      <c r="I10" s="301"/>
      <c r="J10" s="301"/>
      <c r="K10" s="301"/>
      <c r="L10" s="301"/>
      <c r="M10" s="301"/>
      <c r="N10" s="301"/>
      <c r="O10" s="301"/>
      <c r="P10" s="301"/>
      <c r="Q10" s="301"/>
      <c r="R10" s="301"/>
      <c r="S10" s="301"/>
      <c r="T10" s="301"/>
      <c r="U10" s="619" t="s">
        <v>469</v>
      </c>
      <c r="V10" s="619"/>
      <c r="W10" s="619"/>
      <c r="X10" s="619"/>
      <c r="Y10" s="619"/>
      <c r="Z10" s="620" t="s">
        <v>493</v>
      </c>
      <c r="AA10" s="620"/>
      <c r="AB10" s="620"/>
      <c r="AC10" s="620"/>
      <c r="AD10" s="620"/>
      <c r="AE10" s="620"/>
      <c r="AF10" s="620"/>
      <c r="AG10" s="101"/>
      <c r="AH10" s="101"/>
      <c r="AI10" s="101"/>
      <c r="AJ10" s="100"/>
    </row>
    <row r="11" spans="2:36" ht="18.75" customHeight="1">
      <c r="U11" s="623" t="s">
        <v>474</v>
      </c>
      <c r="V11" s="623"/>
      <c r="W11" s="623"/>
      <c r="X11" s="623"/>
      <c r="Y11" s="623"/>
      <c r="Z11" s="620" t="s">
        <v>493</v>
      </c>
      <c r="AA11" s="620"/>
      <c r="AB11" s="620"/>
      <c r="AC11" s="620"/>
      <c r="AD11" s="620"/>
      <c r="AE11" s="620"/>
      <c r="AF11" s="620"/>
    </row>
    <row r="12" spans="2:36" ht="18.75" customHeight="1">
      <c r="B12" s="99"/>
      <c r="C12" s="100"/>
      <c r="D12" s="301"/>
      <c r="E12" s="301"/>
      <c r="F12" s="301"/>
      <c r="G12" s="301"/>
      <c r="H12" s="301"/>
      <c r="I12" s="301"/>
      <c r="J12" s="301"/>
      <c r="K12" s="301"/>
      <c r="L12" s="301"/>
      <c r="M12" s="301"/>
      <c r="N12" s="301"/>
      <c r="O12" s="301"/>
      <c r="P12" s="301"/>
      <c r="Q12" s="301"/>
      <c r="R12" s="301"/>
      <c r="S12" s="301"/>
      <c r="T12" s="301"/>
      <c r="U12" s="623" t="s">
        <v>470</v>
      </c>
      <c r="V12" s="623"/>
      <c r="W12" s="623"/>
      <c r="X12" s="623"/>
      <c r="Y12" s="623"/>
      <c r="Z12" s="621" t="s">
        <v>475</v>
      </c>
      <c r="AA12" s="621"/>
      <c r="AB12" s="102" t="s">
        <v>472</v>
      </c>
      <c r="AC12" s="103" t="s">
        <v>471</v>
      </c>
      <c r="AD12" s="622" t="s">
        <v>475</v>
      </c>
      <c r="AE12" s="622"/>
      <c r="AF12" s="102" t="s">
        <v>472</v>
      </c>
      <c r="AG12" s="101"/>
      <c r="AH12" s="101"/>
      <c r="AI12" s="101"/>
      <c r="AJ12" s="100"/>
    </row>
    <row r="13" spans="2:36" ht="18.75" customHeight="1">
      <c r="B13" s="99"/>
      <c r="C13" s="100"/>
      <c r="D13" s="301"/>
      <c r="E13" s="301"/>
      <c r="F13" s="301"/>
      <c r="G13" s="301"/>
      <c r="H13" s="301"/>
      <c r="I13" s="301"/>
      <c r="K13" s="301"/>
      <c r="L13" s="301"/>
      <c r="M13" s="301"/>
      <c r="N13" s="301"/>
      <c r="O13" s="301"/>
      <c r="P13" s="301"/>
      <c r="Q13" s="301"/>
      <c r="R13" s="301"/>
      <c r="S13" s="301"/>
      <c r="T13" s="301"/>
      <c r="U13" s="623" t="s">
        <v>473</v>
      </c>
      <c r="V13" s="623"/>
      <c r="W13" s="623"/>
      <c r="X13" s="623"/>
      <c r="Y13" s="623"/>
      <c r="Z13" s="622" t="s">
        <v>475</v>
      </c>
      <c r="AA13" s="622"/>
      <c r="AB13" s="104" t="s">
        <v>472</v>
      </c>
      <c r="AC13" s="103" t="s">
        <v>471</v>
      </c>
      <c r="AD13" s="622" t="s">
        <v>475</v>
      </c>
      <c r="AE13" s="622"/>
      <c r="AF13" s="104" t="s">
        <v>472</v>
      </c>
      <c r="AG13" s="101"/>
      <c r="AH13" s="101"/>
      <c r="AI13" s="101"/>
      <c r="AJ13" s="100"/>
    </row>
    <row r="14" spans="2:36" ht="18.75" customHeight="1">
      <c r="B14" s="99"/>
      <c r="C14" s="100"/>
      <c r="D14" s="105" t="s">
        <v>451</v>
      </c>
      <c r="E14" s="301"/>
      <c r="F14" s="301"/>
      <c r="G14" s="301"/>
      <c r="H14" s="301"/>
      <c r="I14" s="301"/>
      <c r="K14" s="301"/>
      <c r="L14" s="301"/>
      <c r="M14" s="301"/>
      <c r="N14" s="301"/>
      <c r="O14" s="301"/>
      <c r="P14" s="301"/>
      <c r="Q14" s="301"/>
      <c r="R14" s="301"/>
      <c r="S14" s="301"/>
      <c r="T14" s="301"/>
      <c r="U14" s="301"/>
      <c r="V14" s="301"/>
      <c r="W14" s="301"/>
      <c r="X14" s="301"/>
      <c r="Y14" s="78"/>
      <c r="Z14" s="78"/>
      <c r="AA14" s="78"/>
      <c r="AB14" s="78"/>
      <c r="AC14" s="78"/>
      <c r="AD14" s="78"/>
      <c r="AE14" s="78"/>
      <c r="AF14" s="78"/>
      <c r="AG14" s="101"/>
      <c r="AH14" s="101"/>
      <c r="AI14" s="101"/>
      <c r="AJ14" s="100"/>
    </row>
    <row r="15" spans="2:36" ht="18.75" customHeight="1">
      <c r="B15" s="99"/>
      <c r="C15" s="100"/>
      <c r="D15" s="624" t="s">
        <v>346</v>
      </c>
      <c r="E15" s="624"/>
      <c r="F15" s="624"/>
      <c r="G15" s="624"/>
      <c r="H15" s="624"/>
      <c r="I15" s="624"/>
      <c r="J15" s="624"/>
      <c r="K15" s="624"/>
      <c r="L15" s="624"/>
      <c r="M15" s="511" t="s">
        <v>31</v>
      </c>
      <c r="N15" s="511"/>
      <c r="O15" s="511"/>
      <c r="P15" s="511"/>
      <c r="Q15" s="511"/>
      <c r="R15" s="511"/>
      <c r="S15" s="511"/>
      <c r="T15" s="511"/>
      <c r="U15" s="511"/>
      <c r="V15" s="511"/>
      <c r="W15" s="511"/>
      <c r="X15" s="511"/>
      <c r="Y15" s="511"/>
      <c r="Z15" s="511"/>
      <c r="AA15" s="511"/>
      <c r="AB15" s="511"/>
      <c r="AC15" s="511"/>
      <c r="AD15" s="511"/>
      <c r="AE15" s="511"/>
      <c r="AF15" s="511"/>
      <c r="AG15" s="101"/>
      <c r="AH15" s="101"/>
      <c r="AI15" s="101"/>
      <c r="AJ15" s="100"/>
    </row>
    <row r="16" spans="2:36" ht="18.75" customHeight="1">
      <c r="B16" s="99"/>
      <c r="C16" s="100"/>
      <c r="D16" s="624" t="s">
        <v>32</v>
      </c>
      <c r="E16" s="624"/>
      <c r="F16" s="624"/>
      <c r="G16" s="624"/>
      <c r="H16" s="624"/>
      <c r="I16" s="624"/>
      <c r="J16" s="624"/>
      <c r="K16" s="624"/>
      <c r="L16" s="624"/>
      <c r="M16" s="626" t="s">
        <v>388</v>
      </c>
      <c r="N16" s="626"/>
      <c r="O16" s="626"/>
      <c r="P16" s="626"/>
      <c r="Q16" s="626"/>
      <c r="R16" s="626"/>
      <c r="S16" s="626"/>
      <c r="T16" s="626"/>
      <c r="U16" s="626"/>
      <c r="V16" s="626"/>
      <c r="W16" s="626"/>
      <c r="X16" s="626"/>
      <c r="Y16" s="626"/>
      <c r="Z16" s="626"/>
      <c r="AA16" s="626"/>
      <c r="AB16" s="626"/>
      <c r="AC16" s="626"/>
      <c r="AD16" s="626"/>
      <c r="AE16" s="626"/>
      <c r="AF16" s="626"/>
      <c r="AG16" s="101"/>
      <c r="AH16" s="101"/>
      <c r="AI16" s="101"/>
      <c r="AJ16" s="100"/>
    </row>
    <row r="17" spans="2:36" ht="18.75" customHeight="1">
      <c r="B17" s="99"/>
      <c r="C17" s="100"/>
      <c r="D17" s="625" t="s">
        <v>313</v>
      </c>
      <c r="E17" s="625"/>
      <c r="F17" s="625"/>
      <c r="G17" s="625"/>
      <c r="H17" s="625"/>
      <c r="I17" s="625"/>
      <c r="J17" s="625"/>
      <c r="K17" s="625"/>
      <c r="L17" s="625"/>
      <c r="M17" s="511" t="s">
        <v>31</v>
      </c>
      <c r="N17" s="511"/>
      <c r="O17" s="511"/>
      <c r="P17" s="511"/>
      <c r="Q17" s="511"/>
      <c r="R17" s="511"/>
      <c r="S17" s="511"/>
      <c r="T17" s="511"/>
      <c r="U17" s="511"/>
      <c r="V17" s="511"/>
      <c r="W17" s="511"/>
      <c r="X17" s="511"/>
      <c r="Y17" s="511"/>
      <c r="Z17" s="511"/>
      <c r="AA17" s="511"/>
      <c r="AB17" s="511"/>
      <c r="AC17" s="511"/>
      <c r="AD17" s="511"/>
      <c r="AE17" s="511"/>
      <c r="AF17" s="511"/>
      <c r="AG17" s="101"/>
      <c r="AH17" s="101"/>
      <c r="AI17" s="101"/>
      <c r="AJ17" s="100"/>
    </row>
    <row r="18" spans="2:36" ht="14.5" customHeight="1">
      <c r="B18" s="99"/>
      <c r="C18" s="100"/>
      <c r="D18" s="106"/>
      <c r="E18" s="441" t="s">
        <v>781</v>
      </c>
      <c r="F18" s="107"/>
      <c r="G18" s="301"/>
      <c r="H18" s="301"/>
      <c r="I18" s="301"/>
      <c r="K18" s="301"/>
      <c r="L18" s="301"/>
      <c r="M18" s="301"/>
      <c r="N18" s="301"/>
      <c r="O18" s="301"/>
      <c r="P18" s="301"/>
      <c r="Q18" s="301"/>
      <c r="R18" s="301"/>
      <c r="S18" s="301"/>
      <c r="T18" s="301"/>
      <c r="U18" s="301"/>
      <c r="V18" s="301"/>
      <c r="W18" s="301"/>
      <c r="X18" s="301"/>
      <c r="Y18" s="78"/>
      <c r="Z18" s="78"/>
      <c r="AA18" s="78"/>
      <c r="AB18" s="78"/>
      <c r="AC18" s="78"/>
      <c r="AD18" s="78"/>
      <c r="AE18" s="78"/>
      <c r="AF18" s="78"/>
      <c r="AG18" s="101"/>
      <c r="AH18" s="101"/>
      <c r="AI18" s="101"/>
      <c r="AJ18" s="100"/>
    </row>
    <row r="19" spans="2:36" ht="16.399999999999999" customHeight="1">
      <c r="B19" s="99"/>
      <c r="C19" s="100"/>
      <c r="D19" s="70"/>
      <c r="E19" s="442" t="s">
        <v>741</v>
      </c>
      <c r="F19" s="88"/>
      <c r="G19" s="301"/>
      <c r="H19" s="301"/>
      <c r="I19" s="301"/>
      <c r="K19" s="301"/>
      <c r="L19" s="301"/>
      <c r="M19" s="301"/>
      <c r="N19" s="301"/>
      <c r="O19" s="301"/>
      <c r="P19" s="301"/>
      <c r="Q19" s="301"/>
      <c r="R19" s="301"/>
      <c r="S19" s="301"/>
      <c r="T19" s="301"/>
      <c r="U19" s="301"/>
      <c r="V19" s="301"/>
      <c r="W19" s="301"/>
      <c r="X19" s="301"/>
      <c r="Y19" s="78"/>
      <c r="Z19" s="78"/>
      <c r="AA19" s="78"/>
      <c r="AB19" s="78"/>
      <c r="AC19" s="78"/>
      <c r="AD19" s="78"/>
      <c r="AE19" s="78"/>
      <c r="AF19" s="78"/>
      <c r="AG19" s="101"/>
      <c r="AH19" s="101"/>
      <c r="AI19" s="101"/>
      <c r="AJ19" s="100"/>
    </row>
    <row r="20" spans="2:36" ht="14.15" customHeight="1">
      <c r="B20" s="99"/>
      <c r="C20" s="100"/>
      <c r="D20" s="301"/>
      <c r="E20" s="301"/>
      <c r="F20" s="301"/>
      <c r="G20" s="301"/>
      <c r="H20" s="301"/>
      <c r="I20" s="301"/>
      <c r="K20" s="301"/>
      <c r="L20" s="301"/>
      <c r="M20" s="301"/>
      <c r="N20" s="301"/>
      <c r="O20" s="301"/>
      <c r="P20" s="301"/>
      <c r="Q20" s="301"/>
      <c r="R20" s="301"/>
      <c r="S20" s="301"/>
      <c r="T20" s="301"/>
      <c r="U20" s="301"/>
      <c r="V20" s="301"/>
      <c r="W20" s="301"/>
      <c r="X20" s="301"/>
      <c r="Y20" s="78"/>
      <c r="Z20" s="78"/>
      <c r="AA20" s="78"/>
      <c r="AB20" s="78"/>
      <c r="AC20" s="78"/>
      <c r="AD20" s="78"/>
      <c r="AE20" s="78"/>
      <c r="AF20" s="78"/>
      <c r="AG20" s="101"/>
      <c r="AH20" s="101"/>
      <c r="AI20" s="101"/>
      <c r="AJ20" s="100"/>
    </row>
    <row r="21" spans="2:36" ht="17.5">
      <c r="B21" s="99"/>
      <c r="D21" s="108" t="s">
        <v>47</v>
      </c>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10"/>
      <c r="AH21" s="110"/>
      <c r="AI21" s="111"/>
    </row>
    <row r="22" spans="2:36" ht="14.5" customHeight="1">
      <c r="B22" s="99"/>
      <c r="D22" s="112"/>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3"/>
    </row>
    <row r="23" spans="2:36">
      <c r="D23" s="97" t="s">
        <v>606</v>
      </c>
    </row>
    <row r="24" spans="2:36" ht="59.25" customHeight="1">
      <c r="B24" s="99"/>
      <c r="D24" s="513" t="s">
        <v>403</v>
      </c>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5"/>
      <c r="AG24" s="114"/>
    </row>
    <row r="25" spans="2:36" ht="6.65" customHeight="1"/>
    <row r="26" spans="2:36">
      <c r="D26" s="97" t="s">
        <v>607</v>
      </c>
    </row>
    <row r="27" spans="2:36" ht="19.5" customHeight="1">
      <c r="E27" s="100" t="s">
        <v>48</v>
      </c>
      <c r="F27" s="115"/>
      <c r="G27" s="115"/>
      <c r="H27" s="115"/>
      <c r="I27" s="55"/>
      <c r="J27" s="55"/>
      <c r="K27" s="55"/>
      <c r="L27" s="55"/>
      <c r="M27" s="55"/>
      <c r="N27" s="55"/>
      <c r="O27" s="55"/>
      <c r="P27" s="55" t="s">
        <v>49</v>
      </c>
      <c r="Q27" s="56"/>
      <c r="R27" s="615" t="s">
        <v>737</v>
      </c>
      <c r="S27" s="616"/>
      <c r="T27" s="55"/>
      <c r="U27" s="55"/>
      <c r="V27" s="55"/>
      <c r="W27" s="55"/>
      <c r="X27" s="55"/>
      <c r="Y27" s="55"/>
      <c r="Z27" s="55"/>
      <c r="AA27" s="55"/>
      <c r="AB27" s="55"/>
      <c r="AC27" s="55"/>
      <c r="AD27" s="55"/>
      <c r="AE27" s="55"/>
      <c r="AF27" s="55"/>
      <c r="AG27" s="300"/>
      <c r="AH27" s="300"/>
    </row>
    <row r="28" spans="2:36" ht="6.65" customHeight="1"/>
    <row r="29" spans="2:36">
      <c r="E29" s="97" t="s">
        <v>361</v>
      </c>
    </row>
    <row r="30" spans="2:36" ht="6.75" customHeight="1"/>
    <row r="31" spans="2:36" ht="18.75" customHeight="1">
      <c r="D31" s="516" t="s">
        <v>50</v>
      </c>
      <c r="E31" s="517"/>
      <c r="F31" s="517"/>
      <c r="G31" s="517"/>
      <c r="H31" s="518"/>
      <c r="I31" s="506" t="s">
        <v>51</v>
      </c>
      <c r="J31" s="506"/>
      <c r="K31" s="506"/>
      <c r="L31" s="506"/>
      <c r="M31" s="506"/>
      <c r="N31" s="506"/>
      <c r="O31" s="506"/>
      <c r="P31" s="506"/>
      <c r="Q31" s="506"/>
      <c r="R31" s="506" t="s">
        <v>156</v>
      </c>
      <c r="S31" s="506"/>
      <c r="T31" s="506"/>
      <c r="U31" s="506"/>
      <c r="V31" s="506"/>
      <c r="W31" s="506"/>
      <c r="X31" s="506"/>
      <c r="Y31" s="506"/>
      <c r="Z31" s="506"/>
      <c r="AA31" s="506"/>
      <c r="AB31" s="506"/>
      <c r="AC31" s="506"/>
      <c r="AD31" s="506"/>
      <c r="AE31" s="506"/>
      <c r="AF31" s="507"/>
    </row>
    <row r="32" spans="2:36" ht="18.75" customHeight="1">
      <c r="D32" s="519"/>
      <c r="E32" s="520"/>
      <c r="F32" s="520"/>
      <c r="G32" s="520"/>
      <c r="H32" s="521"/>
      <c r="I32" s="478" t="s">
        <v>468</v>
      </c>
      <c r="J32" s="478"/>
      <c r="K32" s="479"/>
      <c r="L32" s="478" t="s">
        <v>467</v>
      </c>
      <c r="M32" s="478"/>
      <c r="N32" s="479"/>
      <c r="O32" s="478" t="s">
        <v>466</v>
      </c>
      <c r="P32" s="478"/>
      <c r="Q32" s="479"/>
      <c r="R32" s="478" t="s">
        <v>478</v>
      </c>
      <c r="S32" s="478"/>
      <c r="T32" s="479"/>
      <c r="U32" s="478" t="s">
        <v>479</v>
      </c>
      <c r="V32" s="478"/>
      <c r="W32" s="479"/>
      <c r="X32" s="478" t="s">
        <v>480</v>
      </c>
      <c r="Y32" s="478"/>
      <c r="Z32" s="479"/>
      <c r="AA32" s="478" t="s">
        <v>476</v>
      </c>
      <c r="AB32" s="478"/>
      <c r="AC32" s="479"/>
      <c r="AD32" s="478" t="s">
        <v>477</v>
      </c>
      <c r="AE32" s="478"/>
      <c r="AF32" s="500"/>
    </row>
    <row r="33" spans="2:34" ht="18.75" customHeight="1">
      <c r="D33" s="519"/>
      <c r="E33" s="520"/>
      <c r="F33" s="522"/>
      <c r="G33" s="522"/>
      <c r="H33" s="523"/>
      <c r="I33" s="503" t="e">
        <f>O33-2</f>
        <v>#VALUE!</v>
      </c>
      <c r="J33" s="503"/>
      <c r="K33" s="295" t="str">
        <f>$R$27</f>
        <v>※プルダウンから選択</v>
      </c>
      <c r="L33" s="508" t="e">
        <f>O33-1</f>
        <v>#VALUE!</v>
      </c>
      <c r="M33" s="509"/>
      <c r="N33" s="295" t="str">
        <f>$R$27</f>
        <v>※プルダウンから選択</v>
      </c>
      <c r="O33" s="508" t="e">
        <f>R33-1</f>
        <v>#VALUE!</v>
      </c>
      <c r="P33" s="509"/>
      <c r="Q33" s="295" t="str">
        <f>$R$27</f>
        <v>※プルダウンから選択</v>
      </c>
      <c r="R33" s="508" t="str">
        <f>Z12</f>
        <v>20●●</v>
      </c>
      <c r="S33" s="509"/>
      <c r="T33" s="295" t="str">
        <f>$R$27</f>
        <v>※プルダウンから選択</v>
      </c>
      <c r="U33" s="508" t="e">
        <f>R33+1</f>
        <v>#VALUE!</v>
      </c>
      <c r="V33" s="509"/>
      <c r="W33" s="295" t="str">
        <f>$R$27</f>
        <v>※プルダウンから選択</v>
      </c>
      <c r="X33" s="508" t="e">
        <f>U33+1</f>
        <v>#VALUE!</v>
      </c>
      <c r="Y33" s="509"/>
      <c r="Z33" s="295" t="str">
        <f>$R$27</f>
        <v>※プルダウンから選択</v>
      </c>
      <c r="AA33" s="508" t="e">
        <f>X33+1</f>
        <v>#VALUE!</v>
      </c>
      <c r="AB33" s="509"/>
      <c r="AC33" s="295" t="str">
        <f>$R$27</f>
        <v>※プルダウンから選択</v>
      </c>
      <c r="AD33" s="508" t="e">
        <f>AA33+1</f>
        <v>#VALUE!</v>
      </c>
      <c r="AE33" s="509"/>
      <c r="AF33" s="295" t="str">
        <f>$R$27</f>
        <v>※プルダウンから選択</v>
      </c>
      <c r="AG33" s="294"/>
    </row>
    <row r="34" spans="2:34" ht="30" customHeight="1">
      <c r="D34" s="685" t="s">
        <v>52</v>
      </c>
      <c r="E34" s="686"/>
      <c r="F34" s="633" t="s">
        <v>53</v>
      </c>
      <c r="G34" s="633"/>
      <c r="H34" s="633"/>
      <c r="I34" s="630"/>
      <c r="J34" s="630"/>
      <c r="K34" s="632"/>
      <c r="L34" s="630"/>
      <c r="M34" s="630"/>
      <c r="N34" s="632"/>
      <c r="O34" s="630"/>
      <c r="P34" s="630"/>
      <c r="Q34" s="632"/>
      <c r="R34" s="630"/>
      <c r="S34" s="630"/>
      <c r="T34" s="632"/>
      <c r="U34" s="630"/>
      <c r="V34" s="630"/>
      <c r="W34" s="632"/>
      <c r="X34" s="630"/>
      <c r="Y34" s="630"/>
      <c r="Z34" s="632"/>
      <c r="AA34" s="630"/>
      <c r="AB34" s="630"/>
      <c r="AC34" s="632"/>
      <c r="AD34" s="630"/>
      <c r="AE34" s="630"/>
      <c r="AF34" s="632"/>
      <c r="AG34" s="313"/>
      <c r="AH34" s="300"/>
    </row>
    <row r="35" spans="2:34" ht="15" customHeight="1">
      <c r="D35" s="687"/>
      <c r="E35" s="688"/>
      <c r="F35" s="707" t="s">
        <v>421</v>
      </c>
      <c r="G35" s="707"/>
      <c r="H35" s="707"/>
      <c r="I35" s="630"/>
      <c r="J35" s="630"/>
      <c r="K35" s="630"/>
      <c r="L35" s="630"/>
      <c r="M35" s="630"/>
      <c r="N35" s="630"/>
      <c r="O35" s="630"/>
      <c r="P35" s="630"/>
      <c r="Q35" s="630"/>
      <c r="R35" s="630"/>
      <c r="S35" s="630"/>
      <c r="T35" s="630"/>
      <c r="U35" s="630"/>
      <c r="V35" s="630"/>
      <c r="W35" s="630"/>
      <c r="X35" s="630"/>
      <c r="Y35" s="630"/>
      <c r="Z35" s="630"/>
      <c r="AA35" s="630"/>
      <c r="AB35" s="630"/>
      <c r="AC35" s="630"/>
      <c r="AD35" s="630"/>
      <c r="AE35" s="630"/>
      <c r="AF35" s="630"/>
      <c r="AG35" s="313"/>
      <c r="AH35" s="300"/>
    </row>
    <row r="36" spans="2:34" ht="30" customHeight="1">
      <c r="D36" s="685" t="s">
        <v>54</v>
      </c>
      <c r="E36" s="686"/>
      <c r="F36" s="631" t="s">
        <v>160</v>
      </c>
      <c r="G36" s="631"/>
      <c r="H36" s="631"/>
      <c r="I36" s="627"/>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9"/>
      <c r="AG36" s="313"/>
      <c r="AH36" s="300"/>
    </row>
    <row r="37" spans="2:34" ht="15" customHeight="1">
      <c r="D37" s="687"/>
      <c r="E37" s="688"/>
      <c r="F37" s="541" t="s">
        <v>693</v>
      </c>
      <c r="G37" s="541"/>
      <c r="H37" s="541"/>
      <c r="I37" s="628"/>
      <c r="J37" s="628"/>
      <c r="K37" s="628"/>
      <c r="L37" s="628"/>
      <c r="M37" s="628"/>
      <c r="N37" s="628"/>
      <c r="O37" s="628"/>
      <c r="P37" s="628"/>
      <c r="Q37" s="628"/>
      <c r="R37" s="628"/>
      <c r="S37" s="628"/>
      <c r="T37" s="628"/>
      <c r="U37" s="628"/>
      <c r="V37" s="628"/>
      <c r="W37" s="628"/>
      <c r="X37" s="628"/>
      <c r="Y37" s="628"/>
      <c r="Z37" s="628"/>
      <c r="AA37" s="628"/>
      <c r="AB37" s="628"/>
      <c r="AC37" s="628"/>
      <c r="AD37" s="628"/>
      <c r="AE37" s="628"/>
      <c r="AF37" s="630"/>
      <c r="AG37" s="313"/>
      <c r="AH37" s="300"/>
    </row>
    <row r="38" spans="2:34" ht="15" customHeight="1">
      <c r="E38" s="97" t="s">
        <v>419</v>
      </c>
      <c r="F38" s="300"/>
      <c r="G38" s="300"/>
      <c r="H38" s="300"/>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300"/>
      <c r="AH38" s="300"/>
    </row>
    <row r="39" spans="2:34" ht="15" customHeight="1">
      <c r="E39" s="97" t="s">
        <v>717</v>
      </c>
      <c r="F39" s="300"/>
      <c r="G39" s="300"/>
      <c r="H39" s="300"/>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300"/>
      <c r="AH39" s="300"/>
    </row>
    <row r="40" spans="2:34" ht="15" customHeight="1">
      <c r="E40" s="97" t="s">
        <v>718</v>
      </c>
      <c r="F40" s="300"/>
      <c r="G40" s="300"/>
      <c r="H40" s="300"/>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300"/>
      <c r="AH40" s="300"/>
    </row>
    <row r="41" spans="2:34" ht="6.75" customHeight="1">
      <c r="E41" s="98"/>
      <c r="AD41" s="294"/>
    </row>
    <row r="42" spans="2:34" ht="18.75" customHeight="1">
      <c r="E42" s="97" t="s">
        <v>452</v>
      </c>
    </row>
    <row r="43" spans="2:34" ht="45" customHeight="1">
      <c r="B43" s="99"/>
      <c r="D43" s="513" t="s">
        <v>719</v>
      </c>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4"/>
      <c r="AE43" s="514"/>
      <c r="AF43" s="515"/>
    </row>
    <row r="44" spans="2:34" ht="6.75" customHeight="1">
      <c r="E44" s="98"/>
    </row>
    <row r="45" spans="2:34" ht="19.5" customHeight="1">
      <c r="E45" s="116" t="s">
        <v>362</v>
      </c>
      <c r="F45" s="300"/>
      <c r="G45" s="300"/>
      <c r="H45" s="300"/>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300"/>
      <c r="AH45" s="300"/>
    </row>
    <row r="46" spans="2:34" s="117" customFormat="1" ht="16.5" customHeight="1">
      <c r="D46" s="689" t="s">
        <v>50</v>
      </c>
      <c r="E46" s="690"/>
      <c r="F46" s="690"/>
      <c r="G46" s="690"/>
      <c r="H46" s="690"/>
      <c r="I46" s="690"/>
      <c r="J46" s="690"/>
      <c r="K46" s="690"/>
      <c r="L46" s="690"/>
      <c r="M46" s="690"/>
      <c r="N46" s="691"/>
      <c r="O46" s="703" t="s">
        <v>586</v>
      </c>
      <c r="P46" s="704"/>
      <c r="Q46" s="704"/>
      <c r="R46" s="705" t="s">
        <v>584</v>
      </c>
      <c r="S46" s="705"/>
      <c r="T46" s="703" t="s">
        <v>565</v>
      </c>
      <c r="U46" s="704"/>
      <c r="V46" s="704"/>
      <c r="W46" s="705" t="s">
        <v>584</v>
      </c>
      <c r="X46" s="706"/>
    </row>
    <row r="47" spans="2:34" s="117" customFormat="1" ht="30" customHeight="1">
      <c r="D47" s="692" t="s">
        <v>55</v>
      </c>
      <c r="E47" s="693"/>
      <c r="F47" s="693"/>
      <c r="G47" s="693"/>
      <c r="H47" s="694"/>
      <c r="I47" s="599" t="s">
        <v>512</v>
      </c>
      <c r="J47" s="600"/>
      <c r="K47" s="600"/>
      <c r="L47" s="600"/>
      <c r="M47" s="600"/>
      <c r="N47" s="601"/>
      <c r="O47" s="587"/>
      <c r="P47" s="588"/>
      <c r="Q47" s="588"/>
      <c r="R47" s="588"/>
      <c r="S47" s="589"/>
      <c r="T47" s="587"/>
      <c r="U47" s="588"/>
      <c r="V47" s="588"/>
      <c r="W47" s="588"/>
      <c r="X47" s="589"/>
    </row>
    <row r="48" spans="2:34" s="117" customFormat="1" ht="15" customHeight="1">
      <c r="D48" s="695"/>
      <c r="E48" s="696"/>
      <c r="F48" s="696"/>
      <c r="G48" s="696"/>
      <c r="H48" s="697"/>
      <c r="I48" s="603" t="s">
        <v>421</v>
      </c>
      <c r="J48" s="604"/>
      <c r="K48" s="604"/>
      <c r="L48" s="604"/>
      <c r="M48" s="604"/>
      <c r="N48" s="605"/>
      <c r="O48" s="590"/>
      <c r="P48" s="591"/>
      <c r="Q48" s="591"/>
      <c r="R48" s="591"/>
      <c r="S48" s="592"/>
      <c r="T48" s="590"/>
      <c r="U48" s="591"/>
      <c r="V48" s="591"/>
      <c r="W48" s="591"/>
      <c r="X48" s="592"/>
    </row>
    <row r="49" spans="2:35" s="117" customFormat="1" ht="30" customHeight="1">
      <c r="D49" s="695"/>
      <c r="E49" s="696"/>
      <c r="F49" s="696"/>
      <c r="G49" s="696"/>
      <c r="H49" s="697"/>
      <c r="I49" s="599" t="s">
        <v>525</v>
      </c>
      <c r="J49" s="600"/>
      <c r="K49" s="600"/>
      <c r="L49" s="600"/>
      <c r="M49" s="600"/>
      <c r="N49" s="601"/>
      <c r="O49" s="593"/>
      <c r="P49" s="594"/>
      <c r="Q49" s="594"/>
      <c r="R49" s="594"/>
      <c r="S49" s="595"/>
      <c r="T49" s="593"/>
      <c r="U49" s="594"/>
      <c r="V49" s="594"/>
      <c r="W49" s="594"/>
      <c r="X49" s="595"/>
    </row>
    <row r="50" spans="2:35" s="117" customFormat="1" ht="15" customHeight="1">
      <c r="D50" s="695"/>
      <c r="E50" s="696"/>
      <c r="F50" s="696"/>
      <c r="G50" s="696"/>
      <c r="H50" s="697"/>
      <c r="I50" s="606" t="str">
        <f>I48</f>
        <v>※単位をプルダウンから選択</v>
      </c>
      <c r="J50" s="607"/>
      <c r="K50" s="607"/>
      <c r="L50" s="607"/>
      <c r="M50" s="607"/>
      <c r="N50" s="608"/>
      <c r="O50" s="596"/>
      <c r="P50" s="597"/>
      <c r="Q50" s="597"/>
      <c r="R50" s="597"/>
      <c r="S50" s="598"/>
      <c r="T50" s="596"/>
      <c r="U50" s="597"/>
      <c r="V50" s="597"/>
      <c r="W50" s="597"/>
      <c r="X50" s="598"/>
    </row>
    <row r="51" spans="2:35" s="117" customFormat="1" ht="45" customHeight="1">
      <c r="D51" s="698"/>
      <c r="E51" s="699"/>
      <c r="F51" s="699"/>
      <c r="G51" s="699"/>
      <c r="H51" s="700"/>
      <c r="I51" s="609" t="s">
        <v>513</v>
      </c>
      <c r="J51" s="610"/>
      <c r="K51" s="610"/>
      <c r="L51" s="610"/>
      <c r="M51" s="610"/>
      <c r="N51" s="611"/>
      <c r="O51" s="612" t="e">
        <f>O49/O47</f>
        <v>#DIV/0!</v>
      </c>
      <c r="P51" s="612"/>
      <c r="Q51" s="612"/>
      <c r="R51" s="612"/>
      <c r="S51" s="612"/>
      <c r="T51" s="612" t="e">
        <f>T49/T47</f>
        <v>#DIV/0!</v>
      </c>
      <c r="U51" s="612"/>
      <c r="V51" s="612"/>
      <c r="W51" s="612"/>
      <c r="X51" s="612"/>
    </row>
    <row r="52" spans="2:35">
      <c r="E52" s="97" t="s">
        <v>56</v>
      </c>
      <c r="AB52" s="602"/>
      <c r="AC52" s="602"/>
    </row>
    <row r="53" spans="2:35">
      <c r="E53" s="97" t="s">
        <v>453</v>
      </c>
    </row>
    <row r="55" spans="2:35" ht="17.5">
      <c r="B55" s="99"/>
      <c r="D55" s="108" t="s">
        <v>58</v>
      </c>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10"/>
      <c r="AH55" s="110"/>
      <c r="AI55" s="111"/>
    </row>
    <row r="56" spans="2:35" ht="14.15" customHeight="1">
      <c r="B56" s="99"/>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row>
    <row r="57" spans="2:35" ht="45" customHeight="1">
      <c r="B57" s="99"/>
      <c r="D57" s="513"/>
      <c r="E57" s="514"/>
      <c r="F57" s="514"/>
      <c r="G57" s="514"/>
      <c r="H57" s="514"/>
      <c r="I57" s="514"/>
      <c r="J57" s="514"/>
      <c r="K57" s="514"/>
      <c r="L57" s="514"/>
      <c r="M57" s="514"/>
      <c r="N57" s="514"/>
      <c r="O57" s="514"/>
      <c r="P57" s="514"/>
      <c r="Q57" s="514"/>
      <c r="R57" s="514"/>
      <c r="S57" s="514"/>
      <c r="T57" s="514"/>
      <c r="U57" s="514"/>
      <c r="V57" s="514"/>
      <c r="W57" s="514"/>
      <c r="X57" s="514"/>
      <c r="Y57" s="514"/>
      <c r="Z57" s="514"/>
      <c r="AA57" s="514"/>
      <c r="AB57" s="514"/>
      <c r="AC57" s="514"/>
      <c r="AD57" s="514"/>
      <c r="AE57" s="514"/>
      <c r="AF57" s="515"/>
      <c r="AG57" s="114"/>
    </row>
    <row r="59" spans="2:35" ht="17.5">
      <c r="B59" s="99"/>
      <c r="D59" s="108" t="s">
        <v>59</v>
      </c>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10"/>
      <c r="AH59" s="110"/>
      <c r="AI59" s="111"/>
    </row>
    <row r="61" spans="2:35" ht="15" customHeight="1">
      <c r="D61" s="506" t="s">
        <v>382</v>
      </c>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9"/>
      <c r="AG61" s="118"/>
      <c r="AH61" s="118"/>
    </row>
    <row r="62" spans="2:35" ht="38.5" customHeight="1">
      <c r="D62" s="493" t="s">
        <v>383</v>
      </c>
      <c r="E62" s="701"/>
      <c r="F62" s="701"/>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01"/>
      <c r="AF62" s="702"/>
      <c r="AG62" s="118"/>
      <c r="AH62" s="118"/>
    </row>
    <row r="63" spans="2:35" ht="6.65" customHeight="1"/>
    <row r="64" spans="2:35">
      <c r="D64" s="97" t="s">
        <v>363</v>
      </c>
    </row>
    <row r="65" spans="4:34" s="116" customFormat="1" ht="18" customHeight="1">
      <c r="D65" s="490" t="s">
        <v>389</v>
      </c>
      <c r="E65" s="490"/>
      <c r="F65" s="490"/>
      <c r="G65" s="491" t="s">
        <v>454</v>
      </c>
      <c r="H65" s="491"/>
      <c r="I65" s="491"/>
      <c r="J65" s="491"/>
      <c r="K65" s="491"/>
      <c r="L65" s="489" t="s">
        <v>422</v>
      </c>
      <c r="M65" s="489"/>
      <c r="N65" s="489"/>
      <c r="O65" s="489"/>
      <c r="P65" s="489"/>
      <c r="Q65" s="489"/>
      <c r="R65" s="489"/>
      <c r="S65" s="489"/>
      <c r="T65" s="489"/>
      <c r="U65" s="489"/>
      <c r="V65" s="489"/>
      <c r="W65" s="489"/>
      <c r="X65" s="489"/>
      <c r="Y65" s="489"/>
      <c r="Z65" s="489"/>
      <c r="AA65" s="489"/>
      <c r="AB65" s="489"/>
      <c r="AC65" s="489"/>
      <c r="AD65" s="489"/>
      <c r="AE65" s="489"/>
      <c r="AF65" s="490"/>
    </row>
    <row r="66" spans="4:34" ht="53.15" customHeight="1">
      <c r="D66" s="741" t="s">
        <v>52</v>
      </c>
      <c r="E66" s="741"/>
      <c r="F66" s="741"/>
      <c r="G66" s="492" t="s">
        <v>53</v>
      </c>
      <c r="H66" s="492"/>
      <c r="I66" s="492"/>
      <c r="J66" s="492"/>
      <c r="K66" s="492"/>
      <c r="L66" s="493"/>
      <c r="M66" s="493"/>
      <c r="N66" s="493"/>
      <c r="O66" s="493"/>
      <c r="P66" s="493"/>
      <c r="Q66" s="493"/>
      <c r="R66" s="493"/>
      <c r="S66" s="493"/>
      <c r="T66" s="493"/>
      <c r="U66" s="493"/>
      <c r="V66" s="493"/>
      <c r="W66" s="493"/>
      <c r="X66" s="493"/>
      <c r="Y66" s="493"/>
      <c r="Z66" s="493"/>
      <c r="AA66" s="493"/>
      <c r="AB66" s="493"/>
      <c r="AC66" s="493"/>
      <c r="AD66" s="493"/>
      <c r="AE66" s="493"/>
      <c r="AF66" s="494"/>
      <c r="AG66" s="118"/>
      <c r="AH66" s="118"/>
    </row>
    <row r="67" spans="4:34" ht="53.15" customHeight="1">
      <c r="D67" s="741" t="s">
        <v>54</v>
      </c>
      <c r="E67" s="741"/>
      <c r="F67" s="741"/>
      <c r="G67" s="497"/>
      <c r="H67" s="497"/>
      <c r="I67" s="497"/>
      <c r="J67" s="497"/>
      <c r="K67" s="497"/>
      <c r="L67" s="493"/>
      <c r="M67" s="493"/>
      <c r="N67" s="493"/>
      <c r="O67" s="493"/>
      <c r="P67" s="493"/>
      <c r="Q67" s="493"/>
      <c r="R67" s="493"/>
      <c r="S67" s="493"/>
      <c r="T67" s="493"/>
      <c r="U67" s="493"/>
      <c r="V67" s="493"/>
      <c r="W67" s="493"/>
      <c r="X67" s="493"/>
      <c r="Y67" s="493"/>
      <c r="Z67" s="493"/>
      <c r="AA67" s="493"/>
      <c r="AB67" s="493"/>
      <c r="AC67" s="493"/>
      <c r="AD67" s="493"/>
      <c r="AE67" s="493"/>
      <c r="AF67" s="494"/>
      <c r="AG67" s="118"/>
      <c r="AH67" s="118"/>
    </row>
    <row r="68" spans="4:34" ht="53.15" customHeight="1">
      <c r="D68" s="741" t="s">
        <v>52</v>
      </c>
      <c r="E68" s="741"/>
      <c r="F68" s="741"/>
      <c r="G68" s="492" t="s">
        <v>240</v>
      </c>
      <c r="H68" s="492"/>
      <c r="I68" s="492"/>
      <c r="J68" s="492"/>
      <c r="K68" s="492"/>
      <c r="L68" s="495"/>
      <c r="M68" s="495"/>
      <c r="N68" s="495"/>
      <c r="O68" s="495"/>
      <c r="P68" s="495"/>
      <c r="Q68" s="495"/>
      <c r="R68" s="495"/>
      <c r="S68" s="495"/>
      <c r="T68" s="495"/>
      <c r="U68" s="495"/>
      <c r="V68" s="495"/>
      <c r="W68" s="495"/>
      <c r="X68" s="495"/>
      <c r="Y68" s="495"/>
      <c r="Z68" s="495"/>
      <c r="AA68" s="495"/>
      <c r="AB68" s="495"/>
      <c r="AC68" s="495"/>
      <c r="AD68" s="495"/>
      <c r="AE68" s="495"/>
      <c r="AF68" s="496"/>
      <c r="AG68" s="118"/>
      <c r="AH68" s="118"/>
    </row>
    <row r="69" spans="4:34" ht="6.65" customHeight="1"/>
    <row r="70" spans="4:34">
      <c r="D70" s="97" t="s">
        <v>364</v>
      </c>
    </row>
    <row r="71" spans="4:34" ht="18" customHeight="1">
      <c r="D71" s="684" t="s">
        <v>389</v>
      </c>
      <c r="E71" s="684"/>
      <c r="F71" s="684"/>
      <c r="G71" s="491" t="s">
        <v>454</v>
      </c>
      <c r="H71" s="491"/>
      <c r="I71" s="491"/>
      <c r="J71" s="491"/>
      <c r="K71" s="491"/>
      <c r="L71" s="489" t="s">
        <v>422</v>
      </c>
      <c r="M71" s="489"/>
      <c r="N71" s="489"/>
      <c r="O71" s="489"/>
      <c r="P71" s="489"/>
      <c r="Q71" s="489"/>
      <c r="R71" s="489"/>
      <c r="S71" s="489"/>
      <c r="T71" s="489"/>
      <c r="U71" s="489"/>
      <c r="V71" s="489"/>
      <c r="W71" s="489"/>
      <c r="X71" s="489"/>
      <c r="Y71" s="489"/>
      <c r="Z71" s="489"/>
      <c r="AA71" s="489"/>
      <c r="AB71" s="489"/>
      <c r="AC71" s="489"/>
      <c r="AD71" s="489"/>
      <c r="AE71" s="489"/>
      <c r="AF71" s="490"/>
    </row>
    <row r="72" spans="4:34" ht="53.15" customHeight="1">
      <c r="D72" s="576" t="s">
        <v>593</v>
      </c>
      <c r="E72" s="576"/>
      <c r="F72" s="576"/>
      <c r="G72" s="492" t="s">
        <v>715</v>
      </c>
      <c r="H72" s="492"/>
      <c r="I72" s="492"/>
      <c r="J72" s="492"/>
      <c r="K72" s="492"/>
      <c r="L72" s="573"/>
      <c r="M72" s="573"/>
      <c r="N72" s="573"/>
      <c r="O72" s="573"/>
      <c r="P72" s="573"/>
      <c r="Q72" s="573"/>
      <c r="R72" s="573"/>
      <c r="S72" s="573"/>
      <c r="T72" s="573"/>
      <c r="U72" s="573"/>
      <c r="V72" s="573"/>
      <c r="W72" s="573"/>
      <c r="X72" s="573"/>
      <c r="Y72" s="573"/>
      <c r="Z72" s="573"/>
      <c r="AA72" s="573"/>
      <c r="AB72" s="573"/>
      <c r="AC72" s="573"/>
      <c r="AD72" s="573"/>
      <c r="AE72" s="573"/>
      <c r="AF72" s="574"/>
      <c r="AG72" s="118"/>
      <c r="AH72" s="118"/>
    </row>
    <row r="73" spans="4:34" ht="53.15" customHeight="1">
      <c r="D73" s="576" t="s">
        <v>593</v>
      </c>
      <c r="E73" s="576"/>
      <c r="F73" s="576"/>
      <c r="G73" s="492" t="s">
        <v>60</v>
      </c>
      <c r="H73" s="492"/>
      <c r="I73" s="492"/>
      <c r="J73" s="492"/>
      <c r="K73" s="492"/>
      <c r="L73" s="573"/>
      <c r="M73" s="573"/>
      <c r="N73" s="573"/>
      <c r="O73" s="573"/>
      <c r="P73" s="573"/>
      <c r="Q73" s="573"/>
      <c r="R73" s="573"/>
      <c r="S73" s="573"/>
      <c r="T73" s="573"/>
      <c r="U73" s="573"/>
      <c r="V73" s="573"/>
      <c r="W73" s="573"/>
      <c r="X73" s="573"/>
      <c r="Y73" s="573"/>
      <c r="Z73" s="573"/>
      <c r="AA73" s="573"/>
      <c r="AB73" s="573"/>
      <c r="AC73" s="573"/>
      <c r="AD73" s="573"/>
      <c r="AE73" s="573"/>
      <c r="AF73" s="574"/>
      <c r="AG73" s="118"/>
      <c r="AH73" s="118"/>
    </row>
    <row r="74" spans="4:34" ht="53.15" customHeight="1">
      <c r="D74" s="576" t="s">
        <v>593</v>
      </c>
      <c r="E74" s="576"/>
      <c r="F74" s="576"/>
      <c r="G74" s="492" t="s">
        <v>61</v>
      </c>
      <c r="H74" s="492"/>
      <c r="I74" s="492"/>
      <c r="J74" s="492"/>
      <c r="K74" s="492"/>
      <c r="L74" s="573"/>
      <c r="M74" s="573"/>
      <c r="N74" s="573"/>
      <c r="O74" s="573"/>
      <c r="P74" s="573"/>
      <c r="Q74" s="573"/>
      <c r="R74" s="573"/>
      <c r="S74" s="573"/>
      <c r="T74" s="573"/>
      <c r="U74" s="573"/>
      <c r="V74" s="573"/>
      <c r="W74" s="573"/>
      <c r="X74" s="573"/>
      <c r="Y74" s="573"/>
      <c r="Z74" s="573"/>
      <c r="AA74" s="573"/>
      <c r="AB74" s="573"/>
      <c r="AC74" s="573"/>
      <c r="AD74" s="573"/>
      <c r="AE74" s="573"/>
      <c r="AF74" s="574"/>
      <c r="AG74" s="118"/>
      <c r="AH74" s="118"/>
    </row>
    <row r="75" spans="4:34" ht="53.15" customHeight="1">
      <c r="D75" s="576" t="s">
        <v>594</v>
      </c>
      <c r="E75" s="576"/>
      <c r="F75" s="576"/>
      <c r="G75" s="572" t="s">
        <v>455</v>
      </c>
      <c r="H75" s="572"/>
      <c r="I75" s="572"/>
      <c r="J75" s="572"/>
      <c r="K75" s="572"/>
      <c r="L75" s="573"/>
      <c r="M75" s="573"/>
      <c r="N75" s="573"/>
      <c r="O75" s="573"/>
      <c r="P75" s="573"/>
      <c r="Q75" s="573"/>
      <c r="R75" s="573"/>
      <c r="S75" s="573"/>
      <c r="T75" s="573"/>
      <c r="U75" s="573"/>
      <c r="V75" s="573"/>
      <c r="W75" s="573"/>
      <c r="X75" s="573"/>
      <c r="Y75" s="573"/>
      <c r="Z75" s="573"/>
      <c r="AA75" s="573"/>
      <c r="AB75" s="573"/>
      <c r="AC75" s="573"/>
      <c r="AD75" s="573"/>
      <c r="AE75" s="573"/>
      <c r="AF75" s="574"/>
      <c r="AG75" s="118"/>
      <c r="AH75" s="118"/>
    </row>
    <row r="76" spans="4:34" ht="53.15" customHeight="1">
      <c r="D76" s="576" t="s">
        <v>594</v>
      </c>
      <c r="E76" s="576"/>
      <c r="F76" s="576"/>
      <c r="G76" s="572" t="s">
        <v>83</v>
      </c>
      <c r="H76" s="572"/>
      <c r="I76" s="572"/>
      <c r="J76" s="572"/>
      <c r="K76" s="572"/>
      <c r="L76" s="573"/>
      <c r="M76" s="573"/>
      <c r="N76" s="573"/>
      <c r="O76" s="573"/>
      <c r="P76" s="573"/>
      <c r="Q76" s="573"/>
      <c r="R76" s="573"/>
      <c r="S76" s="573"/>
      <c r="T76" s="573"/>
      <c r="U76" s="573"/>
      <c r="V76" s="573"/>
      <c r="W76" s="573"/>
      <c r="X76" s="573"/>
      <c r="Y76" s="573"/>
      <c r="Z76" s="573"/>
      <c r="AA76" s="573"/>
      <c r="AB76" s="573"/>
      <c r="AC76" s="573"/>
      <c r="AD76" s="573"/>
      <c r="AE76" s="573"/>
      <c r="AF76" s="574"/>
      <c r="AG76" s="118"/>
      <c r="AH76" s="118"/>
    </row>
    <row r="77" spans="4:34" ht="53.15" customHeight="1">
      <c r="D77" s="576" t="s">
        <v>594</v>
      </c>
      <c r="E77" s="576"/>
      <c r="F77" s="576"/>
      <c r="G77" s="572" t="s">
        <v>600</v>
      </c>
      <c r="H77" s="572"/>
      <c r="I77" s="572"/>
      <c r="J77" s="572"/>
      <c r="K77" s="572"/>
      <c r="L77" s="573"/>
      <c r="M77" s="573"/>
      <c r="N77" s="573"/>
      <c r="O77" s="573"/>
      <c r="P77" s="573"/>
      <c r="Q77" s="573"/>
      <c r="R77" s="573"/>
      <c r="S77" s="573"/>
      <c r="T77" s="573"/>
      <c r="U77" s="573"/>
      <c r="V77" s="573"/>
      <c r="W77" s="573"/>
      <c r="X77" s="573"/>
      <c r="Y77" s="573"/>
      <c r="Z77" s="573"/>
      <c r="AA77" s="573"/>
      <c r="AB77" s="573"/>
      <c r="AC77" s="573"/>
      <c r="AD77" s="573"/>
      <c r="AE77" s="573"/>
      <c r="AF77" s="574"/>
      <c r="AG77" s="118"/>
      <c r="AH77" s="118"/>
    </row>
    <row r="78" spans="4:34" ht="53.15" customHeight="1">
      <c r="D78" s="577" t="s">
        <v>596</v>
      </c>
      <c r="E78" s="577"/>
      <c r="F78" s="577"/>
      <c r="G78" s="497" t="s">
        <v>521</v>
      </c>
      <c r="H78" s="497"/>
      <c r="I78" s="497"/>
      <c r="J78" s="497"/>
      <c r="K78" s="497"/>
      <c r="L78" s="493" t="s">
        <v>566</v>
      </c>
      <c r="M78" s="493"/>
      <c r="N78" s="493"/>
      <c r="O78" s="493"/>
      <c r="P78" s="493"/>
      <c r="Q78" s="493"/>
      <c r="R78" s="493"/>
      <c r="S78" s="493"/>
      <c r="T78" s="493"/>
      <c r="U78" s="493"/>
      <c r="V78" s="493"/>
      <c r="W78" s="493"/>
      <c r="X78" s="493"/>
      <c r="Y78" s="493"/>
      <c r="Z78" s="493"/>
      <c r="AA78" s="493"/>
      <c r="AB78" s="493"/>
      <c r="AC78" s="493"/>
      <c r="AD78" s="493"/>
      <c r="AE78" s="493"/>
      <c r="AF78" s="494"/>
      <c r="AG78" s="118"/>
      <c r="AH78" s="118"/>
    </row>
    <row r="79" spans="4:34" ht="53.15" customHeight="1">
      <c r="D79" s="577" t="s">
        <v>596</v>
      </c>
      <c r="E79" s="577"/>
      <c r="F79" s="577"/>
      <c r="G79" s="497"/>
      <c r="H79" s="581"/>
      <c r="I79" s="581"/>
      <c r="J79" s="581"/>
      <c r="K79" s="582"/>
      <c r="L79" s="573"/>
      <c r="M79" s="585"/>
      <c r="N79" s="585"/>
      <c r="O79" s="585"/>
      <c r="P79" s="585"/>
      <c r="Q79" s="585"/>
      <c r="R79" s="585"/>
      <c r="S79" s="585"/>
      <c r="T79" s="585"/>
      <c r="U79" s="585"/>
      <c r="V79" s="585"/>
      <c r="W79" s="585"/>
      <c r="X79" s="585"/>
      <c r="Y79" s="585"/>
      <c r="Z79" s="585"/>
      <c r="AA79" s="585"/>
      <c r="AB79" s="585"/>
      <c r="AC79" s="585"/>
      <c r="AD79" s="585"/>
      <c r="AE79" s="585"/>
      <c r="AF79" s="586"/>
      <c r="AG79" s="118"/>
      <c r="AH79" s="118"/>
    </row>
    <row r="80" spans="4:34" ht="53.15" customHeight="1">
      <c r="D80" s="576" t="s">
        <v>595</v>
      </c>
      <c r="E80" s="576"/>
      <c r="F80" s="576"/>
      <c r="G80" s="634" t="s">
        <v>461</v>
      </c>
      <c r="H80" s="635"/>
      <c r="I80" s="635"/>
      <c r="J80" s="635"/>
      <c r="K80" s="635"/>
      <c r="L80" s="636"/>
      <c r="M80" s="636"/>
      <c r="N80" s="636"/>
      <c r="O80" s="636"/>
      <c r="P80" s="636"/>
      <c r="Q80" s="636"/>
      <c r="R80" s="636"/>
      <c r="S80" s="636"/>
      <c r="T80" s="636"/>
      <c r="U80" s="636"/>
      <c r="V80" s="636"/>
      <c r="W80" s="636"/>
      <c r="X80" s="636"/>
      <c r="Y80" s="636"/>
      <c r="Z80" s="636"/>
      <c r="AA80" s="636"/>
      <c r="AB80" s="636"/>
      <c r="AC80" s="636"/>
      <c r="AD80" s="636"/>
      <c r="AE80" s="636"/>
      <c r="AF80" s="637"/>
      <c r="AG80" s="118"/>
      <c r="AH80" s="118"/>
    </row>
    <row r="81" spans="4:34" ht="53.15" customHeight="1">
      <c r="D81" s="742" t="s">
        <v>595</v>
      </c>
      <c r="E81" s="742"/>
      <c r="F81" s="742"/>
      <c r="G81" s="635" t="s">
        <v>592</v>
      </c>
      <c r="H81" s="635"/>
      <c r="I81" s="635"/>
      <c r="J81" s="635"/>
      <c r="K81" s="635"/>
      <c r="L81" s="487"/>
      <c r="M81" s="487"/>
      <c r="N81" s="487"/>
      <c r="O81" s="487"/>
      <c r="P81" s="487"/>
      <c r="Q81" s="487"/>
      <c r="R81" s="487"/>
      <c r="S81" s="487"/>
      <c r="T81" s="487"/>
      <c r="U81" s="487"/>
      <c r="V81" s="487"/>
      <c r="W81" s="487"/>
      <c r="X81" s="487"/>
      <c r="Y81" s="487"/>
      <c r="Z81" s="487"/>
      <c r="AA81" s="487"/>
      <c r="AB81" s="487"/>
      <c r="AC81" s="487"/>
      <c r="AD81" s="487"/>
      <c r="AE81" s="487"/>
      <c r="AF81" s="488"/>
      <c r="AG81" s="118"/>
      <c r="AH81" s="118"/>
    </row>
    <row r="82" spans="4:34" ht="53.15" customHeight="1">
      <c r="D82" s="577" t="s">
        <v>597</v>
      </c>
      <c r="E82" s="577"/>
      <c r="F82" s="577"/>
      <c r="G82" s="578"/>
      <c r="H82" s="579"/>
      <c r="I82" s="579"/>
      <c r="J82" s="579"/>
      <c r="K82" s="580"/>
      <c r="L82" s="487"/>
      <c r="M82" s="583"/>
      <c r="N82" s="583"/>
      <c r="O82" s="583"/>
      <c r="P82" s="583"/>
      <c r="Q82" s="583"/>
      <c r="R82" s="583"/>
      <c r="S82" s="583"/>
      <c r="T82" s="583"/>
      <c r="U82" s="583"/>
      <c r="V82" s="583"/>
      <c r="W82" s="583"/>
      <c r="X82" s="583"/>
      <c r="Y82" s="583"/>
      <c r="Z82" s="583"/>
      <c r="AA82" s="583"/>
      <c r="AB82" s="583"/>
      <c r="AC82" s="583"/>
      <c r="AD82" s="583"/>
      <c r="AE82" s="583"/>
      <c r="AF82" s="584"/>
      <c r="AG82" s="118"/>
      <c r="AH82" s="118"/>
    </row>
    <row r="83" spans="4:34" ht="53.15" customHeight="1">
      <c r="D83" s="577" t="s">
        <v>598</v>
      </c>
      <c r="E83" s="577"/>
      <c r="F83" s="577"/>
      <c r="G83" s="578"/>
      <c r="H83" s="578"/>
      <c r="I83" s="578"/>
      <c r="J83" s="578"/>
      <c r="K83" s="578"/>
      <c r="L83" s="487"/>
      <c r="M83" s="487"/>
      <c r="N83" s="487"/>
      <c r="O83" s="487"/>
      <c r="P83" s="487"/>
      <c r="Q83" s="487"/>
      <c r="R83" s="487"/>
      <c r="S83" s="487"/>
      <c r="T83" s="487"/>
      <c r="U83" s="487"/>
      <c r="V83" s="487"/>
      <c r="W83" s="487"/>
      <c r="X83" s="487"/>
      <c r="Y83" s="487"/>
      <c r="Z83" s="487"/>
      <c r="AA83" s="487"/>
      <c r="AB83" s="487"/>
      <c r="AC83" s="487"/>
      <c r="AD83" s="487"/>
      <c r="AE83" s="487"/>
      <c r="AF83" s="488"/>
      <c r="AG83" s="118"/>
      <c r="AH83" s="118"/>
    </row>
    <row r="84" spans="4:34" ht="33" hidden="1" customHeight="1">
      <c r="E84" s="575" t="s">
        <v>357</v>
      </c>
      <c r="F84" s="575"/>
      <c r="G84" s="501"/>
      <c r="H84" s="501"/>
      <c r="I84" s="501"/>
      <c r="J84" s="501"/>
      <c r="K84" s="498"/>
      <c r="L84" s="498"/>
      <c r="M84" s="498"/>
      <c r="N84" s="498"/>
      <c r="O84" s="498"/>
      <c r="P84" s="498"/>
      <c r="Q84" s="498"/>
      <c r="R84" s="498"/>
      <c r="S84" s="498"/>
      <c r="T84" s="498"/>
      <c r="U84" s="498"/>
      <c r="V84" s="498"/>
      <c r="W84" s="498"/>
      <c r="X84" s="498"/>
      <c r="Y84" s="498"/>
      <c r="Z84" s="498"/>
      <c r="AA84" s="498"/>
      <c r="AB84" s="498"/>
      <c r="AC84" s="498"/>
      <c r="AD84" s="498"/>
      <c r="AE84" s="498"/>
      <c r="AF84" s="498"/>
      <c r="AG84" s="118"/>
      <c r="AH84" s="118"/>
    </row>
    <row r="85" spans="4:34" ht="33" hidden="1" customHeight="1">
      <c r="E85" s="501" t="s">
        <v>357</v>
      </c>
      <c r="F85" s="501"/>
      <c r="G85" s="501"/>
      <c r="H85" s="501"/>
      <c r="I85" s="501"/>
      <c r="J85" s="501"/>
      <c r="K85" s="498"/>
      <c r="L85" s="498"/>
      <c r="M85" s="498"/>
      <c r="N85" s="498"/>
      <c r="O85" s="498"/>
      <c r="P85" s="498"/>
      <c r="Q85" s="498"/>
      <c r="R85" s="498"/>
      <c r="S85" s="498"/>
      <c r="T85" s="498"/>
      <c r="U85" s="498"/>
      <c r="V85" s="498"/>
      <c r="W85" s="498"/>
      <c r="X85" s="498"/>
      <c r="Y85" s="498"/>
      <c r="Z85" s="498"/>
      <c r="AA85" s="498"/>
      <c r="AB85" s="498"/>
      <c r="AC85" s="498"/>
      <c r="AD85" s="498"/>
      <c r="AE85" s="498"/>
      <c r="AF85" s="498"/>
      <c r="AG85" s="118"/>
      <c r="AH85" s="118"/>
    </row>
    <row r="86" spans="4:34" ht="33" hidden="1" customHeight="1">
      <c r="E86" s="501" t="s">
        <v>357</v>
      </c>
      <c r="F86" s="501"/>
      <c r="G86" s="501"/>
      <c r="H86" s="501"/>
      <c r="I86" s="501"/>
      <c r="J86" s="501"/>
      <c r="K86" s="498"/>
      <c r="L86" s="498"/>
      <c r="M86" s="498"/>
      <c r="N86" s="498"/>
      <c r="O86" s="498"/>
      <c r="P86" s="498"/>
      <c r="Q86" s="498"/>
      <c r="R86" s="498"/>
      <c r="S86" s="498"/>
      <c r="T86" s="498"/>
      <c r="U86" s="498"/>
      <c r="V86" s="498"/>
      <c r="W86" s="498"/>
      <c r="X86" s="498"/>
      <c r="Y86" s="498"/>
      <c r="Z86" s="498"/>
      <c r="AA86" s="498"/>
      <c r="AB86" s="498"/>
      <c r="AC86" s="498"/>
      <c r="AD86" s="498"/>
      <c r="AE86" s="498"/>
      <c r="AF86" s="498"/>
      <c r="AG86" s="118"/>
      <c r="AH86" s="118"/>
    </row>
    <row r="87" spans="4:34" ht="33" hidden="1" customHeight="1">
      <c r="E87" s="501" t="s">
        <v>357</v>
      </c>
      <c r="F87" s="501"/>
      <c r="G87" s="501"/>
      <c r="H87" s="501"/>
      <c r="I87" s="501"/>
      <c r="J87" s="501"/>
      <c r="K87" s="498"/>
      <c r="L87" s="498"/>
      <c r="M87" s="498"/>
      <c r="N87" s="498"/>
      <c r="O87" s="498"/>
      <c r="P87" s="498"/>
      <c r="Q87" s="498"/>
      <c r="R87" s="498"/>
      <c r="S87" s="498"/>
      <c r="T87" s="498"/>
      <c r="U87" s="498"/>
      <c r="V87" s="498"/>
      <c r="W87" s="498"/>
      <c r="X87" s="498"/>
      <c r="Y87" s="498"/>
      <c r="Z87" s="498"/>
      <c r="AA87" s="498"/>
      <c r="AB87" s="498"/>
      <c r="AC87" s="498"/>
      <c r="AD87" s="498"/>
      <c r="AE87" s="498"/>
      <c r="AF87" s="498"/>
      <c r="AG87" s="118"/>
      <c r="AH87" s="118"/>
    </row>
    <row r="88" spans="4:34" ht="33" hidden="1" customHeight="1">
      <c r="E88" s="501" t="s">
        <v>357</v>
      </c>
      <c r="F88" s="501"/>
      <c r="G88" s="501"/>
      <c r="H88" s="501"/>
      <c r="I88" s="501"/>
      <c r="J88" s="501"/>
      <c r="K88" s="498"/>
      <c r="L88" s="498"/>
      <c r="M88" s="498"/>
      <c r="N88" s="498"/>
      <c r="O88" s="498"/>
      <c r="P88" s="498"/>
      <c r="Q88" s="498"/>
      <c r="R88" s="498"/>
      <c r="S88" s="498"/>
      <c r="T88" s="498"/>
      <c r="U88" s="498"/>
      <c r="V88" s="498"/>
      <c r="W88" s="498"/>
      <c r="X88" s="498"/>
      <c r="Y88" s="498"/>
      <c r="Z88" s="498"/>
      <c r="AA88" s="498"/>
      <c r="AB88" s="498"/>
      <c r="AC88" s="498"/>
      <c r="AD88" s="498"/>
      <c r="AE88" s="498"/>
      <c r="AF88" s="498"/>
      <c r="AG88" s="118"/>
      <c r="AH88" s="118"/>
    </row>
    <row r="89" spans="4:34" ht="33" hidden="1" customHeight="1">
      <c r="E89" s="501" t="s">
        <v>357</v>
      </c>
      <c r="F89" s="501"/>
      <c r="G89" s="501"/>
      <c r="H89" s="501"/>
      <c r="I89" s="501"/>
      <c r="J89" s="501"/>
      <c r="K89" s="498"/>
      <c r="L89" s="498"/>
      <c r="M89" s="498"/>
      <c r="N89" s="498"/>
      <c r="O89" s="498"/>
      <c r="P89" s="498"/>
      <c r="Q89" s="498"/>
      <c r="R89" s="498"/>
      <c r="S89" s="498"/>
      <c r="T89" s="498"/>
      <c r="U89" s="498"/>
      <c r="V89" s="498"/>
      <c r="W89" s="498"/>
      <c r="X89" s="498"/>
      <c r="Y89" s="498"/>
      <c r="Z89" s="498"/>
      <c r="AA89" s="498"/>
      <c r="AB89" s="498"/>
      <c r="AC89" s="498"/>
      <c r="AD89" s="498"/>
      <c r="AE89" s="498"/>
      <c r="AF89" s="498"/>
      <c r="AG89" s="118"/>
      <c r="AH89" s="118"/>
    </row>
    <row r="90" spans="4:34" ht="33" hidden="1" customHeight="1">
      <c r="E90" s="501" t="s">
        <v>357</v>
      </c>
      <c r="F90" s="501"/>
      <c r="G90" s="501"/>
      <c r="H90" s="501"/>
      <c r="I90" s="501"/>
      <c r="J90" s="501"/>
      <c r="K90" s="498"/>
      <c r="L90" s="498"/>
      <c r="M90" s="498"/>
      <c r="N90" s="498"/>
      <c r="O90" s="498"/>
      <c r="P90" s="498"/>
      <c r="Q90" s="498"/>
      <c r="R90" s="498"/>
      <c r="S90" s="498"/>
      <c r="T90" s="498"/>
      <c r="U90" s="498"/>
      <c r="V90" s="498"/>
      <c r="W90" s="498"/>
      <c r="X90" s="498"/>
      <c r="Y90" s="498"/>
      <c r="Z90" s="498"/>
      <c r="AA90" s="498"/>
      <c r="AB90" s="498"/>
      <c r="AC90" s="498"/>
      <c r="AD90" s="498"/>
      <c r="AE90" s="498"/>
      <c r="AF90" s="498"/>
      <c r="AG90" s="118"/>
      <c r="AH90" s="118"/>
    </row>
    <row r="91" spans="4:34" ht="33" hidden="1" customHeight="1">
      <c r="E91" s="501" t="s">
        <v>357</v>
      </c>
      <c r="F91" s="501"/>
      <c r="G91" s="501"/>
      <c r="H91" s="501"/>
      <c r="I91" s="501"/>
      <c r="J91" s="501"/>
      <c r="K91" s="498"/>
      <c r="L91" s="498"/>
      <c r="M91" s="498"/>
      <c r="N91" s="498"/>
      <c r="O91" s="498"/>
      <c r="P91" s="498"/>
      <c r="Q91" s="498"/>
      <c r="R91" s="498"/>
      <c r="S91" s="498"/>
      <c r="T91" s="498"/>
      <c r="U91" s="498"/>
      <c r="V91" s="498"/>
      <c r="W91" s="498"/>
      <c r="X91" s="498"/>
      <c r="Y91" s="498"/>
      <c r="Z91" s="498"/>
      <c r="AA91" s="498"/>
      <c r="AB91" s="498"/>
      <c r="AC91" s="498"/>
      <c r="AD91" s="498"/>
      <c r="AE91" s="498"/>
      <c r="AF91" s="498"/>
      <c r="AG91" s="118"/>
      <c r="AH91" s="118"/>
    </row>
    <row r="92" spans="4:34" ht="33" hidden="1" customHeight="1">
      <c r="E92" s="501" t="s">
        <v>357</v>
      </c>
      <c r="F92" s="501"/>
      <c r="G92" s="501"/>
      <c r="H92" s="501"/>
      <c r="I92" s="501"/>
      <c r="J92" s="501"/>
      <c r="K92" s="498"/>
      <c r="L92" s="498"/>
      <c r="M92" s="498"/>
      <c r="N92" s="498"/>
      <c r="O92" s="498"/>
      <c r="P92" s="498"/>
      <c r="Q92" s="498"/>
      <c r="R92" s="498"/>
      <c r="S92" s="498"/>
      <c r="T92" s="498"/>
      <c r="U92" s="498"/>
      <c r="V92" s="498"/>
      <c r="W92" s="498"/>
      <c r="X92" s="498"/>
      <c r="Y92" s="498"/>
      <c r="Z92" s="498"/>
      <c r="AA92" s="498"/>
      <c r="AB92" s="498"/>
      <c r="AC92" s="498"/>
      <c r="AD92" s="498"/>
      <c r="AE92" s="498"/>
      <c r="AF92" s="498"/>
      <c r="AG92" s="118"/>
      <c r="AH92" s="118"/>
    </row>
    <row r="93" spans="4:34" ht="33" hidden="1" customHeight="1">
      <c r="E93" s="501" t="s">
        <v>357</v>
      </c>
      <c r="F93" s="501"/>
      <c r="G93" s="501"/>
      <c r="H93" s="501"/>
      <c r="I93" s="501"/>
      <c r="J93" s="501"/>
      <c r="K93" s="498"/>
      <c r="L93" s="498"/>
      <c r="M93" s="498"/>
      <c r="N93" s="498"/>
      <c r="O93" s="498"/>
      <c r="P93" s="498"/>
      <c r="Q93" s="498"/>
      <c r="R93" s="498"/>
      <c r="S93" s="498"/>
      <c r="T93" s="498"/>
      <c r="U93" s="498"/>
      <c r="V93" s="498"/>
      <c r="W93" s="498"/>
      <c r="X93" s="498"/>
      <c r="Y93" s="498"/>
      <c r="Z93" s="498"/>
      <c r="AA93" s="498"/>
      <c r="AB93" s="498"/>
      <c r="AC93" s="498"/>
      <c r="AD93" s="498"/>
      <c r="AE93" s="498"/>
      <c r="AF93" s="498"/>
      <c r="AG93" s="118"/>
      <c r="AH93" s="118"/>
    </row>
    <row r="94" spans="4:34" ht="15" customHeight="1">
      <c r="E94" s="119" t="s">
        <v>599</v>
      </c>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18"/>
      <c r="AH94" s="118"/>
    </row>
    <row r="95" spans="4:34" ht="15" customHeight="1">
      <c r="E95" s="119" t="s">
        <v>743</v>
      </c>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18"/>
      <c r="AH95" s="118"/>
    </row>
    <row r="96" spans="4:34" ht="14.5" customHeight="1">
      <c r="E96" s="121"/>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18"/>
      <c r="AH96" s="118"/>
    </row>
    <row r="97" spans="2:35" ht="17.5">
      <c r="B97" s="99"/>
      <c r="D97" s="108" t="s">
        <v>62</v>
      </c>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10"/>
      <c r="AH97" s="110"/>
      <c r="AI97" s="111"/>
    </row>
    <row r="98" spans="2:35" ht="14.5" customHeight="1">
      <c r="B98" s="99"/>
      <c r="D98" s="112"/>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3"/>
    </row>
    <row r="99" spans="2:35">
      <c r="B99" s="99"/>
      <c r="D99" s="122" t="s">
        <v>502</v>
      </c>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3"/>
    </row>
    <row r="100" spans="2:35" ht="17.5" customHeight="1">
      <c r="B100" s="99"/>
      <c r="D100" s="112"/>
      <c r="E100" s="123" t="s">
        <v>456</v>
      </c>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10"/>
      <c r="AH100" s="110"/>
      <c r="AI100" s="113"/>
    </row>
    <row r="101" spans="2:35" ht="230.15" customHeight="1">
      <c r="B101" s="99"/>
      <c r="D101" s="524"/>
      <c r="E101" s="524"/>
      <c r="F101" s="524"/>
      <c r="G101" s="524"/>
      <c r="H101" s="524"/>
      <c r="I101" s="524"/>
      <c r="J101" s="524"/>
      <c r="K101" s="524"/>
      <c r="L101" s="524"/>
      <c r="M101" s="524"/>
      <c r="N101" s="524"/>
      <c r="O101" s="524"/>
      <c r="P101" s="524"/>
      <c r="Q101" s="524"/>
      <c r="R101" s="524"/>
      <c r="S101" s="524"/>
      <c r="T101" s="524"/>
      <c r="U101" s="524"/>
      <c r="V101" s="524"/>
      <c r="W101" s="524"/>
      <c r="X101" s="524"/>
      <c r="Y101" s="524"/>
      <c r="Z101" s="524"/>
      <c r="AA101" s="524"/>
      <c r="AB101" s="524"/>
      <c r="AC101" s="524"/>
      <c r="AD101" s="524"/>
      <c r="AE101" s="524"/>
      <c r="AF101" s="524"/>
      <c r="AG101" s="110"/>
      <c r="AH101" s="110"/>
      <c r="AI101" s="113"/>
    </row>
    <row r="102" spans="2:35" ht="6.75" customHeight="1">
      <c r="E102" s="98"/>
    </row>
    <row r="103" spans="2:35" ht="17.5">
      <c r="B103" s="99"/>
      <c r="D103" s="112"/>
      <c r="E103" s="233" t="s">
        <v>423</v>
      </c>
      <c r="F103" s="234"/>
      <c r="G103" s="234"/>
      <c r="H103" s="234"/>
      <c r="I103" s="234"/>
      <c r="J103" s="234"/>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110"/>
      <c r="AH103" s="110"/>
      <c r="AI103" s="113"/>
    </row>
    <row r="104" spans="2:35" ht="77.5" customHeight="1">
      <c r="B104" s="99"/>
      <c r="D104" s="524"/>
      <c r="E104" s="524"/>
      <c r="F104" s="524"/>
      <c r="G104" s="524"/>
      <c r="H104" s="524"/>
      <c r="I104" s="524"/>
      <c r="J104" s="524"/>
      <c r="K104" s="524"/>
      <c r="L104" s="524"/>
      <c r="M104" s="524"/>
      <c r="N104" s="524"/>
      <c r="O104" s="524"/>
      <c r="P104" s="524"/>
      <c r="Q104" s="524"/>
      <c r="R104" s="524"/>
      <c r="S104" s="524"/>
      <c r="T104" s="524"/>
      <c r="U104" s="524"/>
      <c r="V104" s="524"/>
      <c r="W104" s="524"/>
      <c r="X104" s="524"/>
      <c r="Y104" s="524"/>
      <c r="Z104" s="524"/>
      <c r="AA104" s="524"/>
      <c r="AB104" s="524"/>
      <c r="AC104" s="524"/>
      <c r="AD104" s="524"/>
      <c r="AE104" s="524"/>
      <c r="AF104" s="524"/>
      <c r="AG104" s="110"/>
      <c r="AH104" s="110"/>
      <c r="AI104" s="113"/>
    </row>
    <row r="105" spans="2:35" ht="6.75" customHeight="1">
      <c r="E105" s="98"/>
    </row>
    <row r="106" spans="2:35" ht="17.5">
      <c r="B106" s="99"/>
      <c r="D106" s="112"/>
      <c r="E106" s="233" t="s">
        <v>424</v>
      </c>
      <c r="F106" s="234"/>
      <c r="G106" s="234"/>
      <c r="H106" s="234"/>
      <c r="I106" s="234"/>
      <c r="J106" s="234"/>
      <c r="K106" s="234"/>
      <c r="L106" s="234"/>
      <c r="M106" s="234"/>
      <c r="N106" s="234"/>
      <c r="O106" s="234"/>
      <c r="P106" s="234"/>
      <c r="Q106" s="234"/>
      <c r="R106" s="234"/>
      <c r="S106" s="234"/>
      <c r="T106" s="234"/>
      <c r="U106" s="234"/>
      <c r="V106" s="234"/>
      <c r="W106" s="234"/>
      <c r="X106" s="234"/>
      <c r="Y106" s="234"/>
      <c r="Z106" s="234"/>
      <c r="AA106" s="234"/>
      <c r="AB106" s="234"/>
      <c r="AC106" s="234"/>
      <c r="AD106" s="234"/>
      <c r="AE106" s="234"/>
      <c r="AF106" s="234"/>
      <c r="AG106" s="110"/>
      <c r="AH106" s="110"/>
      <c r="AI106" s="113"/>
    </row>
    <row r="107" spans="2:35" ht="77.5" customHeight="1">
      <c r="B107" s="99"/>
      <c r="D107" s="524"/>
      <c r="E107" s="524"/>
      <c r="F107" s="524"/>
      <c r="G107" s="524"/>
      <c r="H107" s="524"/>
      <c r="I107" s="524"/>
      <c r="J107" s="524"/>
      <c r="K107" s="524"/>
      <c r="L107" s="524"/>
      <c r="M107" s="524"/>
      <c r="N107" s="524"/>
      <c r="O107" s="524"/>
      <c r="P107" s="524"/>
      <c r="Q107" s="524"/>
      <c r="R107" s="524"/>
      <c r="S107" s="524"/>
      <c r="T107" s="524"/>
      <c r="U107" s="524"/>
      <c r="V107" s="524"/>
      <c r="W107" s="524"/>
      <c r="X107" s="524"/>
      <c r="Y107" s="524"/>
      <c r="Z107" s="524"/>
      <c r="AA107" s="524"/>
      <c r="AB107" s="524"/>
      <c r="AC107" s="524"/>
      <c r="AD107" s="524"/>
      <c r="AE107" s="524"/>
      <c r="AF107" s="524"/>
      <c r="AG107" s="110"/>
      <c r="AH107" s="110"/>
      <c r="AI107" s="113"/>
    </row>
    <row r="108" spans="2:35" ht="6.75" customHeight="1">
      <c r="E108" s="98"/>
    </row>
    <row r="109" spans="2:35" ht="17.5">
      <c r="B109" s="99"/>
      <c r="D109" s="112"/>
      <c r="E109" s="233" t="s">
        <v>425</v>
      </c>
      <c r="F109" s="234"/>
      <c r="G109" s="234"/>
      <c r="H109" s="234"/>
      <c r="I109" s="234"/>
      <c r="J109" s="234"/>
      <c r="K109" s="234"/>
      <c r="L109" s="234"/>
      <c r="M109" s="234"/>
      <c r="N109" s="234"/>
      <c r="O109" s="234"/>
      <c r="P109" s="234"/>
      <c r="Q109" s="234"/>
      <c r="R109" s="234"/>
      <c r="S109" s="234"/>
      <c r="T109" s="234"/>
      <c r="U109" s="234"/>
      <c r="V109" s="234"/>
      <c r="W109" s="234"/>
      <c r="X109" s="234"/>
      <c r="Y109" s="234"/>
      <c r="Z109" s="234"/>
      <c r="AA109" s="234"/>
      <c r="AB109" s="234"/>
      <c r="AC109" s="234"/>
      <c r="AD109" s="234"/>
      <c r="AE109" s="234"/>
      <c r="AF109" s="234"/>
      <c r="AG109" s="110"/>
      <c r="AH109" s="110"/>
      <c r="AI109" s="113"/>
    </row>
    <row r="110" spans="2:35" ht="220" customHeight="1">
      <c r="B110" s="99"/>
      <c r="D110" s="524"/>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110"/>
      <c r="AH110" s="110"/>
      <c r="AI110" s="113"/>
    </row>
    <row r="111" spans="2:35" ht="6.75" customHeight="1">
      <c r="E111" s="98"/>
    </row>
    <row r="112" spans="2:35" ht="17.5">
      <c r="B112" s="99"/>
      <c r="D112" s="112"/>
      <c r="E112" s="233" t="s">
        <v>426</v>
      </c>
      <c r="F112" s="234"/>
      <c r="G112" s="234"/>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234"/>
      <c r="AE112" s="234"/>
      <c r="AF112" s="234"/>
      <c r="AG112" s="110"/>
      <c r="AH112" s="110"/>
      <c r="AI112" s="113"/>
    </row>
    <row r="113" spans="2:35" ht="137.5" customHeight="1">
      <c r="B113" s="99"/>
      <c r="D113" s="524"/>
      <c r="E113" s="524"/>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110"/>
      <c r="AH113" s="110"/>
      <c r="AI113" s="113"/>
    </row>
    <row r="114" spans="2:35" ht="6.75" customHeight="1">
      <c r="E114" s="98"/>
    </row>
    <row r="115" spans="2:35" ht="17.5">
      <c r="B115" s="99"/>
      <c r="D115" s="112"/>
      <c r="E115" s="233" t="s">
        <v>427</v>
      </c>
      <c r="F115" s="234"/>
      <c r="G115" s="234"/>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c r="AG115" s="110"/>
      <c r="AH115" s="110"/>
      <c r="AI115" s="113"/>
    </row>
    <row r="116" spans="2:35" ht="137.5" customHeight="1">
      <c r="B116" s="99"/>
      <c r="D116" s="524"/>
      <c r="E116" s="524"/>
      <c r="F116" s="524"/>
      <c r="G116" s="524"/>
      <c r="H116" s="524"/>
      <c r="I116" s="524"/>
      <c r="J116" s="524"/>
      <c r="K116" s="524"/>
      <c r="L116" s="524"/>
      <c r="M116" s="524"/>
      <c r="N116" s="524"/>
      <c r="O116" s="524"/>
      <c r="P116" s="524"/>
      <c r="Q116" s="524"/>
      <c r="R116" s="524"/>
      <c r="S116" s="524"/>
      <c r="T116" s="524"/>
      <c r="U116" s="524"/>
      <c r="V116" s="524"/>
      <c r="W116" s="524"/>
      <c r="X116" s="524"/>
      <c r="Y116" s="524"/>
      <c r="Z116" s="524"/>
      <c r="AA116" s="524"/>
      <c r="AB116" s="524"/>
      <c r="AC116" s="524"/>
      <c r="AD116" s="524"/>
      <c r="AE116" s="524"/>
      <c r="AF116" s="524"/>
      <c r="AG116" s="110"/>
      <c r="AH116" s="110"/>
      <c r="AI116" s="113"/>
    </row>
    <row r="117" spans="2:35" ht="6.75" customHeight="1">
      <c r="E117" s="98"/>
    </row>
    <row r="118" spans="2:35" ht="17.5">
      <c r="B118" s="99"/>
      <c r="D118" s="112"/>
      <c r="E118" s="233" t="s">
        <v>428</v>
      </c>
      <c r="F118" s="234"/>
      <c r="G118" s="234"/>
      <c r="H118" s="234"/>
      <c r="I118" s="234"/>
      <c r="J118" s="234"/>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110"/>
      <c r="AH118" s="110"/>
      <c r="AI118" s="113"/>
    </row>
    <row r="119" spans="2:35" ht="138" customHeight="1">
      <c r="B119" s="99"/>
      <c r="D119" s="524"/>
      <c r="E119" s="524"/>
      <c r="F119" s="524"/>
      <c r="G119" s="524"/>
      <c r="H119" s="524"/>
      <c r="I119" s="524"/>
      <c r="J119" s="524"/>
      <c r="K119" s="524"/>
      <c r="L119" s="524"/>
      <c r="M119" s="524"/>
      <c r="N119" s="524"/>
      <c r="O119" s="524"/>
      <c r="P119" s="524"/>
      <c r="Q119" s="524"/>
      <c r="R119" s="524"/>
      <c r="S119" s="524"/>
      <c r="T119" s="524"/>
      <c r="U119" s="524"/>
      <c r="V119" s="524"/>
      <c r="W119" s="524"/>
      <c r="X119" s="524"/>
      <c r="Y119" s="524"/>
      <c r="Z119" s="524"/>
      <c r="AA119" s="524"/>
      <c r="AB119" s="524"/>
      <c r="AC119" s="524"/>
      <c r="AD119" s="524"/>
      <c r="AE119" s="524"/>
      <c r="AF119" s="524"/>
      <c r="AG119" s="110"/>
      <c r="AH119" s="110"/>
      <c r="AI119" s="113"/>
    </row>
    <row r="120" spans="2:35" ht="6.65" customHeight="1">
      <c r="B120" s="99"/>
      <c r="D120" s="112"/>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3"/>
    </row>
    <row r="121" spans="2:35">
      <c r="D121" s="97" t="s">
        <v>405</v>
      </c>
    </row>
    <row r="122" spans="2:35">
      <c r="E122" s="570"/>
      <c r="F122" s="570"/>
      <c r="G122" s="571" t="s">
        <v>63</v>
      </c>
      <c r="H122" s="571"/>
      <c r="I122" s="571"/>
      <c r="J122" s="571"/>
      <c r="K122" s="571"/>
      <c r="L122" s="571"/>
      <c r="M122" s="571"/>
      <c r="N122" s="571"/>
      <c r="O122" s="571"/>
      <c r="P122" s="571"/>
      <c r="Q122" s="571"/>
      <c r="R122" s="571"/>
      <c r="S122" s="571"/>
      <c r="T122" s="571" t="s">
        <v>64</v>
      </c>
      <c r="U122" s="571"/>
      <c r="V122" s="571"/>
      <c r="W122" s="571"/>
      <c r="X122" s="571"/>
      <c r="Y122" s="571"/>
      <c r="Z122" s="571"/>
      <c r="AA122" s="571"/>
      <c r="AB122" s="571"/>
      <c r="AC122" s="571"/>
      <c r="AD122" s="571"/>
      <c r="AE122" s="571"/>
      <c r="AF122" s="571"/>
    </row>
    <row r="123" spans="2:35" ht="137.5" customHeight="1">
      <c r="E123" s="569" t="s">
        <v>65</v>
      </c>
      <c r="F123" s="569"/>
      <c r="G123" s="513" t="s">
        <v>314</v>
      </c>
      <c r="H123" s="513"/>
      <c r="I123" s="513"/>
      <c r="J123" s="513"/>
      <c r="K123" s="513"/>
      <c r="L123" s="513"/>
      <c r="M123" s="513"/>
      <c r="N123" s="513"/>
      <c r="O123" s="513"/>
      <c r="P123" s="513"/>
      <c r="Q123" s="513"/>
      <c r="R123" s="513"/>
      <c r="S123" s="513"/>
      <c r="T123" s="513" t="s">
        <v>315</v>
      </c>
      <c r="U123" s="513"/>
      <c r="V123" s="513"/>
      <c r="W123" s="513"/>
      <c r="X123" s="513"/>
      <c r="Y123" s="513"/>
      <c r="Z123" s="513"/>
      <c r="AA123" s="513"/>
      <c r="AB123" s="513"/>
      <c r="AC123" s="513"/>
      <c r="AD123" s="513"/>
      <c r="AE123" s="513"/>
      <c r="AF123" s="482"/>
    </row>
    <row r="124" spans="2:35" ht="137.5" customHeight="1">
      <c r="E124" s="569" t="s">
        <v>66</v>
      </c>
      <c r="F124" s="569"/>
      <c r="G124" s="513" t="s">
        <v>316</v>
      </c>
      <c r="H124" s="513"/>
      <c r="I124" s="513"/>
      <c r="J124" s="513"/>
      <c r="K124" s="513"/>
      <c r="L124" s="513"/>
      <c r="M124" s="513"/>
      <c r="N124" s="513"/>
      <c r="O124" s="513"/>
      <c r="P124" s="513"/>
      <c r="Q124" s="513"/>
      <c r="R124" s="513"/>
      <c r="S124" s="513"/>
      <c r="T124" s="513" t="s">
        <v>317</v>
      </c>
      <c r="U124" s="513"/>
      <c r="V124" s="513"/>
      <c r="W124" s="513"/>
      <c r="X124" s="513"/>
      <c r="Y124" s="513"/>
      <c r="Z124" s="513"/>
      <c r="AA124" s="513"/>
      <c r="AB124" s="513"/>
      <c r="AC124" s="513"/>
      <c r="AD124" s="513"/>
      <c r="AE124" s="513"/>
      <c r="AF124" s="482"/>
    </row>
    <row r="125" spans="2:35">
      <c r="E125" s="125" t="s">
        <v>404</v>
      </c>
    </row>
    <row r="126" spans="2:35" ht="6.65" customHeight="1">
      <c r="E126" s="125"/>
    </row>
    <row r="127" spans="2:35">
      <c r="D127" s="122" t="s">
        <v>457</v>
      </c>
    </row>
    <row r="128" spans="2:35" ht="138" customHeight="1">
      <c r="D128" s="482"/>
      <c r="E128" s="482"/>
      <c r="F128" s="482"/>
      <c r="G128" s="482"/>
      <c r="H128" s="482"/>
      <c r="I128" s="482"/>
      <c r="J128" s="482"/>
      <c r="K128" s="482"/>
      <c r="L128" s="482"/>
      <c r="M128" s="482"/>
      <c r="N128" s="482"/>
      <c r="O128" s="482"/>
      <c r="P128" s="482"/>
      <c r="Q128" s="482"/>
      <c r="R128" s="482"/>
      <c r="S128" s="482"/>
      <c r="T128" s="482"/>
      <c r="U128" s="482"/>
      <c r="V128" s="482"/>
      <c r="W128" s="482"/>
      <c r="X128" s="482"/>
      <c r="Y128" s="482"/>
      <c r="Z128" s="482"/>
      <c r="AA128" s="482"/>
      <c r="AB128" s="482"/>
      <c r="AC128" s="482"/>
      <c r="AD128" s="482"/>
      <c r="AE128" s="482"/>
      <c r="AF128" s="482"/>
    </row>
    <row r="129" spans="2:36" ht="14.5" customHeight="1"/>
    <row r="130" spans="2:36" ht="17.5">
      <c r="B130" s="99"/>
      <c r="D130" s="108" t="s">
        <v>67</v>
      </c>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10"/>
      <c r="AH130" s="110"/>
      <c r="AI130" s="111"/>
    </row>
    <row r="131" spans="2:36" ht="14.5" customHeight="1">
      <c r="B131" s="99"/>
      <c r="D131" s="112"/>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3"/>
    </row>
    <row r="132" spans="2:36">
      <c r="B132" s="99"/>
      <c r="D132" s="122" t="s">
        <v>601</v>
      </c>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3"/>
    </row>
    <row r="133" spans="2:36" ht="63.75" customHeight="1">
      <c r="D133" s="482" t="s">
        <v>720</v>
      </c>
      <c r="E133" s="482"/>
      <c r="F133" s="482"/>
      <c r="G133" s="482"/>
      <c r="H133" s="482"/>
      <c r="I133" s="482"/>
      <c r="J133" s="482"/>
      <c r="K133" s="482"/>
      <c r="L133" s="482"/>
      <c r="M133" s="482"/>
      <c r="N133" s="482"/>
      <c r="O133" s="482"/>
      <c r="P133" s="482"/>
      <c r="Q133" s="482"/>
      <c r="R133" s="482"/>
      <c r="S133" s="482"/>
      <c r="T133" s="482"/>
      <c r="U133" s="482"/>
      <c r="V133" s="482"/>
      <c r="W133" s="482"/>
      <c r="X133" s="482"/>
      <c r="Y133" s="482"/>
      <c r="Z133" s="482"/>
      <c r="AA133" s="482"/>
      <c r="AB133" s="482"/>
      <c r="AC133" s="482"/>
      <c r="AD133" s="482"/>
      <c r="AE133" s="482"/>
      <c r="AF133" s="482"/>
      <c r="AG133" s="126"/>
      <c r="AH133" s="126"/>
    </row>
    <row r="134" spans="2:36" ht="6.75" customHeight="1">
      <c r="E134" s="98"/>
    </row>
    <row r="135" spans="2:36" ht="16.5" customHeight="1">
      <c r="D135" s="97" t="s">
        <v>602</v>
      </c>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row>
    <row r="136" spans="2:36" ht="63.75" customHeight="1">
      <c r="D136" s="482" t="s">
        <v>604</v>
      </c>
      <c r="E136" s="482"/>
      <c r="F136" s="482"/>
      <c r="G136" s="482"/>
      <c r="H136" s="482"/>
      <c r="I136" s="482"/>
      <c r="J136" s="482"/>
      <c r="K136" s="482"/>
      <c r="L136" s="482"/>
      <c r="M136" s="482"/>
      <c r="N136" s="482"/>
      <c r="O136" s="482"/>
      <c r="P136" s="482"/>
      <c r="Q136" s="482"/>
      <c r="R136" s="482"/>
      <c r="S136" s="482"/>
      <c r="T136" s="482"/>
      <c r="U136" s="482"/>
      <c r="V136" s="482"/>
      <c r="W136" s="482"/>
      <c r="X136" s="482"/>
      <c r="Y136" s="482"/>
      <c r="Z136" s="482"/>
      <c r="AA136" s="482"/>
      <c r="AB136" s="482"/>
      <c r="AC136" s="482"/>
      <c r="AD136" s="482"/>
      <c r="AE136" s="482"/>
      <c r="AF136" s="482"/>
      <c r="AG136" s="126"/>
      <c r="AH136" s="126"/>
    </row>
    <row r="137" spans="2:36">
      <c r="B137" s="409"/>
      <c r="C137" s="116"/>
      <c r="D137" s="122"/>
      <c r="E137" s="122" t="s">
        <v>779</v>
      </c>
      <c r="F137" s="410"/>
      <c r="G137" s="410"/>
      <c r="H137" s="410"/>
      <c r="I137" s="410"/>
      <c r="J137" s="410"/>
      <c r="K137" s="410"/>
      <c r="L137" s="410"/>
      <c r="M137" s="410"/>
      <c r="N137" s="410"/>
      <c r="O137" s="410"/>
      <c r="P137" s="410"/>
      <c r="Q137" s="410"/>
      <c r="R137" s="410"/>
      <c r="S137" s="410"/>
      <c r="T137" s="410"/>
      <c r="U137" s="410"/>
      <c r="V137" s="410"/>
      <c r="W137" s="410"/>
      <c r="X137" s="410"/>
      <c r="Y137" s="410"/>
      <c r="Z137" s="410"/>
      <c r="AA137" s="410"/>
      <c r="AB137" s="410"/>
      <c r="AC137" s="410"/>
      <c r="AD137" s="410"/>
      <c r="AE137" s="410"/>
      <c r="AF137" s="410"/>
      <c r="AG137" s="410"/>
      <c r="AH137" s="410"/>
      <c r="AI137" s="411"/>
      <c r="AJ137" s="116"/>
    </row>
    <row r="138" spans="2:36" ht="6.75" customHeight="1">
      <c r="E138" s="98"/>
    </row>
    <row r="139" spans="2:36" ht="14.5" customHeight="1">
      <c r="D139" s="122" t="s">
        <v>603</v>
      </c>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row>
    <row r="140" spans="2:36" ht="14.5" customHeight="1">
      <c r="D140" s="122"/>
      <c r="E140" s="122" t="s">
        <v>744</v>
      </c>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row>
    <row r="141" spans="2:36" ht="43" customHeight="1">
      <c r="D141" s="558" t="s">
        <v>406</v>
      </c>
      <c r="E141" s="558"/>
      <c r="F141" s="558"/>
      <c r="G141" s="558"/>
      <c r="H141" s="558"/>
      <c r="I141" s="558"/>
      <c r="J141" s="530" t="s">
        <v>725</v>
      </c>
      <c r="K141" s="530"/>
      <c r="L141" s="530"/>
      <c r="M141" s="530"/>
      <c r="N141" s="530"/>
      <c r="O141" s="530"/>
      <c r="P141" s="530"/>
      <c r="Q141" s="530"/>
      <c r="R141" s="530"/>
      <c r="S141" s="530"/>
      <c r="T141" s="530"/>
      <c r="U141" s="530"/>
      <c r="V141" s="530"/>
      <c r="W141" s="530"/>
      <c r="X141" s="530"/>
      <c r="Y141" s="530"/>
      <c r="Z141" s="530"/>
      <c r="AA141" s="530"/>
      <c r="AB141" s="530"/>
      <c r="AC141" s="530"/>
      <c r="AD141" s="530"/>
      <c r="AE141" s="530"/>
      <c r="AF141" s="530"/>
    </row>
    <row r="142" spans="2:36" ht="70" customHeight="1">
      <c r="B142" s="99"/>
      <c r="D142" s="507" t="s">
        <v>68</v>
      </c>
      <c r="E142" s="507"/>
      <c r="F142" s="507"/>
      <c r="G142" s="507"/>
      <c r="H142" s="507"/>
      <c r="I142" s="507"/>
      <c r="J142" s="482" t="s">
        <v>318</v>
      </c>
      <c r="K142" s="482"/>
      <c r="L142" s="482"/>
      <c r="M142" s="482"/>
      <c r="N142" s="482"/>
      <c r="O142" s="482"/>
      <c r="P142" s="482"/>
      <c r="Q142" s="482"/>
      <c r="R142" s="482"/>
      <c r="S142" s="482"/>
      <c r="T142" s="482"/>
      <c r="U142" s="482"/>
      <c r="V142" s="482"/>
      <c r="W142" s="482"/>
      <c r="X142" s="482"/>
      <c r="Y142" s="482"/>
      <c r="Z142" s="482"/>
      <c r="AA142" s="482"/>
      <c r="AB142" s="482"/>
      <c r="AC142" s="482"/>
      <c r="AD142" s="482"/>
      <c r="AE142" s="482"/>
      <c r="AF142" s="482"/>
      <c r="AI142" s="99"/>
    </row>
    <row r="143" spans="2:36" ht="70" customHeight="1">
      <c r="B143" s="99"/>
      <c r="D143" s="507" t="s">
        <v>69</v>
      </c>
      <c r="E143" s="507"/>
      <c r="F143" s="507"/>
      <c r="G143" s="507"/>
      <c r="H143" s="507"/>
      <c r="I143" s="507"/>
      <c r="J143" s="482" t="s">
        <v>319</v>
      </c>
      <c r="K143" s="482"/>
      <c r="L143" s="482"/>
      <c r="M143" s="482"/>
      <c r="N143" s="482"/>
      <c r="O143" s="482"/>
      <c r="P143" s="482"/>
      <c r="Q143" s="482"/>
      <c r="R143" s="482"/>
      <c r="S143" s="482"/>
      <c r="T143" s="482"/>
      <c r="U143" s="482"/>
      <c r="V143" s="482"/>
      <c r="W143" s="482"/>
      <c r="X143" s="482"/>
      <c r="Y143" s="482"/>
      <c r="Z143" s="482"/>
      <c r="AA143" s="482"/>
      <c r="AB143" s="482"/>
      <c r="AC143" s="482"/>
      <c r="AD143" s="482"/>
      <c r="AE143" s="482"/>
      <c r="AF143" s="482"/>
    </row>
    <row r="144" spans="2:36" ht="18.75" customHeight="1">
      <c r="D144" s="507" t="s">
        <v>70</v>
      </c>
      <c r="E144" s="507"/>
      <c r="F144" s="507"/>
      <c r="G144" s="507"/>
      <c r="H144" s="507"/>
      <c r="I144" s="507"/>
      <c r="J144" s="507"/>
      <c r="K144" s="507"/>
      <c r="L144" s="507"/>
      <c r="M144" s="507"/>
      <c r="N144" s="507"/>
      <c r="O144" s="507"/>
      <c r="P144" s="507"/>
      <c r="Q144" s="507"/>
      <c r="R144" s="507"/>
      <c r="S144" s="507"/>
      <c r="T144" s="507"/>
      <c r="U144" s="507"/>
      <c r="V144" s="507"/>
      <c r="W144" s="507"/>
      <c r="X144" s="507"/>
      <c r="Y144" s="507"/>
      <c r="Z144" s="507"/>
      <c r="AA144" s="507"/>
      <c r="AB144" s="507"/>
      <c r="AC144" s="507"/>
      <c r="AD144" s="507"/>
      <c r="AE144" s="507"/>
      <c r="AF144" s="507"/>
    </row>
    <row r="145" spans="2:35" ht="106.5" customHeight="1">
      <c r="B145" s="99"/>
      <c r="D145" s="482" t="s">
        <v>365</v>
      </c>
      <c r="E145" s="482"/>
      <c r="F145" s="482"/>
      <c r="G145" s="482"/>
      <c r="H145" s="482"/>
      <c r="I145" s="482"/>
      <c r="J145" s="482"/>
      <c r="K145" s="482"/>
      <c r="L145" s="482"/>
      <c r="M145" s="482"/>
      <c r="N145" s="482"/>
      <c r="O145" s="482"/>
      <c r="P145" s="482"/>
      <c r="Q145" s="482"/>
      <c r="R145" s="482"/>
      <c r="S145" s="482"/>
      <c r="T145" s="482"/>
      <c r="U145" s="482"/>
      <c r="V145" s="482"/>
      <c r="W145" s="482"/>
      <c r="X145" s="482"/>
      <c r="Y145" s="482"/>
      <c r="Z145" s="482"/>
      <c r="AA145" s="482"/>
      <c r="AB145" s="482"/>
      <c r="AC145" s="482"/>
      <c r="AD145" s="482"/>
      <c r="AE145" s="482"/>
      <c r="AF145" s="482"/>
    </row>
    <row r="146" spans="2:35" ht="14.15" customHeight="1"/>
    <row r="147" spans="2:35" ht="43" customHeight="1">
      <c r="D147" s="558" t="s">
        <v>407</v>
      </c>
      <c r="E147" s="558"/>
      <c r="F147" s="558"/>
      <c r="G147" s="558"/>
      <c r="H147" s="558"/>
      <c r="I147" s="558"/>
      <c r="J147" s="568" t="s">
        <v>726</v>
      </c>
      <c r="K147" s="568"/>
      <c r="L147" s="568"/>
      <c r="M147" s="568"/>
      <c r="N147" s="568"/>
      <c r="O147" s="568"/>
      <c r="P147" s="568"/>
      <c r="Q147" s="568"/>
      <c r="R147" s="568"/>
      <c r="S147" s="568"/>
      <c r="T147" s="568"/>
      <c r="U147" s="568"/>
      <c r="V147" s="568"/>
      <c r="W147" s="568"/>
      <c r="X147" s="568"/>
      <c r="Y147" s="568"/>
      <c r="Z147" s="568"/>
      <c r="AA147" s="568"/>
      <c r="AB147" s="568"/>
      <c r="AC147" s="568"/>
      <c r="AD147" s="568"/>
      <c r="AE147" s="568"/>
      <c r="AF147" s="565"/>
    </row>
    <row r="148" spans="2:35" ht="70" customHeight="1">
      <c r="B148" s="99"/>
      <c r="D148" s="558" t="s">
        <v>68</v>
      </c>
      <c r="E148" s="558"/>
      <c r="F148" s="558"/>
      <c r="G148" s="558"/>
      <c r="H148" s="558"/>
      <c r="I148" s="558"/>
      <c r="J148" s="565" t="s">
        <v>318</v>
      </c>
      <c r="K148" s="565"/>
      <c r="L148" s="565"/>
      <c r="M148" s="565"/>
      <c r="N148" s="565"/>
      <c r="O148" s="565"/>
      <c r="P148" s="565"/>
      <c r="Q148" s="565"/>
      <c r="R148" s="565"/>
      <c r="S148" s="565"/>
      <c r="T148" s="565"/>
      <c r="U148" s="565"/>
      <c r="V148" s="565"/>
      <c r="W148" s="565"/>
      <c r="X148" s="565"/>
      <c r="Y148" s="565"/>
      <c r="Z148" s="565"/>
      <c r="AA148" s="565"/>
      <c r="AB148" s="565"/>
      <c r="AC148" s="565"/>
      <c r="AD148" s="565"/>
      <c r="AE148" s="565"/>
      <c r="AF148" s="565"/>
    </row>
    <row r="149" spans="2:35" ht="70" customHeight="1">
      <c r="B149" s="99"/>
      <c r="D149" s="558" t="s">
        <v>69</v>
      </c>
      <c r="E149" s="558"/>
      <c r="F149" s="558"/>
      <c r="G149" s="558"/>
      <c r="H149" s="558"/>
      <c r="I149" s="558"/>
      <c r="J149" s="566" t="s">
        <v>319</v>
      </c>
      <c r="K149" s="566"/>
      <c r="L149" s="566"/>
      <c r="M149" s="566"/>
      <c r="N149" s="566"/>
      <c r="O149" s="566"/>
      <c r="P149" s="566"/>
      <c r="Q149" s="566"/>
      <c r="R149" s="566"/>
      <c r="S149" s="566"/>
      <c r="T149" s="566"/>
      <c r="U149" s="566"/>
      <c r="V149" s="566"/>
      <c r="W149" s="566"/>
      <c r="X149" s="566"/>
      <c r="Y149" s="566"/>
      <c r="Z149" s="566"/>
      <c r="AA149" s="566"/>
      <c r="AB149" s="566"/>
      <c r="AC149" s="566"/>
      <c r="AD149" s="566"/>
      <c r="AE149" s="566"/>
      <c r="AF149" s="566"/>
    </row>
    <row r="150" spans="2:35" ht="18.75" customHeight="1">
      <c r="D150" s="558" t="s">
        <v>70</v>
      </c>
      <c r="E150" s="558"/>
      <c r="F150" s="558"/>
      <c r="G150" s="558"/>
      <c r="H150" s="558"/>
      <c r="I150" s="558"/>
      <c r="J150" s="558"/>
      <c r="K150" s="558"/>
      <c r="L150" s="558"/>
      <c r="M150" s="558"/>
      <c r="N150" s="558"/>
      <c r="O150" s="558"/>
      <c r="P150" s="558"/>
      <c r="Q150" s="558"/>
      <c r="R150" s="558"/>
      <c r="S150" s="558"/>
      <c r="T150" s="558"/>
      <c r="U150" s="558"/>
      <c r="V150" s="558"/>
      <c r="W150" s="558"/>
      <c r="X150" s="558"/>
      <c r="Y150" s="558"/>
      <c r="Z150" s="558"/>
      <c r="AA150" s="558"/>
      <c r="AB150" s="558"/>
      <c r="AC150" s="558"/>
      <c r="AD150" s="558"/>
      <c r="AE150" s="558"/>
      <c r="AF150" s="558"/>
    </row>
    <row r="151" spans="2:35" ht="106.5" customHeight="1">
      <c r="B151" s="99"/>
      <c r="D151" s="530" t="s">
        <v>365</v>
      </c>
      <c r="E151" s="530"/>
      <c r="F151" s="530"/>
      <c r="G151" s="530"/>
      <c r="H151" s="530"/>
      <c r="I151" s="530"/>
      <c r="J151" s="530"/>
      <c r="K151" s="530"/>
      <c r="L151" s="530"/>
      <c r="M151" s="530"/>
      <c r="N151" s="530"/>
      <c r="O151" s="530"/>
      <c r="P151" s="530"/>
      <c r="Q151" s="530"/>
      <c r="R151" s="530"/>
      <c r="S151" s="530"/>
      <c r="T151" s="530"/>
      <c r="U151" s="530"/>
      <c r="V151" s="530"/>
      <c r="W151" s="530"/>
      <c r="X151" s="530"/>
      <c r="Y151" s="530"/>
      <c r="Z151" s="530"/>
      <c r="AA151" s="530"/>
      <c r="AB151" s="530"/>
      <c r="AC151" s="530"/>
      <c r="AD151" s="530"/>
      <c r="AE151" s="530"/>
      <c r="AF151" s="530"/>
    </row>
    <row r="152" spans="2:35" ht="14.5" customHeight="1"/>
    <row r="153" spans="2:35" ht="43" customHeight="1">
      <c r="D153" s="558" t="s">
        <v>408</v>
      </c>
      <c r="E153" s="558"/>
      <c r="F153" s="558"/>
      <c r="G153" s="558"/>
      <c r="H153" s="558"/>
      <c r="I153" s="558"/>
      <c r="J153" s="564" t="s">
        <v>726</v>
      </c>
      <c r="K153" s="564"/>
      <c r="L153" s="564"/>
      <c r="M153" s="564"/>
      <c r="N153" s="564"/>
      <c r="O153" s="564"/>
      <c r="P153" s="564"/>
      <c r="Q153" s="564"/>
      <c r="R153" s="564"/>
      <c r="S153" s="564"/>
      <c r="T153" s="564"/>
      <c r="U153" s="564"/>
      <c r="V153" s="564"/>
      <c r="W153" s="564"/>
      <c r="X153" s="564"/>
      <c r="Y153" s="564"/>
      <c r="Z153" s="564"/>
      <c r="AA153" s="564"/>
      <c r="AB153" s="564"/>
      <c r="AC153" s="564"/>
      <c r="AD153" s="564"/>
      <c r="AE153" s="564"/>
      <c r="AF153" s="530"/>
    </row>
    <row r="154" spans="2:35" ht="70" customHeight="1">
      <c r="B154" s="99"/>
      <c r="D154" s="558" t="s">
        <v>68</v>
      </c>
      <c r="E154" s="558"/>
      <c r="F154" s="558"/>
      <c r="G154" s="558"/>
      <c r="H154" s="558"/>
      <c r="I154" s="558"/>
      <c r="J154" s="530" t="s">
        <v>318</v>
      </c>
      <c r="K154" s="530"/>
      <c r="L154" s="530"/>
      <c r="M154" s="530"/>
      <c r="N154" s="530"/>
      <c r="O154" s="530"/>
      <c r="P154" s="530"/>
      <c r="Q154" s="530"/>
      <c r="R154" s="530"/>
      <c r="S154" s="530"/>
      <c r="T154" s="530"/>
      <c r="U154" s="530"/>
      <c r="V154" s="530"/>
      <c r="W154" s="530"/>
      <c r="X154" s="530"/>
      <c r="Y154" s="530"/>
      <c r="Z154" s="530"/>
      <c r="AA154" s="530"/>
      <c r="AB154" s="530"/>
      <c r="AC154" s="530"/>
      <c r="AD154" s="530"/>
      <c r="AE154" s="530"/>
      <c r="AF154" s="530"/>
    </row>
    <row r="155" spans="2:35" ht="70" customHeight="1">
      <c r="B155" s="99"/>
      <c r="D155" s="558" t="s">
        <v>69</v>
      </c>
      <c r="E155" s="558"/>
      <c r="F155" s="558"/>
      <c r="G155" s="558"/>
      <c r="H155" s="558"/>
      <c r="I155" s="558"/>
      <c r="J155" s="567" t="s">
        <v>319</v>
      </c>
      <c r="K155" s="567"/>
      <c r="L155" s="567"/>
      <c r="M155" s="567"/>
      <c r="N155" s="567"/>
      <c r="O155" s="567"/>
      <c r="P155" s="567"/>
      <c r="Q155" s="567"/>
      <c r="R155" s="567"/>
      <c r="S155" s="567"/>
      <c r="T155" s="567"/>
      <c r="U155" s="567"/>
      <c r="V155" s="567"/>
      <c r="W155" s="567"/>
      <c r="X155" s="567"/>
      <c r="Y155" s="567"/>
      <c r="Z155" s="567"/>
      <c r="AA155" s="567"/>
      <c r="AB155" s="567"/>
      <c r="AC155" s="567"/>
      <c r="AD155" s="567"/>
      <c r="AE155" s="567"/>
      <c r="AF155" s="567"/>
    </row>
    <row r="156" spans="2:35" ht="18.75" customHeight="1">
      <c r="D156" s="558" t="s">
        <v>70</v>
      </c>
      <c r="E156" s="558"/>
      <c r="F156" s="558"/>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row>
    <row r="157" spans="2:35" ht="106.4" customHeight="1">
      <c r="B157" s="99"/>
      <c r="D157" s="530" t="s">
        <v>365</v>
      </c>
      <c r="E157" s="530"/>
      <c r="F157" s="530"/>
      <c r="G157" s="530"/>
      <c r="H157" s="530"/>
      <c r="I157" s="530"/>
      <c r="J157" s="530"/>
      <c r="K157" s="530"/>
      <c r="L157" s="530"/>
      <c r="M157" s="530"/>
      <c r="N157" s="530"/>
      <c r="O157" s="530"/>
      <c r="P157" s="530"/>
      <c r="Q157" s="530"/>
      <c r="R157" s="530"/>
      <c r="S157" s="530"/>
      <c r="T157" s="530"/>
      <c r="U157" s="530"/>
      <c r="V157" s="530"/>
      <c r="W157" s="530"/>
      <c r="X157" s="530"/>
      <c r="Y157" s="530"/>
      <c r="Z157" s="530"/>
      <c r="AA157" s="530"/>
      <c r="AB157" s="530"/>
      <c r="AC157" s="530"/>
      <c r="AD157" s="530"/>
      <c r="AE157" s="530"/>
      <c r="AF157" s="530"/>
    </row>
    <row r="158" spans="2:35" ht="21" customHeight="1"/>
    <row r="159" spans="2:35" ht="17.5">
      <c r="D159" s="108" t="s">
        <v>71</v>
      </c>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10"/>
      <c r="AH159" s="110"/>
      <c r="AI159" s="111"/>
    </row>
    <row r="160" spans="2:35" ht="14.5" customHeight="1">
      <c r="D160" s="122"/>
      <c r="E160" s="122" t="s">
        <v>742</v>
      </c>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13"/>
    </row>
    <row r="161" spans="2:35" ht="14.5" customHeight="1">
      <c r="D161" s="112"/>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3"/>
    </row>
    <row r="162" spans="2:35" ht="100" customHeight="1">
      <c r="B162" s="99"/>
      <c r="D162" s="711" t="s">
        <v>72</v>
      </c>
      <c r="E162" s="711"/>
      <c r="F162" s="711"/>
      <c r="G162" s="711"/>
      <c r="H162" s="711"/>
      <c r="I162" s="711"/>
      <c r="J162" s="482" t="s">
        <v>320</v>
      </c>
      <c r="K162" s="482"/>
      <c r="L162" s="482"/>
      <c r="M162" s="482"/>
      <c r="N162" s="482"/>
      <c r="O162" s="482"/>
      <c r="P162" s="482"/>
      <c r="Q162" s="482"/>
      <c r="R162" s="482"/>
      <c r="S162" s="482"/>
      <c r="T162" s="482"/>
      <c r="U162" s="482"/>
      <c r="V162" s="482"/>
      <c r="W162" s="482"/>
      <c r="X162" s="482"/>
      <c r="Y162" s="482"/>
      <c r="Z162" s="482"/>
      <c r="AA162" s="482"/>
      <c r="AB162" s="482"/>
      <c r="AC162" s="482"/>
      <c r="AD162" s="482"/>
      <c r="AE162" s="482"/>
      <c r="AF162" s="482"/>
    </row>
    <row r="163" spans="2:35" ht="100" customHeight="1">
      <c r="B163" s="99"/>
      <c r="D163" s="711" t="s">
        <v>73</v>
      </c>
      <c r="E163" s="711"/>
      <c r="F163" s="711"/>
      <c r="G163" s="711"/>
      <c r="H163" s="711"/>
      <c r="I163" s="711"/>
      <c r="J163" s="482" t="s">
        <v>321</v>
      </c>
      <c r="K163" s="482"/>
      <c r="L163" s="482"/>
      <c r="M163" s="482"/>
      <c r="N163" s="482"/>
      <c r="O163" s="482"/>
      <c r="P163" s="482"/>
      <c r="Q163" s="482"/>
      <c r="R163" s="482"/>
      <c r="S163" s="482"/>
      <c r="T163" s="482"/>
      <c r="U163" s="482"/>
      <c r="V163" s="482"/>
      <c r="W163" s="482"/>
      <c r="X163" s="482"/>
      <c r="Y163" s="482"/>
      <c r="Z163" s="482"/>
      <c r="AA163" s="482"/>
      <c r="AB163" s="482"/>
      <c r="AC163" s="482"/>
      <c r="AD163" s="482"/>
      <c r="AE163" s="482"/>
      <c r="AF163" s="482"/>
    </row>
    <row r="164" spans="2:35" ht="100" customHeight="1">
      <c r="B164" s="99"/>
      <c r="D164" s="711" t="s">
        <v>74</v>
      </c>
      <c r="E164" s="711"/>
      <c r="F164" s="711"/>
      <c r="G164" s="711"/>
      <c r="H164" s="711"/>
      <c r="I164" s="711"/>
      <c r="J164" s="482" t="s">
        <v>322</v>
      </c>
      <c r="K164" s="482"/>
      <c r="L164" s="482"/>
      <c r="M164" s="482"/>
      <c r="N164" s="482"/>
      <c r="O164" s="482"/>
      <c r="P164" s="482"/>
      <c r="Q164" s="482"/>
      <c r="R164" s="482"/>
      <c r="S164" s="482"/>
      <c r="T164" s="482"/>
      <c r="U164" s="482"/>
      <c r="V164" s="482"/>
      <c r="W164" s="482"/>
      <c r="X164" s="482"/>
      <c r="Y164" s="482"/>
      <c r="Z164" s="482"/>
      <c r="AA164" s="482"/>
      <c r="AB164" s="482"/>
      <c r="AC164" s="482"/>
      <c r="AD164" s="482"/>
      <c r="AE164" s="482"/>
      <c r="AF164" s="482"/>
    </row>
    <row r="165" spans="2:35" ht="100" customHeight="1">
      <c r="B165" s="99"/>
      <c r="D165" s="711" t="s">
        <v>75</v>
      </c>
      <c r="E165" s="711"/>
      <c r="F165" s="711"/>
      <c r="G165" s="711"/>
      <c r="H165" s="711"/>
      <c r="I165" s="711"/>
      <c r="J165" s="482" t="s">
        <v>323</v>
      </c>
      <c r="K165" s="482"/>
      <c r="L165" s="482"/>
      <c r="M165" s="482"/>
      <c r="N165" s="482"/>
      <c r="O165" s="482"/>
      <c r="P165" s="482"/>
      <c r="Q165" s="482"/>
      <c r="R165" s="482"/>
      <c r="S165" s="482"/>
      <c r="T165" s="482"/>
      <c r="U165" s="482"/>
      <c r="V165" s="482"/>
      <c r="W165" s="482"/>
      <c r="X165" s="482"/>
      <c r="Y165" s="482"/>
      <c r="Z165" s="482"/>
      <c r="AA165" s="482"/>
      <c r="AB165" s="482"/>
      <c r="AC165" s="482"/>
      <c r="AD165" s="482"/>
      <c r="AE165" s="482"/>
      <c r="AF165" s="482"/>
    </row>
    <row r="166" spans="2:35" ht="18.75" customHeight="1"/>
    <row r="167" spans="2:35" ht="17.5">
      <c r="D167" s="108" t="s">
        <v>76</v>
      </c>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10"/>
      <c r="AH167" s="110"/>
      <c r="AI167" s="111"/>
    </row>
    <row r="168" spans="2:35" ht="14.5" customHeight="1">
      <c r="D168" s="122"/>
      <c r="E168" s="122" t="s">
        <v>742</v>
      </c>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3"/>
    </row>
    <row r="169" spans="2:35" ht="14.5" customHeight="1">
      <c r="D169" s="112"/>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3"/>
    </row>
    <row r="170" spans="2:35" ht="120" customHeight="1">
      <c r="D170" s="482" t="s">
        <v>324</v>
      </c>
      <c r="E170" s="482"/>
      <c r="F170" s="482"/>
      <c r="G170" s="482"/>
      <c r="H170" s="482"/>
      <c r="I170" s="482"/>
      <c r="J170" s="482"/>
      <c r="K170" s="482"/>
      <c r="L170" s="482"/>
      <c r="M170" s="482"/>
      <c r="N170" s="482"/>
      <c r="O170" s="482"/>
      <c r="P170" s="482"/>
      <c r="Q170" s="482"/>
      <c r="R170" s="482"/>
      <c r="S170" s="482"/>
      <c r="T170" s="482"/>
      <c r="U170" s="482"/>
      <c r="V170" s="482"/>
      <c r="W170" s="482"/>
      <c r="X170" s="482"/>
      <c r="Y170" s="482"/>
      <c r="Z170" s="482"/>
      <c r="AA170" s="482"/>
      <c r="AB170" s="482"/>
      <c r="AC170" s="482"/>
      <c r="AD170" s="482"/>
      <c r="AE170" s="482"/>
      <c r="AF170" s="482"/>
      <c r="AG170" s="110"/>
      <c r="AH170" s="110"/>
      <c r="AI170" s="113"/>
    </row>
    <row r="172" spans="2:35" ht="17.5">
      <c r="D172" s="108" t="s">
        <v>77</v>
      </c>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10"/>
      <c r="AH172" s="110"/>
      <c r="AI172" s="111"/>
    </row>
    <row r="173" spans="2:35" ht="14.5" customHeight="1">
      <c r="D173" s="122" t="s">
        <v>751</v>
      </c>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3"/>
    </row>
    <row r="174" spans="2:35" ht="14.5" customHeight="1">
      <c r="D174" s="112"/>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3"/>
    </row>
    <row r="175" spans="2:35" ht="120" customHeight="1">
      <c r="B175" s="99"/>
      <c r="D175" s="482" t="s">
        <v>325</v>
      </c>
      <c r="E175" s="482"/>
      <c r="F175" s="482"/>
      <c r="G175" s="482"/>
      <c r="H175" s="482"/>
      <c r="I175" s="482"/>
      <c r="J175" s="482"/>
      <c r="K175" s="482"/>
      <c r="L175" s="482"/>
      <c r="M175" s="482"/>
      <c r="N175" s="482"/>
      <c r="O175" s="482"/>
      <c r="P175" s="482"/>
      <c r="Q175" s="482"/>
      <c r="R175" s="482"/>
      <c r="S175" s="482"/>
      <c r="T175" s="482"/>
      <c r="U175" s="482"/>
      <c r="V175" s="482"/>
      <c r="W175" s="482"/>
      <c r="X175" s="482"/>
      <c r="Y175" s="482"/>
      <c r="Z175" s="482"/>
      <c r="AA175" s="482"/>
      <c r="AB175" s="482"/>
      <c r="AC175" s="482"/>
      <c r="AD175" s="482"/>
      <c r="AE175" s="482"/>
      <c r="AF175" s="482"/>
    </row>
    <row r="176" spans="2:35" ht="15" customHeight="1"/>
    <row r="177" spans="2:35" ht="17.5">
      <c r="D177" s="108" t="s">
        <v>366</v>
      </c>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10"/>
      <c r="AH177" s="110"/>
      <c r="AI177" s="111"/>
    </row>
    <row r="178" spans="2:35" ht="14.5" customHeight="1">
      <c r="D178" s="112"/>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3"/>
    </row>
    <row r="179" spans="2:35" ht="119.15" customHeight="1">
      <c r="B179" s="99"/>
      <c r="D179" s="482" t="s">
        <v>367</v>
      </c>
      <c r="E179" s="482"/>
      <c r="F179" s="482"/>
      <c r="G179" s="482"/>
      <c r="H179" s="482"/>
      <c r="I179" s="482"/>
      <c r="J179" s="482"/>
      <c r="K179" s="482"/>
      <c r="L179" s="482"/>
      <c r="M179" s="482"/>
      <c r="N179" s="482"/>
      <c r="O179" s="482"/>
      <c r="P179" s="482"/>
      <c r="Q179" s="482"/>
      <c r="R179" s="482"/>
      <c r="S179" s="482"/>
      <c r="T179" s="482"/>
      <c r="U179" s="482"/>
      <c r="V179" s="482"/>
      <c r="W179" s="482"/>
      <c r="X179" s="482"/>
      <c r="Y179" s="482"/>
      <c r="Z179" s="482"/>
      <c r="AA179" s="482"/>
      <c r="AB179" s="482"/>
      <c r="AC179" s="482"/>
      <c r="AD179" s="482"/>
      <c r="AE179" s="482"/>
      <c r="AF179" s="482"/>
    </row>
    <row r="180" spans="2:35" ht="15" customHeight="1"/>
    <row r="181" spans="2:35" ht="17.5">
      <c r="D181" s="108" t="s">
        <v>460</v>
      </c>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10"/>
      <c r="AH181" s="110"/>
      <c r="AI181" s="111"/>
    </row>
    <row r="182" spans="2:35" ht="14.5" customHeight="1"/>
    <row r="183" spans="2:35">
      <c r="D183" s="97" t="s">
        <v>605</v>
      </c>
      <c r="AF183" s="299" t="s">
        <v>78</v>
      </c>
    </row>
    <row r="184" spans="2:35" ht="16.5">
      <c r="E184" s="491" t="s">
        <v>50</v>
      </c>
      <c r="F184" s="562"/>
      <c r="G184" s="562"/>
      <c r="H184" s="562"/>
      <c r="I184" s="562"/>
      <c r="J184" s="562"/>
      <c r="K184" s="563"/>
      <c r="L184" s="491" t="s">
        <v>79</v>
      </c>
      <c r="M184" s="562"/>
      <c r="N184" s="562"/>
      <c r="O184" s="562"/>
      <c r="P184" s="562"/>
      <c r="Q184" s="562"/>
      <c r="R184" s="563"/>
      <c r="S184" s="491" t="s">
        <v>349</v>
      </c>
      <c r="T184" s="562"/>
      <c r="U184" s="562"/>
      <c r="V184" s="562"/>
      <c r="W184" s="562"/>
      <c r="X184" s="562"/>
      <c r="Y184" s="563"/>
      <c r="Z184" s="491" t="s">
        <v>80</v>
      </c>
      <c r="AA184" s="562"/>
      <c r="AB184" s="562"/>
      <c r="AC184" s="562"/>
      <c r="AD184" s="562"/>
      <c r="AE184" s="562"/>
      <c r="AF184" s="563"/>
      <c r="AG184" s="232"/>
      <c r="AH184" s="118"/>
    </row>
    <row r="185" spans="2:35" ht="41.25" customHeight="1">
      <c r="E185" s="662" t="s">
        <v>527</v>
      </c>
      <c r="F185" s="663"/>
      <c r="G185" s="663"/>
      <c r="H185" s="663"/>
      <c r="I185" s="663"/>
      <c r="J185" s="663"/>
      <c r="K185" s="664"/>
      <c r="L185" s="659" t="s">
        <v>458</v>
      </c>
      <c r="M185" s="660"/>
      <c r="N185" s="660"/>
      <c r="O185" s="660"/>
      <c r="P185" s="660"/>
      <c r="Q185" s="660"/>
      <c r="R185" s="661"/>
      <c r="S185" s="644" t="s">
        <v>714</v>
      </c>
      <c r="T185" s="645"/>
      <c r="U185" s="645"/>
      <c r="V185" s="645"/>
      <c r="W185" s="645"/>
      <c r="X185" s="645"/>
      <c r="Y185" s="646"/>
      <c r="Z185" s="715" t="s">
        <v>459</v>
      </c>
      <c r="AA185" s="716"/>
      <c r="AB185" s="716"/>
      <c r="AC185" s="716"/>
      <c r="AD185" s="716"/>
      <c r="AE185" s="716"/>
      <c r="AF185" s="717"/>
      <c r="AG185" s="118"/>
      <c r="AH185" s="118"/>
    </row>
    <row r="186" spans="2:35" ht="41.25" customHeight="1">
      <c r="E186" s="665"/>
      <c r="F186" s="666"/>
      <c r="G186" s="666"/>
      <c r="H186" s="666"/>
      <c r="I186" s="666"/>
      <c r="J186" s="666"/>
      <c r="K186" s="667"/>
      <c r="L186" s="656" t="s">
        <v>458</v>
      </c>
      <c r="M186" s="657"/>
      <c r="N186" s="657"/>
      <c r="O186" s="657"/>
      <c r="P186" s="657"/>
      <c r="Q186" s="657"/>
      <c r="R186" s="658"/>
      <c r="S186" s="638" t="s">
        <v>81</v>
      </c>
      <c r="T186" s="639"/>
      <c r="U186" s="639"/>
      <c r="V186" s="639"/>
      <c r="W186" s="639"/>
      <c r="X186" s="639"/>
      <c r="Y186" s="640"/>
      <c r="Z186" s="641" t="s">
        <v>459</v>
      </c>
      <c r="AA186" s="642"/>
      <c r="AB186" s="642"/>
      <c r="AC186" s="642"/>
      <c r="AD186" s="642"/>
      <c r="AE186" s="642"/>
      <c r="AF186" s="643"/>
      <c r="AG186" s="118"/>
      <c r="AH186" s="118"/>
    </row>
    <row r="187" spans="2:35" ht="41.25" customHeight="1">
      <c r="E187" s="665"/>
      <c r="F187" s="666"/>
      <c r="G187" s="666"/>
      <c r="H187" s="666"/>
      <c r="I187" s="666"/>
      <c r="J187" s="666"/>
      <c r="K187" s="667"/>
      <c r="L187" s="656" t="s">
        <v>458</v>
      </c>
      <c r="M187" s="657"/>
      <c r="N187" s="657"/>
      <c r="O187" s="657"/>
      <c r="P187" s="657"/>
      <c r="Q187" s="657"/>
      <c r="R187" s="658"/>
      <c r="S187" s="638" t="s">
        <v>61</v>
      </c>
      <c r="T187" s="639"/>
      <c r="U187" s="639"/>
      <c r="V187" s="639"/>
      <c r="W187" s="639"/>
      <c r="X187" s="639"/>
      <c r="Y187" s="640"/>
      <c r="Z187" s="641" t="s">
        <v>459</v>
      </c>
      <c r="AA187" s="642"/>
      <c r="AB187" s="642"/>
      <c r="AC187" s="642"/>
      <c r="AD187" s="642"/>
      <c r="AE187" s="642"/>
      <c r="AF187" s="643"/>
      <c r="AG187" s="118"/>
      <c r="AH187" s="118"/>
    </row>
    <row r="188" spans="2:35" ht="41.25" customHeight="1">
      <c r="E188" s="665"/>
      <c r="F188" s="666"/>
      <c r="G188" s="666"/>
      <c r="H188" s="666"/>
      <c r="I188" s="666"/>
      <c r="J188" s="666"/>
      <c r="K188" s="667"/>
      <c r="L188" s="656" t="s">
        <v>458</v>
      </c>
      <c r="M188" s="657"/>
      <c r="N188" s="657"/>
      <c r="O188" s="657"/>
      <c r="P188" s="657"/>
      <c r="Q188" s="657"/>
      <c r="R188" s="658"/>
      <c r="S188" s="638" t="s">
        <v>82</v>
      </c>
      <c r="T188" s="639"/>
      <c r="U188" s="639"/>
      <c r="V188" s="639"/>
      <c r="W188" s="639"/>
      <c r="X188" s="639"/>
      <c r="Y188" s="640"/>
      <c r="Z188" s="641" t="s">
        <v>459</v>
      </c>
      <c r="AA188" s="642"/>
      <c r="AB188" s="642"/>
      <c r="AC188" s="642"/>
      <c r="AD188" s="642"/>
      <c r="AE188" s="642"/>
      <c r="AF188" s="643"/>
      <c r="AG188" s="118"/>
      <c r="AH188" s="118"/>
    </row>
    <row r="189" spans="2:35" ht="41.25" customHeight="1">
      <c r="E189" s="665"/>
      <c r="F189" s="666"/>
      <c r="G189" s="666"/>
      <c r="H189" s="666"/>
      <c r="I189" s="666"/>
      <c r="J189" s="666"/>
      <c r="K189" s="667"/>
      <c r="L189" s="656" t="s">
        <v>458</v>
      </c>
      <c r="M189" s="657"/>
      <c r="N189" s="657"/>
      <c r="O189" s="657"/>
      <c r="P189" s="657"/>
      <c r="Q189" s="657"/>
      <c r="R189" s="658"/>
      <c r="S189" s="638" t="s">
        <v>455</v>
      </c>
      <c r="T189" s="639"/>
      <c r="U189" s="639"/>
      <c r="V189" s="639"/>
      <c r="W189" s="639"/>
      <c r="X189" s="639"/>
      <c r="Y189" s="640"/>
      <c r="Z189" s="641" t="s">
        <v>459</v>
      </c>
      <c r="AA189" s="642"/>
      <c r="AB189" s="642"/>
      <c r="AC189" s="642"/>
      <c r="AD189" s="642"/>
      <c r="AE189" s="642"/>
      <c r="AF189" s="643"/>
      <c r="AG189" s="118"/>
      <c r="AH189" s="118"/>
    </row>
    <row r="190" spans="2:35" ht="41.25" customHeight="1">
      <c r="E190" s="668"/>
      <c r="F190" s="669"/>
      <c r="G190" s="669"/>
      <c r="H190" s="669"/>
      <c r="I190" s="669"/>
      <c r="J190" s="669"/>
      <c r="K190" s="670"/>
      <c r="L190" s="656" t="s">
        <v>458</v>
      </c>
      <c r="M190" s="657"/>
      <c r="N190" s="657"/>
      <c r="O190" s="657"/>
      <c r="P190" s="657"/>
      <c r="Q190" s="657"/>
      <c r="R190" s="658"/>
      <c r="S190" s="638" t="s">
        <v>83</v>
      </c>
      <c r="T190" s="639"/>
      <c r="U190" s="639"/>
      <c r="V190" s="639"/>
      <c r="W190" s="639"/>
      <c r="X190" s="639"/>
      <c r="Y190" s="640"/>
      <c r="Z190" s="641" t="s">
        <v>459</v>
      </c>
      <c r="AA190" s="642"/>
      <c r="AB190" s="642"/>
      <c r="AC190" s="642"/>
      <c r="AD190" s="642"/>
      <c r="AE190" s="642"/>
      <c r="AF190" s="643"/>
      <c r="AG190" s="118"/>
      <c r="AH190" s="118"/>
    </row>
    <row r="191" spans="2:35" ht="41.25" customHeight="1">
      <c r="E191" s="671" t="s">
        <v>430</v>
      </c>
      <c r="F191" s="672"/>
      <c r="G191" s="672"/>
      <c r="H191" s="672"/>
      <c r="I191" s="672"/>
      <c r="J191" s="672"/>
      <c r="K191" s="673"/>
      <c r="L191" s="647" t="s">
        <v>326</v>
      </c>
      <c r="M191" s="648"/>
      <c r="N191" s="648"/>
      <c r="O191" s="648"/>
      <c r="P191" s="648"/>
      <c r="Q191" s="648"/>
      <c r="R191" s="649"/>
      <c r="S191" s="647" t="s">
        <v>429</v>
      </c>
      <c r="T191" s="648"/>
      <c r="U191" s="648"/>
      <c r="V191" s="648"/>
      <c r="W191" s="648"/>
      <c r="X191" s="648"/>
      <c r="Y191" s="649"/>
      <c r="Z191" s="641" t="s">
        <v>459</v>
      </c>
      <c r="AA191" s="642"/>
      <c r="AB191" s="642"/>
      <c r="AC191" s="642"/>
      <c r="AD191" s="642"/>
      <c r="AE191" s="642"/>
      <c r="AF191" s="643"/>
      <c r="AG191" s="118"/>
      <c r="AH191" s="118"/>
    </row>
    <row r="192" spans="2:35" ht="41.15" customHeight="1">
      <c r="E192" s="650" t="s">
        <v>430</v>
      </c>
      <c r="F192" s="651"/>
      <c r="G192" s="651"/>
      <c r="H192" s="651"/>
      <c r="I192" s="651"/>
      <c r="J192" s="651"/>
      <c r="K192" s="652"/>
      <c r="L192" s="653" t="s">
        <v>326</v>
      </c>
      <c r="M192" s="654"/>
      <c r="N192" s="654"/>
      <c r="O192" s="654"/>
      <c r="P192" s="654"/>
      <c r="Q192" s="654"/>
      <c r="R192" s="655"/>
      <c r="S192" s="653" t="s">
        <v>429</v>
      </c>
      <c r="T192" s="654"/>
      <c r="U192" s="654"/>
      <c r="V192" s="654"/>
      <c r="W192" s="654"/>
      <c r="X192" s="654"/>
      <c r="Y192" s="655"/>
      <c r="Z192" s="712" t="s">
        <v>459</v>
      </c>
      <c r="AA192" s="713"/>
      <c r="AB192" s="713"/>
      <c r="AC192" s="713"/>
      <c r="AD192" s="713"/>
      <c r="AE192" s="713"/>
      <c r="AF192" s="714"/>
      <c r="AG192" s="118"/>
      <c r="AH192" s="118"/>
    </row>
    <row r="193" spans="2:34" ht="17.25" customHeight="1">
      <c r="E193" s="127" t="s">
        <v>747</v>
      </c>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18"/>
      <c r="AH193" s="118"/>
    </row>
    <row r="194" spans="2:34" ht="17.25" customHeight="1">
      <c r="E194" s="97" t="s">
        <v>749</v>
      </c>
    </row>
    <row r="195" spans="2:34" ht="17.25" customHeight="1">
      <c r="E195" s="97" t="s">
        <v>745</v>
      </c>
    </row>
    <row r="196" spans="2:34" ht="6" customHeight="1"/>
    <row r="197" spans="2:34" ht="18.75" customHeight="1">
      <c r="D197" s="97" t="s">
        <v>608</v>
      </c>
    </row>
    <row r="198" spans="2:34" ht="18.75" customHeight="1">
      <c r="E198" s="97" t="s">
        <v>746</v>
      </c>
    </row>
    <row r="199" spans="2:34" ht="18" customHeight="1">
      <c r="D199" s="737" t="s">
        <v>349</v>
      </c>
      <c r="E199" s="737"/>
      <c r="F199" s="737"/>
      <c r="G199" s="737"/>
      <c r="H199" s="737"/>
      <c r="I199" s="737"/>
      <c r="J199" s="737"/>
      <c r="K199" s="737"/>
      <c r="L199" s="737"/>
      <c r="M199" s="737"/>
      <c r="N199" s="737"/>
      <c r="O199" s="737"/>
      <c r="P199" s="737"/>
      <c r="Q199" s="737"/>
      <c r="R199" s="737"/>
      <c r="S199" s="737"/>
      <c r="T199" s="737"/>
      <c r="U199" s="737"/>
      <c r="V199" s="737"/>
      <c r="W199" s="737"/>
      <c r="X199" s="737"/>
      <c r="Y199" s="737"/>
      <c r="Z199" s="737"/>
      <c r="AA199" s="737"/>
      <c r="AB199" s="737"/>
      <c r="AC199" s="737"/>
      <c r="AD199" s="737"/>
      <c r="AE199" s="737"/>
      <c r="AF199" s="737"/>
    </row>
    <row r="200" spans="2:34" ht="18" customHeight="1">
      <c r="D200" s="507" t="s">
        <v>84</v>
      </c>
      <c r="E200" s="507"/>
      <c r="F200" s="507"/>
      <c r="G200" s="507"/>
      <c r="H200" s="507"/>
      <c r="I200" s="550" t="s">
        <v>51</v>
      </c>
      <c r="J200" s="550"/>
      <c r="K200" s="550"/>
      <c r="L200" s="550"/>
      <c r="M200" s="550"/>
      <c r="N200" s="550"/>
      <c r="O200" s="550"/>
      <c r="P200" s="550"/>
      <c r="Q200" s="550"/>
      <c r="R200" s="550" t="s">
        <v>156</v>
      </c>
      <c r="S200" s="550"/>
      <c r="T200" s="550"/>
      <c r="U200" s="550"/>
      <c r="V200" s="550"/>
      <c r="W200" s="550"/>
      <c r="X200" s="550"/>
      <c r="Y200" s="550"/>
      <c r="Z200" s="550"/>
      <c r="AA200" s="550"/>
      <c r="AB200" s="550"/>
      <c r="AC200" s="550"/>
      <c r="AD200" s="550"/>
      <c r="AE200" s="550"/>
      <c r="AF200" s="561"/>
    </row>
    <row r="201" spans="2:34">
      <c r="D201" s="507"/>
      <c r="E201" s="507"/>
      <c r="F201" s="507"/>
      <c r="G201" s="507"/>
      <c r="H201" s="507"/>
      <c r="I201" s="478" t="s">
        <v>468</v>
      </c>
      <c r="J201" s="478"/>
      <c r="K201" s="479"/>
      <c r="L201" s="478" t="s">
        <v>467</v>
      </c>
      <c r="M201" s="478"/>
      <c r="N201" s="479"/>
      <c r="O201" s="478" t="s">
        <v>466</v>
      </c>
      <c r="P201" s="478"/>
      <c r="Q201" s="479"/>
      <c r="R201" s="478" t="s">
        <v>478</v>
      </c>
      <c r="S201" s="478"/>
      <c r="T201" s="479"/>
      <c r="U201" s="478" t="s">
        <v>479</v>
      </c>
      <c r="V201" s="478"/>
      <c r="W201" s="479"/>
      <c r="X201" s="478" t="s">
        <v>480</v>
      </c>
      <c r="Y201" s="478"/>
      <c r="Z201" s="479"/>
      <c r="AA201" s="478" t="s">
        <v>476</v>
      </c>
      <c r="AB201" s="478"/>
      <c r="AC201" s="479"/>
      <c r="AD201" s="478" t="s">
        <v>477</v>
      </c>
      <c r="AE201" s="478"/>
      <c r="AF201" s="500"/>
    </row>
    <row r="202" spans="2:34">
      <c r="D202" s="738"/>
      <c r="E202" s="738"/>
      <c r="F202" s="507"/>
      <c r="G202" s="507"/>
      <c r="H202" s="507"/>
      <c r="I202" s="503" t="e">
        <f>$I$33</f>
        <v>#VALUE!</v>
      </c>
      <c r="J202" s="503"/>
      <c r="K202" s="295" t="str">
        <f>$R$27</f>
        <v>※プルダウンから選択</v>
      </c>
      <c r="L202" s="502" t="e">
        <f>$L$33</f>
        <v>#VALUE!</v>
      </c>
      <c r="M202" s="503"/>
      <c r="N202" s="295" t="str">
        <f>$R$27</f>
        <v>※プルダウンから選択</v>
      </c>
      <c r="O202" s="508" t="e">
        <f>$O$33</f>
        <v>#VALUE!</v>
      </c>
      <c r="P202" s="509"/>
      <c r="Q202" s="295" t="str">
        <f>$R$27</f>
        <v>※プルダウンから選択</v>
      </c>
      <c r="R202" s="508" t="str">
        <f>$R$33</f>
        <v>20●●</v>
      </c>
      <c r="S202" s="509"/>
      <c r="T202" s="295" t="str">
        <f>$R$27</f>
        <v>※プルダウンから選択</v>
      </c>
      <c r="U202" s="502" t="e">
        <f>$U$33</f>
        <v>#VALUE!</v>
      </c>
      <c r="V202" s="503"/>
      <c r="W202" s="295" t="str">
        <f>$R$27</f>
        <v>※プルダウンから選択</v>
      </c>
      <c r="X202" s="502" t="e">
        <f>$X$33</f>
        <v>#VALUE!</v>
      </c>
      <c r="Y202" s="503"/>
      <c r="Z202" s="295" t="str">
        <f>$R$27</f>
        <v>※プルダウンから選択</v>
      </c>
      <c r="AA202" s="502" t="e">
        <f>$AA$33</f>
        <v>#VALUE!</v>
      </c>
      <c r="AB202" s="503"/>
      <c r="AC202" s="295" t="str">
        <f>$R$27</f>
        <v>※プルダウンから選択</v>
      </c>
      <c r="AD202" s="502" t="e">
        <f>$AD$33</f>
        <v>#VALUE!</v>
      </c>
      <c r="AE202" s="503"/>
      <c r="AF202" s="295" t="str">
        <f>$R$27</f>
        <v>※プルダウンから選択</v>
      </c>
    </row>
    <row r="203" spans="2:34" ht="30" customHeight="1">
      <c r="B203" s="99"/>
      <c r="D203" s="739" t="s">
        <v>52</v>
      </c>
      <c r="E203" s="739"/>
      <c r="F203" s="559" t="s">
        <v>695</v>
      </c>
      <c r="G203" s="560"/>
      <c r="H203" s="560"/>
      <c r="I203" s="481"/>
      <c r="J203" s="481"/>
      <c r="K203" s="480"/>
      <c r="L203" s="481"/>
      <c r="M203" s="481"/>
      <c r="N203" s="480"/>
      <c r="O203" s="481"/>
      <c r="P203" s="481"/>
      <c r="Q203" s="480"/>
      <c r="R203" s="481"/>
      <c r="S203" s="481"/>
      <c r="T203" s="480"/>
      <c r="U203" s="481"/>
      <c r="V203" s="481"/>
      <c r="W203" s="480"/>
      <c r="X203" s="481"/>
      <c r="Y203" s="481"/>
      <c r="Z203" s="480"/>
      <c r="AA203" s="481"/>
      <c r="AB203" s="481"/>
      <c r="AC203" s="480"/>
      <c r="AD203" s="481"/>
      <c r="AE203" s="481"/>
      <c r="AF203" s="480"/>
      <c r="AG203" s="231"/>
      <c r="AH203" s="128"/>
    </row>
    <row r="204" spans="2:34" ht="15.75" customHeight="1">
      <c r="B204" s="99"/>
      <c r="D204" s="739"/>
      <c r="E204" s="739"/>
      <c r="F204" s="552" t="s">
        <v>694</v>
      </c>
      <c r="G204" s="552"/>
      <c r="H204" s="552"/>
      <c r="I204" s="481"/>
      <c r="J204" s="481"/>
      <c r="K204" s="481"/>
      <c r="L204" s="481"/>
      <c r="M204" s="481"/>
      <c r="N204" s="481"/>
      <c r="O204" s="481"/>
      <c r="P204" s="481"/>
      <c r="Q204" s="481"/>
      <c r="R204" s="481"/>
      <c r="S204" s="481"/>
      <c r="T204" s="481"/>
      <c r="U204" s="481"/>
      <c r="V204" s="481"/>
      <c r="W204" s="481"/>
      <c r="X204" s="481"/>
      <c r="Y204" s="481"/>
      <c r="Z204" s="481"/>
      <c r="AA204" s="481"/>
      <c r="AB204" s="481"/>
      <c r="AC204" s="481"/>
      <c r="AD204" s="481"/>
      <c r="AE204" s="481"/>
      <c r="AF204" s="481"/>
      <c r="AG204" s="231"/>
      <c r="AH204" s="128"/>
    </row>
    <row r="205" spans="2:34" ht="30" customHeight="1">
      <c r="B205" s="99"/>
      <c r="D205" s="739"/>
      <c r="E205" s="739"/>
      <c r="F205" s="556" t="s">
        <v>696</v>
      </c>
      <c r="G205" s="556"/>
      <c r="H205" s="556"/>
      <c r="I205" s="480"/>
      <c r="J205" s="480"/>
      <c r="K205" s="480"/>
      <c r="L205" s="480"/>
      <c r="M205" s="480"/>
      <c r="N205" s="480"/>
      <c r="O205" s="480"/>
      <c r="P205" s="480"/>
      <c r="Q205" s="480"/>
      <c r="R205" s="480"/>
      <c r="S205" s="480"/>
      <c r="T205" s="480"/>
      <c r="U205" s="480"/>
      <c r="V205" s="480"/>
      <c r="W205" s="480"/>
      <c r="X205" s="480"/>
      <c r="Y205" s="480"/>
      <c r="Z205" s="480"/>
      <c r="AA205" s="480"/>
      <c r="AB205" s="480"/>
      <c r="AC205" s="480"/>
      <c r="AD205" s="480"/>
      <c r="AE205" s="480"/>
      <c r="AF205" s="480"/>
      <c r="AG205" s="231"/>
      <c r="AH205" s="128"/>
    </row>
    <row r="206" spans="2:34" ht="15.75" customHeight="1">
      <c r="B206" s="99"/>
      <c r="D206" s="739"/>
      <c r="E206" s="739"/>
      <c r="F206" s="557" t="s">
        <v>694</v>
      </c>
      <c r="G206" s="557"/>
      <c r="H206" s="557"/>
      <c r="I206" s="480"/>
      <c r="J206" s="480"/>
      <c r="K206" s="480"/>
      <c r="L206" s="480"/>
      <c r="M206" s="480"/>
      <c r="N206" s="480"/>
      <c r="O206" s="480"/>
      <c r="P206" s="480"/>
      <c r="Q206" s="480"/>
      <c r="R206" s="480"/>
      <c r="S206" s="480"/>
      <c r="T206" s="480"/>
      <c r="U206" s="480"/>
      <c r="V206" s="480"/>
      <c r="W206" s="480"/>
      <c r="X206" s="480"/>
      <c r="Y206" s="480"/>
      <c r="Z206" s="480"/>
      <c r="AA206" s="480"/>
      <c r="AB206" s="480"/>
      <c r="AC206" s="480"/>
      <c r="AD206" s="480"/>
      <c r="AE206" s="480"/>
      <c r="AF206" s="480"/>
      <c r="AG206" s="231"/>
      <c r="AH206" s="128"/>
    </row>
    <row r="207" spans="2:34" ht="30" customHeight="1">
      <c r="B207" s="99"/>
      <c r="D207" s="739"/>
      <c r="E207" s="739"/>
      <c r="F207" s="551" t="s">
        <v>697</v>
      </c>
      <c r="G207" s="551"/>
      <c r="H207" s="551"/>
      <c r="I207" s="481"/>
      <c r="J207" s="481"/>
      <c r="K207" s="481"/>
      <c r="L207" s="481"/>
      <c r="M207" s="481"/>
      <c r="N207" s="481"/>
      <c r="O207" s="481"/>
      <c r="P207" s="481"/>
      <c r="Q207" s="481"/>
      <c r="R207" s="481"/>
      <c r="S207" s="481"/>
      <c r="T207" s="481"/>
      <c r="U207" s="481"/>
      <c r="V207" s="481"/>
      <c r="W207" s="481"/>
      <c r="X207" s="481"/>
      <c r="Y207" s="481"/>
      <c r="Z207" s="481"/>
      <c r="AA207" s="481"/>
      <c r="AB207" s="481"/>
      <c r="AC207" s="481"/>
      <c r="AD207" s="481"/>
      <c r="AE207" s="481"/>
      <c r="AF207" s="481"/>
      <c r="AG207" s="231"/>
      <c r="AH207" s="128"/>
    </row>
    <row r="208" spans="2:34" ht="14.25" customHeight="1">
      <c r="B208" s="99"/>
      <c r="D208" s="739"/>
      <c r="E208" s="739"/>
      <c r="F208" s="555" t="s">
        <v>421</v>
      </c>
      <c r="G208" s="555"/>
      <c r="H208" s="555"/>
      <c r="I208" s="481"/>
      <c r="J208" s="481"/>
      <c r="K208" s="481"/>
      <c r="L208" s="481"/>
      <c r="M208" s="481"/>
      <c r="N208" s="481"/>
      <c r="O208" s="481"/>
      <c r="P208" s="481"/>
      <c r="Q208" s="481"/>
      <c r="R208" s="481"/>
      <c r="S208" s="481"/>
      <c r="T208" s="481"/>
      <c r="U208" s="481"/>
      <c r="V208" s="481"/>
      <c r="W208" s="481"/>
      <c r="X208" s="481"/>
      <c r="Y208" s="481"/>
      <c r="Z208" s="481"/>
      <c r="AA208" s="481"/>
      <c r="AB208" s="481"/>
      <c r="AC208" s="481"/>
      <c r="AD208" s="481"/>
      <c r="AE208" s="481"/>
      <c r="AF208" s="481"/>
      <c r="AG208" s="231"/>
      <c r="AH208" s="128"/>
    </row>
    <row r="209" spans="2:34" ht="30" customHeight="1">
      <c r="B209" s="99"/>
      <c r="D209" s="739"/>
      <c r="E209" s="739"/>
      <c r="F209" s="553" t="s">
        <v>698</v>
      </c>
      <c r="G209" s="554"/>
      <c r="H209" s="554"/>
      <c r="I209" s="480"/>
      <c r="J209" s="480"/>
      <c r="K209" s="480"/>
      <c r="L209" s="480"/>
      <c r="M209" s="480"/>
      <c r="N209" s="480"/>
      <c r="O209" s="480"/>
      <c r="P209" s="480"/>
      <c r="Q209" s="480"/>
      <c r="R209" s="480"/>
      <c r="S209" s="480"/>
      <c r="T209" s="480"/>
      <c r="U209" s="480"/>
      <c r="V209" s="480"/>
      <c r="W209" s="480"/>
      <c r="X209" s="480"/>
      <c r="Y209" s="480"/>
      <c r="Z209" s="480"/>
      <c r="AA209" s="480"/>
      <c r="AB209" s="480"/>
      <c r="AC209" s="480"/>
      <c r="AD209" s="480"/>
      <c r="AE209" s="480"/>
      <c r="AF209" s="480"/>
      <c r="AG209" s="231"/>
      <c r="AH209" s="128"/>
    </row>
    <row r="210" spans="2:34" ht="14.25" customHeight="1">
      <c r="B210" s="99"/>
      <c r="D210" s="739"/>
      <c r="E210" s="739"/>
      <c r="F210" s="555" t="s">
        <v>421</v>
      </c>
      <c r="G210" s="555"/>
      <c r="H210" s="555"/>
      <c r="I210" s="480"/>
      <c r="J210" s="480"/>
      <c r="K210" s="480"/>
      <c r="L210" s="480"/>
      <c r="M210" s="480"/>
      <c r="N210" s="480"/>
      <c r="O210" s="480"/>
      <c r="P210" s="480"/>
      <c r="Q210" s="480"/>
      <c r="R210" s="480"/>
      <c r="S210" s="480"/>
      <c r="T210" s="480"/>
      <c r="U210" s="480"/>
      <c r="V210" s="480"/>
      <c r="W210" s="480"/>
      <c r="X210" s="480"/>
      <c r="Y210" s="480"/>
      <c r="Z210" s="480"/>
      <c r="AA210" s="480"/>
      <c r="AB210" s="480"/>
      <c r="AC210" s="480"/>
      <c r="AD210" s="480"/>
      <c r="AE210" s="480"/>
      <c r="AF210" s="480"/>
      <c r="AG210" s="231"/>
      <c r="AH210" s="128"/>
    </row>
    <row r="211" spans="2:34" ht="30" customHeight="1">
      <c r="B211" s="99"/>
      <c r="D211" s="739"/>
      <c r="E211" s="739"/>
      <c r="F211" s="551" t="s">
        <v>699</v>
      </c>
      <c r="G211" s="551"/>
      <c r="H211" s="551"/>
      <c r="I211" s="481"/>
      <c r="J211" s="481"/>
      <c r="K211" s="481"/>
      <c r="L211" s="481"/>
      <c r="M211" s="481"/>
      <c r="N211" s="481"/>
      <c r="O211" s="481"/>
      <c r="P211" s="481"/>
      <c r="Q211" s="481"/>
      <c r="R211" s="481"/>
      <c r="S211" s="481"/>
      <c r="T211" s="481"/>
      <c r="U211" s="481"/>
      <c r="V211" s="481"/>
      <c r="W211" s="481"/>
      <c r="X211" s="481"/>
      <c r="Y211" s="481"/>
      <c r="Z211" s="481"/>
      <c r="AA211" s="481"/>
      <c r="AB211" s="481"/>
      <c r="AC211" s="481"/>
      <c r="AD211" s="481"/>
      <c r="AE211" s="481"/>
      <c r="AF211" s="481"/>
      <c r="AG211" s="231"/>
      <c r="AH211" s="128"/>
    </row>
    <row r="212" spans="2:34" ht="14.25" customHeight="1">
      <c r="B212" s="99"/>
      <c r="D212" s="739"/>
      <c r="E212" s="739"/>
      <c r="F212" s="552" t="s">
        <v>700</v>
      </c>
      <c r="G212" s="552"/>
      <c r="H212" s="552"/>
      <c r="I212" s="481"/>
      <c r="J212" s="481"/>
      <c r="K212" s="481"/>
      <c r="L212" s="481"/>
      <c r="M212" s="481"/>
      <c r="N212" s="481"/>
      <c r="O212" s="481"/>
      <c r="P212" s="481"/>
      <c r="Q212" s="481"/>
      <c r="R212" s="481"/>
      <c r="S212" s="481"/>
      <c r="T212" s="481"/>
      <c r="U212" s="481"/>
      <c r="V212" s="481"/>
      <c r="W212" s="481"/>
      <c r="X212" s="481"/>
      <c r="Y212" s="481"/>
      <c r="Z212" s="481"/>
      <c r="AA212" s="481"/>
      <c r="AB212" s="481"/>
      <c r="AC212" s="481"/>
      <c r="AD212" s="481"/>
      <c r="AE212" s="481"/>
      <c r="AF212" s="481"/>
      <c r="AG212" s="231"/>
      <c r="AH212" s="128"/>
    </row>
    <row r="213" spans="2:34" ht="30" customHeight="1">
      <c r="B213" s="99"/>
      <c r="D213" s="739"/>
      <c r="E213" s="739"/>
      <c r="F213" s="548" t="s">
        <v>701</v>
      </c>
      <c r="G213" s="548"/>
      <c r="H213" s="548"/>
      <c r="I213" s="480"/>
      <c r="J213" s="480"/>
      <c r="K213" s="480"/>
      <c r="L213" s="480"/>
      <c r="M213" s="480"/>
      <c r="N213" s="480"/>
      <c r="O213" s="480"/>
      <c r="P213" s="480"/>
      <c r="Q213" s="480"/>
      <c r="R213" s="480"/>
      <c r="S213" s="480"/>
      <c r="T213" s="480"/>
      <c r="U213" s="480"/>
      <c r="V213" s="480"/>
      <c r="W213" s="480"/>
      <c r="X213" s="480"/>
      <c r="Y213" s="480"/>
      <c r="Z213" s="480"/>
      <c r="AA213" s="480"/>
      <c r="AB213" s="480"/>
      <c r="AC213" s="480"/>
      <c r="AD213" s="546"/>
      <c r="AE213" s="546"/>
      <c r="AF213" s="546"/>
      <c r="AG213" s="231"/>
      <c r="AH213" s="128"/>
    </row>
    <row r="214" spans="2:34" ht="14.25" customHeight="1">
      <c r="B214" s="99"/>
      <c r="D214" s="739"/>
      <c r="E214" s="739"/>
      <c r="F214" s="547" t="s">
        <v>700</v>
      </c>
      <c r="G214" s="547"/>
      <c r="H214" s="547"/>
      <c r="I214" s="480"/>
      <c r="J214" s="480"/>
      <c r="K214" s="480"/>
      <c r="L214" s="480"/>
      <c r="M214" s="480"/>
      <c r="N214" s="480"/>
      <c r="O214" s="480"/>
      <c r="P214" s="480"/>
      <c r="Q214" s="480"/>
      <c r="R214" s="480"/>
      <c r="S214" s="480"/>
      <c r="T214" s="480"/>
      <c r="U214" s="480"/>
      <c r="V214" s="480"/>
      <c r="W214" s="480"/>
      <c r="X214" s="480"/>
      <c r="Y214" s="480"/>
      <c r="Z214" s="480"/>
      <c r="AA214" s="480"/>
      <c r="AB214" s="480"/>
      <c r="AC214" s="480"/>
      <c r="AD214" s="546"/>
      <c r="AE214" s="546"/>
      <c r="AF214" s="546"/>
      <c r="AG214" s="231"/>
      <c r="AH214" s="128"/>
    </row>
    <row r="215" spans="2:34" ht="30" customHeight="1">
      <c r="B215" s="99"/>
      <c r="D215" s="739"/>
      <c r="E215" s="739"/>
      <c r="F215" s="549" t="s">
        <v>455</v>
      </c>
      <c r="G215" s="549"/>
      <c r="H215" s="549"/>
      <c r="I215" s="481"/>
      <c r="J215" s="481"/>
      <c r="K215" s="481"/>
      <c r="L215" s="481"/>
      <c r="M215" s="481"/>
      <c r="N215" s="481"/>
      <c r="O215" s="481"/>
      <c r="P215" s="481"/>
      <c r="Q215" s="481"/>
      <c r="R215" s="481"/>
      <c r="S215" s="481"/>
      <c r="T215" s="481"/>
      <c r="U215" s="481"/>
      <c r="V215" s="481"/>
      <c r="W215" s="481"/>
      <c r="X215" s="481"/>
      <c r="Y215" s="481"/>
      <c r="Z215" s="481"/>
      <c r="AA215" s="481"/>
      <c r="AB215" s="481"/>
      <c r="AC215" s="481"/>
      <c r="AD215" s="481"/>
      <c r="AE215" s="481"/>
      <c r="AF215" s="481"/>
      <c r="AG215" s="231"/>
      <c r="AH215" s="128"/>
    </row>
    <row r="216" spans="2:34" ht="14.25" customHeight="1">
      <c r="B216" s="99"/>
      <c r="D216" s="739"/>
      <c r="E216" s="739"/>
      <c r="F216" s="486" t="s">
        <v>700</v>
      </c>
      <c r="G216" s="486"/>
      <c r="H216" s="486"/>
      <c r="I216" s="481"/>
      <c r="J216" s="481"/>
      <c r="K216" s="481"/>
      <c r="L216" s="481"/>
      <c r="M216" s="481"/>
      <c r="N216" s="481"/>
      <c r="O216" s="481"/>
      <c r="P216" s="481"/>
      <c r="Q216" s="481"/>
      <c r="R216" s="481"/>
      <c r="S216" s="481"/>
      <c r="T216" s="481"/>
      <c r="U216" s="481"/>
      <c r="V216" s="481"/>
      <c r="W216" s="481"/>
      <c r="X216" s="481"/>
      <c r="Y216" s="481"/>
      <c r="Z216" s="481"/>
      <c r="AA216" s="481"/>
      <c r="AB216" s="481"/>
      <c r="AC216" s="481"/>
      <c r="AD216" s="481"/>
      <c r="AE216" s="481"/>
      <c r="AF216" s="481"/>
      <c r="AG216" s="231"/>
      <c r="AH216" s="128"/>
    </row>
    <row r="217" spans="2:34" ht="30" customHeight="1">
      <c r="B217" s="99"/>
      <c r="D217" s="739"/>
      <c r="E217" s="739"/>
      <c r="F217" s="499" t="s">
        <v>85</v>
      </c>
      <c r="G217" s="499"/>
      <c r="H217" s="499"/>
      <c r="I217" s="480"/>
      <c r="J217" s="480"/>
      <c r="K217" s="480"/>
      <c r="L217" s="480"/>
      <c r="M217" s="480"/>
      <c r="N217" s="480"/>
      <c r="O217" s="480"/>
      <c r="P217" s="480"/>
      <c r="Q217" s="480"/>
      <c r="R217" s="480"/>
      <c r="S217" s="480"/>
      <c r="T217" s="480"/>
      <c r="U217" s="480"/>
      <c r="V217" s="480"/>
      <c r="W217" s="480"/>
      <c r="X217" s="480"/>
      <c r="Y217" s="480"/>
      <c r="Z217" s="480"/>
      <c r="AA217" s="480"/>
      <c r="AB217" s="480"/>
      <c r="AC217" s="480"/>
      <c r="AD217" s="480"/>
      <c r="AE217" s="480"/>
      <c r="AF217" s="480"/>
      <c r="AG217" s="231"/>
      <c r="AH217" s="128"/>
    </row>
    <row r="218" spans="2:34" ht="14.25" customHeight="1">
      <c r="B218" s="99"/>
      <c r="D218" s="739"/>
      <c r="E218" s="739"/>
      <c r="F218" s="486" t="s">
        <v>700</v>
      </c>
      <c r="G218" s="486"/>
      <c r="H218" s="486"/>
      <c r="I218" s="480"/>
      <c r="J218" s="480"/>
      <c r="K218" s="480"/>
      <c r="L218" s="480"/>
      <c r="M218" s="480"/>
      <c r="N218" s="480"/>
      <c r="O218" s="480"/>
      <c r="P218" s="480"/>
      <c r="Q218" s="480"/>
      <c r="R218" s="480"/>
      <c r="S218" s="480"/>
      <c r="T218" s="480"/>
      <c r="U218" s="480"/>
      <c r="V218" s="480"/>
      <c r="W218" s="480"/>
      <c r="X218" s="480"/>
      <c r="Y218" s="480"/>
      <c r="Z218" s="480"/>
      <c r="AA218" s="480"/>
      <c r="AB218" s="480"/>
      <c r="AC218" s="480"/>
      <c r="AD218" s="480"/>
      <c r="AE218" s="480"/>
      <c r="AF218" s="480"/>
      <c r="AG218" s="231"/>
      <c r="AH218" s="128"/>
    </row>
    <row r="219" spans="2:34" ht="30" customHeight="1">
      <c r="B219" s="99"/>
      <c r="D219" s="739" t="s">
        <v>54</v>
      </c>
      <c r="E219" s="739"/>
      <c r="F219" s="544" t="s">
        <v>57</v>
      </c>
      <c r="G219" s="544"/>
      <c r="H219" s="544"/>
      <c r="I219" s="481"/>
      <c r="J219" s="481"/>
      <c r="K219" s="481"/>
      <c r="L219" s="481"/>
      <c r="M219" s="481"/>
      <c r="N219" s="481"/>
      <c r="O219" s="481"/>
      <c r="P219" s="481"/>
      <c r="Q219" s="481"/>
      <c r="R219" s="481"/>
      <c r="S219" s="481"/>
      <c r="T219" s="481"/>
      <c r="U219" s="481"/>
      <c r="V219" s="481"/>
      <c r="W219" s="481"/>
      <c r="X219" s="481"/>
      <c r="Y219" s="481"/>
      <c r="Z219" s="481"/>
      <c r="AA219" s="481"/>
      <c r="AB219" s="481"/>
      <c r="AC219" s="481"/>
      <c r="AD219" s="481"/>
      <c r="AE219" s="481"/>
      <c r="AF219" s="481"/>
      <c r="AG219" s="314"/>
      <c r="AH219" s="128"/>
    </row>
    <row r="220" spans="2:34" ht="15.75" customHeight="1">
      <c r="B220" s="99"/>
      <c r="D220" s="739"/>
      <c r="E220" s="739"/>
      <c r="F220" s="541" t="s">
        <v>702</v>
      </c>
      <c r="G220" s="542"/>
      <c r="H220" s="542"/>
      <c r="I220" s="481"/>
      <c r="J220" s="481"/>
      <c r="K220" s="481"/>
      <c r="L220" s="481"/>
      <c r="M220" s="481"/>
      <c r="N220" s="481"/>
      <c r="O220" s="481"/>
      <c r="P220" s="481"/>
      <c r="Q220" s="481"/>
      <c r="R220" s="481"/>
      <c r="S220" s="481"/>
      <c r="T220" s="481"/>
      <c r="U220" s="481"/>
      <c r="V220" s="481"/>
      <c r="W220" s="481"/>
      <c r="X220" s="481"/>
      <c r="Y220" s="481"/>
      <c r="Z220" s="481"/>
      <c r="AA220" s="481"/>
      <c r="AB220" s="481"/>
      <c r="AC220" s="481"/>
      <c r="AD220" s="481"/>
      <c r="AE220" s="481"/>
      <c r="AF220" s="481"/>
      <c r="AG220" s="314"/>
      <c r="AH220" s="128"/>
    </row>
    <row r="221" spans="2:34" ht="30" customHeight="1">
      <c r="B221" s="99"/>
      <c r="D221" s="739"/>
      <c r="E221" s="739"/>
      <c r="F221" s="543" t="s">
        <v>57</v>
      </c>
      <c r="G221" s="543"/>
      <c r="H221" s="543"/>
      <c r="I221" s="481"/>
      <c r="J221" s="481"/>
      <c r="K221" s="481"/>
      <c r="L221" s="481"/>
      <c r="M221" s="481"/>
      <c r="N221" s="481"/>
      <c r="O221" s="481"/>
      <c r="P221" s="481"/>
      <c r="Q221" s="481"/>
      <c r="R221" s="481"/>
      <c r="S221" s="481"/>
      <c r="T221" s="481"/>
      <c r="U221" s="481"/>
      <c r="V221" s="481"/>
      <c r="W221" s="481"/>
      <c r="X221" s="481"/>
      <c r="Y221" s="481"/>
      <c r="Z221" s="481"/>
      <c r="AA221" s="481"/>
      <c r="AB221" s="481"/>
      <c r="AC221" s="481"/>
      <c r="AD221" s="481"/>
      <c r="AE221" s="481"/>
      <c r="AF221" s="481"/>
      <c r="AG221" s="314"/>
      <c r="AH221" s="128"/>
    </row>
    <row r="222" spans="2:34" ht="15.75" customHeight="1">
      <c r="B222" s="99"/>
      <c r="D222" s="739"/>
      <c r="E222" s="739"/>
      <c r="F222" s="541" t="s">
        <v>702</v>
      </c>
      <c r="G222" s="542"/>
      <c r="H222" s="542"/>
      <c r="I222" s="481"/>
      <c r="J222" s="481"/>
      <c r="K222" s="481"/>
      <c r="L222" s="481"/>
      <c r="M222" s="481"/>
      <c r="N222" s="481"/>
      <c r="O222" s="481"/>
      <c r="P222" s="481"/>
      <c r="Q222" s="481"/>
      <c r="R222" s="481"/>
      <c r="S222" s="481"/>
      <c r="T222" s="481"/>
      <c r="U222" s="481"/>
      <c r="V222" s="481"/>
      <c r="W222" s="481"/>
      <c r="X222" s="481"/>
      <c r="Y222" s="481"/>
      <c r="Z222" s="481"/>
      <c r="AA222" s="481"/>
      <c r="AB222" s="481"/>
      <c r="AC222" s="481"/>
      <c r="AD222" s="481"/>
      <c r="AE222" s="481"/>
      <c r="AF222" s="481"/>
      <c r="AG222" s="314"/>
      <c r="AH222" s="128"/>
    </row>
    <row r="223" spans="2:34" ht="30" customHeight="1">
      <c r="B223" s="99"/>
      <c r="D223" s="739"/>
      <c r="E223" s="739"/>
      <c r="F223" s="543" t="s">
        <v>57</v>
      </c>
      <c r="G223" s="543"/>
      <c r="H223" s="543"/>
      <c r="I223" s="481"/>
      <c r="J223" s="481"/>
      <c r="K223" s="481"/>
      <c r="L223" s="481"/>
      <c r="M223" s="481"/>
      <c r="N223" s="481"/>
      <c r="O223" s="481"/>
      <c r="P223" s="481"/>
      <c r="Q223" s="481"/>
      <c r="R223" s="481"/>
      <c r="S223" s="481"/>
      <c r="T223" s="481"/>
      <c r="U223" s="481"/>
      <c r="V223" s="481"/>
      <c r="W223" s="481"/>
      <c r="X223" s="481"/>
      <c r="Y223" s="481"/>
      <c r="Z223" s="481"/>
      <c r="AA223" s="481"/>
      <c r="AB223" s="481"/>
      <c r="AC223" s="481"/>
      <c r="AD223" s="481"/>
      <c r="AE223" s="481"/>
      <c r="AF223" s="481"/>
      <c r="AG223" s="314"/>
      <c r="AH223" s="128"/>
    </row>
    <row r="224" spans="2:34" ht="15.75" customHeight="1">
      <c r="B224" s="99"/>
      <c r="D224" s="739"/>
      <c r="E224" s="739"/>
      <c r="F224" s="541" t="s">
        <v>702</v>
      </c>
      <c r="G224" s="542"/>
      <c r="H224" s="542"/>
      <c r="I224" s="481"/>
      <c r="J224" s="481"/>
      <c r="K224" s="481"/>
      <c r="L224" s="481"/>
      <c r="M224" s="481"/>
      <c r="N224" s="481"/>
      <c r="O224" s="481"/>
      <c r="P224" s="481"/>
      <c r="Q224" s="481"/>
      <c r="R224" s="481"/>
      <c r="S224" s="481"/>
      <c r="T224" s="481"/>
      <c r="U224" s="481"/>
      <c r="V224" s="481"/>
      <c r="W224" s="481"/>
      <c r="X224" s="481"/>
      <c r="Y224" s="481"/>
      <c r="Z224" s="481"/>
      <c r="AA224" s="481"/>
      <c r="AB224" s="481"/>
      <c r="AC224" s="481"/>
      <c r="AD224" s="481"/>
      <c r="AE224" s="481"/>
      <c r="AF224" s="481"/>
      <c r="AG224" s="314"/>
      <c r="AH224" s="128"/>
    </row>
    <row r="225" spans="2:34" ht="19.5" customHeight="1">
      <c r="E225" s="97" t="s">
        <v>368</v>
      </c>
      <c r="F225" s="115"/>
      <c r="G225" s="115"/>
      <c r="H225" s="115"/>
      <c r="I225" s="55"/>
      <c r="J225" s="55"/>
      <c r="K225" s="55"/>
      <c r="L225" s="55"/>
      <c r="M225" s="55"/>
      <c r="N225" s="55"/>
      <c r="O225" s="55"/>
      <c r="P225" s="55"/>
      <c r="Q225" s="55"/>
      <c r="R225" s="55"/>
      <c r="S225" s="55"/>
      <c r="T225" s="55"/>
      <c r="U225" s="55"/>
      <c r="V225" s="55"/>
      <c r="W225" s="55"/>
      <c r="X225" s="55"/>
      <c r="Y225" s="300"/>
      <c r="Z225" s="300"/>
    </row>
    <row r="226" spans="2:34" ht="19.5" customHeight="1">
      <c r="E226" s="122" t="s">
        <v>86</v>
      </c>
      <c r="F226" s="115"/>
      <c r="G226" s="115"/>
      <c r="H226" s="115"/>
      <c r="I226" s="55"/>
      <c r="J226" s="55"/>
      <c r="K226" s="55"/>
      <c r="L226" s="55"/>
      <c r="M226" s="55"/>
      <c r="N226" s="55"/>
      <c r="O226" s="55"/>
      <c r="P226" s="55"/>
      <c r="Q226" s="55"/>
      <c r="R226" s="55"/>
      <c r="S226" s="55"/>
      <c r="T226" s="55"/>
      <c r="U226" s="55"/>
      <c r="V226" s="55"/>
      <c r="W226" s="55"/>
      <c r="X226" s="55"/>
      <c r="Y226" s="300"/>
      <c r="Z226" s="300"/>
    </row>
    <row r="227" spans="2:34" ht="9.75" customHeight="1">
      <c r="T227" s="55"/>
      <c r="U227" s="55"/>
      <c r="V227" s="55"/>
      <c r="W227" s="55"/>
      <c r="X227" s="55"/>
      <c r="Y227" s="55"/>
      <c r="Z227" s="55"/>
      <c r="AA227" s="55"/>
      <c r="AB227" s="55"/>
      <c r="AC227" s="55"/>
      <c r="AD227" s="55"/>
      <c r="AE227" s="55"/>
      <c r="AF227" s="55"/>
      <c r="AG227" s="300"/>
      <c r="AH227" s="300"/>
    </row>
    <row r="228" spans="2:34" ht="18" customHeight="1">
      <c r="D228" s="740" t="s">
        <v>80</v>
      </c>
      <c r="E228" s="740"/>
      <c r="F228" s="740"/>
      <c r="G228" s="740"/>
      <c r="H228" s="740"/>
      <c r="I228" s="740"/>
      <c r="J228" s="740"/>
      <c r="K228" s="740"/>
      <c r="L228" s="740"/>
      <c r="M228" s="740"/>
      <c r="N228" s="740"/>
      <c r="O228" s="740"/>
      <c r="P228" s="740"/>
      <c r="Q228" s="740"/>
      <c r="R228" s="740"/>
      <c r="S228" s="740"/>
      <c r="T228" s="740"/>
      <c r="U228" s="740"/>
      <c r="V228" s="740"/>
      <c r="W228" s="740"/>
      <c r="X228" s="740"/>
      <c r="Y228" s="740"/>
      <c r="Z228" s="740"/>
      <c r="AA228" s="740"/>
      <c r="AB228" s="740"/>
      <c r="AC228" s="740"/>
      <c r="AD228" s="740"/>
      <c r="AE228" s="740"/>
      <c r="AF228" s="740"/>
    </row>
    <row r="229" spans="2:34" ht="18" customHeight="1">
      <c r="D229" s="507" t="s">
        <v>84</v>
      </c>
      <c r="E229" s="507"/>
      <c r="F229" s="507"/>
      <c r="G229" s="507"/>
      <c r="H229" s="507"/>
      <c r="I229" s="550" t="s">
        <v>51</v>
      </c>
      <c r="J229" s="550"/>
      <c r="K229" s="550"/>
      <c r="L229" s="550"/>
      <c r="M229" s="550"/>
      <c r="N229" s="550"/>
      <c r="O229" s="550"/>
      <c r="P229" s="550"/>
      <c r="Q229" s="550"/>
      <c r="R229" s="550" t="s">
        <v>156</v>
      </c>
      <c r="S229" s="550"/>
      <c r="T229" s="550"/>
      <c r="U229" s="550"/>
      <c r="V229" s="550"/>
      <c r="W229" s="550"/>
      <c r="X229" s="550"/>
      <c r="Y229" s="550"/>
      <c r="Z229" s="550"/>
      <c r="AA229" s="550"/>
      <c r="AB229" s="550"/>
      <c r="AC229" s="550"/>
      <c r="AD229" s="550"/>
      <c r="AE229" s="550"/>
      <c r="AF229" s="561"/>
    </row>
    <row r="230" spans="2:34">
      <c r="D230" s="507"/>
      <c r="E230" s="507"/>
      <c r="F230" s="507"/>
      <c r="G230" s="507"/>
      <c r="H230" s="507"/>
      <c r="I230" s="478" t="s">
        <v>468</v>
      </c>
      <c r="J230" s="478"/>
      <c r="K230" s="478"/>
      <c r="L230" s="478" t="s">
        <v>467</v>
      </c>
      <c r="M230" s="478"/>
      <c r="N230" s="478"/>
      <c r="O230" s="478" t="s">
        <v>466</v>
      </c>
      <c r="P230" s="478"/>
      <c r="Q230" s="478"/>
      <c r="R230" s="478" t="s">
        <v>478</v>
      </c>
      <c r="S230" s="478"/>
      <c r="T230" s="478"/>
      <c r="U230" s="478" t="s">
        <v>479</v>
      </c>
      <c r="V230" s="478"/>
      <c r="W230" s="478"/>
      <c r="X230" s="478" t="s">
        <v>480</v>
      </c>
      <c r="Y230" s="478"/>
      <c r="Z230" s="478"/>
      <c r="AA230" s="478" t="s">
        <v>476</v>
      </c>
      <c r="AB230" s="478"/>
      <c r="AC230" s="478"/>
      <c r="AD230" s="478" t="s">
        <v>477</v>
      </c>
      <c r="AE230" s="478"/>
      <c r="AF230" s="525"/>
    </row>
    <row r="231" spans="2:34">
      <c r="D231" s="738"/>
      <c r="E231" s="738"/>
      <c r="F231" s="507"/>
      <c r="G231" s="507"/>
      <c r="H231" s="507"/>
      <c r="I231" s="503" t="e">
        <f>$I$33</f>
        <v>#VALUE!</v>
      </c>
      <c r="J231" s="503"/>
      <c r="K231" s="295" t="str">
        <f>$R$27</f>
        <v>※プルダウンから選択</v>
      </c>
      <c r="L231" s="545" t="e">
        <f>$L$33</f>
        <v>#VALUE!</v>
      </c>
      <c r="M231" s="503"/>
      <c r="N231" s="295" t="str">
        <f>$R$27</f>
        <v>※プルダウンから選択</v>
      </c>
      <c r="O231" s="545" t="e">
        <f>$O$33</f>
        <v>#VALUE!</v>
      </c>
      <c r="P231" s="503"/>
      <c r="Q231" s="295" t="str">
        <f>$R$27</f>
        <v>※プルダウンから選択</v>
      </c>
      <c r="R231" s="545" t="str">
        <f>$R$33</f>
        <v>20●●</v>
      </c>
      <c r="S231" s="503"/>
      <c r="T231" s="295" t="str">
        <f>$R$27</f>
        <v>※プルダウンから選択</v>
      </c>
      <c r="U231" s="545" t="e">
        <f>$U$33</f>
        <v>#VALUE!</v>
      </c>
      <c r="V231" s="503"/>
      <c r="W231" s="295" t="str">
        <f>$R$27</f>
        <v>※プルダウンから選択</v>
      </c>
      <c r="X231" s="545" t="e">
        <f>$X$33</f>
        <v>#VALUE!</v>
      </c>
      <c r="Y231" s="503"/>
      <c r="Z231" s="295" t="str">
        <f>$R$27</f>
        <v>※プルダウンから選択</v>
      </c>
      <c r="AA231" s="545" t="e">
        <f>$AA$33</f>
        <v>#VALUE!</v>
      </c>
      <c r="AB231" s="503"/>
      <c r="AC231" s="295" t="str">
        <f>$R$27</f>
        <v>※プルダウンから選択</v>
      </c>
      <c r="AD231" s="545" t="e">
        <f>$AD$33</f>
        <v>#VALUE!</v>
      </c>
      <c r="AE231" s="503"/>
      <c r="AF231" s="295" t="str">
        <f>$R$27</f>
        <v>※プルダウンから選択</v>
      </c>
    </row>
    <row r="232" spans="2:34" ht="30" customHeight="1">
      <c r="B232" s="99"/>
      <c r="D232" s="709" t="s">
        <v>589</v>
      </c>
      <c r="E232" s="709"/>
      <c r="F232" s="718" t="s">
        <v>587</v>
      </c>
      <c r="G232" s="719"/>
      <c r="H232" s="720"/>
      <c r="I232" s="539"/>
      <c r="J232" s="539"/>
      <c r="K232" s="539"/>
      <c r="L232" s="539"/>
      <c r="M232" s="539"/>
      <c r="N232" s="539"/>
      <c r="O232" s="539"/>
      <c r="P232" s="539"/>
      <c r="Q232" s="539"/>
      <c r="R232" s="539"/>
      <c r="S232" s="539"/>
      <c r="T232" s="539"/>
      <c r="U232" s="539"/>
      <c r="V232" s="539"/>
      <c r="W232" s="539"/>
      <c r="X232" s="539"/>
      <c r="Y232" s="539"/>
      <c r="Z232" s="539"/>
      <c r="AA232" s="539"/>
      <c r="AB232" s="539"/>
      <c r="AC232" s="539"/>
      <c r="AD232" s="539"/>
      <c r="AE232" s="539"/>
      <c r="AF232" s="539"/>
      <c r="AG232" s="314"/>
    </row>
    <row r="233" spans="2:34" ht="15.75" customHeight="1">
      <c r="B233" s="99"/>
      <c r="D233" s="709"/>
      <c r="E233" s="709"/>
      <c r="F233" s="674" t="s">
        <v>702</v>
      </c>
      <c r="G233" s="675"/>
      <c r="H233" s="676"/>
      <c r="I233" s="539"/>
      <c r="J233" s="539"/>
      <c r="K233" s="539"/>
      <c r="L233" s="539"/>
      <c r="M233" s="539"/>
      <c r="N233" s="539"/>
      <c r="O233" s="539"/>
      <c r="P233" s="539"/>
      <c r="Q233" s="539"/>
      <c r="R233" s="539"/>
      <c r="S233" s="539"/>
      <c r="T233" s="539"/>
      <c r="U233" s="539"/>
      <c r="V233" s="539"/>
      <c r="W233" s="539"/>
      <c r="X233" s="539"/>
      <c r="Y233" s="539"/>
      <c r="Z233" s="539"/>
      <c r="AA233" s="539"/>
      <c r="AB233" s="539"/>
      <c r="AC233" s="539"/>
      <c r="AD233" s="539"/>
      <c r="AE233" s="539"/>
      <c r="AF233" s="539"/>
      <c r="AG233" s="314"/>
      <c r="AH233" s="128"/>
    </row>
    <row r="234" spans="2:34" ht="30" customHeight="1">
      <c r="B234" s="99"/>
      <c r="D234" s="709"/>
      <c r="E234" s="709"/>
      <c r="F234" s="677" t="s">
        <v>588</v>
      </c>
      <c r="G234" s="678"/>
      <c r="H234" s="679"/>
      <c r="I234" s="539"/>
      <c r="J234" s="539"/>
      <c r="K234" s="539"/>
      <c r="L234" s="539"/>
      <c r="M234" s="539"/>
      <c r="N234" s="539"/>
      <c r="O234" s="539"/>
      <c r="P234" s="539"/>
      <c r="Q234" s="539"/>
      <c r="R234" s="539"/>
      <c r="S234" s="539"/>
      <c r="T234" s="539"/>
      <c r="U234" s="539"/>
      <c r="V234" s="539"/>
      <c r="W234" s="539"/>
      <c r="X234" s="539"/>
      <c r="Y234" s="539"/>
      <c r="Z234" s="539"/>
      <c r="AA234" s="539"/>
      <c r="AB234" s="539"/>
      <c r="AC234" s="539"/>
      <c r="AD234" s="539"/>
      <c r="AE234" s="539"/>
      <c r="AF234" s="539"/>
      <c r="AG234" s="314"/>
      <c r="AH234" s="128"/>
    </row>
    <row r="235" spans="2:34" ht="15.75" customHeight="1">
      <c r="B235" s="99"/>
      <c r="D235" s="709"/>
      <c r="E235" s="709"/>
      <c r="F235" s="674" t="s">
        <v>702</v>
      </c>
      <c r="G235" s="675"/>
      <c r="H235" s="676"/>
      <c r="I235" s="539"/>
      <c r="J235" s="539"/>
      <c r="K235" s="539"/>
      <c r="L235" s="539"/>
      <c r="M235" s="539"/>
      <c r="N235" s="539"/>
      <c r="O235" s="539"/>
      <c r="P235" s="539"/>
      <c r="Q235" s="539"/>
      <c r="R235" s="539"/>
      <c r="S235" s="539"/>
      <c r="T235" s="539"/>
      <c r="U235" s="539"/>
      <c r="V235" s="539"/>
      <c r="W235" s="539"/>
      <c r="X235" s="539"/>
      <c r="Y235" s="539"/>
      <c r="Z235" s="539"/>
      <c r="AA235" s="539"/>
      <c r="AB235" s="539"/>
      <c r="AC235" s="539"/>
      <c r="AD235" s="539"/>
      <c r="AE235" s="539"/>
      <c r="AF235" s="539"/>
      <c r="AG235" s="314"/>
      <c r="AH235" s="128"/>
    </row>
    <row r="236" spans="2:34" ht="30" customHeight="1">
      <c r="B236" s="99"/>
      <c r="D236" s="708" t="s">
        <v>590</v>
      </c>
      <c r="E236" s="708"/>
      <c r="F236" s="680" t="s">
        <v>57</v>
      </c>
      <c r="G236" s="681"/>
      <c r="H236" s="682"/>
      <c r="I236" s="533"/>
      <c r="J236" s="534"/>
      <c r="K236" s="535"/>
      <c r="L236" s="533"/>
      <c r="M236" s="534"/>
      <c r="N236" s="535"/>
      <c r="O236" s="533"/>
      <c r="P236" s="534"/>
      <c r="Q236" s="535"/>
      <c r="R236" s="533"/>
      <c r="S236" s="534"/>
      <c r="T236" s="535"/>
      <c r="U236" s="533"/>
      <c r="V236" s="534"/>
      <c r="W236" s="535"/>
      <c r="X236" s="533"/>
      <c r="Y236" s="534"/>
      <c r="Z236" s="535"/>
      <c r="AA236" s="533"/>
      <c r="AB236" s="534"/>
      <c r="AC236" s="535"/>
      <c r="AD236" s="533"/>
      <c r="AE236" s="534"/>
      <c r="AF236" s="535"/>
      <c r="AG236" s="314"/>
      <c r="AH236" s="128"/>
    </row>
    <row r="237" spans="2:34" ht="14.25" customHeight="1">
      <c r="B237" s="99"/>
      <c r="D237" s="708"/>
      <c r="E237" s="708"/>
      <c r="F237" s="674" t="s">
        <v>702</v>
      </c>
      <c r="G237" s="675"/>
      <c r="H237" s="676"/>
      <c r="I237" s="536"/>
      <c r="J237" s="537"/>
      <c r="K237" s="538"/>
      <c r="L237" s="536"/>
      <c r="M237" s="537"/>
      <c r="N237" s="538"/>
      <c r="O237" s="536"/>
      <c r="P237" s="537"/>
      <c r="Q237" s="538"/>
      <c r="R237" s="536"/>
      <c r="S237" s="537"/>
      <c r="T237" s="538"/>
      <c r="U237" s="536"/>
      <c r="V237" s="537"/>
      <c r="W237" s="538"/>
      <c r="X237" s="536"/>
      <c r="Y237" s="537"/>
      <c r="Z237" s="538"/>
      <c r="AA237" s="536"/>
      <c r="AB237" s="537"/>
      <c r="AC237" s="538"/>
      <c r="AD237" s="536"/>
      <c r="AE237" s="537"/>
      <c r="AF237" s="538"/>
      <c r="AG237" s="314"/>
      <c r="AH237" s="128"/>
    </row>
    <row r="238" spans="2:34" ht="30" customHeight="1">
      <c r="B238" s="99"/>
      <c r="D238" s="708"/>
      <c r="E238" s="708"/>
      <c r="F238" s="680" t="s">
        <v>57</v>
      </c>
      <c r="G238" s="681"/>
      <c r="H238" s="682"/>
      <c r="I238" s="539"/>
      <c r="J238" s="539"/>
      <c r="K238" s="539"/>
      <c r="L238" s="539"/>
      <c r="M238" s="539"/>
      <c r="N238" s="539"/>
      <c r="O238" s="539"/>
      <c r="P238" s="539"/>
      <c r="Q238" s="539"/>
      <c r="R238" s="539"/>
      <c r="S238" s="539"/>
      <c r="T238" s="539"/>
      <c r="U238" s="539"/>
      <c r="V238" s="539"/>
      <c r="W238" s="539"/>
      <c r="X238" s="539"/>
      <c r="Y238" s="539"/>
      <c r="Z238" s="539"/>
      <c r="AA238" s="539"/>
      <c r="AB238" s="539"/>
      <c r="AC238" s="539"/>
      <c r="AD238" s="539"/>
      <c r="AE238" s="539"/>
      <c r="AF238" s="539"/>
      <c r="AG238" s="314"/>
      <c r="AH238" s="128"/>
    </row>
    <row r="239" spans="2:34" ht="14.25" customHeight="1">
      <c r="B239" s="99"/>
      <c r="D239" s="708"/>
      <c r="E239" s="708"/>
      <c r="F239" s="674" t="s">
        <v>702</v>
      </c>
      <c r="G239" s="675"/>
      <c r="H239" s="676"/>
      <c r="I239" s="539"/>
      <c r="J239" s="539"/>
      <c r="K239" s="539"/>
      <c r="L239" s="539"/>
      <c r="M239" s="539"/>
      <c r="N239" s="539"/>
      <c r="O239" s="539"/>
      <c r="P239" s="539"/>
      <c r="Q239" s="539"/>
      <c r="R239" s="539"/>
      <c r="S239" s="539"/>
      <c r="T239" s="539"/>
      <c r="U239" s="539"/>
      <c r="V239" s="539"/>
      <c r="W239" s="539"/>
      <c r="X239" s="539"/>
      <c r="Y239" s="539"/>
      <c r="Z239" s="539"/>
      <c r="AA239" s="539"/>
      <c r="AB239" s="539"/>
      <c r="AC239" s="539"/>
      <c r="AD239" s="539"/>
      <c r="AE239" s="539"/>
      <c r="AF239" s="539"/>
      <c r="AG239" s="314"/>
      <c r="AH239" s="128"/>
    </row>
    <row r="240" spans="2:34" ht="14.15" customHeight="1">
      <c r="E240" s="97" t="s">
        <v>748</v>
      </c>
    </row>
    <row r="241" spans="2:35" ht="14.15" customHeight="1"/>
    <row r="242" spans="2:35" ht="17.5">
      <c r="B242" s="99"/>
      <c r="D242" s="108" t="s">
        <v>87</v>
      </c>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10"/>
      <c r="AH242" s="110"/>
      <c r="AI242" s="111"/>
    </row>
    <row r="243" spans="2:35" ht="14.5" customHeight="1">
      <c r="B243" s="99"/>
      <c r="D243" s="129"/>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c r="AA243" s="130"/>
      <c r="AB243" s="130"/>
      <c r="AC243" s="130"/>
      <c r="AD243" s="130"/>
      <c r="AE243" s="130"/>
      <c r="AF243" s="130"/>
      <c r="AG243" s="110"/>
      <c r="AH243" s="110"/>
      <c r="AI243" s="111"/>
    </row>
    <row r="244" spans="2:35" ht="17.5">
      <c r="B244" s="99"/>
      <c r="D244" s="131"/>
      <c r="E244" s="131" t="s">
        <v>780</v>
      </c>
      <c r="F244" s="130"/>
      <c r="G244" s="130"/>
      <c r="H244" s="130"/>
      <c r="I244" s="130"/>
      <c r="J244" s="130"/>
      <c r="K244" s="130"/>
      <c r="L244" s="130"/>
      <c r="M244" s="130"/>
      <c r="N244" s="130"/>
      <c r="O244" s="130"/>
      <c r="P244" s="130"/>
      <c r="Q244" s="130"/>
      <c r="R244" s="130"/>
      <c r="S244" s="130"/>
      <c r="T244" s="130"/>
      <c r="U244" s="130"/>
      <c r="V244" s="130"/>
      <c r="W244" s="130"/>
      <c r="X244" s="130"/>
      <c r="Y244" s="130"/>
      <c r="Z244" s="130"/>
      <c r="AA244" s="130"/>
      <c r="AB244" s="130"/>
      <c r="AC244" s="130"/>
      <c r="AD244" s="130"/>
      <c r="AE244" s="130"/>
      <c r="AF244" s="130"/>
      <c r="AG244" s="110"/>
      <c r="AH244" s="110"/>
      <c r="AI244" s="111"/>
    </row>
    <row r="245" spans="2:35" ht="57" customHeight="1">
      <c r="B245" s="99"/>
      <c r="D245" s="443"/>
      <c r="E245" s="540" t="s">
        <v>750</v>
      </c>
      <c r="F245" s="540"/>
      <c r="G245" s="540"/>
      <c r="H245" s="540"/>
      <c r="I245" s="540"/>
      <c r="J245" s="540"/>
      <c r="K245" s="540"/>
      <c r="L245" s="540"/>
      <c r="M245" s="540"/>
      <c r="N245" s="540"/>
      <c r="O245" s="540"/>
      <c r="P245" s="540"/>
      <c r="Q245" s="540"/>
      <c r="R245" s="540"/>
      <c r="S245" s="540"/>
      <c r="T245" s="540"/>
      <c r="U245" s="540"/>
      <c r="V245" s="540"/>
      <c r="W245" s="540"/>
      <c r="X245" s="540"/>
      <c r="Y245" s="540"/>
      <c r="Z245" s="540"/>
      <c r="AA245" s="540"/>
      <c r="AB245" s="540"/>
      <c r="AC245" s="540"/>
      <c r="AD245" s="540"/>
      <c r="AE245" s="540"/>
      <c r="AF245" s="443"/>
      <c r="AG245" s="110"/>
      <c r="AH245" s="110"/>
      <c r="AI245" s="111"/>
    </row>
    <row r="247" spans="2:35" ht="17.5">
      <c r="B247" s="99"/>
      <c r="D247" s="108" t="s">
        <v>88</v>
      </c>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10"/>
      <c r="AH247" s="110"/>
      <c r="AI247" s="111"/>
    </row>
    <row r="248" spans="2:35" ht="14.5" customHeight="1">
      <c r="B248" s="99"/>
      <c r="D248" s="112"/>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c r="AH248" s="110"/>
      <c r="AI248" s="113"/>
    </row>
    <row r="249" spans="2:35" ht="77.5" customHeight="1">
      <c r="D249" s="558" t="s">
        <v>89</v>
      </c>
      <c r="E249" s="558"/>
      <c r="F249" s="558"/>
      <c r="G249" s="558"/>
      <c r="H249" s="558"/>
      <c r="I249" s="558"/>
      <c r="J249" s="530" t="s">
        <v>327</v>
      </c>
      <c r="K249" s="530"/>
      <c r="L249" s="530"/>
      <c r="M249" s="530"/>
      <c r="N249" s="530"/>
      <c r="O249" s="530"/>
      <c r="P249" s="530"/>
      <c r="Q249" s="530"/>
      <c r="R249" s="530"/>
      <c r="S249" s="530"/>
      <c r="T249" s="530"/>
      <c r="U249" s="530"/>
      <c r="V249" s="530"/>
      <c r="W249" s="530"/>
      <c r="X249" s="530"/>
      <c r="Y249" s="530"/>
      <c r="Z249" s="530"/>
      <c r="AA249" s="530"/>
      <c r="AB249" s="530"/>
      <c r="AC249" s="530"/>
      <c r="AD249" s="530"/>
      <c r="AE249" s="530"/>
      <c r="AF249" s="530"/>
    </row>
    <row r="250" spans="2:35" ht="77.5" customHeight="1">
      <c r="D250" s="710" t="s">
        <v>462</v>
      </c>
      <c r="E250" s="710"/>
      <c r="F250" s="710"/>
      <c r="G250" s="710"/>
      <c r="H250" s="710"/>
      <c r="I250" s="710"/>
      <c r="J250" s="524" t="s">
        <v>738</v>
      </c>
      <c r="K250" s="524"/>
      <c r="L250" s="524"/>
      <c r="M250" s="524"/>
      <c r="N250" s="524"/>
      <c r="O250" s="524"/>
      <c r="P250" s="524"/>
      <c r="Q250" s="524"/>
      <c r="R250" s="524"/>
      <c r="S250" s="524"/>
      <c r="T250" s="524"/>
      <c r="U250" s="524"/>
      <c r="V250" s="524"/>
      <c r="W250" s="524"/>
      <c r="X250" s="524"/>
      <c r="Y250" s="524"/>
      <c r="Z250" s="524"/>
      <c r="AA250" s="524"/>
      <c r="AB250" s="524"/>
      <c r="AC250" s="524"/>
      <c r="AD250" s="524"/>
      <c r="AE250" s="524"/>
      <c r="AF250" s="524"/>
      <c r="AG250" s="99"/>
      <c r="AH250" s="99"/>
    </row>
    <row r="252" spans="2:35" ht="17.5">
      <c r="B252" s="99"/>
      <c r="D252" s="108" t="s">
        <v>522</v>
      </c>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10"/>
      <c r="AH252" s="110"/>
      <c r="AI252" s="111"/>
    </row>
    <row r="253" spans="2:35" ht="14.5" customHeight="1">
      <c r="B253" s="99"/>
      <c r="D253" s="112"/>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3"/>
    </row>
    <row r="254" spans="2:35">
      <c r="D254" s="97" t="s">
        <v>90</v>
      </c>
    </row>
    <row r="255" spans="2:35" ht="16" customHeight="1">
      <c r="D255" s="532" t="s">
        <v>520</v>
      </c>
      <c r="E255" s="532"/>
      <c r="F255" s="532"/>
      <c r="G255" s="532"/>
      <c r="H255" s="532"/>
      <c r="I255" s="532"/>
      <c r="J255" s="507" t="s">
        <v>91</v>
      </c>
      <c r="K255" s="507"/>
      <c r="L255" s="507"/>
      <c r="M255" s="507"/>
      <c r="N255" s="507"/>
      <c r="O255" s="507"/>
      <c r="P255" s="507"/>
      <c r="Q255" s="507"/>
      <c r="R255" s="507"/>
      <c r="S255" s="507"/>
      <c r="T255" s="507"/>
      <c r="U255" s="507"/>
      <c r="V255" s="507"/>
      <c r="W255" s="507"/>
      <c r="X255" s="507"/>
      <c r="Y255" s="507"/>
      <c r="Z255" s="507"/>
      <c r="AA255" s="507"/>
      <c r="AB255" s="507"/>
      <c r="AC255" s="507"/>
      <c r="AD255" s="507"/>
      <c r="AE255" s="507"/>
      <c r="AF255" s="507"/>
    </row>
    <row r="256" spans="2:35" ht="55.5" customHeight="1">
      <c r="D256" s="531" t="s">
        <v>464</v>
      </c>
      <c r="E256" s="531"/>
      <c r="F256" s="531"/>
      <c r="G256" s="531"/>
      <c r="H256" s="531"/>
      <c r="I256" s="531"/>
      <c r="J256" s="482" t="s">
        <v>92</v>
      </c>
      <c r="K256" s="482"/>
      <c r="L256" s="482"/>
      <c r="M256" s="482"/>
      <c r="N256" s="482"/>
      <c r="O256" s="482"/>
      <c r="P256" s="482"/>
      <c r="Q256" s="482"/>
      <c r="R256" s="482"/>
      <c r="S256" s="482"/>
      <c r="T256" s="482"/>
      <c r="U256" s="482"/>
      <c r="V256" s="482"/>
      <c r="W256" s="482"/>
      <c r="X256" s="482"/>
      <c r="Y256" s="482"/>
      <c r="Z256" s="482"/>
      <c r="AA256" s="482"/>
      <c r="AB256" s="482"/>
      <c r="AC256" s="482"/>
      <c r="AD256" s="482"/>
      <c r="AE256" s="482"/>
      <c r="AF256" s="482"/>
    </row>
    <row r="257" spans="4:34" ht="55.5" customHeight="1">
      <c r="D257" s="527"/>
      <c r="E257" s="527"/>
      <c r="F257" s="527"/>
      <c r="G257" s="527"/>
      <c r="H257" s="527"/>
      <c r="I257" s="527"/>
      <c r="J257" s="482"/>
      <c r="K257" s="482"/>
      <c r="L257" s="482"/>
      <c r="M257" s="482"/>
      <c r="N257" s="482"/>
      <c r="O257" s="482"/>
      <c r="P257" s="482"/>
      <c r="Q257" s="482"/>
      <c r="R257" s="482"/>
      <c r="S257" s="482"/>
      <c r="T257" s="482"/>
      <c r="U257" s="482"/>
      <c r="V257" s="482"/>
      <c r="W257" s="482"/>
      <c r="X257" s="482"/>
      <c r="Y257" s="482"/>
      <c r="Z257" s="482"/>
      <c r="AA257" s="482"/>
      <c r="AB257" s="482"/>
      <c r="AC257" s="482"/>
      <c r="AD257" s="482"/>
      <c r="AE257" s="482"/>
      <c r="AF257" s="482"/>
    </row>
    <row r="258" spans="4:34" ht="55.5" customHeight="1">
      <c r="D258" s="527"/>
      <c r="E258" s="527"/>
      <c r="F258" s="527"/>
      <c r="G258" s="527"/>
      <c r="H258" s="527"/>
      <c r="I258" s="527"/>
      <c r="J258" s="482"/>
      <c r="K258" s="482"/>
      <c r="L258" s="482"/>
      <c r="M258" s="482"/>
      <c r="N258" s="482"/>
      <c r="O258" s="482"/>
      <c r="P258" s="482"/>
      <c r="Q258" s="482"/>
      <c r="R258" s="482"/>
      <c r="S258" s="482"/>
      <c r="T258" s="482"/>
      <c r="U258" s="482"/>
      <c r="V258" s="482"/>
      <c r="W258" s="482"/>
      <c r="X258" s="482"/>
      <c r="Y258" s="482"/>
      <c r="Z258" s="482"/>
      <c r="AA258" s="482"/>
      <c r="AB258" s="482"/>
      <c r="AC258" s="482"/>
      <c r="AD258" s="482"/>
      <c r="AE258" s="482"/>
      <c r="AF258" s="482"/>
    </row>
    <row r="259" spans="4:34" ht="6.65" customHeight="1"/>
    <row r="260" spans="4:34">
      <c r="D260" s="97" t="s">
        <v>93</v>
      </c>
    </row>
    <row r="261" spans="4:34" ht="17.149999999999999" customHeight="1">
      <c r="E261" s="683" t="s">
        <v>613</v>
      </c>
      <c r="F261" s="683"/>
      <c r="G261" s="683"/>
      <c r="H261" s="683"/>
      <c r="I261" s="683"/>
      <c r="J261" s="683"/>
      <c r="K261" s="683"/>
      <c r="L261" s="683"/>
      <c r="M261" s="683"/>
      <c r="N261" s="683"/>
      <c r="O261" s="683"/>
      <c r="P261" s="683"/>
      <c r="Q261" s="683"/>
      <c r="R261" s="683"/>
      <c r="S261" s="683"/>
      <c r="T261" s="683"/>
      <c r="U261" s="683"/>
      <c r="V261" s="683"/>
      <c r="W261" s="683"/>
      <c r="X261" s="683"/>
      <c r="Y261" s="683"/>
      <c r="Z261" s="683"/>
      <c r="AA261" s="683"/>
      <c r="AB261" s="683"/>
      <c r="AC261" s="683"/>
      <c r="AD261" s="683"/>
      <c r="AE261" s="683"/>
      <c r="AF261" s="683"/>
    </row>
    <row r="262" spans="4:34" ht="49.5" customHeight="1">
      <c r="D262" s="482" t="s">
        <v>328</v>
      </c>
      <c r="E262" s="482"/>
      <c r="F262" s="482"/>
      <c r="G262" s="482"/>
      <c r="H262" s="482"/>
      <c r="I262" s="482"/>
      <c r="J262" s="482"/>
      <c r="K262" s="482"/>
      <c r="L262" s="482"/>
      <c r="M262" s="482"/>
      <c r="N262" s="482"/>
      <c r="O262" s="482"/>
      <c r="P262" s="482"/>
      <c r="Q262" s="482"/>
      <c r="R262" s="482"/>
      <c r="S262" s="482"/>
      <c r="T262" s="482"/>
      <c r="U262" s="482"/>
      <c r="V262" s="482"/>
      <c r="W262" s="482"/>
      <c r="X262" s="482"/>
      <c r="Y262" s="482"/>
      <c r="Z262" s="482"/>
      <c r="AA262" s="482"/>
      <c r="AB262" s="482"/>
      <c r="AC262" s="482"/>
      <c r="AD262" s="482"/>
      <c r="AE262" s="482"/>
      <c r="AF262" s="482"/>
    </row>
    <row r="263" spans="4:34" ht="9.75" customHeight="1">
      <c r="T263" s="55"/>
      <c r="U263" s="55"/>
      <c r="V263" s="55"/>
      <c r="W263" s="55"/>
      <c r="X263" s="55"/>
      <c r="Y263" s="55"/>
      <c r="Z263" s="55"/>
      <c r="AA263" s="55"/>
      <c r="AB263" s="55"/>
      <c r="AC263" s="55"/>
      <c r="AD263" s="55"/>
      <c r="AE263" s="55"/>
      <c r="AF263" s="55"/>
      <c r="AG263" s="300"/>
      <c r="AH263" s="300"/>
    </row>
    <row r="264" spans="4:34" ht="16" customHeight="1">
      <c r="E264" s="683" t="s">
        <v>614</v>
      </c>
      <c r="F264" s="683"/>
      <c r="G264" s="683"/>
      <c r="H264" s="683"/>
      <c r="I264" s="683"/>
      <c r="J264" s="683"/>
      <c r="K264" s="683"/>
      <c r="L264" s="683"/>
      <c r="M264" s="683"/>
      <c r="N264" s="683"/>
      <c r="O264" s="683"/>
      <c r="P264" s="683"/>
      <c r="Q264" s="683"/>
      <c r="R264" s="683"/>
      <c r="S264" s="683"/>
      <c r="T264" s="683"/>
      <c r="U264" s="683"/>
      <c r="V264" s="683"/>
      <c r="W264" s="683"/>
      <c r="X264" s="683"/>
      <c r="Y264" s="683"/>
      <c r="Z264" s="683"/>
      <c r="AA264" s="683"/>
      <c r="AB264" s="683"/>
      <c r="AC264" s="683"/>
      <c r="AD264" s="683"/>
      <c r="AE264" s="683"/>
      <c r="AF264" s="683"/>
    </row>
    <row r="265" spans="4:34" ht="87" customHeight="1">
      <c r="D265" s="482" t="s">
        <v>610</v>
      </c>
      <c r="E265" s="482"/>
      <c r="F265" s="482"/>
      <c r="G265" s="482"/>
      <c r="H265" s="482"/>
      <c r="I265" s="482"/>
      <c r="J265" s="482"/>
      <c r="K265" s="482"/>
      <c r="L265" s="482"/>
      <c r="M265" s="482"/>
      <c r="N265" s="482"/>
      <c r="O265" s="482"/>
      <c r="P265" s="482"/>
      <c r="Q265" s="482"/>
      <c r="R265" s="482"/>
      <c r="S265" s="482"/>
      <c r="T265" s="482"/>
      <c r="U265" s="482"/>
      <c r="V265" s="482"/>
      <c r="W265" s="482"/>
      <c r="X265" s="482"/>
      <c r="Y265" s="482"/>
      <c r="Z265" s="482"/>
      <c r="AA265" s="482"/>
      <c r="AB265" s="482"/>
      <c r="AC265" s="482"/>
      <c r="AD265" s="482"/>
      <c r="AE265" s="482"/>
      <c r="AF265" s="482"/>
    </row>
    <row r="266" spans="4:34" ht="6" customHeight="1"/>
    <row r="267" spans="4:34">
      <c r="D267" s="97" t="s">
        <v>609</v>
      </c>
    </row>
    <row r="268" spans="4:34" ht="87" customHeight="1">
      <c r="D268" s="482" t="s">
        <v>611</v>
      </c>
      <c r="E268" s="482"/>
      <c r="F268" s="482"/>
      <c r="G268" s="482"/>
      <c r="H268" s="482"/>
      <c r="I268" s="482"/>
      <c r="J268" s="482"/>
      <c r="K268" s="482"/>
      <c r="L268" s="482"/>
      <c r="M268" s="482"/>
      <c r="N268" s="482"/>
      <c r="O268" s="482"/>
      <c r="P268" s="482"/>
      <c r="Q268" s="482"/>
      <c r="R268" s="482"/>
      <c r="S268" s="482"/>
      <c r="T268" s="482"/>
      <c r="U268" s="482"/>
      <c r="V268" s="482"/>
      <c r="W268" s="482"/>
      <c r="X268" s="482"/>
      <c r="Y268" s="482"/>
      <c r="Z268" s="482"/>
      <c r="AA268" s="482"/>
      <c r="AB268" s="482"/>
      <c r="AC268" s="482"/>
      <c r="AD268" s="482"/>
      <c r="AE268" s="482"/>
      <c r="AF268" s="482"/>
    </row>
    <row r="269" spans="4:34" ht="6.65" customHeight="1"/>
    <row r="270" spans="4:34" ht="18.649999999999999" customHeight="1">
      <c r="D270" s="97" t="s">
        <v>94</v>
      </c>
    </row>
    <row r="271" spans="4:34">
      <c r="E271" s="97" t="s">
        <v>615</v>
      </c>
    </row>
    <row r="272" spans="4:34" ht="87" customHeight="1">
      <c r="D272" s="482" t="s">
        <v>612</v>
      </c>
      <c r="E272" s="482"/>
      <c r="F272" s="482"/>
      <c r="G272" s="482"/>
      <c r="H272" s="482"/>
      <c r="I272" s="482"/>
      <c r="J272" s="482"/>
      <c r="K272" s="482"/>
      <c r="L272" s="482"/>
      <c r="M272" s="482"/>
      <c r="N272" s="482"/>
      <c r="O272" s="482"/>
      <c r="P272" s="482"/>
      <c r="Q272" s="482"/>
      <c r="R272" s="482"/>
      <c r="S272" s="482"/>
      <c r="T272" s="482"/>
      <c r="U272" s="482"/>
      <c r="V272" s="482"/>
      <c r="W272" s="482"/>
      <c r="X272" s="482"/>
      <c r="Y272" s="482"/>
      <c r="Z272" s="482"/>
      <c r="AA272" s="482"/>
      <c r="AB272" s="482"/>
      <c r="AC272" s="482"/>
      <c r="AD272" s="482"/>
      <c r="AE272" s="482"/>
      <c r="AF272" s="482"/>
    </row>
    <row r="273" spans="2:35" ht="6.65" customHeight="1"/>
    <row r="274" spans="2:35">
      <c r="E274" s="97" t="s">
        <v>616</v>
      </c>
    </row>
    <row r="275" spans="2:35" ht="87" customHeight="1">
      <c r="D275" s="482" t="s">
        <v>95</v>
      </c>
      <c r="E275" s="482"/>
      <c r="F275" s="482"/>
      <c r="G275" s="482"/>
      <c r="H275" s="482"/>
      <c r="I275" s="482"/>
      <c r="J275" s="482"/>
      <c r="K275" s="482"/>
      <c r="L275" s="482"/>
      <c r="M275" s="482"/>
      <c r="N275" s="482"/>
      <c r="O275" s="482"/>
      <c r="P275" s="482"/>
      <c r="Q275" s="482"/>
      <c r="R275" s="482"/>
      <c r="S275" s="482"/>
      <c r="T275" s="482"/>
      <c r="U275" s="482"/>
      <c r="V275" s="482"/>
      <c r="W275" s="482"/>
      <c r="X275" s="482"/>
      <c r="Y275" s="482"/>
      <c r="Z275" s="482"/>
      <c r="AA275" s="482"/>
      <c r="AB275" s="482"/>
      <c r="AC275" s="482"/>
      <c r="AD275" s="482"/>
      <c r="AE275" s="482"/>
      <c r="AF275" s="482"/>
    </row>
    <row r="276" spans="2:35" ht="6.65" customHeight="1"/>
    <row r="277" spans="2:35">
      <c r="D277" s="97" t="s">
        <v>96</v>
      </c>
    </row>
    <row r="278" spans="2:35" ht="18" customHeight="1">
      <c r="D278" s="507" t="s">
        <v>97</v>
      </c>
      <c r="E278" s="507"/>
      <c r="F278" s="507"/>
      <c r="G278" s="507"/>
      <c r="H278" s="507"/>
      <c r="I278" s="507"/>
      <c r="J278" s="506" t="s">
        <v>98</v>
      </c>
      <c r="K278" s="528"/>
      <c r="L278" s="528"/>
      <c r="M278" s="528"/>
      <c r="N278" s="528"/>
      <c r="O278" s="528"/>
      <c r="P278" s="528"/>
      <c r="Q278" s="528"/>
      <c r="R278" s="528"/>
      <c r="S278" s="528"/>
      <c r="T278" s="528"/>
      <c r="U278" s="528"/>
      <c r="V278" s="528"/>
      <c r="W278" s="528"/>
      <c r="X278" s="528"/>
      <c r="Y278" s="529"/>
      <c r="Z278" s="525" t="s">
        <v>99</v>
      </c>
      <c r="AA278" s="525"/>
      <c r="AB278" s="525"/>
      <c r="AC278" s="525"/>
      <c r="AD278" s="525"/>
      <c r="AE278" s="525"/>
      <c r="AF278" s="525"/>
    </row>
    <row r="279" spans="2:35" ht="55.5" customHeight="1">
      <c r="D279" s="527" t="s">
        <v>100</v>
      </c>
      <c r="E279" s="527"/>
      <c r="F279" s="527"/>
      <c r="G279" s="527"/>
      <c r="H279" s="527"/>
      <c r="I279" s="527"/>
      <c r="J279" s="513" t="s">
        <v>101</v>
      </c>
      <c r="K279" s="514"/>
      <c r="L279" s="514"/>
      <c r="M279" s="514"/>
      <c r="N279" s="514"/>
      <c r="O279" s="514"/>
      <c r="P279" s="514"/>
      <c r="Q279" s="514"/>
      <c r="R279" s="514"/>
      <c r="S279" s="514"/>
      <c r="T279" s="514"/>
      <c r="U279" s="514"/>
      <c r="V279" s="514"/>
      <c r="W279" s="514"/>
      <c r="X279" s="514"/>
      <c r="Y279" s="515"/>
      <c r="Z279" s="526" t="s">
        <v>102</v>
      </c>
      <c r="AA279" s="526"/>
      <c r="AB279" s="526"/>
      <c r="AC279" s="526"/>
      <c r="AD279" s="526"/>
      <c r="AE279" s="526"/>
      <c r="AF279" s="526"/>
    </row>
    <row r="280" spans="2:35" ht="55.5" customHeight="1">
      <c r="D280" s="527"/>
      <c r="E280" s="527"/>
      <c r="F280" s="527"/>
      <c r="G280" s="527"/>
      <c r="H280" s="527"/>
      <c r="I280" s="527"/>
      <c r="J280" s="513"/>
      <c r="K280" s="514"/>
      <c r="L280" s="514"/>
      <c r="M280" s="514"/>
      <c r="N280" s="514"/>
      <c r="O280" s="514"/>
      <c r="P280" s="514"/>
      <c r="Q280" s="514"/>
      <c r="R280" s="514"/>
      <c r="S280" s="514"/>
      <c r="T280" s="514"/>
      <c r="U280" s="514"/>
      <c r="V280" s="514"/>
      <c r="W280" s="514"/>
      <c r="X280" s="514"/>
      <c r="Y280" s="515"/>
      <c r="Z280" s="527"/>
      <c r="AA280" s="527"/>
      <c r="AB280" s="527"/>
      <c r="AC280" s="527"/>
      <c r="AD280" s="527"/>
      <c r="AE280" s="527"/>
      <c r="AF280" s="527"/>
      <c r="AI280" s="300"/>
    </row>
    <row r="281" spans="2:35" ht="55.5" customHeight="1">
      <c r="D281" s="527"/>
      <c r="E281" s="527"/>
      <c r="F281" s="527"/>
      <c r="G281" s="527"/>
      <c r="H281" s="527"/>
      <c r="I281" s="527"/>
      <c r="J281" s="513"/>
      <c r="K281" s="514"/>
      <c r="L281" s="514"/>
      <c r="M281" s="514"/>
      <c r="N281" s="514"/>
      <c r="O281" s="514"/>
      <c r="P281" s="514"/>
      <c r="Q281" s="514"/>
      <c r="R281" s="514"/>
      <c r="S281" s="514"/>
      <c r="T281" s="514"/>
      <c r="U281" s="514"/>
      <c r="V281" s="514"/>
      <c r="W281" s="514"/>
      <c r="X281" s="514"/>
      <c r="Y281" s="515"/>
      <c r="Z281" s="527"/>
      <c r="AA281" s="527"/>
      <c r="AB281" s="527"/>
      <c r="AC281" s="527"/>
      <c r="AD281" s="527"/>
      <c r="AE281" s="527"/>
      <c r="AF281" s="527"/>
      <c r="AI281" s="300"/>
    </row>
    <row r="283" spans="2:35" ht="17.5">
      <c r="B283" s="99"/>
      <c r="D283" s="108" t="s">
        <v>523</v>
      </c>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12"/>
      <c r="AH283" s="112"/>
      <c r="AI283" s="132"/>
    </row>
    <row r="284" spans="2:35" ht="14.5" customHeight="1">
      <c r="B284" s="99"/>
      <c r="D284" s="112"/>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c r="AH284" s="110"/>
      <c r="AI284" s="113"/>
    </row>
    <row r="285" spans="2:35" ht="17.149999999999999" customHeight="1">
      <c r="D285" s="97" t="s">
        <v>103</v>
      </c>
    </row>
    <row r="286" spans="2:35" ht="19.5" customHeight="1">
      <c r="D286" s="532" t="s">
        <v>463</v>
      </c>
      <c r="E286" s="532"/>
      <c r="F286" s="532"/>
      <c r="G286" s="532"/>
      <c r="H286" s="532"/>
      <c r="I286" s="532"/>
      <c r="J286" s="507" t="s">
        <v>91</v>
      </c>
      <c r="K286" s="507"/>
      <c r="L286" s="507"/>
      <c r="M286" s="507"/>
      <c r="N286" s="507"/>
      <c r="O286" s="507"/>
      <c r="P286" s="507"/>
      <c r="Q286" s="507"/>
      <c r="R286" s="507"/>
      <c r="S286" s="507"/>
      <c r="T286" s="507"/>
      <c r="U286" s="507"/>
      <c r="V286" s="507"/>
      <c r="W286" s="507"/>
      <c r="X286" s="507"/>
      <c r="Y286" s="507"/>
      <c r="Z286" s="507"/>
      <c r="AA286" s="507"/>
      <c r="AB286" s="507"/>
      <c r="AC286" s="507"/>
      <c r="AD286" s="507"/>
      <c r="AE286" s="507"/>
      <c r="AF286" s="507"/>
    </row>
    <row r="287" spans="2:35" ht="56.15" customHeight="1">
      <c r="D287" s="531" t="s">
        <v>464</v>
      </c>
      <c r="E287" s="531"/>
      <c r="F287" s="531"/>
      <c r="G287" s="531"/>
      <c r="H287" s="531"/>
      <c r="I287" s="531"/>
      <c r="J287" s="482" t="s">
        <v>92</v>
      </c>
      <c r="K287" s="482"/>
      <c r="L287" s="482"/>
      <c r="M287" s="482"/>
      <c r="N287" s="482"/>
      <c r="O287" s="482"/>
      <c r="P287" s="482"/>
      <c r="Q287" s="482"/>
      <c r="R287" s="482"/>
      <c r="S287" s="482"/>
      <c r="T287" s="482"/>
      <c r="U287" s="482"/>
      <c r="V287" s="482"/>
      <c r="W287" s="482"/>
      <c r="X287" s="482"/>
      <c r="Y287" s="482"/>
      <c r="Z287" s="482"/>
      <c r="AA287" s="482"/>
      <c r="AB287" s="482"/>
      <c r="AC287" s="482"/>
      <c r="AD287" s="482"/>
      <c r="AE287" s="482"/>
      <c r="AF287" s="482"/>
    </row>
    <row r="288" spans="2:35" ht="56.15" customHeight="1">
      <c r="D288" s="526"/>
      <c r="E288" s="526"/>
      <c r="F288" s="526"/>
      <c r="G288" s="526"/>
      <c r="H288" s="526"/>
      <c r="I288" s="526"/>
      <c r="J288" s="482"/>
      <c r="K288" s="482"/>
      <c r="L288" s="482"/>
      <c r="M288" s="482"/>
      <c r="N288" s="482"/>
      <c r="O288" s="482"/>
      <c r="P288" s="482"/>
      <c r="Q288" s="482"/>
      <c r="R288" s="482"/>
      <c r="S288" s="482"/>
      <c r="T288" s="482"/>
      <c r="U288" s="482"/>
      <c r="V288" s="482"/>
      <c r="W288" s="482"/>
      <c r="X288" s="482"/>
      <c r="Y288" s="482"/>
      <c r="Z288" s="482"/>
      <c r="AA288" s="482"/>
      <c r="AB288" s="482"/>
      <c r="AC288" s="482"/>
      <c r="AD288" s="482"/>
      <c r="AE288" s="482"/>
      <c r="AF288" s="482"/>
    </row>
    <row r="289" spans="4:32" ht="56.15" customHeight="1">
      <c r="D289" s="526"/>
      <c r="E289" s="526"/>
      <c r="F289" s="526"/>
      <c r="G289" s="526"/>
      <c r="H289" s="526"/>
      <c r="I289" s="526"/>
      <c r="J289" s="482"/>
      <c r="K289" s="482"/>
      <c r="L289" s="482"/>
      <c r="M289" s="482"/>
      <c r="N289" s="482"/>
      <c r="O289" s="482"/>
      <c r="P289" s="482"/>
      <c r="Q289" s="482"/>
      <c r="R289" s="482"/>
      <c r="S289" s="482"/>
      <c r="T289" s="482"/>
      <c r="U289" s="482"/>
      <c r="V289" s="482"/>
      <c r="W289" s="482"/>
      <c r="X289" s="482"/>
      <c r="Y289" s="482"/>
      <c r="Z289" s="482"/>
      <c r="AA289" s="482"/>
      <c r="AB289" s="482"/>
      <c r="AC289" s="482"/>
      <c r="AD289" s="482"/>
      <c r="AE289" s="482"/>
      <c r="AF289" s="482"/>
    </row>
    <row r="290" spans="4:32" ht="6.65" customHeight="1"/>
    <row r="291" spans="4:32" ht="17.149999999999999" customHeight="1">
      <c r="D291" s="97" t="s">
        <v>93</v>
      </c>
    </row>
    <row r="292" spans="4:32">
      <c r="E292" s="97" t="s">
        <v>617</v>
      </c>
    </row>
    <row r="293" spans="4:32" ht="49.5" customHeight="1">
      <c r="D293" s="482" t="s">
        <v>329</v>
      </c>
      <c r="E293" s="482"/>
      <c r="F293" s="482"/>
      <c r="G293" s="482"/>
      <c r="H293" s="482"/>
      <c r="I293" s="482"/>
      <c r="J293" s="482"/>
      <c r="K293" s="482"/>
      <c r="L293" s="482"/>
      <c r="M293" s="482"/>
      <c r="N293" s="482"/>
      <c r="O293" s="482"/>
      <c r="P293" s="482"/>
      <c r="Q293" s="482"/>
      <c r="R293" s="482"/>
      <c r="S293" s="482"/>
      <c r="T293" s="482"/>
      <c r="U293" s="482"/>
      <c r="V293" s="482"/>
      <c r="W293" s="482"/>
      <c r="X293" s="482"/>
      <c r="Y293" s="482"/>
      <c r="Z293" s="482"/>
      <c r="AA293" s="482"/>
      <c r="AB293" s="482"/>
      <c r="AC293" s="482"/>
      <c r="AD293" s="482"/>
      <c r="AE293" s="482"/>
      <c r="AF293" s="482"/>
    </row>
    <row r="294" spans="4:32" ht="6" customHeight="1"/>
    <row r="295" spans="4:32">
      <c r="E295" s="97" t="s">
        <v>618</v>
      </c>
    </row>
    <row r="296" spans="4:32" ht="87.65" customHeight="1">
      <c r="D296" s="482" t="s">
        <v>619</v>
      </c>
      <c r="E296" s="482"/>
      <c r="F296" s="482"/>
      <c r="G296" s="482"/>
      <c r="H296" s="482"/>
      <c r="I296" s="482"/>
      <c r="J296" s="482"/>
      <c r="K296" s="482"/>
      <c r="L296" s="482"/>
      <c r="M296" s="482"/>
      <c r="N296" s="482"/>
      <c r="O296" s="482"/>
      <c r="P296" s="482"/>
      <c r="Q296" s="482"/>
      <c r="R296" s="482"/>
      <c r="S296" s="482"/>
      <c r="T296" s="482"/>
      <c r="U296" s="482"/>
      <c r="V296" s="482"/>
      <c r="W296" s="482"/>
      <c r="X296" s="482"/>
      <c r="Y296" s="482"/>
      <c r="Z296" s="482"/>
      <c r="AA296" s="482"/>
      <c r="AB296" s="482"/>
      <c r="AC296" s="482"/>
      <c r="AD296" s="482"/>
      <c r="AE296" s="482"/>
      <c r="AF296" s="482"/>
    </row>
    <row r="297" spans="4:32" ht="6.65" customHeight="1"/>
    <row r="298" spans="4:32" ht="17.149999999999999" customHeight="1">
      <c r="D298" s="97" t="s">
        <v>104</v>
      </c>
    </row>
    <row r="299" spans="4:32" ht="87.65" customHeight="1">
      <c r="D299" s="524" t="s">
        <v>620</v>
      </c>
      <c r="E299" s="524"/>
      <c r="F299" s="524"/>
      <c r="G299" s="524"/>
      <c r="H299" s="524"/>
      <c r="I299" s="524"/>
      <c r="J299" s="524"/>
      <c r="K299" s="524"/>
      <c r="L299" s="524"/>
      <c r="M299" s="524"/>
      <c r="N299" s="524"/>
      <c r="O299" s="524"/>
      <c r="P299" s="524"/>
      <c r="Q299" s="524"/>
      <c r="R299" s="524"/>
      <c r="S299" s="524"/>
      <c r="T299" s="524"/>
      <c r="U299" s="524"/>
      <c r="V299" s="524"/>
      <c r="W299" s="524"/>
      <c r="X299" s="524"/>
      <c r="Y299" s="524"/>
      <c r="Z299" s="524"/>
      <c r="AA299" s="524"/>
      <c r="AB299" s="524"/>
      <c r="AC299" s="524"/>
      <c r="AD299" s="524"/>
      <c r="AE299" s="524"/>
      <c r="AF299" s="524"/>
    </row>
    <row r="300" spans="4:32" ht="6.65" customHeight="1"/>
    <row r="301" spans="4:32" ht="17.149999999999999" customHeight="1">
      <c r="D301" s="97" t="s">
        <v>105</v>
      </c>
    </row>
    <row r="302" spans="4:32" ht="87.65" customHeight="1">
      <c r="D302" s="482" t="s">
        <v>330</v>
      </c>
      <c r="E302" s="482"/>
      <c r="F302" s="482"/>
      <c r="G302" s="482"/>
      <c r="H302" s="482"/>
      <c r="I302" s="482"/>
      <c r="J302" s="482"/>
      <c r="K302" s="482"/>
      <c r="L302" s="482"/>
      <c r="M302" s="482"/>
      <c r="N302" s="482"/>
      <c r="O302" s="482"/>
      <c r="P302" s="482"/>
      <c r="Q302" s="482"/>
      <c r="R302" s="482"/>
      <c r="S302" s="482"/>
      <c r="T302" s="482"/>
      <c r="U302" s="482"/>
      <c r="V302" s="482"/>
      <c r="W302" s="482"/>
      <c r="X302" s="482"/>
      <c r="Y302" s="482"/>
      <c r="Z302" s="482"/>
      <c r="AA302" s="482"/>
      <c r="AB302" s="482"/>
      <c r="AC302" s="482"/>
      <c r="AD302" s="482"/>
      <c r="AE302" s="482"/>
      <c r="AF302" s="482"/>
    </row>
    <row r="303" spans="4:32" ht="6.65" customHeight="1"/>
    <row r="304" spans="4:32" ht="17.149999999999999" customHeight="1">
      <c r="D304" s="97" t="s">
        <v>106</v>
      </c>
    </row>
    <row r="305" spans="4:32" ht="87.65" customHeight="1">
      <c r="D305" s="482" t="s">
        <v>331</v>
      </c>
      <c r="E305" s="482"/>
      <c r="F305" s="482"/>
      <c r="G305" s="482"/>
      <c r="H305" s="482"/>
      <c r="I305" s="482"/>
      <c r="J305" s="482"/>
      <c r="K305" s="482"/>
      <c r="L305" s="482"/>
      <c r="M305" s="482"/>
      <c r="N305" s="482"/>
      <c r="O305" s="482"/>
      <c r="P305" s="482"/>
      <c r="Q305" s="482"/>
      <c r="R305" s="482"/>
      <c r="S305" s="482"/>
      <c r="T305" s="482"/>
      <c r="U305" s="482"/>
      <c r="V305" s="482"/>
      <c r="W305" s="482"/>
      <c r="X305" s="482"/>
      <c r="Y305" s="482"/>
      <c r="Z305" s="482"/>
      <c r="AA305" s="482"/>
      <c r="AB305" s="482"/>
      <c r="AC305" s="482"/>
      <c r="AD305" s="482"/>
      <c r="AE305" s="482"/>
      <c r="AF305" s="482"/>
    </row>
    <row r="306" spans="4:32" ht="6.65" customHeight="1"/>
    <row r="307" spans="4:32" ht="17.149999999999999" customHeight="1">
      <c r="D307" s="97" t="s">
        <v>107</v>
      </c>
    </row>
    <row r="308" spans="4:32" ht="87" customHeight="1">
      <c r="D308" s="482" t="s">
        <v>332</v>
      </c>
      <c r="E308" s="482"/>
      <c r="F308" s="482"/>
      <c r="G308" s="482"/>
      <c r="H308" s="482"/>
      <c r="I308" s="482"/>
      <c r="J308" s="482"/>
      <c r="K308" s="482"/>
      <c r="L308" s="482"/>
      <c r="M308" s="482"/>
      <c r="N308" s="482"/>
      <c r="O308" s="482"/>
      <c r="P308" s="482"/>
      <c r="Q308" s="482"/>
      <c r="R308" s="482"/>
      <c r="S308" s="482"/>
      <c r="T308" s="482"/>
      <c r="U308" s="482"/>
      <c r="V308" s="482"/>
      <c r="W308" s="482"/>
      <c r="X308" s="482"/>
      <c r="Y308" s="482"/>
      <c r="Z308" s="482"/>
      <c r="AA308" s="482"/>
      <c r="AB308" s="482"/>
      <c r="AC308" s="482"/>
      <c r="AD308" s="482"/>
      <c r="AE308" s="482"/>
      <c r="AF308" s="482"/>
    </row>
    <row r="309" spans="4:32" ht="18" customHeight="1"/>
  </sheetData>
  <sheetProtection algorithmName="SHA-512" hashValue="ycR9XQmSnM6AS8xEeu/CXkS/Oll1pR1IqIF67lQNIaqKywhaN9noAqHAnhwGHifIgSsS8CRY6dQdnB6DWTuxCA==" saltValue="+ivrYa2WV5QvYsd61FkfWA==" spinCount="100000" sheet="1" formatCells="0" formatRows="0"/>
  <mergeCells count="549">
    <mergeCell ref="H4:N4"/>
    <mergeCell ref="H6:N8"/>
    <mergeCell ref="D6:G8"/>
    <mergeCell ref="D199:AF199"/>
    <mergeCell ref="D200:H202"/>
    <mergeCell ref="D219:E224"/>
    <mergeCell ref="D203:E218"/>
    <mergeCell ref="D228:AF228"/>
    <mergeCell ref="D229:H231"/>
    <mergeCell ref="D101:AF101"/>
    <mergeCell ref="D119:AF119"/>
    <mergeCell ref="D116:AF116"/>
    <mergeCell ref="D113:AF113"/>
    <mergeCell ref="D110:AF110"/>
    <mergeCell ref="D107:AF107"/>
    <mergeCell ref="D104:AF104"/>
    <mergeCell ref="D128:AF128"/>
    <mergeCell ref="D133:AF133"/>
    <mergeCell ref="D66:F66"/>
    <mergeCell ref="D68:F68"/>
    <mergeCell ref="D67:F67"/>
    <mergeCell ref="D83:F83"/>
    <mergeCell ref="D82:F82"/>
    <mergeCell ref="D81:F81"/>
    <mergeCell ref="D75:F75"/>
    <mergeCell ref="D73:F73"/>
    <mergeCell ref="D74:F74"/>
    <mergeCell ref="D72:F72"/>
    <mergeCell ref="D236:E239"/>
    <mergeCell ref="D232:E235"/>
    <mergeCell ref="D250:I250"/>
    <mergeCell ref="D249:I249"/>
    <mergeCell ref="D154:I154"/>
    <mergeCell ref="D153:I153"/>
    <mergeCell ref="D164:I164"/>
    <mergeCell ref="D163:I163"/>
    <mergeCell ref="D162:I162"/>
    <mergeCell ref="D165:I165"/>
    <mergeCell ref="D179:AF179"/>
    <mergeCell ref="D175:AF175"/>
    <mergeCell ref="D170:AF170"/>
    <mergeCell ref="Z192:AF192"/>
    <mergeCell ref="Z189:AF189"/>
    <mergeCell ref="Z188:AF188"/>
    <mergeCell ref="Z187:AF187"/>
    <mergeCell ref="Z185:AF185"/>
    <mergeCell ref="Z186:AF186"/>
    <mergeCell ref="F232:H232"/>
    <mergeCell ref="D71:F71"/>
    <mergeCell ref="D34:E35"/>
    <mergeCell ref="D36:E37"/>
    <mergeCell ref="D43:AF43"/>
    <mergeCell ref="D46:N46"/>
    <mergeCell ref="D47:H51"/>
    <mergeCell ref="D57:AF57"/>
    <mergeCell ref="D61:AF61"/>
    <mergeCell ref="D62:AF62"/>
    <mergeCell ref="D65:F65"/>
    <mergeCell ref="O46:Q46"/>
    <mergeCell ref="R46:S46"/>
    <mergeCell ref="T46:V46"/>
    <mergeCell ref="W46:X46"/>
    <mergeCell ref="O51:S51"/>
    <mergeCell ref="F35:H35"/>
    <mergeCell ref="L34:N35"/>
    <mergeCell ref="O34:Q35"/>
    <mergeCell ref="R34:T35"/>
    <mergeCell ref="U34:W35"/>
    <mergeCell ref="X34:Z35"/>
    <mergeCell ref="I34:K35"/>
    <mergeCell ref="R36:T37"/>
    <mergeCell ref="U36:W37"/>
    <mergeCell ref="F233:H233"/>
    <mergeCell ref="F234:H234"/>
    <mergeCell ref="D281:I281"/>
    <mergeCell ref="D280:I280"/>
    <mergeCell ref="D279:I279"/>
    <mergeCell ref="D278:I278"/>
    <mergeCell ref="D289:I289"/>
    <mergeCell ref="D288:I288"/>
    <mergeCell ref="D287:I287"/>
    <mergeCell ref="D286:I286"/>
    <mergeCell ref="F236:H236"/>
    <mergeCell ref="F237:H237"/>
    <mergeCell ref="F238:H238"/>
    <mergeCell ref="F239:H239"/>
    <mergeCell ref="I234:K235"/>
    <mergeCell ref="F235:H235"/>
    <mergeCell ref="I232:K233"/>
    <mergeCell ref="J258:AF258"/>
    <mergeCell ref="D258:I258"/>
    <mergeCell ref="E261:AF261"/>
    <mergeCell ref="E264:AF264"/>
    <mergeCell ref="D262:AF262"/>
    <mergeCell ref="D275:AF275"/>
    <mergeCell ref="AD232:AF233"/>
    <mergeCell ref="S188:Y188"/>
    <mergeCell ref="S187:Y187"/>
    <mergeCell ref="S186:Y186"/>
    <mergeCell ref="S185:Y185"/>
    <mergeCell ref="S191:Y191"/>
    <mergeCell ref="E192:K192"/>
    <mergeCell ref="L192:R192"/>
    <mergeCell ref="L191:R191"/>
    <mergeCell ref="L190:R190"/>
    <mergeCell ref="L189:R189"/>
    <mergeCell ref="L188:R188"/>
    <mergeCell ref="L187:R187"/>
    <mergeCell ref="L186:R186"/>
    <mergeCell ref="L185:R185"/>
    <mergeCell ref="S192:Y192"/>
    <mergeCell ref="S190:Y190"/>
    <mergeCell ref="E185:K190"/>
    <mergeCell ref="E191:K191"/>
    <mergeCell ref="S189:Y189"/>
    <mergeCell ref="Z191:AF191"/>
    <mergeCell ref="Z190:AF190"/>
    <mergeCell ref="AD203:AF204"/>
    <mergeCell ref="AD205:AF206"/>
    <mergeCell ref="AD230:AF230"/>
    <mergeCell ref="AD234:AF235"/>
    <mergeCell ref="AA232:AC233"/>
    <mergeCell ref="AD215:AF216"/>
    <mergeCell ref="R221:T222"/>
    <mergeCell ref="R223:T224"/>
    <mergeCell ref="U223:W224"/>
    <mergeCell ref="X223:Z224"/>
    <mergeCell ref="AA223:AC224"/>
    <mergeCell ref="R201:T201"/>
    <mergeCell ref="U201:W201"/>
    <mergeCell ref="X201:Z201"/>
    <mergeCell ref="AD219:AF220"/>
    <mergeCell ref="R229:AF229"/>
    <mergeCell ref="R232:T233"/>
    <mergeCell ref="U232:W233"/>
    <mergeCell ref="AA234:AC235"/>
    <mergeCell ref="X232:Z233"/>
    <mergeCell ref="E184:K184"/>
    <mergeCell ref="G80:K80"/>
    <mergeCell ref="G83:K83"/>
    <mergeCell ref="G81:K81"/>
    <mergeCell ref="L80:AF80"/>
    <mergeCell ref="AC85:AD85"/>
    <mergeCell ref="AE85:AF85"/>
    <mergeCell ref="E86:J86"/>
    <mergeCell ref="K86:O86"/>
    <mergeCell ref="P86:V86"/>
    <mergeCell ref="W86:X86"/>
    <mergeCell ref="Y86:Z86"/>
    <mergeCell ref="AA86:AB86"/>
    <mergeCell ref="AC86:AD86"/>
    <mergeCell ref="AE86:AF86"/>
    <mergeCell ref="E85:J85"/>
    <mergeCell ref="K85:O85"/>
    <mergeCell ref="P85:V85"/>
    <mergeCell ref="W85:X85"/>
    <mergeCell ref="Y85:Z85"/>
    <mergeCell ref="AA85:AB85"/>
    <mergeCell ref="AC87:AD87"/>
    <mergeCell ref="AE87:AF87"/>
    <mergeCell ref="E88:J88"/>
    <mergeCell ref="X36:Z37"/>
    <mergeCell ref="AA36:AC37"/>
    <mergeCell ref="AD36:AF37"/>
    <mergeCell ref="F37:H37"/>
    <mergeCell ref="F36:H36"/>
    <mergeCell ref="I36:K37"/>
    <mergeCell ref="L36:N37"/>
    <mergeCell ref="O36:Q37"/>
    <mergeCell ref="AA34:AC35"/>
    <mergeCell ref="AD34:AF35"/>
    <mergeCell ref="F34:H34"/>
    <mergeCell ref="D5:G5"/>
    <mergeCell ref="D9:AF9"/>
    <mergeCell ref="R27:S27"/>
    <mergeCell ref="Z6:AF6"/>
    <mergeCell ref="Z7:AF7"/>
    <mergeCell ref="U10:Y10"/>
    <mergeCell ref="Z10:AF10"/>
    <mergeCell ref="Z11:AF11"/>
    <mergeCell ref="Z12:AA12"/>
    <mergeCell ref="AD12:AE12"/>
    <mergeCell ref="U12:Y12"/>
    <mergeCell ref="U13:Y13"/>
    <mergeCell ref="Z13:AA13"/>
    <mergeCell ref="AD13:AE13"/>
    <mergeCell ref="U11:Y11"/>
    <mergeCell ref="D15:L15"/>
    <mergeCell ref="D16:L16"/>
    <mergeCell ref="D17:L17"/>
    <mergeCell ref="M15:AF15"/>
    <mergeCell ref="M16:AF16"/>
    <mergeCell ref="G75:K75"/>
    <mergeCell ref="O47:S48"/>
    <mergeCell ref="T47:X48"/>
    <mergeCell ref="T49:X50"/>
    <mergeCell ref="O49:S50"/>
    <mergeCell ref="I47:N47"/>
    <mergeCell ref="AB52:AC52"/>
    <mergeCell ref="G71:K71"/>
    <mergeCell ref="L71:AF71"/>
    <mergeCell ref="G74:K74"/>
    <mergeCell ref="G73:K73"/>
    <mergeCell ref="G72:K72"/>
    <mergeCell ref="I48:N48"/>
    <mergeCell ref="I49:N49"/>
    <mergeCell ref="I50:N50"/>
    <mergeCell ref="I51:N51"/>
    <mergeCell ref="T51:X51"/>
    <mergeCell ref="L72:AF72"/>
    <mergeCell ref="L73:AF73"/>
    <mergeCell ref="L74:AF74"/>
    <mergeCell ref="L75:AF75"/>
    <mergeCell ref="G77:K77"/>
    <mergeCell ref="G76:K76"/>
    <mergeCell ref="L76:AF76"/>
    <mergeCell ref="E84:J84"/>
    <mergeCell ref="K84:O84"/>
    <mergeCell ref="P84:V84"/>
    <mergeCell ref="W84:X84"/>
    <mergeCell ref="Y84:Z84"/>
    <mergeCell ref="AA84:AB84"/>
    <mergeCell ref="AC84:AD84"/>
    <mergeCell ref="AE84:AF84"/>
    <mergeCell ref="L77:AF77"/>
    <mergeCell ref="D80:F80"/>
    <mergeCell ref="D79:F79"/>
    <mergeCell ref="D78:F78"/>
    <mergeCell ref="D77:F77"/>
    <mergeCell ref="D76:F76"/>
    <mergeCell ref="G82:K82"/>
    <mergeCell ref="G79:K79"/>
    <mergeCell ref="G78:K78"/>
    <mergeCell ref="L82:AF82"/>
    <mergeCell ref="L79:AF79"/>
    <mergeCell ref="L78:AF78"/>
    <mergeCell ref="K88:O88"/>
    <mergeCell ref="P88:V88"/>
    <mergeCell ref="W88:X88"/>
    <mergeCell ref="Y88:Z88"/>
    <mergeCell ref="AA88:AB88"/>
    <mergeCell ref="AC88:AD88"/>
    <mergeCell ref="AE88:AF88"/>
    <mergeCell ref="E87:J87"/>
    <mergeCell ref="K87:O87"/>
    <mergeCell ref="P87:V87"/>
    <mergeCell ref="W87:X87"/>
    <mergeCell ref="Y87:Z87"/>
    <mergeCell ref="AA87:AB87"/>
    <mergeCell ref="E91:J91"/>
    <mergeCell ref="K91:O91"/>
    <mergeCell ref="P91:V91"/>
    <mergeCell ref="W91:X91"/>
    <mergeCell ref="Y91:Z91"/>
    <mergeCell ref="AA91:AB91"/>
    <mergeCell ref="AC89:AD89"/>
    <mergeCell ref="AE89:AF89"/>
    <mergeCell ref="E90:J90"/>
    <mergeCell ref="K90:O90"/>
    <mergeCell ref="P90:V90"/>
    <mergeCell ref="W90:X90"/>
    <mergeCell ref="Y90:Z90"/>
    <mergeCell ref="AA90:AB90"/>
    <mergeCell ref="AC90:AD90"/>
    <mergeCell ref="AE90:AF90"/>
    <mergeCell ref="E89:J89"/>
    <mergeCell ref="K89:O89"/>
    <mergeCell ref="P89:V89"/>
    <mergeCell ref="W89:X89"/>
    <mergeCell ref="Y89:Z89"/>
    <mergeCell ref="AA89:AB89"/>
    <mergeCell ref="AE91:AF91"/>
    <mergeCell ref="G123:S123"/>
    <mergeCell ref="T123:AF123"/>
    <mergeCell ref="G124:S124"/>
    <mergeCell ref="T124:AF124"/>
    <mergeCell ref="E123:F123"/>
    <mergeCell ref="E124:F124"/>
    <mergeCell ref="P92:V92"/>
    <mergeCell ref="W92:X92"/>
    <mergeCell ref="Y92:Z92"/>
    <mergeCell ref="AA92:AB92"/>
    <mergeCell ref="AC92:AD92"/>
    <mergeCell ref="AE92:AF92"/>
    <mergeCell ref="AC93:AD93"/>
    <mergeCell ref="AE93:AF93"/>
    <mergeCell ref="E122:F122"/>
    <mergeCell ref="G122:S122"/>
    <mergeCell ref="T122:AF122"/>
    <mergeCell ref="E93:J93"/>
    <mergeCell ref="K93:O93"/>
    <mergeCell ref="P93:V93"/>
    <mergeCell ref="W93:X93"/>
    <mergeCell ref="Y93:Z93"/>
    <mergeCell ref="AA93:AB93"/>
    <mergeCell ref="J141:AF141"/>
    <mergeCell ref="J147:AF147"/>
    <mergeCell ref="J142:AF142"/>
    <mergeCell ref="J143:AF143"/>
    <mergeCell ref="D136:AF136"/>
    <mergeCell ref="D141:I141"/>
    <mergeCell ref="D145:AF145"/>
    <mergeCell ref="D144:AF144"/>
    <mergeCell ref="D143:I143"/>
    <mergeCell ref="D142:I142"/>
    <mergeCell ref="D147:I147"/>
    <mergeCell ref="J153:AF153"/>
    <mergeCell ref="J148:AF148"/>
    <mergeCell ref="J149:AF149"/>
    <mergeCell ref="D151:AF151"/>
    <mergeCell ref="D150:AF150"/>
    <mergeCell ref="D149:I149"/>
    <mergeCell ref="D148:I148"/>
    <mergeCell ref="J154:AF154"/>
    <mergeCell ref="J155:AF155"/>
    <mergeCell ref="J165:AF165"/>
    <mergeCell ref="D157:AF157"/>
    <mergeCell ref="D156:AF156"/>
    <mergeCell ref="D155:I155"/>
    <mergeCell ref="F203:H203"/>
    <mergeCell ref="I203:K204"/>
    <mergeCell ref="L203:N204"/>
    <mergeCell ref="O203:Q204"/>
    <mergeCell ref="R203:T204"/>
    <mergeCell ref="U203:W204"/>
    <mergeCell ref="X203:Z204"/>
    <mergeCell ref="I200:Q200"/>
    <mergeCell ref="R200:AF200"/>
    <mergeCell ref="I202:J202"/>
    <mergeCell ref="L202:M202"/>
    <mergeCell ref="O202:P202"/>
    <mergeCell ref="R202:S202"/>
    <mergeCell ref="U202:V202"/>
    <mergeCell ref="X202:Y202"/>
    <mergeCell ref="AA202:AB202"/>
    <mergeCell ref="AA203:AC204"/>
    <mergeCell ref="Z184:AF184"/>
    <mergeCell ref="S184:Y184"/>
    <mergeCell ref="L184:R184"/>
    <mergeCell ref="F204:H204"/>
    <mergeCell ref="F205:H205"/>
    <mergeCell ref="I205:K206"/>
    <mergeCell ref="L205:N206"/>
    <mergeCell ref="O205:Q206"/>
    <mergeCell ref="R205:T206"/>
    <mergeCell ref="U205:W206"/>
    <mergeCell ref="X205:Z206"/>
    <mergeCell ref="AA205:AC206"/>
    <mergeCell ref="F206:H206"/>
    <mergeCell ref="F207:H207"/>
    <mergeCell ref="I207:K208"/>
    <mergeCell ref="L207:N208"/>
    <mergeCell ref="O207:Q208"/>
    <mergeCell ref="R207:T208"/>
    <mergeCell ref="U207:W208"/>
    <mergeCell ref="X207:Z208"/>
    <mergeCell ref="AA207:AC208"/>
    <mergeCell ref="AD207:AF208"/>
    <mergeCell ref="F208:H208"/>
    <mergeCell ref="F209:H209"/>
    <mergeCell ref="I209:K210"/>
    <mergeCell ref="L209:N210"/>
    <mergeCell ref="O209:Q210"/>
    <mergeCell ref="R209:T210"/>
    <mergeCell ref="U209:W210"/>
    <mergeCell ref="X209:Z210"/>
    <mergeCell ref="AA209:AC210"/>
    <mergeCell ref="AD209:AF210"/>
    <mergeCell ref="F210:H210"/>
    <mergeCell ref="F211:H211"/>
    <mergeCell ref="I211:K212"/>
    <mergeCell ref="L211:N212"/>
    <mergeCell ref="O211:Q212"/>
    <mergeCell ref="R211:T212"/>
    <mergeCell ref="U211:W212"/>
    <mergeCell ref="X211:Z212"/>
    <mergeCell ref="AA211:AC212"/>
    <mergeCell ref="AD211:AF212"/>
    <mergeCell ref="F212:H212"/>
    <mergeCell ref="I231:J231"/>
    <mergeCell ref="L231:M231"/>
    <mergeCell ref="O231:P231"/>
    <mergeCell ref="R231:S231"/>
    <mergeCell ref="U231:V231"/>
    <mergeCell ref="X231:Y231"/>
    <mergeCell ref="AA231:AB231"/>
    <mergeCell ref="F216:H216"/>
    <mergeCell ref="AD213:AF214"/>
    <mergeCell ref="F214:H214"/>
    <mergeCell ref="X213:Z214"/>
    <mergeCell ref="AA213:AC214"/>
    <mergeCell ref="F213:H213"/>
    <mergeCell ref="F215:H215"/>
    <mergeCell ref="AA215:AC216"/>
    <mergeCell ref="AD231:AE231"/>
    <mergeCell ref="I229:Q229"/>
    <mergeCell ref="F221:H221"/>
    <mergeCell ref="I221:K222"/>
    <mergeCell ref="L221:N222"/>
    <mergeCell ref="O221:Q222"/>
    <mergeCell ref="AA230:AC230"/>
    <mergeCell ref="L232:N233"/>
    <mergeCell ref="O232:Q233"/>
    <mergeCell ref="R230:T230"/>
    <mergeCell ref="U230:W230"/>
    <mergeCell ref="X230:Z230"/>
    <mergeCell ref="L234:N235"/>
    <mergeCell ref="O234:Q235"/>
    <mergeCell ref="R234:T235"/>
    <mergeCell ref="U234:W235"/>
    <mergeCell ref="X234:Z235"/>
    <mergeCell ref="E245:AE245"/>
    <mergeCell ref="F220:H220"/>
    <mergeCell ref="F223:H223"/>
    <mergeCell ref="I223:K224"/>
    <mergeCell ref="L223:N224"/>
    <mergeCell ref="O223:Q224"/>
    <mergeCell ref="AD223:AF224"/>
    <mergeCell ref="F224:H224"/>
    <mergeCell ref="F219:H219"/>
    <mergeCell ref="I219:K220"/>
    <mergeCell ref="L219:N220"/>
    <mergeCell ref="O219:Q220"/>
    <mergeCell ref="R219:T220"/>
    <mergeCell ref="U221:W222"/>
    <mergeCell ref="X221:Z222"/>
    <mergeCell ref="AA221:AC222"/>
    <mergeCell ref="AD221:AF222"/>
    <mergeCell ref="F222:H222"/>
    <mergeCell ref="U219:W220"/>
    <mergeCell ref="X219:Z220"/>
    <mergeCell ref="AA219:AC220"/>
    <mergeCell ref="I230:K230"/>
    <mergeCell ref="L230:N230"/>
    <mergeCell ref="O230:Q230"/>
    <mergeCell ref="J249:AF249"/>
    <mergeCell ref="J250:AF250"/>
    <mergeCell ref="J255:AF255"/>
    <mergeCell ref="J257:AF257"/>
    <mergeCell ref="J256:AF256"/>
    <mergeCell ref="D257:I257"/>
    <mergeCell ref="D256:I256"/>
    <mergeCell ref="D255:I255"/>
    <mergeCell ref="I236:K237"/>
    <mergeCell ref="AA236:AC237"/>
    <mergeCell ref="AD236:AF237"/>
    <mergeCell ref="I238:K239"/>
    <mergeCell ref="L238:N239"/>
    <mergeCell ref="O238:Q239"/>
    <mergeCell ref="R238:T239"/>
    <mergeCell ref="U238:W239"/>
    <mergeCell ref="X238:Z239"/>
    <mergeCell ref="AA238:AC239"/>
    <mergeCell ref="AD238:AF239"/>
    <mergeCell ref="R236:T237"/>
    <mergeCell ref="U236:W237"/>
    <mergeCell ref="X236:Z237"/>
    <mergeCell ref="L236:N237"/>
    <mergeCell ref="O236:Q237"/>
    <mergeCell ref="D308:AF308"/>
    <mergeCell ref="D305:AF305"/>
    <mergeCell ref="D302:AF302"/>
    <mergeCell ref="D299:AF299"/>
    <mergeCell ref="D296:AF296"/>
    <mergeCell ref="D293:AF293"/>
    <mergeCell ref="Z278:AF278"/>
    <mergeCell ref="Z279:AF279"/>
    <mergeCell ref="Z280:AF280"/>
    <mergeCell ref="Z281:AF281"/>
    <mergeCell ref="J278:Y278"/>
    <mergeCell ref="J289:AF289"/>
    <mergeCell ref="J288:AF288"/>
    <mergeCell ref="J287:AF287"/>
    <mergeCell ref="J286:AF286"/>
    <mergeCell ref="J281:Y281"/>
    <mergeCell ref="J280:Y280"/>
    <mergeCell ref="J279:Y279"/>
    <mergeCell ref="D272:AF272"/>
    <mergeCell ref="D268:AF268"/>
    <mergeCell ref="D265:AF265"/>
    <mergeCell ref="AD32:AF32"/>
    <mergeCell ref="AA32:AC32"/>
    <mergeCell ref="X32:Z32"/>
    <mergeCell ref="U32:W32"/>
    <mergeCell ref="AE3:AG3"/>
    <mergeCell ref="AE2:AG2"/>
    <mergeCell ref="I31:Q31"/>
    <mergeCell ref="R31:AF31"/>
    <mergeCell ref="I33:J33"/>
    <mergeCell ref="L33:M33"/>
    <mergeCell ref="O33:P33"/>
    <mergeCell ref="R33:S33"/>
    <mergeCell ref="U33:V33"/>
    <mergeCell ref="X33:Y33"/>
    <mergeCell ref="AA33:AB33"/>
    <mergeCell ref="AD33:AE33"/>
    <mergeCell ref="H5:N5"/>
    <mergeCell ref="M17:AF17"/>
    <mergeCell ref="Z8:AF8"/>
    <mergeCell ref="D24:AF24"/>
    <mergeCell ref="D31:H33"/>
    <mergeCell ref="D4:G4"/>
    <mergeCell ref="R32:T32"/>
    <mergeCell ref="O32:Q32"/>
    <mergeCell ref="AD217:AF218"/>
    <mergeCell ref="F218:H218"/>
    <mergeCell ref="L83:AF83"/>
    <mergeCell ref="L81:AF81"/>
    <mergeCell ref="L65:AF65"/>
    <mergeCell ref="G65:K65"/>
    <mergeCell ref="G66:K66"/>
    <mergeCell ref="G68:K68"/>
    <mergeCell ref="L66:AF66"/>
    <mergeCell ref="L68:AF68"/>
    <mergeCell ref="G67:K67"/>
    <mergeCell ref="L67:AF67"/>
    <mergeCell ref="AC91:AD91"/>
    <mergeCell ref="F217:H217"/>
    <mergeCell ref="AD201:AF201"/>
    <mergeCell ref="E92:J92"/>
    <mergeCell ref="K92:O92"/>
    <mergeCell ref="AD202:AE202"/>
    <mergeCell ref="I201:K201"/>
    <mergeCell ref="L201:N201"/>
    <mergeCell ref="O201:Q201"/>
    <mergeCell ref="L32:N32"/>
    <mergeCell ref="I32:K32"/>
    <mergeCell ref="I217:K218"/>
    <mergeCell ref="AA201:AC201"/>
    <mergeCell ref="X217:Z218"/>
    <mergeCell ref="AA217:AC218"/>
    <mergeCell ref="I213:K214"/>
    <mergeCell ref="L213:N214"/>
    <mergeCell ref="O213:Q214"/>
    <mergeCell ref="R213:T214"/>
    <mergeCell ref="U213:W214"/>
    <mergeCell ref="L217:N218"/>
    <mergeCell ref="O217:Q218"/>
    <mergeCell ref="R217:T218"/>
    <mergeCell ref="U217:W218"/>
    <mergeCell ref="I215:K216"/>
    <mergeCell ref="L215:N216"/>
    <mergeCell ref="O215:Q216"/>
    <mergeCell ref="R215:T216"/>
    <mergeCell ref="U215:W216"/>
    <mergeCell ref="X215:Z216"/>
    <mergeCell ref="J162:AF162"/>
    <mergeCell ref="J163:AF163"/>
    <mergeCell ref="J164:AF164"/>
  </mergeCells>
  <phoneticPr fontId="2"/>
  <dataValidations count="7">
    <dataValidation type="list" allowBlank="1" showInputMessage="1" showErrorMessage="1" sqref="R28:S28" xr:uid="{21222756-10C7-4237-AD51-EB8E0FAEC8BE}">
      <formula1>"年,年度"</formula1>
    </dataValidation>
    <dataValidation type="list" allowBlank="1" showInputMessage="1" showErrorMessage="1" sqref="W84:AF96" xr:uid="{066CB7EB-2940-409F-84DC-DE28AFA59DE8}">
      <formula1>"○"</formula1>
    </dataValidation>
    <dataValidation type="list" allowBlank="1" showInputMessage="1" showErrorMessage="1" sqref="M16:AF16" xr:uid="{2C242234-D266-4896-98FB-A687AEB06DB1}">
      <formula1>"※プルダウンから選択,有,無"</formula1>
    </dataValidation>
    <dataValidation type="list" allowBlank="1" showInputMessage="1" showErrorMessage="1" sqref="R27:S27" xr:uid="{52508C14-D855-4F7A-BD25-7DBDA4DFE7FF}">
      <formula1>"※プルダウンから選択,年,年度"</formula1>
    </dataValidation>
    <dataValidation type="list" allowBlank="1" showInputMessage="1" showErrorMessage="1" sqref="I48:N48" xr:uid="{F18B0BC8-79E8-4B96-9E30-77FE7274A757}">
      <formula1>"※単位をプルダウンから選択,【百万円】,【億円】"</formula1>
    </dataValidation>
    <dataValidation type="list" allowBlank="1" showInputMessage="1" showErrorMessage="1" sqref="F208:H208 F210:H210" xr:uid="{93D2C737-C479-4E88-AA25-D5BF8750D97D}">
      <formula1>"※単位をプルダウンから選択,【千人】,【百万人】"</formula1>
    </dataValidation>
    <dataValidation type="list" allowBlank="1" showInputMessage="1" showErrorMessage="1" sqref="F35:H35" xr:uid="{BE197E27-9CCC-424B-B4CA-402B53B5D5E3}">
      <formula1>"※単位をプルダウンから選択,【千円】,【百万円】,【億円】"</formula1>
    </dataValidation>
  </dataValidations>
  <hyperlinks>
    <hyperlink ref="M17" r:id="rId1" xr:uid="{173C9634-7B66-418D-BE70-0E5FF370E4C9}"/>
    <hyperlink ref="M15" r:id="rId2" xr:uid="{BC37851E-9731-4719-8166-3D6A2B0B5B77}"/>
  </hyperlinks>
  <printOptions horizontalCentered="1"/>
  <pageMargins left="0.39370078740157483" right="0.39370078740157483" top="0.78740157480314965" bottom="0.59055118110236227" header="0.31496062992125984" footer="0.31496062992125984"/>
  <pageSetup paperSize="9" scale="56"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5408-9169-4FCD-AF85-1DC7145DD5DF}">
  <sheetPr>
    <pageSetUpPr fitToPage="1"/>
  </sheetPr>
  <dimension ref="A2:AJ80"/>
  <sheetViews>
    <sheetView view="pageBreakPreview" zoomScale="70" zoomScaleNormal="100" zoomScaleSheetLayoutView="70" workbookViewId="0">
      <selection activeCell="AA11" sqref="AA11"/>
    </sheetView>
  </sheetViews>
  <sheetFormatPr defaultColWidth="9" defaultRowHeight="16.5"/>
  <cols>
    <col min="1" max="1" width="2.58203125" style="133" customWidth="1"/>
    <col min="2" max="15" width="3.58203125" style="133" customWidth="1"/>
    <col min="16" max="17" width="15.33203125" style="133" customWidth="1"/>
    <col min="18" max="19" width="13.83203125" style="133" customWidth="1"/>
    <col min="20" max="23" width="12.83203125" style="133" customWidth="1"/>
    <col min="24" max="24" width="3.58203125" style="133" customWidth="1"/>
    <col min="25" max="25" width="2.83203125" style="133" customWidth="1"/>
    <col min="26" max="16384" width="9" style="133"/>
  </cols>
  <sheetData>
    <row r="2" spans="1:36">
      <c r="W2" s="743" t="s">
        <v>508</v>
      </c>
      <c r="X2" s="743"/>
    </row>
    <row r="3" spans="1:36">
      <c r="C3" s="747" t="s">
        <v>338</v>
      </c>
      <c r="D3" s="748"/>
      <c r="E3" s="748"/>
      <c r="F3" s="748"/>
      <c r="G3" s="755" t="str">
        <f>'(形成・確立計画)5_法人概要'!F10</f>
        <v>※プルダウンから選択</v>
      </c>
      <c r="H3" s="755"/>
      <c r="I3" s="755"/>
      <c r="J3" s="755"/>
      <c r="K3" s="755"/>
      <c r="L3" s="755"/>
      <c r="M3" s="755"/>
      <c r="N3" s="755"/>
      <c r="O3" s="755"/>
      <c r="P3" s="755"/>
      <c r="W3" s="743" t="s">
        <v>108</v>
      </c>
      <c r="X3" s="743"/>
    </row>
    <row r="4" spans="1:36" s="97" customFormat="1" ht="18" customHeight="1">
      <c r="C4" s="747" t="s">
        <v>43</v>
      </c>
      <c r="D4" s="748"/>
      <c r="E4" s="748"/>
      <c r="F4" s="748"/>
      <c r="G4" s="756" t="str">
        <f>'(形成・確立計画)5_法人概要'!F9</f>
        <v>一般社団法人○○観光協会</v>
      </c>
      <c r="H4" s="756"/>
      <c r="I4" s="756"/>
      <c r="J4" s="756"/>
      <c r="K4" s="756"/>
      <c r="L4" s="756"/>
      <c r="M4" s="756"/>
      <c r="N4" s="756"/>
      <c r="O4" s="756"/>
      <c r="P4" s="756"/>
      <c r="R4" s="98"/>
      <c r="S4" s="98"/>
      <c r="T4" s="98"/>
      <c r="U4" s="98"/>
      <c r="AJ4" s="98"/>
    </row>
    <row r="5" spans="1:36" s="97" customFormat="1" ht="18" customHeight="1">
      <c r="C5" s="749" t="s">
        <v>45</v>
      </c>
      <c r="D5" s="750"/>
      <c r="E5" s="750"/>
      <c r="F5" s="750"/>
      <c r="G5" s="757" t="str">
        <f>'(形成・確立計画)5_法人概要'!F11</f>
        <v>○○県○○市</v>
      </c>
      <c r="H5" s="757"/>
      <c r="I5" s="757"/>
      <c r="J5" s="757"/>
      <c r="K5" s="757"/>
      <c r="L5" s="757"/>
      <c r="M5" s="757"/>
      <c r="N5" s="757"/>
      <c r="O5" s="757"/>
      <c r="P5" s="757"/>
      <c r="R5" s="98"/>
      <c r="S5" s="98"/>
      <c r="T5" s="98"/>
      <c r="U5" s="299"/>
      <c r="V5" s="744"/>
      <c r="W5" s="744"/>
      <c r="X5" s="744"/>
      <c r="Y5" s="143"/>
      <c r="Z5" s="143"/>
      <c r="AA5" s="143"/>
      <c r="AB5" s="143"/>
      <c r="AJ5" s="98"/>
    </row>
    <row r="6" spans="1:36" s="97" customFormat="1" ht="18" customHeight="1">
      <c r="C6" s="751"/>
      <c r="D6" s="752"/>
      <c r="E6" s="752"/>
      <c r="F6" s="752"/>
      <c r="G6" s="757"/>
      <c r="H6" s="757"/>
      <c r="I6" s="757"/>
      <c r="J6" s="757"/>
      <c r="K6" s="757"/>
      <c r="L6" s="757"/>
      <c r="M6" s="757"/>
      <c r="N6" s="757"/>
      <c r="O6" s="757"/>
      <c r="P6" s="757"/>
      <c r="R6" s="98"/>
      <c r="S6" s="98"/>
      <c r="T6" s="98"/>
      <c r="U6" s="299"/>
      <c r="V6" s="316"/>
      <c r="W6" s="316"/>
      <c r="X6" s="316"/>
      <c r="Y6" s="143"/>
      <c r="Z6" s="143"/>
      <c r="AA6" s="143"/>
      <c r="AB6" s="143"/>
      <c r="AJ6" s="98"/>
    </row>
    <row r="7" spans="1:36" s="97" customFormat="1" ht="18" customHeight="1">
      <c r="C7" s="753"/>
      <c r="D7" s="754"/>
      <c r="E7" s="754"/>
      <c r="F7" s="754"/>
      <c r="G7" s="757"/>
      <c r="H7" s="757"/>
      <c r="I7" s="757"/>
      <c r="J7" s="757"/>
      <c r="K7" s="757"/>
      <c r="L7" s="757"/>
      <c r="M7" s="757"/>
      <c r="N7" s="757"/>
      <c r="O7" s="757"/>
      <c r="P7" s="757"/>
      <c r="R7" s="98"/>
      <c r="S7" s="98"/>
      <c r="T7" s="98"/>
      <c r="U7" s="299"/>
      <c r="V7" s="316"/>
      <c r="W7" s="316"/>
      <c r="X7" s="316"/>
      <c r="Y7" s="143"/>
      <c r="Z7" s="143"/>
      <c r="AA7" s="143"/>
      <c r="AB7" s="143"/>
      <c r="AJ7" s="98"/>
    </row>
    <row r="8" spans="1:36" s="97" customFormat="1" ht="18" customHeight="1">
      <c r="O8" s="294"/>
      <c r="P8" s="294"/>
      <c r="R8" s="98"/>
      <c r="S8" s="98"/>
      <c r="T8" s="98"/>
      <c r="U8" s="98"/>
      <c r="AJ8" s="98"/>
    </row>
    <row r="9" spans="1:36" s="97" customFormat="1" ht="21">
      <c r="B9" s="745" t="s">
        <v>465</v>
      </c>
      <c r="C9" s="745"/>
      <c r="D9" s="745"/>
      <c r="E9" s="745"/>
      <c r="F9" s="745"/>
      <c r="G9" s="745"/>
      <c r="H9" s="745"/>
      <c r="I9" s="745"/>
      <c r="J9" s="745"/>
      <c r="K9" s="745"/>
      <c r="L9" s="745"/>
      <c r="M9" s="745"/>
      <c r="N9" s="745"/>
      <c r="O9" s="745"/>
      <c r="P9" s="745"/>
      <c r="Q9" s="745"/>
      <c r="R9" s="745"/>
      <c r="S9" s="745"/>
      <c r="T9" s="745"/>
      <c r="U9" s="745"/>
      <c r="V9" s="745"/>
      <c r="W9" s="745"/>
      <c r="X9" s="745"/>
      <c r="AJ9" s="98"/>
    </row>
    <row r="10" spans="1:36" ht="21">
      <c r="A10" s="317"/>
      <c r="B10" s="317"/>
      <c r="C10" s="318"/>
      <c r="D10" s="318"/>
      <c r="E10" s="318"/>
      <c r="F10" s="318"/>
      <c r="G10" s="318"/>
      <c r="H10" s="318"/>
      <c r="I10" s="318"/>
      <c r="J10" s="318"/>
      <c r="K10" s="318"/>
      <c r="L10" s="318"/>
      <c r="M10" s="318"/>
      <c r="N10" s="318"/>
      <c r="O10" s="318"/>
      <c r="P10" s="317"/>
      <c r="Q10" s="317"/>
      <c r="R10" s="317"/>
      <c r="S10" s="317"/>
      <c r="T10" s="140" t="s">
        <v>483</v>
      </c>
      <c r="U10" s="746" t="s">
        <v>485</v>
      </c>
      <c r="V10" s="746"/>
      <c r="W10" s="746"/>
      <c r="X10" s="319"/>
      <c r="Y10" s="312"/>
    </row>
    <row r="11" spans="1:36" ht="18.649999999999999" customHeight="1">
      <c r="A11" s="317"/>
      <c r="B11" s="317"/>
      <c r="C11" s="318"/>
      <c r="D11" s="318"/>
      <c r="E11" s="318"/>
      <c r="F11" s="318"/>
      <c r="G11" s="318"/>
      <c r="H11" s="318"/>
      <c r="I11" s="318"/>
      <c r="J11" s="318"/>
      <c r="K11" s="318"/>
      <c r="L11" s="318"/>
      <c r="M11" s="318"/>
      <c r="N11" s="318"/>
      <c r="O11" s="318"/>
      <c r="P11" s="317"/>
      <c r="Q11" s="317"/>
      <c r="R11" s="317"/>
      <c r="S11" s="317"/>
      <c r="T11" s="140" t="s">
        <v>484</v>
      </c>
      <c r="U11" s="746" t="s">
        <v>485</v>
      </c>
      <c r="V11" s="746"/>
      <c r="W11" s="746"/>
      <c r="X11" s="319"/>
      <c r="Y11" s="312"/>
    </row>
    <row r="12" spans="1:36" ht="19.399999999999999" customHeight="1">
      <c r="T12" s="320" t="s">
        <v>481</v>
      </c>
      <c r="U12" s="439" t="str">
        <f>'(形成・確立計画)6-1_観光地経営戦略'!Z12</f>
        <v>20●●</v>
      </c>
      <c r="V12" s="321" t="s">
        <v>471</v>
      </c>
      <c r="W12" s="439" t="str">
        <f>'(形成・確立計画)6-1_観光地経営戦略'!AD12</f>
        <v>20●●</v>
      </c>
      <c r="X12" s="319"/>
    </row>
    <row r="13" spans="1:36" ht="18.75" customHeight="1">
      <c r="S13" s="104" t="s">
        <v>482</v>
      </c>
      <c r="T13" s="302" t="s">
        <v>482</v>
      </c>
      <c r="U13" s="439" t="str">
        <f>'(形成・確立計画)6-1_観光地経営戦略'!Z13</f>
        <v>20●●</v>
      </c>
      <c r="V13" s="103" t="s">
        <v>471</v>
      </c>
      <c r="W13" s="440" t="str">
        <f>'(形成・確立計画)6-1_観光地経営戦略'!AD13</f>
        <v>20●●</v>
      </c>
      <c r="X13" s="104"/>
    </row>
    <row r="15" spans="1:36">
      <c r="C15" s="141" t="s">
        <v>490</v>
      </c>
      <c r="D15" s="322"/>
      <c r="E15" s="322"/>
      <c r="F15" s="322"/>
      <c r="G15" s="322"/>
      <c r="H15" s="322"/>
      <c r="I15" s="322"/>
      <c r="J15" s="322"/>
      <c r="K15" s="322"/>
      <c r="L15" s="322"/>
      <c r="M15" s="322"/>
      <c r="N15" s="322"/>
      <c r="O15" s="322"/>
      <c r="P15" s="322"/>
      <c r="Q15" s="322"/>
      <c r="R15" s="322"/>
      <c r="S15" s="322"/>
      <c r="T15" s="322"/>
      <c r="U15" s="322"/>
      <c r="V15" s="322"/>
      <c r="W15" s="322"/>
      <c r="X15" s="264"/>
    </row>
    <row r="17" spans="3:27">
      <c r="C17" s="195" t="s">
        <v>507</v>
      </c>
    </row>
    <row r="18" spans="3:27" ht="18">
      <c r="C18" s="133" t="s">
        <v>121</v>
      </c>
      <c r="W18" s="133" t="s">
        <v>692</v>
      </c>
      <c r="AA18"/>
    </row>
    <row r="19" spans="3:27">
      <c r="C19" s="773" t="s">
        <v>691</v>
      </c>
      <c r="D19" s="773"/>
      <c r="E19" s="773"/>
      <c r="F19" s="773"/>
      <c r="G19" s="773"/>
      <c r="H19" s="773"/>
      <c r="I19" s="773"/>
      <c r="J19" s="773"/>
      <c r="K19" s="773"/>
      <c r="L19" s="773"/>
      <c r="M19" s="773"/>
      <c r="N19" s="773"/>
      <c r="O19" s="773"/>
      <c r="P19" s="778" t="s">
        <v>109</v>
      </c>
      <c r="Q19" s="778"/>
      <c r="R19" s="779"/>
      <c r="S19" s="774" t="s">
        <v>110</v>
      </c>
      <c r="T19" s="774"/>
      <c r="U19" s="774"/>
      <c r="V19" s="774"/>
      <c r="W19" s="774"/>
    </row>
    <row r="20" spans="3:27">
      <c r="C20" s="773"/>
      <c r="D20" s="773"/>
      <c r="E20" s="773"/>
      <c r="F20" s="773"/>
      <c r="G20" s="773"/>
      <c r="H20" s="773"/>
      <c r="I20" s="773"/>
      <c r="J20" s="773"/>
      <c r="K20" s="773"/>
      <c r="L20" s="773"/>
      <c r="M20" s="773"/>
      <c r="N20" s="773"/>
      <c r="O20" s="773"/>
      <c r="P20" s="323" t="s">
        <v>486</v>
      </c>
      <c r="Q20" s="324" t="s">
        <v>467</v>
      </c>
      <c r="R20" s="324" t="s">
        <v>466</v>
      </c>
      <c r="S20" s="324" t="s">
        <v>487</v>
      </c>
      <c r="T20" s="324" t="s">
        <v>479</v>
      </c>
      <c r="U20" s="324" t="s">
        <v>480</v>
      </c>
      <c r="V20" s="324" t="s">
        <v>488</v>
      </c>
      <c r="W20" s="324" t="s">
        <v>477</v>
      </c>
    </row>
    <row r="21" spans="3:27">
      <c r="C21" s="773"/>
      <c r="D21" s="773"/>
      <c r="E21" s="773"/>
      <c r="F21" s="773"/>
      <c r="G21" s="773"/>
      <c r="H21" s="773"/>
      <c r="I21" s="773"/>
      <c r="J21" s="773"/>
      <c r="K21" s="773"/>
      <c r="L21" s="773"/>
      <c r="M21" s="773"/>
      <c r="N21" s="773"/>
      <c r="O21" s="773"/>
      <c r="P21" s="325" t="e">
        <f>Q21-1</f>
        <v>#VALUE!</v>
      </c>
      <c r="Q21" s="326" t="e">
        <f>R21-1</f>
        <v>#VALUE!</v>
      </c>
      <c r="R21" s="327" t="e">
        <f>S21-1</f>
        <v>#VALUE!</v>
      </c>
      <c r="S21" s="326" t="str">
        <f>U12</f>
        <v>20●●</v>
      </c>
      <c r="T21" s="326" t="e">
        <f>S21+1</f>
        <v>#VALUE!</v>
      </c>
      <c r="U21" s="326" t="e">
        <f>T21+1</f>
        <v>#VALUE!</v>
      </c>
      <c r="V21" s="326" t="e">
        <f>U21+1</f>
        <v>#VALUE!</v>
      </c>
      <c r="W21" s="326" t="e">
        <f>V21+1</f>
        <v>#VALUE!</v>
      </c>
    </row>
    <row r="22" spans="3:27" ht="33" customHeight="1">
      <c r="C22" s="782" t="s">
        <v>122</v>
      </c>
      <c r="D22" s="783"/>
      <c r="E22" s="783"/>
      <c r="F22" s="783"/>
      <c r="G22" s="783"/>
      <c r="H22" s="783"/>
      <c r="I22" s="783"/>
      <c r="J22" s="783"/>
      <c r="K22" s="783"/>
      <c r="L22" s="783"/>
      <c r="M22" s="783"/>
      <c r="N22" s="783"/>
      <c r="O22" s="783"/>
      <c r="P22" s="328">
        <f t="shared" ref="P22:W22" si="0">P23+P37</f>
        <v>0</v>
      </c>
      <c r="Q22" s="328">
        <f t="shared" si="0"/>
        <v>0</v>
      </c>
      <c r="R22" s="328">
        <f t="shared" si="0"/>
        <v>0</v>
      </c>
      <c r="S22" s="328">
        <f t="shared" si="0"/>
        <v>0</v>
      </c>
      <c r="T22" s="328">
        <f t="shared" si="0"/>
        <v>0</v>
      </c>
      <c r="U22" s="328">
        <f t="shared" si="0"/>
        <v>0</v>
      </c>
      <c r="V22" s="328">
        <f t="shared" si="0"/>
        <v>0</v>
      </c>
      <c r="W22" s="328">
        <f t="shared" si="0"/>
        <v>0</v>
      </c>
    </row>
    <row r="23" spans="3:27" ht="33" customHeight="1">
      <c r="C23" s="763" t="s">
        <v>113</v>
      </c>
      <c r="D23" s="329" t="s">
        <v>123</v>
      </c>
      <c r="E23" s="330"/>
      <c r="F23" s="331"/>
      <c r="G23" s="331"/>
      <c r="H23" s="331"/>
      <c r="I23" s="331"/>
      <c r="J23" s="331"/>
      <c r="K23" s="331"/>
      <c r="L23" s="331"/>
      <c r="M23" s="331"/>
      <c r="N23" s="331"/>
      <c r="O23" s="332"/>
      <c r="P23" s="333">
        <f>SUM(P24:P36)</f>
        <v>0</v>
      </c>
      <c r="Q23" s="328">
        <f t="shared" ref="Q23:W23" si="1">SUM(Q24:Q36)</f>
        <v>0</v>
      </c>
      <c r="R23" s="328">
        <f t="shared" si="1"/>
        <v>0</v>
      </c>
      <c r="S23" s="328">
        <f t="shared" si="1"/>
        <v>0</v>
      </c>
      <c r="T23" s="328">
        <f t="shared" si="1"/>
        <v>0</v>
      </c>
      <c r="U23" s="328">
        <f t="shared" si="1"/>
        <v>0</v>
      </c>
      <c r="V23" s="328">
        <f t="shared" si="1"/>
        <v>0</v>
      </c>
      <c r="W23" s="328">
        <f t="shared" si="1"/>
        <v>0</v>
      </c>
    </row>
    <row r="24" spans="3:27" ht="33" customHeight="1">
      <c r="C24" s="763"/>
      <c r="D24" s="761"/>
      <c r="E24" s="776" t="s">
        <v>124</v>
      </c>
      <c r="F24" s="784" t="s">
        <v>791</v>
      </c>
      <c r="G24" s="785"/>
      <c r="H24" s="785"/>
      <c r="I24" s="785"/>
      <c r="J24" s="785"/>
      <c r="K24" s="785"/>
      <c r="L24" s="785"/>
      <c r="M24" s="785"/>
      <c r="N24" s="785"/>
      <c r="O24" s="785"/>
      <c r="P24" s="235"/>
      <c r="Q24" s="235"/>
      <c r="R24" s="236"/>
      <c r="S24" s="236"/>
      <c r="T24" s="236"/>
      <c r="U24" s="236"/>
      <c r="V24" s="236"/>
      <c r="W24" s="236"/>
    </row>
    <row r="25" spans="3:27" ht="33" customHeight="1">
      <c r="C25" s="763"/>
      <c r="D25" s="761"/>
      <c r="E25" s="777"/>
      <c r="F25" s="788" t="s">
        <v>792</v>
      </c>
      <c r="G25" s="789"/>
      <c r="H25" s="789"/>
      <c r="I25" s="789"/>
      <c r="J25" s="789"/>
      <c r="K25" s="789"/>
      <c r="L25" s="789"/>
      <c r="M25" s="789"/>
      <c r="N25" s="789"/>
      <c r="O25" s="789"/>
      <c r="P25" s="235"/>
      <c r="Q25" s="235"/>
      <c r="R25" s="236"/>
      <c r="S25" s="236"/>
      <c r="T25" s="236"/>
      <c r="U25" s="236"/>
      <c r="V25" s="236"/>
      <c r="W25" s="236"/>
    </row>
    <row r="26" spans="3:27" ht="33" customHeight="1">
      <c r="C26" s="763"/>
      <c r="D26" s="761"/>
      <c r="E26" s="777"/>
      <c r="F26" s="788" t="s">
        <v>786</v>
      </c>
      <c r="G26" s="789"/>
      <c r="H26" s="789"/>
      <c r="I26" s="789"/>
      <c r="J26" s="789"/>
      <c r="K26" s="789"/>
      <c r="L26" s="789"/>
      <c r="M26" s="789"/>
      <c r="N26" s="789"/>
      <c r="O26" s="789"/>
      <c r="P26" s="235"/>
      <c r="Q26" s="235"/>
      <c r="R26" s="236"/>
      <c r="S26" s="236"/>
      <c r="T26" s="236"/>
      <c r="U26" s="236"/>
      <c r="V26" s="236"/>
      <c r="W26" s="236"/>
    </row>
    <row r="27" spans="3:27" ht="33" customHeight="1">
      <c r="C27" s="763"/>
      <c r="D27" s="761"/>
      <c r="E27" s="777"/>
      <c r="F27" s="786" t="s">
        <v>333</v>
      </c>
      <c r="G27" s="787"/>
      <c r="H27" s="787"/>
      <c r="I27" s="787"/>
      <c r="J27" s="787"/>
      <c r="K27" s="787"/>
      <c r="L27" s="787"/>
      <c r="M27" s="787"/>
      <c r="N27" s="787"/>
      <c r="O27" s="787"/>
      <c r="P27" s="235"/>
      <c r="Q27" s="235"/>
      <c r="R27" s="236"/>
      <c r="S27" s="236"/>
      <c r="T27" s="236"/>
      <c r="U27" s="236"/>
      <c r="V27" s="236"/>
      <c r="W27" s="236"/>
    </row>
    <row r="28" spans="3:27" ht="33" customHeight="1">
      <c r="C28" s="763"/>
      <c r="D28" s="761"/>
      <c r="E28" s="777" t="s">
        <v>126</v>
      </c>
      <c r="F28" s="780" t="s">
        <v>127</v>
      </c>
      <c r="G28" s="780"/>
      <c r="H28" s="780"/>
      <c r="I28" s="780"/>
      <c r="J28" s="780"/>
      <c r="K28" s="780"/>
      <c r="L28" s="780"/>
      <c r="M28" s="780"/>
      <c r="N28" s="780"/>
      <c r="O28" s="780"/>
      <c r="P28" s="235"/>
      <c r="Q28" s="235"/>
      <c r="R28" s="236"/>
      <c r="S28" s="236"/>
      <c r="T28" s="236"/>
      <c r="U28" s="236"/>
      <c r="V28" s="236"/>
      <c r="W28" s="236"/>
    </row>
    <row r="29" spans="3:27" ht="33" customHeight="1">
      <c r="C29" s="763"/>
      <c r="D29" s="761"/>
      <c r="E29" s="777"/>
      <c r="F29" s="790" t="s">
        <v>128</v>
      </c>
      <c r="G29" s="790"/>
      <c r="H29" s="790"/>
      <c r="I29" s="790"/>
      <c r="J29" s="790"/>
      <c r="K29" s="790"/>
      <c r="L29" s="790"/>
      <c r="M29" s="790"/>
      <c r="N29" s="790"/>
      <c r="O29" s="790"/>
      <c r="P29" s="235"/>
      <c r="Q29" s="235"/>
      <c r="R29" s="236"/>
      <c r="S29" s="236"/>
      <c r="T29" s="236"/>
      <c r="U29" s="236"/>
      <c r="V29" s="236"/>
      <c r="W29" s="236"/>
    </row>
    <row r="30" spans="3:27" ht="33" customHeight="1">
      <c r="C30" s="763"/>
      <c r="D30" s="761"/>
      <c r="E30" s="777" t="s">
        <v>735</v>
      </c>
      <c r="F30" s="791" t="s">
        <v>129</v>
      </c>
      <c r="G30" s="791"/>
      <c r="H30" s="791"/>
      <c r="I30" s="791"/>
      <c r="J30" s="791"/>
      <c r="K30" s="791"/>
      <c r="L30" s="791"/>
      <c r="M30" s="791"/>
      <c r="N30" s="791"/>
      <c r="O30" s="791"/>
      <c r="P30" s="235"/>
      <c r="Q30" s="235"/>
      <c r="R30" s="236"/>
      <c r="S30" s="236"/>
      <c r="T30" s="236"/>
      <c r="U30" s="236"/>
      <c r="V30" s="236"/>
      <c r="W30" s="236"/>
    </row>
    <row r="31" spans="3:27" ht="33" customHeight="1">
      <c r="C31" s="763"/>
      <c r="D31" s="761"/>
      <c r="E31" s="777"/>
      <c r="F31" s="791" t="s">
        <v>130</v>
      </c>
      <c r="G31" s="791"/>
      <c r="H31" s="791"/>
      <c r="I31" s="791"/>
      <c r="J31" s="791"/>
      <c r="K31" s="791"/>
      <c r="L31" s="791"/>
      <c r="M31" s="791"/>
      <c r="N31" s="791"/>
      <c r="O31" s="791"/>
      <c r="P31" s="235"/>
      <c r="Q31" s="235"/>
      <c r="R31" s="236"/>
      <c r="S31" s="236"/>
      <c r="T31" s="236"/>
      <c r="U31" s="236"/>
      <c r="V31" s="236"/>
      <c r="W31" s="236"/>
    </row>
    <row r="32" spans="3:27" ht="33" customHeight="1">
      <c r="C32" s="763"/>
      <c r="D32" s="761"/>
      <c r="E32" s="777"/>
      <c r="F32" s="791" t="s">
        <v>131</v>
      </c>
      <c r="G32" s="791"/>
      <c r="H32" s="791"/>
      <c r="I32" s="791"/>
      <c r="J32" s="791"/>
      <c r="K32" s="791"/>
      <c r="L32" s="791"/>
      <c r="M32" s="791"/>
      <c r="N32" s="791"/>
      <c r="O32" s="791"/>
      <c r="P32" s="235"/>
      <c r="Q32" s="235"/>
      <c r="R32" s="236"/>
      <c r="S32" s="236"/>
      <c r="T32" s="236"/>
      <c r="U32" s="236"/>
      <c r="V32" s="236"/>
      <c r="W32" s="236"/>
    </row>
    <row r="33" spans="3:26" ht="33" customHeight="1">
      <c r="C33" s="763"/>
      <c r="D33" s="761"/>
      <c r="E33" s="777"/>
      <c r="F33" s="791" t="s">
        <v>132</v>
      </c>
      <c r="G33" s="791"/>
      <c r="H33" s="791"/>
      <c r="I33" s="791"/>
      <c r="J33" s="791"/>
      <c r="K33" s="791"/>
      <c r="L33" s="791"/>
      <c r="M33" s="791"/>
      <c r="N33" s="791"/>
      <c r="O33" s="791"/>
      <c r="P33" s="235"/>
      <c r="Q33" s="235"/>
      <c r="R33" s="236"/>
      <c r="S33" s="236"/>
      <c r="T33" s="236"/>
      <c r="U33" s="236"/>
      <c r="V33" s="236"/>
      <c r="W33" s="236"/>
    </row>
    <row r="34" spans="3:26" ht="33" customHeight="1">
      <c r="C34" s="763"/>
      <c r="D34" s="761"/>
      <c r="E34" s="780" t="s">
        <v>133</v>
      </c>
      <c r="F34" s="780"/>
      <c r="G34" s="780"/>
      <c r="H34" s="780"/>
      <c r="I34" s="780"/>
      <c r="J34" s="780"/>
      <c r="K34" s="780"/>
      <c r="L34" s="780"/>
      <c r="M34" s="780"/>
      <c r="N34" s="780"/>
      <c r="O34" s="780"/>
      <c r="P34" s="235"/>
      <c r="Q34" s="235"/>
      <c r="R34" s="236"/>
      <c r="S34" s="236"/>
      <c r="T34" s="236"/>
      <c r="U34" s="236"/>
      <c r="V34" s="236"/>
      <c r="W34" s="236"/>
    </row>
    <row r="35" spans="3:26" ht="33" customHeight="1">
      <c r="C35" s="763"/>
      <c r="D35" s="761"/>
      <c r="E35" s="780" t="s">
        <v>134</v>
      </c>
      <c r="F35" s="780"/>
      <c r="G35" s="780"/>
      <c r="H35" s="780"/>
      <c r="I35" s="780"/>
      <c r="J35" s="780"/>
      <c r="K35" s="780"/>
      <c r="L35" s="780"/>
      <c r="M35" s="780"/>
      <c r="N35" s="780"/>
      <c r="O35" s="780"/>
      <c r="P35" s="235"/>
      <c r="Q35" s="235"/>
      <c r="R35" s="236"/>
      <c r="S35" s="236"/>
      <c r="T35" s="236"/>
      <c r="U35" s="236"/>
      <c r="V35" s="236"/>
      <c r="W35" s="236"/>
    </row>
    <row r="36" spans="3:26" ht="33" customHeight="1">
      <c r="C36" s="763"/>
      <c r="D36" s="775"/>
      <c r="E36" s="780" t="s">
        <v>135</v>
      </c>
      <c r="F36" s="781"/>
      <c r="G36" s="781"/>
      <c r="H36" s="781"/>
      <c r="I36" s="781"/>
      <c r="J36" s="781"/>
      <c r="K36" s="781"/>
      <c r="L36" s="781"/>
      <c r="M36" s="781"/>
      <c r="N36" s="781"/>
      <c r="O36" s="781"/>
      <c r="P36" s="235"/>
      <c r="Q36" s="235"/>
      <c r="R36" s="236"/>
      <c r="S36" s="236"/>
      <c r="T36" s="236"/>
      <c r="U36" s="236"/>
      <c r="V36" s="236"/>
      <c r="W36" s="236"/>
    </row>
    <row r="37" spans="3:26" ht="33" customHeight="1">
      <c r="C37" s="763"/>
      <c r="D37" s="329" t="s">
        <v>136</v>
      </c>
      <c r="E37" s="334"/>
      <c r="F37" s="335"/>
      <c r="G37" s="334"/>
      <c r="H37" s="331"/>
      <c r="I37" s="331"/>
      <c r="J37" s="331"/>
      <c r="K37" s="331"/>
      <c r="L37" s="331"/>
      <c r="M37" s="331"/>
      <c r="N37" s="331"/>
      <c r="O37" s="332"/>
      <c r="P37" s="328">
        <f t="shared" ref="P37:W37" si="2">SUM(P38:P43)</f>
        <v>0</v>
      </c>
      <c r="Q37" s="328">
        <f t="shared" si="2"/>
        <v>0</v>
      </c>
      <c r="R37" s="328">
        <f t="shared" si="2"/>
        <v>0</v>
      </c>
      <c r="S37" s="328">
        <f t="shared" si="2"/>
        <v>0</v>
      </c>
      <c r="T37" s="328">
        <f t="shared" si="2"/>
        <v>0</v>
      </c>
      <c r="U37" s="328">
        <f t="shared" si="2"/>
        <v>0</v>
      </c>
      <c r="V37" s="328">
        <f t="shared" si="2"/>
        <v>0</v>
      </c>
      <c r="W37" s="328">
        <f t="shared" si="2"/>
        <v>0</v>
      </c>
    </row>
    <row r="38" spans="3:26" ht="33" customHeight="1">
      <c r="C38" s="763"/>
      <c r="D38" s="761"/>
      <c r="E38" s="762" t="s">
        <v>736</v>
      </c>
      <c r="F38" s="768" t="s">
        <v>137</v>
      </c>
      <c r="G38" s="768"/>
      <c r="H38" s="768"/>
      <c r="I38" s="768"/>
      <c r="J38" s="768"/>
      <c r="K38" s="768"/>
      <c r="L38" s="768"/>
      <c r="M38" s="768"/>
      <c r="N38" s="768"/>
      <c r="O38" s="768"/>
      <c r="P38" s="236"/>
      <c r="Q38" s="236"/>
      <c r="R38" s="236"/>
      <c r="S38" s="236"/>
      <c r="T38" s="236"/>
      <c r="U38" s="236"/>
      <c r="V38" s="236"/>
      <c r="W38" s="236"/>
    </row>
    <row r="39" spans="3:26" ht="33" customHeight="1">
      <c r="C39" s="763"/>
      <c r="D39" s="761"/>
      <c r="E39" s="762"/>
      <c r="F39" s="768" t="s">
        <v>129</v>
      </c>
      <c r="G39" s="768"/>
      <c r="H39" s="768"/>
      <c r="I39" s="768"/>
      <c r="J39" s="768"/>
      <c r="K39" s="768"/>
      <c r="L39" s="768"/>
      <c r="M39" s="768"/>
      <c r="N39" s="768"/>
      <c r="O39" s="768"/>
      <c r="P39" s="236"/>
      <c r="Q39" s="236"/>
      <c r="R39" s="236"/>
      <c r="S39" s="236"/>
      <c r="T39" s="236"/>
      <c r="U39" s="236"/>
      <c r="V39" s="236"/>
      <c r="W39" s="236"/>
    </row>
    <row r="40" spans="3:26" ht="33" customHeight="1">
      <c r="C40" s="763"/>
      <c r="D40" s="761"/>
      <c r="E40" s="762"/>
      <c r="F40" s="768" t="s">
        <v>130</v>
      </c>
      <c r="G40" s="768"/>
      <c r="H40" s="768"/>
      <c r="I40" s="768"/>
      <c r="J40" s="768"/>
      <c r="K40" s="768"/>
      <c r="L40" s="768"/>
      <c r="M40" s="768"/>
      <c r="N40" s="768"/>
      <c r="O40" s="768"/>
      <c r="P40" s="236"/>
      <c r="Q40" s="236"/>
      <c r="R40" s="236"/>
      <c r="S40" s="236"/>
      <c r="T40" s="236"/>
      <c r="U40" s="236"/>
      <c r="V40" s="236"/>
      <c r="W40" s="236"/>
    </row>
    <row r="41" spans="3:26" ht="33" customHeight="1">
      <c r="C41" s="763"/>
      <c r="D41" s="761"/>
      <c r="E41" s="762"/>
      <c r="F41" s="768" t="s">
        <v>131</v>
      </c>
      <c r="G41" s="768"/>
      <c r="H41" s="768"/>
      <c r="I41" s="768"/>
      <c r="J41" s="768"/>
      <c r="K41" s="768"/>
      <c r="L41" s="768"/>
      <c r="M41" s="768"/>
      <c r="N41" s="768"/>
      <c r="O41" s="768"/>
      <c r="P41" s="236"/>
      <c r="Q41" s="236"/>
      <c r="R41" s="236"/>
      <c r="S41" s="236"/>
      <c r="T41" s="236"/>
      <c r="U41" s="236"/>
      <c r="V41" s="236"/>
      <c r="W41" s="236"/>
    </row>
    <row r="42" spans="3:26" ht="33" customHeight="1">
      <c r="C42" s="763"/>
      <c r="D42" s="761"/>
      <c r="E42" s="762"/>
      <c r="F42" s="768" t="s">
        <v>132</v>
      </c>
      <c r="G42" s="768"/>
      <c r="H42" s="768"/>
      <c r="I42" s="768"/>
      <c r="J42" s="768"/>
      <c r="K42" s="768"/>
      <c r="L42" s="768"/>
      <c r="M42" s="768"/>
      <c r="N42" s="768"/>
      <c r="O42" s="768"/>
      <c r="P42" s="236"/>
      <c r="Q42" s="236"/>
      <c r="R42" s="236"/>
      <c r="S42" s="236"/>
      <c r="T42" s="236"/>
      <c r="U42" s="236"/>
      <c r="V42" s="236"/>
      <c r="W42" s="236"/>
    </row>
    <row r="43" spans="3:26" ht="33" customHeight="1">
      <c r="C43" s="764"/>
      <c r="D43" s="761"/>
      <c r="E43" s="769" t="s">
        <v>125</v>
      </c>
      <c r="F43" s="770"/>
      <c r="G43" s="770"/>
      <c r="H43" s="770"/>
      <c r="I43" s="770"/>
      <c r="J43" s="770"/>
      <c r="K43" s="770"/>
      <c r="L43" s="770"/>
      <c r="M43" s="770"/>
      <c r="N43" s="770"/>
      <c r="O43" s="771"/>
      <c r="P43" s="236"/>
      <c r="Q43" s="236"/>
      <c r="R43" s="236"/>
      <c r="S43" s="236"/>
      <c r="T43" s="236"/>
      <c r="U43" s="236"/>
      <c r="V43" s="236"/>
      <c r="W43" s="236"/>
    </row>
    <row r="44" spans="3:26" ht="33" customHeight="1">
      <c r="C44" s="772" t="s">
        <v>138</v>
      </c>
      <c r="D44" s="772"/>
      <c r="E44" s="772"/>
      <c r="F44" s="772"/>
      <c r="G44" s="772"/>
      <c r="H44" s="772"/>
      <c r="I44" s="772"/>
      <c r="J44" s="772"/>
      <c r="K44" s="772"/>
      <c r="L44" s="772"/>
      <c r="M44" s="772"/>
      <c r="N44" s="772"/>
      <c r="O44" s="772"/>
      <c r="P44" s="431" t="e">
        <f t="shared" ref="P44:W44" si="3">P23/P22</f>
        <v>#DIV/0!</v>
      </c>
      <c r="Q44" s="431" t="e">
        <f t="shared" si="3"/>
        <v>#DIV/0!</v>
      </c>
      <c r="R44" s="431" t="e">
        <f t="shared" si="3"/>
        <v>#DIV/0!</v>
      </c>
      <c r="S44" s="431" t="e">
        <f t="shared" si="3"/>
        <v>#DIV/0!</v>
      </c>
      <c r="T44" s="431" t="e">
        <f t="shared" si="3"/>
        <v>#DIV/0!</v>
      </c>
      <c r="U44" s="431" t="e">
        <f t="shared" si="3"/>
        <v>#DIV/0!</v>
      </c>
      <c r="V44" s="431" t="e">
        <f t="shared" si="3"/>
        <v>#DIV/0!</v>
      </c>
      <c r="W44" s="431" t="e">
        <f t="shared" si="3"/>
        <v>#DIV/0!</v>
      </c>
    </row>
    <row r="46" spans="3:26" ht="15.75" customHeight="1">
      <c r="D46" s="157"/>
      <c r="E46" s="157"/>
      <c r="F46" s="157"/>
      <c r="G46" s="157"/>
      <c r="H46" s="157"/>
      <c r="I46" s="157"/>
      <c r="J46" s="157"/>
      <c r="K46" s="157"/>
      <c r="L46" s="157"/>
      <c r="M46" s="157"/>
      <c r="N46" s="157"/>
      <c r="O46" s="157"/>
      <c r="P46" s="157"/>
      <c r="Q46" s="157"/>
      <c r="R46" s="157"/>
      <c r="S46" s="157"/>
      <c r="T46" s="157"/>
      <c r="U46" s="157"/>
      <c r="V46" s="157"/>
      <c r="W46" s="157"/>
      <c r="Z46" s="148"/>
    </row>
    <row r="47" spans="3:26">
      <c r="C47" s="141" t="s">
        <v>489</v>
      </c>
      <c r="D47" s="322"/>
      <c r="E47" s="322"/>
      <c r="F47" s="322"/>
      <c r="G47" s="322"/>
      <c r="H47" s="322"/>
      <c r="I47" s="322"/>
      <c r="J47" s="322"/>
      <c r="K47" s="322"/>
      <c r="L47" s="322"/>
      <c r="M47" s="322"/>
      <c r="N47" s="322"/>
      <c r="O47" s="322"/>
      <c r="P47" s="322"/>
      <c r="Q47" s="322"/>
      <c r="R47" s="322"/>
      <c r="S47" s="322"/>
      <c r="T47" s="322"/>
      <c r="U47" s="322"/>
      <c r="V47" s="322"/>
      <c r="W47" s="322"/>
      <c r="X47" s="264"/>
    </row>
    <row r="49" spans="3:26">
      <c r="C49" s="195" t="s">
        <v>509</v>
      </c>
      <c r="W49" s="133" t="s">
        <v>692</v>
      </c>
    </row>
    <row r="50" spans="3:26" ht="18" customHeight="1">
      <c r="C50" s="773" t="s">
        <v>691</v>
      </c>
      <c r="D50" s="773"/>
      <c r="E50" s="773"/>
      <c r="F50" s="773"/>
      <c r="G50" s="773"/>
      <c r="H50" s="773"/>
      <c r="I50" s="773"/>
      <c r="J50" s="773"/>
      <c r="K50" s="773"/>
      <c r="L50" s="773"/>
      <c r="M50" s="773"/>
      <c r="N50" s="773"/>
      <c r="O50" s="773"/>
      <c r="P50" s="765" t="s">
        <v>109</v>
      </c>
      <c r="Q50" s="765"/>
      <c r="R50" s="766"/>
      <c r="S50" s="767" t="s">
        <v>110</v>
      </c>
      <c r="T50" s="767"/>
      <c r="U50" s="767"/>
      <c r="V50" s="767"/>
      <c r="W50" s="767"/>
    </row>
    <row r="51" spans="3:26">
      <c r="C51" s="773"/>
      <c r="D51" s="773"/>
      <c r="E51" s="773"/>
      <c r="F51" s="773"/>
      <c r="G51" s="773"/>
      <c r="H51" s="773"/>
      <c r="I51" s="773"/>
      <c r="J51" s="773"/>
      <c r="K51" s="773"/>
      <c r="L51" s="773"/>
      <c r="M51" s="773"/>
      <c r="N51" s="773"/>
      <c r="O51" s="773"/>
      <c r="P51" s="323" t="s">
        <v>486</v>
      </c>
      <c r="Q51" s="324" t="s">
        <v>467</v>
      </c>
      <c r="R51" s="324" t="s">
        <v>466</v>
      </c>
      <c r="S51" s="324" t="s">
        <v>487</v>
      </c>
      <c r="T51" s="324" t="s">
        <v>479</v>
      </c>
      <c r="U51" s="324" t="s">
        <v>480</v>
      </c>
      <c r="V51" s="324" t="s">
        <v>488</v>
      </c>
      <c r="W51" s="324" t="s">
        <v>477</v>
      </c>
    </row>
    <row r="52" spans="3:26">
      <c r="C52" s="773"/>
      <c r="D52" s="773"/>
      <c r="E52" s="773"/>
      <c r="F52" s="773"/>
      <c r="G52" s="773"/>
      <c r="H52" s="773"/>
      <c r="I52" s="773"/>
      <c r="J52" s="773"/>
      <c r="K52" s="773"/>
      <c r="L52" s="773"/>
      <c r="M52" s="773"/>
      <c r="N52" s="773"/>
      <c r="O52" s="773"/>
      <c r="P52" s="336" t="e">
        <f>Q52-1</f>
        <v>#VALUE!</v>
      </c>
      <c r="Q52" s="337" t="e">
        <f>R52-1</f>
        <v>#VALUE!</v>
      </c>
      <c r="R52" s="337" t="e">
        <f>S52-1</f>
        <v>#VALUE!</v>
      </c>
      <c r="S52" s="337" t="str">
        <f>U12</f>
        <v>20●●</v>
      </c>
      <c r="T52" s="337" t="e">
        <f t="shared" ref="T52:W52" si="4">S52+1</f>
        <v>#VALUE!</v>
      </c>
      <c r="U52" s="337" t="e">
        <f t="shared" si="4"/>
        <v>#VALUE!</v>
      </c>
      <c r="V52" s="337" t="e">
        <f t="shared" si="4"/>
        <v>#VALUE!</v>
      </c>
      <c r="W52" s="337" t="e">
        <f t="shared" si="4"/>
        <v>#VALUE!</v>
      </c>
    </row>
    <row r="53" spans="3:26" ht="33" customHeight="1">
      <c r="C53" s="799" t="s">
        <v>111</v>
      </c>
      <c r="D53" s="799"/>
      <c r="E53" s="799"/>
      <c r="F53" s="799"/>
      <c r="G53" s="799"/>
      <c r="H53" s="799"/>
      <c r="I53" s="799"/>
      <c r="J53" s="799"/>
      <c r="K53" s="799"/>
      <c r="L53" s="799"/>
      <c r="M53" s="799"/>
      <c r="N53" s="799"/>
      <c r="O53" s="799"/>
      <c r="P53" s="338">
        <f t="shared" ref="P53:W53" si="5">P54+P60</f>
        <v>0</v>
      </c>
      <c r="Q53" s="339">
        <f t="shared" si="5"/>
        <v>0</v>
      </c>
      <c r="R53" s="339">
        <f t="shared" si="5"/>
        <v>0</v>
      </c>
      <c r="S53" s="339">
        <f t="shared" si="5"/>
        <v>0</v>
      </c>
      <c r="T53" s="339">
        <f t="shared" si="5"/>
        <v>0</v>
      </c>
      <c r="U53" s="339">
        <f t="shared" si="5"/>
        <v>0</v>
      </c>
      <c r="V53" s="339">
        <f t="shared" si="5"/>
        <v>0</v>
      </c>
      <c r="W53" s="339">
        <f t="shared" si="5"/>
        <v>0</v>
      </c>
    </row>
    <row r="54" spans="3:26" ht="33" customHeight="1">
      <c r="C54" s="764" t="s">
        <v>113</v>
      </c>
      <c r="D54" s="340" t="s">
        <v>112</v>
      </c>
      <c r="E54" s="341"/>
      <c r="F54" s="341"/>
      <c r="G54" s="341"/>
      <c r="H54" s="341"/>
      <c r="I54" s="341"/>
      <c r="J54" s="341"/>
      <c r="K54" s="341"/>
      <c r="L54" s="341"/>
      <c r="M54" s="341"/>
      <c r="N54" s="341"/>
      <c r="O54" s="342"/>
      <c r="P54" s="339">
        <f t="shared" ref="P54:W54" si="6">SUM(P55:P59)</f>
        <v>0</v>
      </c>
      <c r="Q54" s="339">
        <f t="shared" si="6"/>
        <v>0</v>
      </c>
      <c r="R54" s="339">
        <f t="shared" si="6"/>
        <v>0</v>
      </c>
      <c r="S54" s="339">
        <f t="shared" si="6"/>
        <v>0</v>
      </c>
      <c r="T54" s="339">
        <f t="shared" si="6"/>
        <v>0</v>
      </c>
      <c r="U54" s="339">
        <f t="shared" si="6"/>
        <v>0</v>
      </c>
      <c r="V54" s="339">
        <f t="shared" si="6"/>
        <v>0</v>
      </c>
      <c r="W54" s="339">
        <f t="shared" si="6"/>
        <v>0</v>
      </c>
    </row>
    <row r="55" spans="3:26" ht="33" customHeight="1">
      <c r="C55" s="801"/>
      <c r="D55" s="343"/>
      <c r="E55" s="807" t="s">
        <v>114</v>
      </c>
      <c r="F55" s="808"/>
      <c r="G55" s="808"/>
      <c r="H55" s="808"/>
      <c r="I55" s="808"/>
      <c r="J55" s="808"/>
      <c r="K55" s="808"/>
      <c r="L55" s="808"/>
      <c r="M55" s="808"/>
      <c r="N55" s="808"/>
      <c r="O55" s="809"/>
      <c r="P55" s="237"/>
      <c r="Q55" s="237"/>
      <c r="R55" s="237"/>
      <c r="S55" s="237"/>
      <c r="T55" s="237"/>
      <c r="U55" s="237"/>
      <c r="V55" s="237"/>
      <c r="W55" s="237"/>
    </row>
    <row r="56" spans="3:26" ht="33" customHeight="1">
      <c r="C56" s="801"/>
      <c r="D56" s="343"/>
      <c r="E56" s="800" t="s">
        <v>115</v>
      </c>
      <c r="F56" s="800"/>
      <c r="G56" s="800"/>
      <c r="H56" s="800"/>
      <c r="I56" s="800"/>
      <c r="J56" s="800"/>
      <c r="K56" s="800"/>
      <c r="L56" s="800"/>
      <c r="M56" s="800"/>
      <c r="N56" s="800"/>
      <c r="O56" s="800"/>
      <c r="P56" s="237"/>
      <c r="Q56" s="237"/>
      <c r="R56" s="237"/>
      <c r="S56" s="237"/>
      <c r="T56" s="237"/>
      <c r="U56" s="237"/>
      <c r="V56" s="237"/>
      <c r="W56" s="237"/>
    </row>
    <row r="57" spans="3:26" ht="33" customHeight="1">
      <c r="C57" s="801"/>
      <c r="D57" s="343"/>
      <c r="E57" s="804" t="s">
        <v>116</v>
      </c>
      <c r="F57" s="805"/>
      <c r="G57" s="805"/>
      <c r="H57" s="805"/>
      <c r="I57" s="805"/>
      <c r="J57" s="805"/>
      <c r="K57" s="805"/>
      <c r="L57" s="805"/>
      <c r="M57" s="805"/>
      <c r="N57" s="805"/>
      <c r="O57" s="806"/>
      <c r="P57" s="238"/>
      <c r="Q57" s="238"/>
      <c r="R57" s="238"/>
      <c r="S57" s="238"/>
      <c r="T57" s="238"/>
      <c r="U57" s="238"/>
      <c r="V57" s="238"/>
      <c r="W57" s="238"/>
    </row>
    <row r="58" spans="3:26" ht="33" customHeight="1">
      <c r="C58" s="801"/>
      <c r="D58" s="343"/>
      <c r="E58" s="803" t="s">
        <v>117</v>
      </c>
      <c r="F58" s="803"/>
      <c r="G58" s="803"/>
      <c r="H58" s="803"/>
      <c r="I58" s="803"/>
      <c r="J58" s="803"/>
      <c r="K58" s="803"/>
      <c r="L58" s="803"/>
      <c r="M58" s="803"/>
      <c r="N58" s="803"/>
      <c r="O58" s="803"/>
      <c r="P58" s="238"/>
      <c r="Q58" s="238"/>
      <c r="R58" s="238"/>
      <c r="S58" s="238"/>
      <c r="T58" s="238"/>
      <c r="U58" s="238"/>
      <c r="V58" s="238"/>
      <c r="W58" s="238"/>
    </row>
    <row r="59" spans="3:26" ht="33" customHeight="1">
      <c r="C59" s="801"/>
      <c r="D59" s="343"/>
      <c r="E59" s="800" t="s">
        <v>118</v>
      </c>
      <c r="F59" s="800"/>
      <c r="G59" s="800"/>
      <c r="H59" s="800"/>
      <c r="I59" s="800"/>
      <c r="J59" s="800"/>
      <c r="K59" s="800"/>
      <c r="L59" s="800"/>
      <c r="M59" s="800"/>
      <c r="N59" s="800"/>
      <c r="O59" s="800"/>
      <c r="P59" s="238"/>
      <c r="Q59" s="238"/>
      <c r="R59" s="238"/>
      <c r="S59" s="238"/>
      <c r="T59" s="238"/>
      <c r="U59" s="238"/>
      <c r="V59" s="238"/>
      <c r="W59" s="238"/>
    </row>
    <row r="60" spans="3:26" ht="33" customHeight="1">
      <c r="C60" s="801"/>
      <c r="D60" s="329" t="s">
        <v>119</v>
      </c>
      <c r="E60" s="345"/>
      <c r="F60" s="346"/>
      <c r="G60" s="346"/>
      <c r="H60" s="346"/>
      <c r="I60" s="346"/>
      <c r="J60" s="346"/>
      <c r="K60" s="346"/>
      <c r="L60" s="346"/>
      <c r="M60" s="346"/>
      <c r="N60" s="346"/>
      <c r="O60" s="347"/>
      <c r="P60" s="348">
        <f>SUM(P61:P62)</f>
        <v>0</v>
      </c>
      <c r="Q60" s="348">
        <f t="shared" ref="Q60:W60" si="7">SUM(Q61:Q62)</f>
        <v>0</v>
      </c>
      <c r="R60" s="348">
        <f t="shared" si="7"/>
        <v>0</v>
      </c>
      <c r="S60" s="348">
        <f t="shared" si="7"/>
        <v>0</v>
      </c>
      <c r="T60" s="348">
        <f t="shared" si="7"/>
        <v>0</v>
      </c>
      <c r="U60" s="348">
        <f t="shared" si="7"/>
        <v>0</v>
      </c>
      <c r="V60" s="348">
        <f t="shared" si="7"/>
        <v>0</v>
      </c>
      <c r="W60" s="348">
        <f t="shared" si="7"/>
        <v>0</v>
      </c>
    </row>
    <row r="61" spans="3:26" ht="33" customHeight="1">
      <c r="C61" s="801"/>
      <c r="D61" s="349"/>
      <c r="E61" s="800" t="s">
        <v>120</v>
      </c>
      <c r="F61" s="800"/>
      <c r="G61" s="800"/>
      <c r="H61" s="800"/>
      <c r="I61" s="800"/>
      <c r="J61" s="800"/>
      <c r="K61" s="800"/>
      <c r="L61" s="800"/>
      <c r="M61" s="800"/>
      <c r="N61" s="800"/>
      <c r="O61" s="800"/>
      <c r="P61" s="237"/>
      <c r="Q61" s="237"/>
      <c r="R61" s="237"/>
      <c r="S61" s="237"/>
      <c r="T61" s="237"/>
      <c r="U61" s="237"/>
      <c r="V61" s="237"/>
      <c r="W61" s="237"/>
    </row>
    <row r="62" spans="3:26" ht="33" customHeight="1">
      <c r="C62" s="801"/>
      <c r="D62" s="350"/>
      <c r="E62" s="800" t="s">
        <v>118</v>
      </c>
      <c r="F62" s="800"/>
      <c r="G62" s="800"/>
      <c r="H62" s="800"/>
      <c r="I62" s="800"/>
      <c r="J62" s="800"/>
      <c r="K62" s="800"/>
      <c r="L62" s="800"/>
      <c r="M62" s="800"/>
      <c r="N62" s="800"/>
      <c r="O62" s="800"/>
      <c r="P62" s="237"/>
      <c r="Q62" s="237"/>
      <c r="R62" s="237"/>
      <c r="S62" s="237"/>
      <c r="T62" s="237"/>
      <c r="U62" s="237"/>
      <c r="V62" s="237"/>
      <c r="W62" s="237"/>
    </row>
    <row r="63" spans="3:26" ht="15.75" customHeight="1">
      <c r="D63" s="157"/>
      <c r="E63" s="157"/>
      <c r="F63" s="157"/>
      <c r="G63" s="157"/>
      <c r="H63" s="157"/>
      <c r="I63" s="157"/>
      <c r="J63" s="157"/>
      <c r="K63" s="157"/>
      <c r="L63" s="157"/>
      <c r="M63" s="157"/>
      <c r="N63" s="157"/>
      <c r="O63" s="157"/>
      <c r="P63" s="157"/>
      <c r="Q63" s="157"/>
      <c r="R63" s="157"/>
      <c r="S63" s="157"/>
      <c r="T63" s="157"/>
      <c r="U63" s="157"/>
      <c r="V63" s="157"/>
      <c r="W63" s="157"/>
      <c r="Z63" s="148"/>
    </row>
    <row r="64" spans="3:26">
      <c r="C64" s="141" t="s">
        <v>491</v>
      </c>
      <c r="D64" s="322"/>
      <c r="E64" s="322"/>
      <c r="F64" s="322"/>
      <c r="G64" s="322"/>
      <c r="H64" s="322"/>
      <c r="I64" s="322"/>
      <c r="J64" s="322"/>
      <c r="K64" s="322"/>
      <c r="L64" s="322"/>
      <c r="M64" s="322"/>
      <c r="N64" s="322"/>
      <c r="O64" s="322"/>
      <c r="P64" s="322"/>
      <c r="Q64" s="322"/>
      <c r="R64" s="322"/>
      <c r="S64" s="322"/>
      <c r="T64" s="322"/>
      <c r="U64" s="322"/>
      <c r="V64" s="322"/>
      <c r="W64" s="322"/>
      <c r="X64" s="264"/>
    </row>
    <row r="65" spans="2:26" s="264" customFormat="1">
      <c r="B65" s="351"/>
    </row>
    <row r="66" spans="2:26">
      <c r="C66" s="133" t="s">
        <v>139</v>
      </c>
    </row>
    <row r="67" spans="2:26" ht="93.75" customHeight="1">
      <c r="C67" s="758" t="s">
        <v>621</v>
      </c>
      <c r="D67" s="759"/>
      <c r="E67" s="759"/>
      <c r="F67" s="759"/>
      <c r="G67" s="759"/>
      <c r="H67" s="759"/>
      <c r="I67" s="759"/>
      <c r="J67" s="759"/>
      <c r="K67" s="759"/>
      <c r="L67" s="759"/>
      <c r="M67" s="759"/>
      <c r="N67" s="759"/>
      <c r="O67" s="759"/>
      <c r="P67" s="759"/>
      <c r="Q67" s="759"/>
      <c r="R67" s="759"/>
      <c r="S67" s="759"/>
      <c r="T67" s="759"/>
      <c r="U67" s="759"/>
      <c r="V67" s="759"/>
      <c r="W67" s="760"/>
      <c r="Z67" s="148"/>
    </row>
    <row r="68" spans="2:26" ht="16.5" customHeight="1"/>
    <row r="69" spans="2:26">
      <c r="C69" s="133" t="s">
        <v>140</v>
      </c>
    </row>
    <row r="70" spans="2:26" ht="93.75" customHeight="1">
      <c r="C70" s="758" t="s">
        <v>622</v>
      </c>
      <c r="D70" s="759"/>
      <c r="E70" s="759"/>
      <c r="F70" s="759"/>
      <c r="G70" s="759"/>
      <c r="H70" s="759"/>
      <c r="I70" s="759"/>
      <c r="J70" s="759"/>
      <c r="K70" s="759"/>
      <c r="L70" s="759"/>
      <c r="M70" s="759"/>
      <c r="N70" s="759"/>
      <c r="O70" s="759"/>
      <c r="P70" s="759"/>
      <c r="Q70" s="759"/>
      <c r="R70" s="759"/>
      <c r="S70" s="759"/>
      <c r="T70" s="759"/>
      <c r="U70" s="759"/>
      <c r="V70" s="759"/>
      <c r="W70" s="760"/>
      <c r="Z70" s="148"/>
    </row>
    <row r="72" spans="2:26">
      <c r="C72" s="141" t="s">
        <v>492</v>
      </c>
      <c r="D72" s="141"/>
      <c r="E72" s="141"/>
      <c r="F72" s="141"/>
      <c r="G72" s="141"/>
      <c r="H72" s="141"/>
      <c r="I72" s="141"/>
      <c r="J72" s="141"/>
      <c r="K72" s="141"/>
      <c r="L72" s="141"/>
      <c r="M72" s="141"/>
      <c r="N72" s="141"/>
      <c r="O72" s="141"/>
      <c r="P72" s="141"/>
      <c r="Q72" s="141"/>
      <c r="R72" s="141"/>
      <c r="S72" s="141"/>
      <c r="T72" s="141"/>
      <c r="U72" s="141"/>
      <c r="V72" s="141"/>
      <c r="W72" s="141"/>
      <c r="X72" s="351"/>
    </row>
    <row r="73" spans="2:26" s="264" customFormat="1">
      <c r="B73" s="351"/>
      <c r="C73" s="351"/>
      <c r="D73" s="351"/>
      <c r="E73" s="351"/>
      <c r="F73" s="351"/>
      <c r="G73" s="351"/>
      <c r="H73" s="351"/>
      <c r="I73" s="351"/>
      <c r="J73" s="351"/>
      <c r="K73" s="351"/>
      <c r="L73" s="351"/>
      <c r="M73" s="351"/>
      <c r="N73" s="351"/>
      <c r="O73" s="351"/>
      <c r="P73" s="351"/>
      <c r="Q73" s="351"/>
      <c r="R73" s="351"/>
      <c r="S73" s="351"/>
      <c r="T73" s="351"/>
      <c r="U73" s="351"/>
      <c r="V73" s="351"/>
      <c r="W73" s="351"/>
      <c r="X73" s="351"/>
    </row>
    <row r="74" spans="2:26">
      <c r="C74" s="352" t="s">
        <v>343</v>
      </c>
    </row>
    <row r="75" spans="2:26" ht="18.75" customHeight="1">
      <c r="C75" s="802" t="s">
        <v>141</v>
      </c>
      <c r="D75" s="802"/>
      <c r="E75" s="802"/>
      <c r="F75" s="802"/>
      <c r="G75" s="802"/>
      <c r="H75" s="802"/>
      <c r="I75" s="802"/>
      <c r="J75" s="802"/>
      <c r="K75" s="802"/>
      <c r="L75" s="802"/>
      <c r="M75" s="796" t="s">
        <v>142</v>
      </c>
      <c r="N75" s="797"/>
      <c r="O75" s="797"/>
      <c r="P75" s="798"/>
      <c r="Q75" s="796" t="s">
        <v>143</v>
      </c>
      <c r="R75" s="797"/>
      <c r="S75" s="797"/>
      <c r="T75" s="797"/>
      <c r="U75" s="797"/>
      <c r="V75" s="797"/>
      <c r="W75" s="798"/>
    </row>
    <row r="76" spans="2:26" ht="45" customHeight="1">
      <c r="C76" s="795" t="s">
        <v>334</v>
      </c>
      <c r="D76" s="795"/>
      <c r="E76" s="795"/>
      <c r="F76" s="795"/>
      <c r="G76" s="795"/>
      <c r="H76" s="795"/>
      <c r="I76" s="795"/>
      <c r="J76" s="795"/>
      <c r="K76" s="795"/>
      <c r="L76" s="795"/>
      <c r="M76" s="792" t="s">
        <v>335</v>
      </c>
      <c r="N76" s="793"/>
      <c r="O76" s="793"/>
      <c r="P76" s="794"/>
      <c r="Q76" s="758" t="s">
        <v>336</v>
      </c>
      <c r="R76" s="759"/>
      <c r="S76" s="759"/>
      <c r="T76" s="759"/>
      <c r="U76" s="759"/>
      <c r="V76" s="759"/>
      <c r="W76" s="760"/>
      <c r="Z76" s="148"/>
    </row>
    <row r="77" spans="2:26" ht="45" customHeight="1">
      <c r="C77" s="795"/>
      <c r="D77" s="795"/>
      <c r="E77" s="795"/>
      <c r="F77" s="795"/>
      <c r="G77" s="795"/>
      <c r="H77" s="795"/>
      <c r="I77" s="795"/>
      <c r="J77" s="795"/>
      <c r="K77" s="795"/>
      <c r="L77" s="795"/>
      <c r="M77" s="792"/>
      <c r="N77" s="793"/>
      <c r="O77" s="793"/>
      <c r="P77" s="794"/>
      <c r="Q77" s="758"/>
      <c r="R77" s="759"/>
      <c r="S77" s="759"/>
      <c r="T77" s="759"/>
      <c r="U77" s="759"/>
      <c r="V77" s="759"/>
      <c r="W77" s="760"/>
    </row>
    <row r="78" spans="2:26" ht="45" customHeight="1">
      <c r="C78" s="795"/>
      <c r="D78" s="795"/>
      <c r="E78" s="795"/>
      <c r="F78" s="795"/>
      <c r="G78" s="795"/>
      <c r="H78" s="795"/>
      <c r="I78" s="795"/>
      <c r="J78" s="795"/>
      <c r="K78" s="795"/>
      <c r="L78" s="795"/>
      <c r="M78" s="792"/>
      <c r="N78" s="793"/>
      <c r="O78" s="793"/>
      <c r="P78" s="794"/>
      <c r="Q78" s="758"/>
      <c r="R78" s="759"/>
      <c r="S78" s="759"/>
      <c r="T78" s="759"/>
      <c r="U78" s="759"/>
      <c r="V78" s="759"/>
      <c r="W78" s="760"/>
    </row>
    <row r="79" spans="2:26" ht="45" customHeight="1">
      <c r="C79" s="795"/>
      <c r="D79" s="795"/>
      <c r="E79" s="795"/>
      <c r="F79" s="795"/>
      <c r="G79" s="795"/>
      <c r="H79" s="795"/>
      <c r="I79" s="795"/>
      <c r="J79" s="795"/>
      <c r="K79" s="795"/>
      <c r="L79" s="795"/>
      <c r="M79" s="792"/>
      <c r="N79" s="793"/>
      <c r="O79" s="793"/>
      <c r="P79" s="794"/>
      <c r="Q79" s="758"/>
      <c r="R79" s="759"/>
      <c r="S79" s="759"/>
      <c r="T79" s="759"/>
      <c r="U79" s="759"/>
      <c r="V79" s="759"/>
      <c r="W79" s="760"/>
    </row>
    <row r="80" spans="2:26" ht="45" customHeight="1">
      <c r="C80" s="795"/>
      <c r="D80" s="795"/>
      <c r="E80" s="795"/>
      <c r="F80" s="795"/>
      <c r="G80" s="795"/>
      <c r="H80" s="795"/>
      <c r="I80" s="795"/>
      <c r="J80" s="795"/>
      <c r="K80" s="795"/>
      <c r="L80" s="795"/>
      <c r="M80" s="792"/>
      <c r="N80" s="793"/>
      <c r="O80" s="793"/>
      <c r="P80" s="794"/>
      <c r="Q80" s="758"/>
      <c r="R80" s="759"/>
      <c r="S80" s="759"/>
      <c r="T80" s="759"/>
      <c r="U80" s="759"/>
      <c r="V80" s="759"/>
      <c r="W80" s="760"/>
    </row>
  </sheetData>
  <sheetProtection algorithmName="SHA-512" hashValue="5pUEZkwaJF6ol5GWB8ludL2ShaxNvFFn+osk5ulmlM3jpv+ZJricqopveVag2b3zW9XBKXaw9SgKBWrmKwsLJg==" saltValue="AP8SnUmNpaZcI571UiIRig==" spinCount="100000" sheet="1" formatCells="0" formatRows="0"/>
  <mergeCells count="75">
    <mergeCell ref="M75:P75"/>
    <mergeCell ref="M76:P76"/>
    <mergeCell ref="C53:O53"/>
    <mergeCell ref="E62:O62"/>
    <mergeCell ref="E61:O61"/>
    <mergeCell ref="C54:C62"/>
    <mergeCell ref="C75:L75"/>
    <mergeCell ref="C76:L76"/>
    <mergeCell ref="C70:W70"/>
    <mergeCell ref="C67:W67"/>
    <mergeCell ref="E59:O59"/>
    <mergeCell ref="E58:O58"/>
    <mergeCell ref="E57:O57"/>
    <mergeCell ref="Q75:W75"/>
    <mergeCell ref="E56:O56"/>
    <mergeCell ref="E55:O55"/>
    <mergeCell ref="M80:P80"/>
    <mergeCell ref="M79:P79"/>
    <mergeCell ref="M78:P78"/>
    <mergeCell ref="M77:P77"/>
    <mergeCell ref="C79:L79"/>
    <mergeCell ref="C77:L77"/>
    <mergeCell ref="C78:L78"/>
    <mergeCell ref="C80:L80"/>
    <mergeCell ref="U11:W11"/>
    <mergeCell ref="P19:R19"/>
    <mergeCell ref="E34:O34"/>
    <mergeCell ref="E35:O35"/>
    <mergeCell ref="E36:O36"/>
    <mergeCell ref="C22:O22"/>
    <mergeCell ref="F24:O24"/>
    <mergeCell ref="F27:O27"/>
    <mergeCell ref="F26:O26"/>
    <mergeCell ref="F25:O25"/>
    <mergeCell ref="F28:O28"/>
    <mergeCell ref="F29:O29"/>
    <mergeCell ref="F33:O33"/>
    <mergeCell ref="F32:O32"/>
    <mergeCell ref="F31:O31"/>
    <mergeCell ref="F30:O30"/>
    <mergeCell ref="C19:O21"/>
    <mergeCell ref="S19:W19"/>
    <mergeCell ref="D24:D36"/>
    <mergeCell ref="E24:E27"/>
    <mergeCell ref="E28:E29"/>
    <mergeCell ref="E30:E33"/>
    <mergeCell ref="D38:D43"/>
    <mergeCell ref="E38:E42"/>
    <mergeCell ref="C23:C43"/>
    <mergeCell ref="P50:R50"/>
    <mergeCell ref="S50:W50"/>
    <mergeCell ref="F38:O38"/>
    <mergeCell ref="F39:O39"/>
    <mergeCell ref="F40:O40"/>
    <mergeCell ref="F41:O41"/>
    <mergeCell ref="F42:O42"/>
    <mergeCell ref="E43:O43"/>
    <mergeCell ref="C44:O44"/>
    <mergeCell ref="C50:O52"/>
    <mergeCell ref="Q76:W76"/>
    <mergeCell ref="Q77:W77"/>
    <mergeCell ref="Q78:W78"/>
    <mergeCell ref="Q80:W80"/>
    <mergeCell ref="Q79:W79"/>
    <mergeCell ref="W3:X3"/>
    <mergeCell ref="W2:X2"/>
    <mergeCell ref="V5:X5"/>
    <mergeCell ref="B9:X9"/>
    <mergeCell ref="U10:W10"/>
    <mergeCell ref="C4:F4"/>
    <mergeCell ref="C3:F3"/>
    <mergeCell ref="C5:F7"/>
    <mergeCell ref="G3:P3"/>
    <mergeCell ref="G4:P4"/>
    <mergeCell ref="G5:P7"/>
  </mergeCells>
  <phoneticPr fontId="2"/>
  <printOptions horizontalCentered="1"/>
  <pageMargins left="0.39370078740157483" right="0.39370078740157483" top="0.78740157480314965" bottom="0.59055118110236227" header="0.31496062992125984" footer="0.31496062992125984"/>
  <pageSetup paperSize="9" scale="53" fitToHeight="0" orientation="portrait" r:id="rId1"/>
  <ignoredErrors>
    <ignoredError sqref="W12:W13 R21" unlockedFormula="1"/>
    <ignoredError sqref="U52"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E83A-7175-4DF6-8F0C-66A6DB21A480}">
  <dimension ref="B2:AC314"/>
  <sheetViews>
    <sheetView view="pageBreakPreview" zoomScale="70" zoomScaleNormal="85" zoomScaleSheetLayoutView="70" workbookViewId="0">
      <selection activeCell="Q6" sqref="Q6"/>
    </sheetView>
  </sheetViews>
  <sheetFormatPr defaultColWidth="9" defaultRowHeight="16.5"/>
  <cols>
    <col min="1" max="1" width="9" style="133"/>
    <col min="2" max="2" width="2.33203125" style="133" customWidth="1"/>
    <col min="3" max="8" width="5.58203125" style="133" customWidth="1"/>
    <col min="9" max="20" width="11" style="133" customWidth="1"/>
    <col min="21" max="21" width="2.33203125" style="264" customWidth="1"/>
    <col min="22" max="22" width="9" style="133"/>
    <col min="23" max="23" width="17.08203125" style="133" customWidth="1"/>
    <col min="24" max="28" width="9" style="133"/>
    <col min="29" max="29" width="9" style="133" customWidth="1"/>
    <col min="30" max="16384" width="9" style="133"/>
  </cols>
  <sheetData>
    <row r="2" spans="3:24">
      <c r="S2" s="903" t="s">
        <v>441</v>
      </c>
      <c r="T2" s="903"/>
    </row>
    <row r="3" spans="3:24" ht="18" customHeight="1">
      <c r="C3" s="1202" t="s">
        <v>623</v>
      </c>
      <c r="D3" s="1203"/>
      <c r="E3" s="1204"/>
      <c r="F3" s="1198" t="str">
        <f>'(形成・確立計画)5_法人概要'!F10</f>
        <v>※プルダウンから選択</v>
      </c>
      <c r="G3" s="1198"/>
      <c r="H3" s="1198"/>
      <c r="I3" s="1198"/>
      <c r="J3" s="1198"/>
      <c r="K3" s="1198"/>
      <c r="L3" s="448"/>
      <c r="M3" s="448"/>
      <c r="N3" s="448"/>
      <c r="O3" s="448"/>
      <c r="P3" s="448"/>
      <c r="Q3" s="448"/>
      <c r="R3" s="448"/>
      <c r="S3" s="448"/>
      <c r="T3" s="448"/>
    </row>
    <row r="4" spans="3:24" ht="18" customHeight="1">
      <c r="C4" s="1202" t="s">
        <v>624</v>
      </c>
      <c r="D4" s="1203"/>
      <c r="E4" s="1204"/>
      <c r="F4" s="1199" t="str">
        <f>'(形成・確立計画)5_法人概要'!F9</f>
        <v>一般社団法人○○観光協会</v>
      </c>
      <c r="G4" s="1199"/>
      <c r="H4" s="1199"/>
      <c r="I4" s="1199"/>
      <c r="J4" s="1199"/>
      <c r="K4" s="1199"/>
    </row>
    <row r="5" spans="3:24" s="135" customFormat="1" ht="18" customHeight="1">
      <c r="C5" s="1205" t="s">
        <v>625</v>
      </c>
      <c r="D5" s="1206"/>
      <c r="E5" s="1207"/>
      <c r="F5" s="1200" t="str">
        <f>'(形成・確立計画)5_法人概要'!F11</f>
        <v>○○県○○市</v>
      </c>
      <c r="G5" s="1200"/>
      <c r="H5" s="1200"/>
      <c r="I5" s="1200"/>
      <c r="J5" s="1200"/>
      <c r="K5" s="1200"/>
      <c r="L5" s="292"/>
      <c r="M5" s="292"/>
      <c r="N5" s="134"/>
      <c r="O5" s="134"/>
      <c r="P5" s="134"/>
      <c r="Q5" s="134"/>
      <c r="R5" s="134"/>
      <c r="S5" s="134"/>
      <c r="T5" s="134"/>
      <c r="U5" s="269"/>
    </row>
    <row r="6" spans="3:24" s="135" customFormat="1" ht="18" customHeight="1">
      <c r="C6" s="1208"/>
      <c r="D6" s="1209"/>
      <c r="E6" s="1210"/>
      <c r="F6" s="1200"/>
      <c r="G6" s="1200"/>
      <c r="H6" s="1200"/>
      <c r="I6" s="1200"/>
      <c r="J6" s="1200"/>
      <c r="K6" s="1200"/>
      <c r="L6" s="293"/>
      <c r="M6" s="293"/>
      <c r="N6" s="134"/>
      <c r="O6" s="134"/>
      <c r="P6" s="134"/>
      <c r="Q6" s="134"/>
      <c r="R6" s="134"/>
      <c r="S6" s="134"/>
      <c r="T6" s="134"/>
      <c r="U6" s="269"/>
    </row>
    <row r="7" spans="3:24" s="135" customFormat="1" ht="18" customHeight="1">
      <c r="C7" s="1211"/>
      <c r="D7" s="1212"/>
      <c r="E7" s="1213"/>
      <c r="F7" s="1200"/>
      <c r="G7" s="1200"/>
      <c r="H7" s="1200"/>
      <c r="I7" s="1200"/>
      <c r="J7" s="1200"/>
      <c r="K7" s="1200"/>
      <c r="L7" s="291"/>
      <c r="M7" s="291"/>
      <c r="N7" s="134"/>
      <c r="O7" s="134"/>
      <c r="P7" s="134"/>
      <c r="Q7" s="134"/>
      <c r="R7" s="134"/>
      <c r="S7" s="134"/>
      <c r="T7" s="134"/>
      <c r="U7" s="269"/>
    </row>
    <row r="8" spans="3:24" s="135" customFormat="1" ht="18" customHeight="1">
      <c r="C8" s="1202" t="s">
        <v>626</v>
      </c>
      <c r="D8" s="1203"/>
      <c r="E8" s="1204"/>
      <c r="F8" s="1201" t="s">
        <v>388</v>
      </c>
      <c r="G8" s="1201"/>
      <c r="H8" s="1201"/>
      <c r="I8" s="1201"/>
      <c r="J8" s="1201"/>
      <c r="K8" s="1201"/>
      <c r="L8" s="291"/>
      <c r="M8" s="291"/>
      <c r="N8" s="134"/>
      <c r="O8" s="134"/>
      <c r="P8" s="134"/>
      <c r="Q8" s="134"/>
      <c r="R8" s="134"/>
      <c r="S8" s="134"/>
      <c r="T8" s="134"/>
      <c r="U8" s="269"/>
    </row>
    <row r="9" spans="3:24" s="135" customFormat="1" ht="21">
      <c r="C9" s="133" t="s">
        <v>341</v>
      </c>
      <c r="D9" s="133"/>
      <c r="E9" s="133"/>
      <c r="F9" s="133"/>
      <c r="G9" s="133"/>
      <c r="H9" s="133"/>
      <c r="I9" s="133"/>
      <c r="J9" s="133"/>
      <c r="K9" s="449"/>
      <c r="L9" s="291"/>
      <c r="M9" s="448"/>
      <c r="U9" s="269"/>
    </row>
    <row r="10" spans="3:24" s="135" customFormat="1" ht="21">
      <c r="C10" s="1214" t="s">
        <v>783</v>
      </c>
      <c r="D10" s="1214"/>
      <c r="E10" s="1214"/>
      <c r="F10" s="1214"/>
      <c r="G10" s="1214"/>
      <c r="H10" s="1214"/>
      <c r="I10" s="1214"/>
      <c r="J10" s="1214"/>
      <c r="K10" s="1214"/>
      <c r="L10" s="1214"/>
      <c r="M10" s="1214"/>
      <c r="N10" s="1214"/>
      <c r="O10" s="1214"/>
      <c r="P10" s="1214"/>
      <c r="Q10" s="1214"/>
      <c r="R10" s="1214"/>
      <c r="S10" s="1214"/>
      <c r="T10" s="1214"/>
      <c r="U10" s="269"/>
    </row>
    <row r="11" spans="3:24" ht="16.5" customHeight="1">
      <c r="Q11" s="136" t="s">
        <v>44</v>
      </c>
      <c r="R11" s="1049" t="s">
        <v>415</v>
      </c>
      <c r="S11" s="1049"/>
      <c r="T11" s="1049"/>
      <c r="U11" s="270"/>
      <c r="V11" s="137"/>
      <c r="W11" s="137"/>
      <c r="X11" s="137"/>
    </row>
    <row r="12" spans="3:24">
      <c r="Q12" s="138"/>
      <c r="R12" s="1050" t="s">
        <v>416</v>
      </c>
      <c r="S12" s="1050"/>
      <c r="T12" s="1050"/>
    </row>
    <row r="13" spans="3:24">
      <c r="Q13" s="138"/>
      <c r="R13" s="1055" t="s">
        <v>417</v>
      </c>
      <c r="S13" s="1055"/>
      <c r="T13" s="1055"/>
    </row>
    <row r="14" spans="3:24" ht="18.649999999999999" customHeight="1">
      <c r="P14" s="139" t="s">
        <v>483</v>
      </c>
      <c r="Q14" s="1051" t="s">
        <v>495</v>
      </c>
      <c r="R14" s="1051"/>
      <c r="S14" s="1051"/>
      <c r="T14" s="1051"/>
    </row>
    <row r="15" spans="3:24" ht="18.75" customHeight="1">
      <c r="P15" s="140" t="s">
        <v>494</v>
      </c>
      <c r="Q15" s="1051" t="s">
        <v>495</v>
      </c>
      <c r="R15" s="1051"/>
      <c r="S15" s="1051"/>
      <c r="T15" s="1051"/>
    </row>
    <row r="16" spans="3:24" ht="17">
      <c r="P16" s="302" t="s">
        <v>496</v>
      </c>
      <c r="Q16" s="904" t="s">
        <v>497</v>
      </c>
      <c r="R16" s="904"/>
      <c r="S16" s="904"/>
      <c r="T16" s="904"/>
    </row>
    <row r="17" spans="3:21">
      <c r="C17" s="141" t="s">
        <v>498</v>
      </c>
      <c r="D17" s="142"/>
      <c r="E17" s="142"/>
      <c r="F17" s="142"/>
      <c r="G17" s="142"/>
      <c r="H17" s="142"/>
      <c r="I17" s="142"/>
      <c r="J17" s="142"/>
      <c r="K17" s="142"/>
      <c r="L17" s="142"/>
      <c r="M17" s="142"/>
      <c r="N17" s="142"/>
      <c r="O17" s="142"/>
      <c r="P17" s="142"/>
      <c r="Q17" s="142"/>
      <c r="R17" s="142"/>
      <c r="S17" s="142"/>
      <c r="T17" s="142"/>
    </row>
    <row r="18" spans="3:21" ht="12" customHeight="1" thickBot="1">
      <c r="C18" s="143"/>
      <c r="D18" s="143"/>
      <c r="E18" s="143"/>
      <c r="F18" s="143"/>
      <c r="G18" s="143"/>
      <c r="H18" s="143"/>
      <c r="I18" s="143"/>
      <c r="J18" s="143"/>
      <c r="K18" s="143"/>
      <c r="L18" s="143"/>
      <c r="M18" s="143"/>
      <c r="N18" s="143"/>
      <c r="O18" s="143"/>
      <c r="P18" s="143"/>
      <c r="Q18" s="143"/>
      <c r="R18" s="143"/>
      <c r="S18" s="143"/>
      <c r="T18" s="143"/>
    </row>
    <row r="19" spans="3:21">
      <c r="C19" s="1054" t="s">
        <v>145</v>
      </c>
      <c r="D19" s="1052"/>
      <c r="E19" s="1052"/>
      <c r="F19" s="1052"/>
      <c r="G19" s="1052"/>
      <c r="H19" s="1052"/>
      <c r="I19" s="1052"/>
      <c r="J19" s="1052"/>
      <c r="K19" s="1052"/>
      <c r="L19" s="1052"/>
      <c r="M19" s="1052"/>
      <c r="N19" s="1052"/>
      <c r="O19" s="1052"/>
      <c r="P19" s="144" t="s">
        <v>390</v>
      </c>
      <c r="Q19" s="1052" t="s">
        <v>510</v>
      </c>
      <c r="R19" s="1053"/>
      <c r="S19" s="1043" t="s">
        <v>511</v>
      </c>
      <c r="T19" s="1044"/>
    </row>
    <row r="20" spans="3:21" ht="16.75" customHeight="1">
      <c r="C20" s="1045" t="s">
        <v>146</v>
      </c>
      <c r="D20" s="1045"/>
      <c r="E20" s="1045"/>
      <c r="F20" s="1045"/>
      <c r="G20" s="1045"/>
      <c r="H20" s="1045"/>
      <c r="I20" s="1045"/>
      <c r="J20" s="1045"/>
      <c r="K20" s="1045"/>
      <c r="L20" s="1045"/>
      <c r="M20" s="1045"/>
      <c r="N20" s="1045"/>
      <c r="O20" s="1045"/>
      <c r="P20" s="1045"/>
      <c r="Q20" s="1045"/>
      <c r="R20" s="1045"/>
      <c r="S20" s="1045"/>
      <c r="T20" s="1046"/>
    </row>
    <row r="21" spans="3:21" ht="37.75" customHeight="1">
      <c r="C21" s="145"/>
      <c r="D21" s="1038" t="s">
        <v>539</v>
      </c>
      <c r="E21" s="1039"/>
      <c r="F21" s="1039"/>
      <c r="G21" s="1039"/>
      <c r="H21" s="1039"/>
      <c r="I21" s="1039"/>
      <c r="J21" s="1039"/>
      <c r="K21" s="1039"/>
      <c r="L21" s="1039"/>
      <c r="M21" s="1039"/>
      <c r="N21" s="1039"/>
      <c r="O21" s="1040"/>
      <c r="P21" s="66" t="s">
        <v>737</v>
      </c>
      <c r="Q21" s="1033" t="s">
        <v>526</v>
      </c>
      <c r="R21" s="1034"/>
      <c r="S21" s="1047"/>
      <c r="T21" s="1048"/>
    </row>
    <row r="22" spans="3:21" ht="37.75" customHeight="1">
      <c r="C22" s="146"/>
      <c r="D22" s="1038" t="s">
        <v>540</v>
      </c>
      <c r="E22" s="1039"/>
      <c r="F22" s="1039"/>
      <c r="G22" s="1039"/>
      <c r="H22" s="1039"/>
      <c r="I22" s="1039"/>
      <c r="J22" s="1039"/>
      <c r="K22" s="1039"/>
      <c r="L22" s="1039"/>
      <c r="M22" s="1039"/>
      <c r="N22" s="1039"/>
      <c r="O22" s="1040"/>
      <c r="P22" s="66" t="s">
        <v>737</v>
      </c>
      <c r="Q22" s="1058" t="s">
        <v>528</v>
      </c>
      <c r="R22" s="1059"/>
      <c r="S22" s="1060"/>
      <c r="T22" s="1061"/>
    </row>
    <row r="23" spans="3:21" ht="37.75" customHeight="1">
      <c r="C23" s="147"/>
      <c r="D23" s="1038" t="s">
        <v>541</v>
      </c>
      <c r="E23" s="1039"/>
      <c r="F23" s="1039"/>
      <c r="G23" s="1039"/>
      <c r="H23" s="1039"/>
      <c r="I23" s="1039"/>
      <c r="J23" s="1039"/>
      <c r="K23" s="1039"/>
      <c r="L23" s="1039"/>
      <c r="M23" s="1039"/>
      <c r="N23" s="1039"/>
      <c r="O23" s="1040"/>
      <c r="P23" s="66" t="s">
        <v>737</v>
      </c>
      <c r="Q23" s="1058" t="s">
        <v>567</v>
      </c>
      <c r="R23" s="1059"/>
      <c r="S23" s="1060"/>
      <c r="T23" s="1061"/>
    </row>
    <row r="24" spans="3:21" ht="16.75" customHeight="1">
      <c r="C24" s="1045" t="s">
        <v>339</v>
      </c>
      <c r="D24" s="1045"/>
      <c r="E24" s="1045"/>
      <c r="F24" s="1045"/>
      <c r="G24" s="1045"/>
      <c r="H24" s="1045"/>
      <c r="I24" s="1045"/>
      <c r="J24" s="1045"/>
      <c r="K24" s="1045"/>
      <c r="L24" s="1045"/>
      <c r="M24" s="1045"/>
      <c r="N24" s="1045"/>
      <c r="O24" s="1045"/>
      <c r="P24" s="1045"/>
      <c r="Q24" s="1045"/>
      <c r="R24" s="1045"/>
      <c r="S24" s="1045"/>
      <c r="T24" s="1046"/>
    </row>
    <row r="25" spans="3:21" ht="37.75" customHeight="1">
      <c r="C25" s="146"/>
      <c r="D25" s="1038" t="s">
        <v>550</v>
      </c>
      <c r="E25" s="1039"/>
      <c r="F25" s="1039"/>
      <c r="G25" s="1039"/>
      <c r="H25" s="1039"/>
      <c r="I25" s="1039"/>
      <c r="J25" s="1039"/>
      <c r="K25" s="1039"/>
      <c r="L25" s="1039"/>
      <c r="M25" s="1039"/>
      <c r="N25" s="1039"/>
      <c r="O25" s="1040"/>
      <c r="P25" s="66" t="s">
        <v>737</v>
      </c>
      <c r="Q25" s="1033" t="s">
        <v>569</v>
      </c>
      <c r="R25" s="1034"/>
      <c r="S25" s="1056" t="s">
        <v>530</v>
      </c>
      <c r="T25" s="1057"/>
    </row>
    <row r="26" spans="3:21" ht="37.75" customHeight="1">
      <c r="C26" s="146"/>
      <c r="D26" s="1038" t="s">
        <v>542</v>
      </c>
      <c r="E26" s="1039"/>
      <c r="F26" s="1039"/>
      <c r="G26" s="1039"/>
      <c r="H26" s="1039"/>
      <c r="I26" s="1039"/>
      <c r="J26" s="1039"/>
      <c r="K26" s="1039"/>
      <c r="L26" s="1039"/>
      <c r="M26" s="1039"/>
      <c r="N26" s="1039"/>
      <c r="O26" s="1040"/>
      <c r="P26" s="66" t="s">
        <v>737</v>
      </c>
      <c r="Q26" s="1041" t="s">
        <v>529</v>
      </c>
      <c r="R26" s="1042"/>
      <c r="S26" s="1047"/>
      <c r="T26" s="1048"/>
    </row>
    <row r="27" spans="3:21" ht="37.75" customHeight="1">
      <c r="C27" s="146"/>
      <c r="D27" s="1038" t="s">
        <v>543</v>
      </c>
      <c r="E27" s="1039"/>
      <c r="F27" s="1039"/>
      <c r="G27" s="1039"/>
      <c r="H27" s="1039"/>
      <c r="I27" s="1039"/>
      <c r="J27" s="1039"/>
      <c r="K27" s="1039"/>
      <c r="L27" s="1039"/>
      <c r="M27" s="1039"/>
      <c r="N27" s="1039"/>
      <c r="O27" s="1040"/>
      <c r="P27" s="66" t="s">
        <v>737</v>
      </c>
      <c r="Q27" s="1041" t="s">
        <v>529</v>
      </c>
      <c r="R27" s="1042"/>
      <c r="S27" s="1047"/>
      <c r="T27" s="1048"/>
    </row>
    <row r="28" spans="3:21" ht="37.75" customHeight="1">
      <c r="C28" s="146"/>
      <c r="D28" s="1038" t="s">
        <v>544</v>
      </c>
      <c r="E28" s="1039"/>
      <c r="F28" s="1039"/>
      <c r="G28" s="1039"/>
      <c r="H28" s="1039"/>
      <c r="I28" s="1039"/>
      <c r="J28" s="1039"/>
      <c r="K28" s="1039"/>
      <c r="L28" s="1039"/>
      <c r="M28" s="1039"/>
      <c r="N28" s="1039"/>
      <c r="O28" s="1040"/>
      <c r="P28" s="66" t="s">
        <v>737</v>
      </c>
      <c r="Q28" s="1041" t="s">
        <v>570</v>
      </c>
      <c r="R28" s="1042"/>
      <c r="S28" s="1047"/>
      <c r="T28" s="1048"/>
    </row>
    <row r="29" spans="3:21" s="148" customFormat="1" ht="16.75" customHeight="1">
      <c r="C29" s="1066" t="s">
        <v>340</v>
      </c>
      <c r="D29" s="1066"/>
      <c r="E29" s="1066"/>
      <c r="F29" s="1066"/>
      <c r="G29" s="1066"/>
      <c r="H29" s="1066"/>
      <c r="I29" s="1066"/>
      <c r="J29" s="1066"/>
      <c r="K29" s="1066"/>
      <c r="L29" s="1066"/>
      <c r="M29" s="1066"/>
      <c r="N29" s="1066"/>
      <c r="O29" s="1066"/>
      <c r="P29" s="1066"/>
      <c r="Q29" s="1066"/>
      <c r="R29" s="1066"/>
      <c r="S29" s="1066"/>
      <c r="T29" s="1067"/>
      <c r="U29" s="271"/>
    </row>
    <row r="30" spans="3:21" s="148" customFormat="1" ht="37.75" customHeight="1">
      <c r="C30" s="149"/>
      <c r="D30" s="1038" t="s">
        <v>545</v>
      </c>
      <c r="E30" s="1039"/>
      <c r="F30" s="1039"/>
      <c r="G30" s="1039"/>
      <c r="H30" s="1039"/>
      <c r="I30" s="1039"/>
      <c r="J30" s="1039"/>
      <c r="K30" s="1039"/>
      <c r="L30" s="1039"/>
      <c r="M30" s="1039"/>
      <c r="N30" s="1039"/>
      <c r="O30" s="1040"/>
      <c r="P30" s="66" t="s">
        <v>737</v>
      </c>
      <c r="Q30" s="1068" t="s">
        <v>391</v>
      </c>
      <c r="R30" s="1069"/>
      <c r="S30" s="1047"/>
      <c r="T30" s="1048"/>
      <c r="U30" s="271"/>
    </row>
    <row r="31" spans="3:21" s="148" customFormat="1" ht="37.75" customHeight="1">
      <c r="C31" s="149"/>
      <c r="D31" s="1038" t="s">
        <v>778</v>
      </c>
      <c r="E31" s="1039"/>
      <c r="F31" s="1039"/>
      <c r="G31" s="1039"/>
      <c r="H31" s="1039"/>
      <c r="I31" s="1039"/>
      <c r="J31" s="1039"/>
      <c r="K31" s="1039"/>
      <c r="L31" s="1039"/>
      <c r="M31" s="1039"/>
      <c r="N31" s="1039"/>
      <c r="O31" s="1040"/>
      <c r="P31" s="66" t="s">
        <v>737</v>
      </c>
      <c r="Q31" s="1033" t="s">
        <v>532</v>
      </c>
      <c r="R31" s="1034"/>
      <c r="S31" s="792"/>
      <c r="T31" s="1011"/>
      <c r="U31" s="271"/>
    </row>
    <row r="32" spans="3:21" s="148" customFormat="1" ht="37.75" customHeight="1">
      <c r="C32" s="149"/>
      <c r="D32" s="1038" t="s">
        <v>549</v>
      </c>
      <c r="E32" s="1039"/>
      <c r="F32" s="1039"/>
      <c r="G32" s="1039"/>
      <c r="H32" s="1039"/>
      <c r="I32" s="1039"/>
      <c r="J32" s="1039"/>
      <c r="K32" s="1039"/>
      <c r="L32" s="1039"/>
      <c r="M32" s="1039"/>
      <c r="N32" s="1039"/>
      <c r="O32" s="1040"/>
      <c r="P32" s="66" t="s">
        <v>737</v>
      </c>
      <c r="Q32" s="1041" t="s">
        <v>532</v>
      </c>
      <c r="R32" s="1042"/>
      <c r="S32" s="1062" t="s">
        <v>530</v>
      </c>
      <c r="T32" s="1063"/>
      <c r="U32" s="271"/>
    </row>
    <row r="33" spans="2:21" s="148" customFormat="1" ht="37.75" customHeight="1">
      <c r="C33" s="149"/>
      <c r="D33" s="1038" t="s">
        <v>548</v>
      </c>
      <c r="E33" s="1039"/>
      <c r="F33" s="1039"/>
      <c r="G33" s="1039"/>
      <c r="H33" s="1039"/>
      <c r="I33" s="1039"/>
      <c r="J33" s="1039"/>
      <c r="K33" s="1039"/>
      <c r="L33" s="1039"/>
      <c r="M33" s="1039"/>
      <c r="N33" s="1039"/>
      <c r="O33" s="1040"/>
      <c r="P33" s="66" t="s">
        <v>737</v>
      </c>
      <c r="Q33" s="1041" t="s">
        <v>532</v>
      </c>
      <c r="R33" s="1042"/>
      <c r="S33" s="1062" t="s">
        <v>530</v>
      </c>
      <c r="T33" s="1063"/>
      <c r="U33" s="271"/>
    </row>
    <row r="34" spans="2:21" ht="37.75" customHeight="1">
      <c r="B34" s="148"/>
      <c r="C34" s="150"/>
      <c r="D34" s="1070" t="s">
        <v>546</v>
      </c>
      <c r="E34" s="1071"/>
      <c r="F34" s="1071"/>
      <c r="G34" s="1071"/>
      <c r="H34" s="1071"/>
      <c r="I34" s="1071"/>
      <c r="J34" s="1071"/>
      <c r="K34" s="1071"/>
      <c r="L34" s="1071"/>
      <c r="M34" s="1071"/>
      <c r="N34" s="1071"/>
      <c r="O34" s="1072"/>
      <c r="P34" s="66" t="s">
        <v>388</v>
      </c>
      <c r="Q34" s="1041" t="s">
        <v>532</v>
      </c>
      <c r="R34" s="1042"/>
      <c r="S34" s="1023"/>
      <c r="T34" s="1024"/>
    </row>
    <row r="35" spans="2:21" ht="16.399999999999999" customHeight="1">
      <c r="C35" s="1064" t="s">
        <v>174</v>
      </c>
      <c r="D35" s="1064"/>
      <c r="E35" s="1064"/>
      <c r="F35" s="1064"/>
      <c r="G35" s="1064"/>
      <c r="H35" s="1064"/>
      <c r="I35" s="1064"/>
      <c r="J35" s="1064"/>
      <c r="K35" s="1064"/>
      <c r="L35" s="1064"/>
      <c r="M35" s="1064"/>
      <c r="N35" s="1064"/>
      <c r="O35" s="1064"/>
      <c r="P35" s="1064"/>
      <c r="Q35" s="1064"/>
      <c r="R35" s="1064"/>
      <c r="S35" s="1064"/>
      <c r="T35" s="1065"/>
    </row>
    <row r="36" spans="2:21" ht="37.75" customHeight="1">
      <c r="C36" s="146"/>
      <c r="D36" s="1038" t="s">
        <v>547</v>
      </c>
      <c r="E36" s="1039"/>
      <c r="F36" s="1039"/>
      <c r="G36" s="1039"/>
      <c r="H36" s="1039"/>
      <c r="I36" s="1039"/>
      <c r="J36" s="1039"/>
      <c r="K36" s="1039"/>
      <c r="L36" s="1039"/>
      <c r="M36" s="1039"/>
      <c r="N36" s="1039"/>
      <c r="O36" s="1040"/>
      <c r="P36" s="66" t="s">
        <v>737</v>
      </c>
      <c r="Q36" s="1068" t="s">
        <v>391</v>
      </c>
      <c r="R36" s="1069"/>
      <c r="S36" s="1056" t="s">
        <v>533</v>
      </c>
      <c r="T36" s="1057"/>
    </row>
    <row r="37" spans="2:21" ht="37.75" customHeight="1">
      <c r="C37" s="146"/>
      <c r="D37" s="1038" t="s">
        <v>551</v>
      </c>
      <c r="E37" s="1039"/>
      <c r="F37" s="1039"/>
      <c r="G37" s="1039"/>
      <c r="H37" s="1039"/>
      <c r="I37" s="1039"/>
      <c r="J37" s="1039"/>
      <c r="K37" s="1039"/>
      <c r="L37" s="1039"/>
      <c r="M37" s="1039"/>
      <c r="N37" s="1039"/>
      <c r="O37" s="1040"/>
      <c r="P37" s="66" t="s">
        <v>737</v>
      </c>
      <c r="Q37" s="1041" t="s">
        <v>532</v>
      </c>
      <c r="R37" s="1042"/>
      <c r="S37" s="1047"/>
      <c r="T37" s="1048"/>
    </row>
    <row r="38" spans="2:21" ht="37.75" customHeight="1">
      <c r="C38" s="146"/>
      <c r="D38" s="1038" t="s">
        <v>552</v>
      </c>
      <c r="E38" s="1039"/>
      <c r="F38" s="1039"/>
      <c r="G38" s="1039"/>
      <c r="H38" s="1039"/>
      <c r="I38" s="1039"/>
      <c r="J38" s="1039"/>
      <c r="K38" s="1039"/>
      <c r="L38" s="1039"/>
      <c r="M38" s="1039"/>
      <c r="N38" s="1039"/>
      <c r="O38" s="1040"/>
      <c r="P38" s="66" t="s">
        <v>737</v>
      </c>
      <c r="Q38" s="1033" t="s">
        <v>534</v>
      </c>
      <c r="R38" s="1034"/>
      <c r="S38" s="792"/>
      <c r="T38" s="1011"/>
    </row>
    <row r="39" spans="2:21" ht="37.75" customHeight="1">
      <c r="C39" s="146"/>
      <c r="D39" s="1038" t="s">
        <v>553</v>
      </c>
      <c r="E39" s="1039"/>
      <c r="F39" s="1039"/>
      <c r="G39" s="1039"/>
      <c r="H39" s="1039"/>
      <c r="I39" s="1039"/>
      <c r="J39" s="1039"/>
      <c r="K39" s="1039"/>
      <c r="L39" s="1039"/>
      <c r="M39" s="1039"/>
      <c r="N39" s="1039"/>
      <c r="O39" s="1040"/>
      <c r="P39" s="66" t="s">
        <v>737</v>
      </c>
      <c r="Q39" s="1041" t="s">
        <v>534</v>
      </c>
      <c r="R39" s="1042"/>
      <c r="S39" s="792"/>
      <c r="T39" s="1011"/>
    </row>
    <row r="40" spans="2:21" ht="37.75" customHeight="1">
      <c r="C40" s="146"/>
      <c r="D40" s="1038" t="s">
        <v>554</v>
      </c>
      <c r="E40" s="1039"/>
      <c r="F40" s="1039"/>
      <c r="G40" s="1039"/>
      <c r="H40" s="1039"/>
      <c r="I40" s="1039"/>
      <c r="J40" s="1039"/>
      <c r="K40" s="1039"/>
      <c r="L40" s="1039"/>
      <c r="M40" s="1039"/>
      <c r="N40" s="1039"/>
      <c r="O40" s="1040"/>
      <c r="P40" s="66" t="s">
        <v>737</v>
      </c>
      <c r="Q40" s="1041" t="s">
        <v>534</v>
      </c>
      <c r="R40" s="1042"/>
      <c r="S40" s="792"/>
      <c r="T40" s="1011"/>
    </row>
    <row r="41" spans="2:21" ht="37.75" customHeight="1">
      <c r="C41" s="146"/>
      <c r="D41" s="1038" t="s">
        <v>555</v>
      </c>
      <c r="E41" s="1039"/>
      <c r="F41" s="1039"/>
      <c r="G41" s="1039"/>
      <c r="H41" s="1039"/>
      <c r="I41" s="1039"/>
      <c r="J41" s="1039"/>
      <c r="K41" s="1039"/>
      <c r="L41" s="1039"/>
      <c r="M41" s="1039"/>
      <c r="N41" s="1039"/>
      <c r="O41" s="1040"/>
      <c r="P41" s="66" t="s">
        <v>737</v>
      </c>
      <c r="Q41" s="1041" t="s">
        <v>534</v>
      </c>
      <c r="R41" s="1042"/>
      <c r="S41" s="1056" t="s">
        <v>530</v>
      </c>
      <c r="T41" s="1057"/>
    </row>
    <row r="42" spans="2:21" ht="58.75" customHeight="1">
      <c r="C42" s="146"/>
      <c r="D42" s="1038" t="s">
        <v>561</v>
      </c>
      <c r="E42" s="1039"/>
      <c r="F42" s="1039"/>
      <c r="G42" s="1039"/>
      <c r="H42" s="1039"/>
      <c r="I42" s="1039"/>
      <c r="J42" s="1039"/>
      <c r="K42" s="1039"/>
      <c r="L42" s="1039"/>
      <c r="M42" s="1039"/>
      <c r="N42" s="1039"/>
      <c r="O42" s="1040"/>
      <c r="P42" s="66" t="s">
        <v>737</v>
      </c>
      <c r="Q42" s="1041" t="s">
        <v>535</v>
      </c>
      <c r="R42" s="1042"/>
      <c r="S42" s="792"/>
      <c r="T42" s="1011"/>
    </row>
    <row r="43" spans="2:21" ht="37.75" customHeight="1">
      <c r="C43" s="147"/>
      <c r="D43" s="1038" t="s">
        <v>556</v>
      </c>
      <c r="E43" s="1039"/>
      <c r="F43" s="1039"/>
      <c r="G43" s="1039"/>
      <c r="H43" s="1039"/>
      <c r="I43" s="1039"/>
      <c r="J43" s="1039"/>
      <c r="K43" s="1039"/>
      <c r="L43" s="1039"/>
      <c r="M43" s="1039"/>
      <c r="N43" s="1039"/>
      <c r="O43" s="1040"/>
      <c r="P43" s="67" t="s">
        <v>737</v>
      </c>
      <c r="Q43" s="1041" t="s">
        <v>535</v>
      </c>
      <c r="R43" s="1042"/>
      <c r="S43" s="1027" t="s">
        <v>530</v>
      </c>
      <c r="T43" s="1028"/>
    </row>
    <row r="44" spans="2:21" ht="16.399999999999999" customHeight="1">
      <c r="C44" s="1029" t="s">
        <v>409</v>
      </c>
      <c r="D44" s="1029"/>
      <c r="E44" s="1029"/>
      <c r="F44" s="1029"/>
      <c r="G44" s="1029"/>
      <c r="H44" s="1029"/>
      <c r="I44" s="1029"/>
      <c r="J44" s="1029"/>
      <c r="K44" s="1029"/>
      <c r="L44" s="1029"/>
      <c r="M44" s="1029"/>
      <c r="N44" s="1029"/>
      <c r="O44" s="1029"/>
      <c r="P44" s="1029"/>
      <c r="Q44" s="1029"/>
      <c r="R44" s="1029"/>
      <c r="S44" s="1029"/>
      <c r="T44" s="1030"/>
    </row>
    <row r="45" spans="2:21" ht="37.75" customHeight="1">
      <c r="C45" s="146"/>
      <c r="D45" s="1038" t="s">
        <v>557</v>
      </c>
      <c r="E45" s="1039"/>
      <c r="F45" s="1039"/>
      <c r="G45" s="1039"/>
      <c r="H45" s="1039"/>
      <c r="I45" s="1039"/>
      <c r="J45" s="1039"/>
      <c r="K45" s="1039"/>
      <c r="L45" s="1039"/>
      <c r="M45" s="1039"/>
      <c r="N45" s="1039"/>
      <c r="O45" s="1040"/>
      <c r="P45" s="66" t="s">
        <v>737</v>
      </c>
      <c r="Q45" s="1033" t="s">
        <v>536</v>
      </c>
      <c r="R45" s="1034"/>
      <c r="S45" s="792"/>
      <c r="T45" s="1011"/>
    </row>
    <row r="46" spans="2:21" ht="37.75" customHeight="1">
      <c r="C46" s="146"/>
      <c r="D46" s="1070" t="s">
        <v>558</v>
      </c>
      <c r="E46" s="1071"/>
      <c r="F46" s="1071"/>
      <c r="G46" s="1071"/>
      <c r="H46" s="1071"/>
      <c r="I46" s="1071"/>
      <c r="J46" s="1071"/>
      <c r="K46" s="1071"/>
      <c r="L46" s="1071"/>
      <c r="M46" s="1071"/>
      <c r="N46" s="1071"/>
      <c r="O46" s="1072"/>
      <c r="P46" s="66" t="s">
        <v>737</v>
      </c>
      <c r="Q46" s="1074" t="s">
        <v>537</v>
      </c>
      <c r="R46" s="1075"/>
      <c r="S46" s="792"/>
      <c r="T46" s="1011"/>
    </row>
    <row r="47" spans="2:21" ht="37.75" customHeight="1">
      <c r="C47" s="146"/>
      <c r="D47" s="1038" t="s">
        <v>559</v>
      </c>
      <c r="E47" s="1039"/>
      <c r="F47" s="1039"/>
      <c r="G47" s="1039"/>
      <c r="H47" s="1039"/>
      <c r="I47" s="1039"/>
      <c r="J47" s="1039"/>
      <c r="K47" s="1039"/>
      <c r="L47" s="1039"/>
      <c r="M47" s="1039"/>
      <c r="N47" s="1039"/>
      <c r="O47" s="1040"/>
      <c r="P47" s="66" t="s">
        <v>737</v>
      </c>
      <c r="Q47" s="1041" t="s">
        <v>536</v>
      </c>
      <c r="R47" s="1042"/>
      <c r="S47" s="792"/>
      <c r="T47" s="1011"/>
    </row>
    <row r="48" spans="2:21" ht="37.75" customHeight="1">
      <c r="C48" s="146"/>
      <c r="D48" s="1038" t="s">
        <v>560</v>
      </c>
      <c r="E48" s="1039"/>
      <c r="F48" s="1039"/>
      <c r="G48" s="1039"/>
      <c r="H48" s="1039"/>
      <c r="I48" s="1039"/>
      <c r="J48" s="1039"/>
      <c r="K48" s="1039"/>
      <c r="L48" s="1039"/>
      <c r="M48" s="1039"/>
      <c r="N48" s="1039"/>
      <c r="O48" s="1040"/>
      <c r="P48" s="68" t="s">
        <v>388</v>
      </c>
      <c r="Q48" s="1033" t="s">
        <v>562</v>
      </c>
      <c r="R48" s="1034"/>
      <c r="S48" s="1023"/>
      <c r="T48" s="1024"/>
    </row>
    <row r="49" spans="3:20" ht="37.75" customHeight="1" thickBot="1">
      <c r="C49" s="151"/>
      <c r="D49" s="1035" t="s">
        <v>538</v>
      </c>
      <c r="E49" s="1036"/>
      <c r="F49" s="1036"/>
      <c r="G49" s="1036"/>
      <c r="H49" s="1036"/>
      <c r="I49" s="1036"/>
      <c r="J49" s="1036"/>
      <c r="K49" s="1036"/>
      <c r="L49" s="1036"/>
      <c r="M49" s="1036"/>
      <c r="N49" s="1036"/>
      <c r="O49" s="1037"/>
      <c r="P49" s="68" t="s">
        <v>737</v>
      </c>
      <c r="Q49" s="1031" t="s">
        <v>536</v>
      </c>
      <c r="R49" s="1032"/>
      <c r="S49" s="1025"/>
      <c r="T49" s="1026"/>
    </row>
    <row r="50" spans="3:20" ht="15" customHeight="1"/>
    <row r="51" spans="3:20" ht="15" customHeight="1"/>
    <row r="52" spans="3:20" ht="16.399999999999999" customHeight="1">
      <c r="C52" s="1124" t="s">
        <v>499</v>
      </c>
      <c r="D52" s="1124"/>
      <c r="E52" s="1124"/>
      <c r="F52" s="1124"/>
      <c r="G52" s="1124"/>
      <c r="H52" s="1124"/>
      <c r="I52" s="1124"/>
      <c r="J52" s="1124"/>
      <c r="K52" s="1124"/>
      <c r="L52" s="1124"/>
      <c r="M52" s="1124"/>
      <c r="N52" s="1124"/>
      <c r="O52" s="1124"/>
      <c r="P52" s="1124"/>
      <c r="Q52" s="1124"/>
      <c r="R52" s="1124"/>
      <c r="S52" s="1124"/>
      <c r="T52" s="1124"/>
    </row>
    <row r="53" spans="3:20" ht="17.149999999999999" customHeight="1" thickBot="1">
      <c r="C53" s="152"/>
      <c r="D53" s="152"/>
      <c r="E53" s="152"/>
      <c r="F53" s="152"/>
      <c r="G53" s="152"/>
      <c r="H53" s="152"/>
      <c r="I53" s="152"/>
      <c r="J53" s="152"/>
      <c r="K53" s="152"/>
      <c r="L53" s="152"/>
      <c r="M53" s="152"/>
      <c r="N53" s="152"/>
      <c r="O53" s="152"/>
      <c r="P53" s="152"/>
      <c r="Q53" s="152"/>
      <c r="R53" s="152"/>
      <c r="S53" s="152"/>
      <c r="T53" s="152"/>
    </row>
    <row r="54" spans="3:20" ht="16.399999999999999" customHeight="1" thickBot="1">
      <c r="C54" s="153" t="s">
        <v>146</v>
      </c>
      <c r="D54" s="154"/>
      <c r="E54" s="154"/>
      <c r="F54" s="154"/>
      <c r="G54" s="154"/>
      <c r="H54" s="154"/>
      <c r="I54" s="154"/>
      <c r="J54" s="154"/>
      <c r="K54" s="154"/>
      <c r="L54" s="154"/>
      <c r="M54" s="154"/>
      <c r="N54" s="154"/>
      <c r="O54" s="154"/>
      <c r="P54" s="154"/>
      <c r="Q54" s="154"/>
      <c r="R54" s="154"/>
      <c r="S54" s="154"/>
      <c r="T54" s="155"/>
    </row>
    <row r="55" spans="3:20" ht="15" customHeight="1" thickBot="1"/>
    <row r="56" spans="3:20">
      <c r="C56" s="1125" t="s">
        <v>149</v>
      </c>
      <c r="D56" s="1125"/>
      <c r="E56" s="1125"/>
      <c r="F56" s="1125"/>
      <c r="G56" s="1125"/>
      <c r="H56" s="1125"/>
      <c r="I56" s="1125"/>
      <c r="J56" s="1125"/>
      <c r="K56" s="1125"/>
      <c r="L56" s="1125"/>
      <c r="M56" s="1125"/>
      <c r="N56" s="1125"/>
      <c r="O56" s="1125"/>
      <c r="P56" s="1125"/>
      <c r="Q56" s="1125"/>
      <c r="R56" s="1125"/>
      <c r="S56" s="1125"/>
      <c r="T56" s="1126"/>
    </row>
    <row r="57" spans="3:20" ht="50.5" customHeight="1" thickBot="1">
      <c r="C57" s="848" t="s">
        <v>150</v>
      </c>
      <c r="D57" s="848"/>
      <c r="E57" s="848"/>
      <c r="F57" s="848"/>
      <c r="G57" s="848"/>
      <c r="H57" s="848"/>
      <c r="I57" s="845" t="s">
        <v>657</v>
      </c>
      <c r="J57" s="845"/>
      <c r="K57" s="845"/>
      <c r="L57" s="845"/>
      <c r="M57" s="845"/>
      <c r="N57" s="845"/>
      <c r="O57" s="845"/>
      <c r="P57" s="845"/>
      <c r="Q57" s="845"/>
      <c r="R57" s="845"/>
      <c r="S57" s="845"/>
      <c r="T57" s="846"/>
    </row>
    <row r="58" spans="3:20" ht="5.15" customHeight="1">
      <c r="C58" s="300"/>
      <c r="D58" s="300"/>
      <c r="E58" s="300"/>
      <c r="F58" s="300"/>
      <c r="G58" s="300"/>
      <c r="H58" s="300"/>
      <c r="I58" s="218"/>
      <c r="J58" s="218"/>
      <c r="K58" s="218"/>
      <c r="L58" s="218"/>
      <c r="M58" s="218"/>
      <c r="N58" s="218"/>
      <c r="O58" s="218"/>
      <c r="P58" s="218"/>
      <c r="Q58" s="218"/>
      <c r="R58" s="218"/>
      <c r="S58" s="218"/>
      <c r="T58" s="218"/>
    </row>
    <row r="59" spans="3:20">
      <c r="C59" s="156" t="s">
        <v>752</v>
      </c>
      <c r="D59" s="157"/>
      <c r="E59" s="157"/>
      <c r="F59" s="157"/>
      <c r="G59" s="157"/>
      <c r="H59" s="157"/>
      <c r="I59" s="158"/>
      <c r="J59" s="158"/>
      <c r="K59" s="158"/>
      <c r="L59" s="158"/>
      <c r="M59" s="158"/>
      <c r="N59" s="158"/>
      <c r="O59" s="158"/>
      <c r="P59" s="158"/>
      <c r="Q59" s="158"/>
      <c r="R59" s="158"/>
      <c r="S59" s="158"/>
      <c r="T59" s="158"/>
    </row>
    <row r="60" spans="3:20" ht="37.75" customHeight="1">
      <c r="C60" s="930" t="s">
        <v>371</v>
      </c>
      <c r="D60" s="931"/>
      <c r="E60" s="932"/>
      <c r="F60" s="711" t="s">
        <v>658</v>
      </c>
      <c r="G60" s="711"/>
      <c r="H60" s="711"/>
      <c r="I60" s="711"/>
      <c r="J60" s="812"/>
      <c r="K60" s="813"/>
      <c r="L60" s="813"/>
      <c r="M60" s="813"/>
      <c r="N60" s="813"/>
      <c r="O60" s="813"/>
      <c r="P60" s="813"/>
      <c r="Q60" s="813"/>
      <c r="R60" s="813"/>
      <c r="S60" s="813"/>
      <c r="T60" s="814"/>
    </row>
    <row r="61" spans="3:20" ht="37.75" customHeight="1">
      <c r="C61" s="1127"/>
      <c r="D61" s="1128"/>
      <c r="E61" s="1129"/>
      <c r="F61" s="711" t="s">
        <v>659</v>
      </c>
      <c r="G61" s="711"/>
      <c r="H61" s="711"/>
      <c r="I61" s="711"/>
      <c r="J61" s="812"/>
      <c r="K61" s="813"/>
      <c r="L61" s="813"/>
      <c r="M61" s="813"/>
      <c r="N61" s="813"/>
      <c r="O61" s="813"/>
      <c r="P61" s="813"/>
      <c r="Q61" s="813"/>
      <c r="R61" s="813"/>
      <c r="S61" s="813"/>
      <c r="T61" s="814"/>
    </row>
    <row r="62" spans="3:20" ht="37.75" customHeight="1">
      <c r="C62" s="1127"/>
      <c r="D62" s="1128"/>
      <c r="E62" s="1129"/>
      <c r="F62" s="711" t="s">
        <v>440</v>
      </c>
      <c r="G62" s="711"/>
      <c r="H62" s="711"/>
      <c r="I62" s="711"/>
      <c r="J62" s="812"/>
      <c r="K62" s="813"/>
      <c r="L62" s="813"/>
      <c r="M62" s="813"/>
      <c r="N62" s="813"/>
      <c r="O62" s="813"/>
      <c r="P62" s="813"/>
      <c r="Q62" s="813"/>
      <c r="R62" s="813"/>
      <c r="S62" s="813"/>
      <c r="T62" s="814"/>
    </row>
    <row r="63" spans="3:20" ht="5.15" customHeight="1">
      <c r="C63" s="159"/>
      <c r="D63" s="159"/>
      <c r="E63" s="159"/>
      <c r="F63" s="160"/>
      <c r="G63" s="161"/>
      <c r="H63" s="161"/>
      <c r="I63" s="344"/>
      <c r="J63" s="160"/>
      <c r="K63" s="160"/>
      <c r="L63" s="160"/>
      <c r="M63" s="160"/>
      <c r="N63" s="160"/>
      <c r="O63" s="160"/>
      <c r="P63" s="160"/>
      <c r="Q63" s="160"/>
      <c r="R63" s="160"/>
      <c r="S63" s="160"/>
      <c r="T63" s="160"/>
    </row>
    <row r="64" spans="3:20" ht="37.75" customHeight="1">
      <c r="C64" s="1130" t="s">
        <v>400</v>
      </c>
      <c r="D64" s="1131"/>
      <c r="E64" s="1132"/>
      <c r="F64" s="711" t="s">
        <v>658</v>
      </c>
      <c r="G64" s="711"/>
      <c r="H64" s="711"/>
      <c r="I64" s="711"/>
      <c r="J64" s="812"/>
      <c r="K64" s="813"/>
      <c r="L64" s="813"/>
      <c r="M64" s="813"/>
      <c r="N64" s="813"/>
      <c r="O64" s="813"/>
      <c r="P64" s="813"/>
      <c r="Q64" s="813"/>
      <c r="R64" s="813"/>
      <c r="S64" s="813"/>
      <c r="T64" s="814"/>
    </row>
    <row r="65" spans="3:20" ht="37.75" customHeight="1">
      <c r="C65" s="1130"/>
      <c r="D65" s="1131"/>
      <c r="E65" s="1132"/>
      <c r="F65" s="711" t="s">
        <v>659</v>
      </c>
      <c r="G65" s="711"/>
      <c r="H65" s="711"/>
      <c r="I65" s="711"/>
      <c r="J65" s="812"/>
      <c r="K65" s="813"/>
      <c r="L65" s="813"/>
      <c r="M65" s="813"/>
      <c r="N65" s="813"/>
      <c r="O65" s="813"/>
      <c r="P65" s="813"/>
      <c r="Q65" s="813"/>
      <c r="R65" s="813"/>
      <c r="S65" s="813"/>
      <c r="T65" s="814"/>
    </row>
    <row r="66" spans="3:20" ht="37.75" customHeight="1">
      <c r="C66" s="1130"/>
      <c r="D66" s="1131"/>
      <c r="E66" s="1132"/>
      <c r="F66" s="711" t="s">
        <v>440</v>
      </c>
      <c r="G66" s="711"/>
      <c r="H66" s="711"/>
      <c r="I66" s="711"/>
      <c r="J66" s="812"/>
      <c r="K66" s="813"/>
      <c r="L66" s="813"/>
      <c r="M66" s="813"/>
      <c r="N66" s="813"/>
      <c r="O66" s="813"/>
      <c r="P66" s="813"/>
      <c r="Q66" s="813"/>
      <c r="R66" s="813"/>
      <c r="S66" s="813"/>
      <c r="T66" s="814"/>
    </row>
    <row r="67" spans="3:20" ht="5.15" customHeight="1">
      <c r="C67" s="162"/>
      <c r="D67" s="162"/>
      <c r="E67" s="162"/>
      <c r="F67" s="160"/>
      <c r="G67" s="161"/>
      <c r="H67" s="161"/>
      <c r="I67" s="344"/>
      <c r="J67" s="160"/>
      <c r="K67" s="160"/>
      <c r="L67" s="160"/>
      <c r="M67" s="160"/>
      <c r="N67" s="160"/>
      <c r="O67" s="160"/>
      <c r="P67" s="160"/>
      <c r="Q67" s="160"/>
      <c r="R67" s="160"/>
      <c r="S67" s="160"/>
      <c r="T67" s="160"/>
    </row>
    <row r="68" spans="3:20" ht="37.75" customHeight="1">
      <c r="C68" s="1130" t="s">
        <v>152</v>
      </c>
      <c r="D68" s="1131"/>
      <c r="E68" s="1132"/>
      <c r="F68" s="711" t="s">
        <v>658</v>
      </c>
      <c r="G68" s="711"/>
      <c r="H68" s="711"/>
      <c r="I68" s="711"/>
      <c r="J68" s="812"/>
      <c r="K68" s="813"/>
      <c r="L68" s="813"/>
      <c r="M68" s="813"/>
      <c r="N68" s="813"/>
      <c r="O68" s="813"/>
      <c r="P68" s="813"/>
      <c r="Q68" s="813"/>
      <c r="R68" s="813"/>
      <c r="S68" s="813"/>
      <c r="T68" s="814"/>
    </row>
    <row r="69" spans="3:20" ht="37.75" customHeight="1">
      <c r="C69" s="1130"/>
      <c r="D69" s="1131"/>
      <c r="E69" s="1132"/>
      <c r="F69" s="711" t="s">
        <v>659</v>
      </c>
      <c r="G69" s="711"/>
      <c r="H69" s="711"/>
      <c r="I69" s="711"/>
      <c r="J69" s="812"/>
      <c r="K69" s="813"/>
      <c r="L69" s="813"/>
      <c r="M69" s="813"/>
      <c r="N69" s="813"/>
      <c r="O69" s="813"/>
      <c r="P69" s="813"/>
      <c r="Q69" s="813"/>
      <c r="R69" s="813"/>
      <c r="S69" s="813"/>
      <c r="T69" s="814"/>
    </row>
    <row r="70" spans="3:20" ht="37.75" customHeight="1">
      <c r="C70" s="1130"/>
      <c r="D70" s="1131"/>
      <c r="E70" s="1132"/>
      <c r="F70" s="711" t="s">
        <v>440</v>
      </c>
      <c r="G70" s="711"/>
      <c r="H70" s="711"/>
      <c r="I70" s="711"/>
      <c r="J70" s="812"/>
      <c r="K70" s="813"/>
      <c r="L70" s="813"/>
      <c r="M70" s="813"/>
      <c r="N70" s="813"/>
      <c r="O70" s="813"/>
      <c r="P70" s="813"/>
      <c r="Q70" s="813"/>
      <c r="R70" s="813"/>
      <c r="S70" s="813"/>
      <c r="T70" s="814"/>
    </row>
    <row r="71" spans="3:20" ht="5.15" customHeight="1">
      <c r="C71" s="162"/>
      <c r="D71" s="162"/>
      <c r="E71" s="162"/>
      <c r="F71" s="160"/>
      <c r="G71" s="161"/>
      <c r="H71" s="161"/>
      <c r="I71" s="344"/>
      <c r="J71" s="160"/>
      <c r="K71" s="160"/>
      <c r="L71" s="160"/>
      <c r="M71" s="160"/>
      <c r="N71" s="160"/>
      <c r="O71" s="160"/>
      <c r="P71" s="160"/>
      <c r="Q71" s="160"/>
      <c r="R71" s="160"/>
      <c r="S71" s="160"/>
      <c r="T71" s="160"/>
    </row>
    <row r="72" spans="3:20" ht="37.75" customHeight="1">
      <c r="C72" s="1130" t="s">
        <v>401</v>
      </c>
      <c r="D72" s="1131"/>
      <c r="E72" s="1132"/>
      <c r="F72" s="711" t="s">
        <v>658</v>
      </c>
      <c r="G72" s="711"/>
      <c r="H72" s="711"/>
      <c r="I72" s="711"/>
      <c r="J72" s="812"/>
      <c r="K72" s="813"/>
      <c r="L72" s="813"/>
      <c r="M72" s="813"/>
      <c r="N72" s="813"/>
      <c r="O72" s="813"/>
      <c r="P72" s="813"/>
      <c r="Q72" s="813"/>
      <c r="R72" s="813"/>
      <c r="S72" s="813"/>
      <c r="T72" s="814"/>
    </row>
    <row r="73" spans="3:20" ht="37.75" customHeight="1">
      <c r="C73" s="1130"/>
      <c r="D73" s="1131"/>
      <c r="E73" s="1132"/>
      <c r="F73" s="711" t="s">
        <v>659</v>
      </c>
      <c r="G73" s="711"/>
      <c r="H73" s="711"/>
      <c r="I73" s="711"/>
      <c r="J73" s="812"/>
      <c r="K73" s="813"/>
      <c r="L73" s="813"/>
      <c r="M73" s="813"/>
      <c r="N73" s="813"/>
      <c r="O73" s="813"/>
      <c r="P73" s="813"/>
      <c r="Q73" s="813"/>
      <c r="R73" s="813"/>
      <c r="S73" s="813"/>
      <c r="T73" s="814"/>
    </row>
    <row r="74" spans="3:20" ht="37.75" customHeight="1">
      <c r="C74" s="1130"/>
      <c r="D74" s="1131"/>
      <c r="E74" s="1132"/>
      <c r="F74" s="711" t="s">
        <v>440</v>
      </c>
      <c r="G74" s="711"/>
      <c r="H74" s="711"/>
      <c r="I74" s="711"/>
      <c r="J74" s="812"/>
      <c r="K74" s="813"/>
      <c r="L74" s="813"/>
      <c r="M74" s="813"/>
      <c r="N74" s="813"/>
      <c r="O74" s="813"/>
      <c r="P74" s="813"/>
      <c r="Q74" s="813"/>
      <c r="R74" s="813"/>
      <c r="S74" s="813"/>
      <c r="T74" s="814"/>
    </row>
    <row r="75" spans="3:20" ht="5.15" customHeight="1">
      <c r="C75" s="438"/>
      <c r="D75" s="438"/>
      <c r="E75" s="438"/>
      <c r="F75" s="160"/>
      <c r="G75" s="161"/>
      <c r="H75" s="161"/>
      <c r="I75" s="344"/>
      <c r="J75" s="160"/>
      <c r="K75" s="160"/>
      <c r="L75" s="160"/>
      <c r="M75" s="160"/>
      <c r="N75" s="160"/>
      <c r="O75" s="160"/>
      <c r="P75" s="160"/>
      <c r="Q75" s="160"/>
      <c r="R75" s="160"/>
      <c r="S75" s="160"/>
      <c r="T75" s="160"/>
    </row>
    <row r="76" spans="3:20" ht="37.75" customHeight="1">
      <c r="C76" s="1189" t="s">
        <v>627</v>
      </c>
      <c r="D76" s="1190"/>
      <c r="E76" s="1191"/>
      <c r="F76" s="1133" t="s">
        <v>514</v>
      </c>
      <c r="G76" s="711" t="s">
        <v>658</v>
      </c>
      <c r="H76" s="711"/>
      <c r="I76" s="711"/>
      <c r="J76" s="513"/>
      <c r="K76" s="514"/>
      <c r="L76" s="514"/>
      <c r="M76" s="514"/>
      <c r="N76" s="514"/>
      <c r="O76" s="514"/>
      <c r="P76" s="514"/>
      <c r="Q76" s="514"/>
      <c r="R76" s="514"/>
      <c r="S76" s="514"/>
      <c r="T76" s="515"/>
    </row>
    <row r="77" spans="3:20" ht="37.75" customHeight="1">
      <c r="C77" s="1192"/>
      <c r="D77" s="1193"/>
      <c r="E77" s="1194"/>
      <c r="F77" s="1134"/>
      <c r="G77" s="966" t="s">
        <v>659</v>
      </c>
      <c r="H77" s="966"/>
      <c r="I77" s="966"/>
      <c r="J77" s="513"/>
      <c r="K77" s="514"/>
      <c r="L77" s="514"/>
      <c r="M77" s="514"/>
      <c r="N77" s="514"/>
      <c r="O77" s="514"/>
      <c r="P77" s="514"/>
      <c r="Q77" s="514"/>
      <c r="R77" s="514"/>
      <c r="S77" s="514"/>
      <c r="T77" s="515"/>
    </row>
    <row r="78" spans="3:20" ht="37.75" customHeight="1">
      <c r="C78" s="1192"/>
      <c r="D78" s="1193"/>
      <c r="E78" s="1194"/>
      <c r="F78" s="1135"/>
      <c r="G78" s="966" t="s">
        <v>440</v>
      </c>
      <c r="H78" s="966"/>
      <c r="I78" s="966"/>
      <c r="J78" s="513"/>
      <c r="K78" s="514"/>
      <c r="L78" s="514"/>
      <c r="M78" s="514"/>
      <c r="N78" s="514"/>
      <c r="O78" s="514"/>
      <c r="P78" s="514"/>
      <c r="Q78" s="514"/>
      <c r="R78" s="514"/>
      <c r="S78" s="514"/>
      <c r="T78" s="515"/>
    </row>
    <row r="79" spans="3:20" ht="37.75" customHeight="1">
      <c r="C79" s="1192"/>
      <c r="D79" s="1193"/>
      <c r="E79" s="1194"/>
      <c r="F79" s="1133" t="s">
        <v>515</v>
      </c>
      <c r="G79" s="711" t="s">
        <v>658</v>
      </c>
      <c r="H79" s="711"/>
      <c r="I79" s="711"/>
      <c r="J79" s="513"/>
      <c r="K79" s="514"/>
      <c r="L79" s="514"/>
      <c r="M79" s="514"/>
      <c r="N79" s="514"/>
      <c r="O79" s="514"/>
      <c r="P79" s="514"/>
      <c r="Q79" s="514"/>
      <c r="R79" s="514"/>
      <c r="S79" s="514"/>
      <c r="T79" s="515"/>
    </row>
    <row r="80" spans="3:20" ht="37.75" customHeight="1">
      <c r="C80" s="1192"/>
      <c r="D80" s="1193"/>
      <c r="E80" s="1194"/>
      <c r="F80" s="1134"/>
      <c r="G80" s="966" t="s">
        <v>659</v>
      </c>
      <c r="H80" s="966"/>
      <c r="I80" s="966"/>
      <c r="J80" s="513"/>
      <c r="K80" s="514"/>
      <c r="L80" s="514"/>
      <c r="M80" s="514"/>
      <c r="N80" s="514"/>
      <c r="O80" s="514"/>
      <c r="P80" s="514"/>
      <c r="Q80" s="514"/>
      <c r="R80" s="514"/>
      <c r="S80" s="514"/>
      <c r="T80" s="515"/>
    </row>
    <row r="81" spans="3:20" ht="37.75" customHeight="1">
      <c r="C81" s="1192"/>
      <c r="D81" s="1193"/>
      <c r="E81" s="1194"/>
      <c r="F81" s="1135"/>
      <c r="G81" s="966" t="s">
        <v>440</v>
      </c>
      <c r="H81" s="966"/>
      <c r="I81" s="966"/>
      <c r="J81" s="513"/>
      <c r="K81" s="514"/>
      <c r="L81" s="514"/>
      <c r="M81" s="514"/>
      <c r="N81" s="514"/>
      <c r="O81" s="514"/>
      <c r="P81" s="514"/>
      <c r="Q81" s="514"/>
      <c r="R81" s="514"/>
      <c r="S81" s="514"/>
      <c r="T81" s="515"/>
    </row>
    <row r="82" spans="3:20" ht="37.75" customHeight="1">
      <c r="C82" s="1192"/>
      <c r="D82" s="1193"/>
      <c r="E82" s="1194"/>
      <c r="F82" s="1133" t="s">
        <v>516</v>
      </c>
      <c r="G82" s="711" t="s">
        <v>658</v>
      </c>
      <c r="H82" s="711"/>
      <c r="I82" s="711"/>
      <c r="J82" s="513"/>
      <c r="K82" s="514"/>
      <c r="L82" s="514"/>
      <c r="M82" s="514"/>
      <c r="N82" s="514"/>
      <c r="O82" s="514"/>
      <c r="P82" s="514"/>
      <c r="Q82" s="514"/>
      <c r="R82" s="514"/>
      <c r="S82" s="514"/>
      <c r="T82" s="515"/>
    </row>
    <row r="83" spans="3:20" ht="37.75" customHeight="1">
      <c r="C83" s="1192"/>
      <c r="D83" s="1193"/>
      <c r="E83" s="1194"/>
      <c r="F83" s="1134"/>
      <c r="G83" s="966" t="s">
        <v>659</v>
      </c>
      <c r="H83" s="966"/>
      <c r="I83" s="966"/>
      <c r="J83" s="513"/>
      <c r="K83" s="514"/>
      <c r="L83" s="514"/>
      <c r="M83" s="514"/>
      <c r="N83" s="514"/>
      <c r="O83" s="514"/>
      <c r="P83" s="514"/>
      <c r="Q83" s="514"/>
      <c r="R83" s="514"/>
      <c r="S83" s="514"/>
      <c r="T83" s="515"/>
    </row>
    <row r="84" spans="3:20" ht="37.75" customHeight="1">
      <c r="C84" s="1192"/>
      <c r="D84" s="1193"/>
      <c r="E84" s="1194"/>
      <c r="F84" s="1135"/>
      <c r="G84" s="966" t="s">
        <v>440</v>
      </c>
      <c r="H84" s="966"/>
      <c r="I84" s="966"/>
      <c r="J84" s="513"/>
      <c r="K84" s="514"/>
      <c r="L84" s="514"/>
      <c r="M84" s="514"/>
      <c r="N84" s="514"/>
      <c r="O84" s="514"/>
      <c r="P84" s="514"/>
      <c r="Q84" s="514"/>
      <c r="R84" s="514"/>
      <c r="S84" s="514"/>
      <c r="T84" s="515"/>
    </row>
    <row r="85" spans="3:20" ht="37.75" customHeight="1">
      <c r="C85" s="1192"/>
      <c r="D85" s="1193"/>
      <c r="E85" s="1194"/>
      <c r="F85" s="1133" t="s">
        <v>517</v>
      </c>
      <c r="G85" s="711" t="s">
        <v>658</v>
      </c>
      <c r="H85" s="711"/>
      <c r="I85" s="711"/>
      <c r="J85" s="513"/>
      <c r="K85" s="514"/>
      <c r="L85" s="514"/>
      <c r="M85" s="514"/>
      <c r="N85" s="514"/>
      <c r="O85" s="514"/>
      <c r="P85" s="514"/>
      <c r="Q85" s="514"/>
      <c r="R85" s="514"/>
      <c r="S85" s="514"/>
      <c r="T85" s="515"/>
    </row>
    <row r="86" spans="3:20" ht="37.75" customHeight="1">
      <c r="C86" s="1192"/>
      <c r="D86" s="1193"/>
      <c r="E86" s="1194"/>
      <c r="F86" s="1134"/>
      <c r="G86" s="966" t="s">
        <v>659</v>
      </c>
      <c r="H86" s="966"/>
      <c r="I86" s="966"/>
      <c r="J86" s="513"/>
      <c r="K86" s="514"/>
      <c r="L86" s="514"/>
      <c r="M86" s="514"/>
      <c r="N86" s="514"/>
      <c r="O86" s="514"/>
      <c r="P86" s="514"/>
      <c r="Q86" s="514"/>
      <c r="R86" s="514"/>
      <c r="S86" s="514"/>
      <c r="T86" s="515"/>
    </row>
    <row r="87" spans="3:20" ht="37.75" customHeight="1">
      <c r="C87" s="1192"/>
      <c r="D87" s="1193"/>
      <c r="E87" s="1194"/>
      <c r="F87" s="1135"/>
      <c r="G87" s="966" t="s">
        <v>440</v>
      </c>
      <c r="H87" s="966"/>
      <c r="I87" s="966"/>
      <c r="J87" s="513"/>
      <c r="K87" s="514"/>
      <c r="L87" s="514"/>
      <c r="M87" s="514"/>
      <c r="N87" s="514"/>
      <c r="O87" s="514"/>
      <c r="P87" s="514"/>
      <c r="Q87" s="514"/>
      <c r="R87" s="514"/>
      <c r="S87" s="514"/>
      <c r="T87" s="515"/>
    </row>
    <row r="88" spans="3:20" ht="37.75" customHeight="1">
      <c r="C88" s="1192"/>
      <c r="D88" s="1193"/>
      <c r="E88" s="1194"/>
      <c r="F88" s="1133" t="s">
        <v>518</v>
      </c>
      <c r="G88" s="711" t="s">
        <v>658</v>
      </c>
      <c r="H88" s="711"/>
      <c r="I88" s="711"/>
      <c r="J88" s="513"/>
      <c r="K88" s="514"/>
      <c r="L88" s="514"/>
      <c r="M88" s="514"/>
      <c r="N88" s="514"/>
      <c r="O88" s="514"/>
      <c r="P88" s="514"/>
      <c r="Q88" s="514"/>
      <c r="R88" s="514"/>
      <c r="S88" s="514"/>
      <c r="T88" s="515"/>
    </row>
    <row r="89" spans="3:20" ht="37.75" customHeight="1">
      <c r="C89" s="1192"/>
      <c r="D89" s="1193"/>
      <c r="E89" s="1194"/>
      <c r="F89" s="1134"/>
      <c r="G89" s="966" t="s">
        <v>659</v>
      </c>
      <c r="H89" s="966"/>
      <c r="I89" s="966"/>
      <c r="J89" s="513"/>
      <c r="K89" s="514"/>
      <c r="L89" s="514"/>
      <c r="M89" s="514"/>
      <c r="N89" s="514"/>
      <c r="O89" s="514"/>
      <c r="P89" s="514"/>
      <c r="Q89" s="514"/>
      <c r="R89" s="514"/>
      <c r="S89" s="514"/>
      <c r="T89" s="515"/>
    </row>
    <row r="90" spans="3:20" ht="37.75" customHeight="1">
      <c r="C90" s="1192"/>
      <c r="D90" s="1193"/>
      <c r="E90" s="1194"/>
      <c r="F90" s="1135"/>
      <c r="G90" s="966" t="s">
        <v>440</v>
      </c>
      <c r="H90" s="966"/>
      <c r="I90" s="966"/>
      <c r="J90" s="513"/>
      <c r="K90" s="514"/>
      <c r="L90" s="514"/>
      <c r="M90" s="514"/>
      <c r="N90" s="514"/>
      <c r="O90" s="514"/>
      <c r="P90" s="514"/>
      <c r="Q90" s="514"/>
      <c r="R90" s="514"/>
      <c r="S90" s="514"/>
      <c r="T90" s="515"/>
    </row>
    <row r="91" spans="3:20" ht="37.75" customHeight="1">
      <c r="C91" s="1192"/>
      <c r="D91" s="1193"/>
      <c r="E91" s="1194"/>
      <c r="F91" s="1133" t="s">
        <v>519</v>
      </c>
      <c r="G91" s="711" t="s">
        <v>658</v>
      </c>
      <c r="H91" s="711"/>
      <c r="I91" s="711"/>
      <c r="J91" s="513"/>
      <c r="K91" s="514"/>
      <c r="L91" s="514"/>
      <c r="M91" s="514"/>
      <c r="N91" s="514"/>
      <c r="O91" s="514"/>
      <c r="P91" s="514"/>
      <c r="Q91" s="514"/>
      <c r="R91" s="514"/>
      <c r="S91" s="514"/>
      <c r="T91" s="515"/>
    </row>
    <row r="92" spans="3:20" ht="37.75" customHeight="1">
      <c r="C92" s="1192"/>
      <c r="D92" s="1193"/>
      <c r="E92" s="1194"/>
      <c r="F92" s="1134"/>
      <c r="G92" s="966" t="s">
        <v>659</v>
      </c>
      <c r="H92" s="966"/>
      <c r="I92" s="966"/>
      <c r="J92" s="513"/>
      <c r="K92" s="514"/>
      <c r="L92" s="514"/>
      <c r="M92" s="514"/>
      <c r="N92" s="514"/>
      <c r="O92" s="514"/>
      <c r="P92" s="514"/>
      <c r="Q92" s="514"/>
      <c r="R92" s="514"/>
      <c r="S92" s="514"/>
      <c r="T92" s="515"/>
    </row>
    <row r="93" spans="3:20" ht="37.75" customHeight="1">
      <c r="C93" s="1195"/>
      <c r="D93" s="1196"/>
      <c r="E93" s="1197"/>
      <c r="F93" s="1135"/>
      <c r="G93" s="966" t="s">
        <v>440</v>
      </c>
      <c r="H93" s="966"/>
      <c r="I93" s="966"/>
      <c r="J93" s="513"/>
      <c r="K93" s="514"/>
      <c r="L93" s="514"/>
      <c r="M93" s="514"/>
      <c r="N93" s="514"/>
      <c r="O93" s="514"/>
      <c r="P93" s="514"/>
      <c r="Q93" s="514"/>
      <c r="R93" s="514"/>
      <c r="S93" s="514"/>
      <c r="T93" s="515"/>
    </row>
    <row r="94" spans="3:20" ht="17.149999999999999" customHeight="1" thickBot="1">
      <c r="C94" s="158"/>
      <c r="D94" s="158"/>
      <c r="E94" s="158"/>
      <c r="F94" s="158"/>
      <c r="G94" s="158"/>
      <c r="H94" s="158"/>
      <c r="I94" s="315"/>
      <c r="J94" s="315"/>
      <c r="K94" s="315"/>
      <c r="L94" s="315"/>
      <c r="M94" s="315"/>
      <c r="N94" s="315"/>
    </row>
    <row r="95" spans="3:20">
      <c r="C95" s="163" t="s">
        <v>153</v>
      </c>
      <c r="D95" s="164"/>
      <c r="E95" s="164"/>
      <c r="F95" s="164"/>
      <c r="G95" s="164"/>
      <c r="H95" s="164"/>
      <c r="I95" s="165"/>
      <c r="J95" s="165"/>
      <c r="K95" s="165"/>
      <c r="L95" s="165"/>
      <c r="M95" s="165"/>
      <c r="N95" s="165"/>
      <c r="O95" s="165"/>
      <c r="P95" s="165"/>
      <c r="Q95" s="165"/>
      <c r="R95" s="165"/>
      <c r="S95" s="165"/>
      <c r="T95" s="166"/>
    </row>
    <row r="96" spans="3:20" ht="38.5" customHeight="1" thickBot="1">
      <c r="C96" s="848" t="s">
        <v>150</v>
      </c>
      <c r="D96" s="848"/>
      <c r="E96" s="848"/>
      <c r="F96" s="848"/>
      <c r="G96" s="848"/>
      <c r="H96" s="848"/>
      <c r="I96" s="845" t="s">
        <v>671</v>
      </c>
      <c r="J96" s="845"/>
      <c r="K96" s="845"/>
      <c r="L96" s="845"/>
      <c r="M96" s="845"/>
      <c r="N96" s="845"/>
      <c r="O96" s="845"/>
      <c r="P96" s="845"/>
      <c r="Q96" s="845"/>
      <c r="R96" s="845"/>
      <c r="S96" s="845"/>
      <c r="T96" s="846"/>
    </row>
    <row r="97" spans="3:20" ht="5.15" customHeight="1">
      <c r="C97" s="300"/>
      <c r="D97" s="300"/>
      <c r="E97" s="300"/>
      <c r="F97" s="300"/>
      <c r="G97" s="300"/>
      <c r="H97" s="300"/>
      <c r="I97" s="218"/>
      <c r="J97" s="218"/>
      <c r="K97" s="218"/>
      <c r="L97" s="218"/>
      <c r="M97" s="218"/>
      <c r="N97" s="218"/>
      <c r="O97" s="218"/>
      <c r="P97" s="218"/>
      <c r="Q97" s="218"/>
      <c r="R97" s="218"/>
      <c r="S97" s="218"/>
      <c r="T97" s="218"/>
    </row>
    <row r="98" spans="3:20">
      <c r="C98" s="156" t="s">
        <v>753</v>
      </c>
      <c r="D98" s="157"/>
      <c r="E98" s="157"/>
      <c r="F98" s="157"/>
      <c r="G98" s="157"/>
      <c r="H98" s="157"/>
      <c r="I98" s="158"/>
      <c r="J98" s="158"/>
      <c r="K98" s="158"/>
      <c r="L98" s="158"/>
      <c r="M98" s="158"/>
      <c r="N98" s="158"/>
      <c r="O98" s="158"/>
      <c r="P98" s="158"/>
      <c r="Q98" s="158"/>
      <c r="R98" s="158"/>
      <c r="S98" s="158"/>
      <c r="T98" s="158"/>
    </row>
    <row r="99" spans="3:20" ht="15" customHeight="1"/>
    <row r="100" spans="3:20">
      <c r="C100" s="156" t="s">
        <v>154</v>
      </c>
      <c r="D100" s="157"/>
      <c r="E100" s="157"/>
      <c r="F100" s="157"/>
      <c r="G100" s="157"/>
      <c r="H100" s="157"/>
      <c r="I100" s="158"/>
      <c r="J100" s="158"/>
      <c r="K100" s="158"/>
      <c r="L100" s="158"/>
      <c r="M100" s="158"/>
      <c r="N100" s="158"/>
      <c r="O100" s="158"/>
      <c r="P100" s="158"/>
      <c r="Q100" s="158"/>
      <c r="R100" s="158"/>
      <c r="S100" s="158"/>
      <c r="T100" s="158"/>
    </row>
    <row r="101" spans="3:20">
      <c r="C101" s="97" t="s">
        <v>155</v>
      </c>
      <c r="D101" s="115"/>
      <c r="E101" s="115"/>
      <c r="F101" s="115"/>
      <c r="G101" s="55"/>
      <c r="H101" s="55"/>
      <c r="I101" s="55"/>
      <c r="J101" s="55"/>
      <c r="K101" s="55"/>
      <c r="L101" s="55" t="s">
        <v>49</v>
      </c>
      <c r="M101" s="1012" t="s">
        <v>737</v>
      </c>
      <c r="N101" s="1013"/>
      <c r="O101" s="1014"/>
      <c r="P101" s="1015"/>
      <c r="Q101" s="157"/>
      <c r="R101" s="157"/>
      <c r="S101" s="157"/>
      <c r="T101" s="157"/>
    </row>
    <row r="102" spans="3:20" ht="5.15" customHeight="1">
      <c r="C102" s="156"/>
      <c r="D102" s="157"/>
      <c r="E102" s="157"/>
      <c r="F102" s="157"/>
      <c r="G102" s="157"/>
      <c r="H102" s="157"/>
      <c r="I102" s="158"/>
      <c r="J102" s="158"/>
      <c r="K102" s="158"/>
      <c r="L102" s="158"/>
      <c r="M102" s="158"/>
      <c r="N102" s="158"/>
      <c r="O102" s="158"/>
      <c r="P102" s="158"/>
      <c r="Q102" s="158"/>
      <c r="R102" s="158"/>
      <c r="S102" s="158"/>
      <c r="T102" s="158"/>
    </row>
    <row r="103" spans="3:20" ht="16.5" customHeight="1">
      <c r="C103" s="1076" t="s">
        <v>235</v>
      </c>
      <c r="D103" s="1077"/>
      <c r="E103" s="1077"/>
      <c r="F103" s="1077"/>
      <c r="G103" s="1077"/>
      <c r="H103" s="1078"/>
      <c r="I103" s="817" t="s">
        <v>675</v>
      </c>
      <c r="J103" s="817"/>
      <c r="K103" s="817"/>
      <c r="L103" s="817"/>
      <c r="M103" s="817"/>
      <c r="N103" s="817"/>
      <c r="O103" s="913" t="s">
        <v>350</v>
      </c>
      <c r="P103" s="817"/>
      <c r="Q103" s="817"/>
      <c r="R103" s="817"/>
      <c r="S103" s="817"/>
      <c r="T103" s="817"/>
    </row>
    <row r="104" spans="3:20" ht="16.5" customHeight="1">
      <c r="C104" s="1079"/>
      <c r="D104" s="1080"/>
      <c r="E104" s="1080"/>
      <c r="F104" s="1080"/>
      <c r="G104" s="1080"/>
      <c r="H104" s="1081"/>
      <c r="I104" s="167" t="e">
        <f>K104-1</f>
        <v>#VALUE!</v>
      </c>
      <c r="J104" s="249" t="str">
        <f>$M$101</f>
        <v>※プルダウンから選択</v>
      </c>
      <c r="K104" s="167" t="e">
        <f>M104-1</f>
        <v>#VALUE!</v>
      </c>
      <c r="L104" s="249" t="str">
        <f>$M$101</f>
        <v>※プルダウンから選択</v>
      </c>
      <c r="M104" s="214" t="s">
        <v>475</v>
      </c>
      <c r="N104" s="249" t="str">
        <f>$M$101</f>
        <v>※プルダウンから選択</v>
      </c>
      <c r="O104" s="245" t="e">
        <f>M104+1</f>
        <v>#VALUE!</v>
      </c>
      <c r="P104" s="249" t="str">
        <f>$M$101</f>
        <v>※プルダウンから選択</v>
      </c>
      <c r="Q104" s="167" t="e">
        <f>O104+1</f>
        <v>#VALUE!</v>
      </c>
      <c r="R104" s="249" t="str">
        <f>$M$101</f>
        <v>※プルダウンから選択</v>
      </c>
      <c r="S104" s="167" t="e">
        <f>Q104+1</f>
        <v>#VALUE!</v>
      </c>
      <c r="T104" s="249" t="str">
        <f>$M$101</f>
        <v>※プルダウンから選択</v>
      </c>
    </row>
    <row r="105" spans="3:20">
      <c r="C105" s="1082"/>
      <c r="D105" s="1083"/>
      <c r="E105" s="1083"/>
      <c r="F105" s="1083"/>
      <c r="G105" s="1083"/>
      <c r="H105" s="1084"/>
      <c r="I105" s="239" t="s">
        <v>156</v>
      </c>
      <c r="J105" s="296" t="s">
        <v>51</v>
      </c>
      <c r="K105" s="239" t="s">
        <v>156</v>
      </c>
      <c r="L105" s="296" t="s">
        <v>51</v>
      </c>
      <c r="M105" s="239" t="s">
        <v>156</v>
      </c>
      <c r="N105" s="296" t="s">
        <v>51</v>
      </c>
      <c r="O105" s="1016" t="s">
        <v>156</v>
      </c>
      <c r="P105" s="1017"/>
      <c r="Q105" s="1018" t="s">
        <v>156</v>
      </c>
      <c r="R105" s="1019"/>
      <c r="S105" s="1018" t="s">
        <v>156</v>
      </c>
      <c r="T105" s="1019"/>
    </row>
    <row r="106" spans="3:20" ht="25" customHeight="1">
      <c r="C106" s="1139" t="s">
        <v>157</v>
      </c>
      <c r="D106" s="1140"/>
      <c r="E106" s="1140"/>
      <c r="F106" s="507" t="s">
        <v>158</v>
      </c>
      <c r="G106" s="507"/>
      <c r="H106" s="507"/>
      <c r="I106" s="246"/>
      <c r="J106" s="247"/>
      <c r="K106" s="246"/>
      <c r="L106" s="248"/>
      <c r="M106" s="246"/>
      <c r="N106" s="247"/>
      <c r="O106" s="1020"/>
      <c r="P106" s="1021"/>
      <c r="Q106" s="1022"/>
      <c r="R106" s="1021"/>
      <c r="S106" s="1022"/>
      <c r="T106" s="1021"/>
    </row>
    <row r="107" spans="3:20" ht="25" customHeight="1">
      <c r="C107" s="1141" t="s">
        <v>420</v>
      </c>
      <c r="D107" s="1142"/>
      <c r="E107" s="1142"/>
      <c r="F107" s="525" t="s">
        <v>159</v>
      </c>
      <c r="G107" s="525"/>
      <c r="H107" s="525"/>
      <c r="I107" s="246"/>
      <c r="J107" s="247"/>
      <c r="K107" s="246"/>
      <c r="L107" s="248"/>
      <c r="M107" s="246"/>
      <c r="N107" s="247"/>
      <c r="O107" s="1020"/>
      <c r="P107" s="1021"/>
      <c r="Q107" s="1022"/>
      <c r="R107" s="1021"/>
      <c r="S107" s="1022"/>
      <c r="T107" s="1021"/>
    </row>
    <row r="108" spans="3:20" ht="30" customHeight="1">
      <c r="C108" s="1149" t="s">
        <v>628</v>
      </c>
      <c r="D108" s="1150"/>
      <c r="E108" s="1150"/>
      <c r="F108" s="1150"/>
      <c r="G108" s="1150"/>
      <c r="H108" s="1151"/>
      <c r="I108" s="758"/>
      <c r="J108" s="759"/>
      <c r="K108" s="759"/>
      <c r="L108" s="759"/>
      <c r="M108" s="759"/>
      <c r="N108" s="759"/>
      <c r="O108" s="759"/>
      <c r="P108" s="759"/>
      <c r="Q108" s="759"/>
      <c r="R108" s="759"/>
      <c r="S108" s="759"/>
      <c r="T108" s="760"/>
    </row>
    <row r="109" spans="3:20" ht="7.5" customHeight="1">
      <c r="C109" s="240"/>
      <c r="D109" s="240"/>
      <c r="E109" s="240"/>
      <c r="F109" s="240"/>
      <c r="G109" s="240"/>
      <c r="H109" s="240"/>
      <c r="I109" s="241"/>
      <c r="J109" s="241"/>
      <c r="K109" s="241"/>
      <c r="L109" s="241"/>
      <c r="M109" s="241"/>
      <c r="N109" s="241"/>
      <c r="O109" s="241"/>
      <c r="P109" s="241"/>
      <c r="Q109" s="241"/>
      <c r="R109" s="241"/>
      <c r="S109" s="241"/>
      <c r="T109" s="241"/>
    </row>
    <row r="110" spans="3:20" ht="33" customHeight="1">
      <c r="C110" s="1143" t="s">
        <v>235</v>
      </c>
      <c r="D110" s="1144"/>
      <c r="E110" s="1144"/>
      <c r="F110" s="1144"/>
      <c r="G110" s="1144"/>
      <c r="H110" s="1145"/>
      <c r="I110" s="506" t="s">
        <v>563</v>
      </c>
      <c r="J110" s="1161"/>
      <c r="K110" s="244" t="s">
        <v>564</v>
      </c>
      <c r="L110" s="506" t="s">
        <v>156</v>
      </c>
      <c r="M110" s="1161"/>
      <c r="N110" s="244" t="s">
        <v>564</v>
      </c>
      <c r="O110" s="478" t="s">
        <v>360</v>
      </c>
      <c r="P110" s="1104"/>
      <c r="Q110" s="1104"/>
      <c r="R110" s="1104"/>
      <c r="S110" s="1104"/>
      <c r="T110" s="1105"/>
    </row>
    <row r="111" spans="3:20" ht="38.5" customHeight="1">
      <c r="C111" s="1097" t="s">
        <v>630</v>
      </c>
      <c r="D111" s="1097"/>
      <c r="E111" s="1097"/>
      <c r="F111" s="1146" t="s">
        <v>512</v>
      </c>
      <c r="G111" s="1147"/>
      <c r="H111" s="1148"/>
      <c r="I111" s="1152"/>
      <c r="J111" s="1153"/>
      <c r="K111" s="1154"/>
      <c r="L111" s="1152"/>
      <c r="M111" s="1153"/>
      <c r="N111" s="1154"/>
      <c r="O111" s="1115"/>
      <c r="P111" s="1116"/>
      <c r="Q111" s="1116"/>
      <c r="R111" s="1116"/>
      <c r="S111" s="1116"/>
      <c r="T111" s="1117"/>
    </row>
    <row r="112" spans="3:20">
      <c r="C112" s="1097"/>
      <c r="D112" s="1097"/>
      <c r="E112" s="1097"/>
      <c r="F112" s="1101" t="s">
        <v>421</v>
      </c>
      <c r="G112" s="1102"/>
      <c r="H112" s="1103"/>
      <c r="I112" s="1155"/>
      <c r="J112" s="1156"/>
      <c r="K112" s="1157"/>
      <c r="L112" s="1155"/>
      <c r="M112" s="1156"/>
      <c r="N112" s="1157"/>
      <c r="O112" s="1118"/>
      <c r="P112" s="1119"/>
      <c r="Q112" s="1119"/>
      <c r="R112" s="1119"/>
      <c r="S112" s="1119"/>
      <c r="T112" s="1120"/>
    </row>
    <row r="113" spans="3:20" ht="35.5" customHeight="1">
      <c r="C113" s="1097"/>
      <c r="D113" s="1097"/>
      <c r="E113" s="1097"/>
      <c r="F113" s="1146" t="s">
        <v>629</v>
      </c>
      <c r="G113" s="1147"/>
      <c r="H113" s="1148"/>
      <c r="I113" s="1158"/>
      <c r="J113" s="1159"/>
      <c r="K113" s="1160"/>
      <c r="L113" s="1152"/>
      <c r="M113" s="1153"/>
      <c r="N113" s="1154"/>
      <c r="O113" s="1118"/>
      <c r="P113" s="1119"/>
      <c r="Q113" s="1119"/>
      <c r="R113" s="1119"/>
      <c r="S113" s="1119"/>
      <c r="T113" s="1120"/>
    </row>
    <row r="114" spans="3:20">
      <c r="C114" s="1097"/>
      <c r="D114" s="1097"/>
      <c r="E114" s="1097"/>
      <c r="F114" s="1136" t="str">
        <f>F112</f>
        <v>※単位をプルダウンから選択</v>
      </c>
      <c r="G114" s="1137"/>
      <c r="H114" s="1138"/>
      <c r="I114" s="1155"/>
      <c r="J114" s="1156"/>
      <c r="K114" s="1157"/>
      <c r="L114" s="1155"/>
      <c r="M114" s="1156"/>
      <c r="N114" s="1157"/>
      <c r="O114" s="1118"/>
      <c r="P114" s="1119"/>
      <c r="Q114" s="1119"/>
      <c r="R114" s="1119"/>
      <c r="S114" s="1119"/>
      <c r="T114" s="1120"/>
    </row>
    <row r="115" spans="3:20" ht="43.5" customHeight="1">
      <c r="C115" s="1097"/>
      <c r="D115" s="1097"/>
      <c r="E115" s="1097"/>
      <c r="F115" s="1098" t="s">
        <v>513</v>
      </c>
      <c r="G115" s="1099"/>
      <c r="H115" s="1100"/>
      <c r="I115" s="1162" t="e">
        <f>I113/I111</f>
        <v>#DIV/0!</v>
      </c>
      <c r="J115" s="1163"/>
      <c r="K115" s="1164"/>
      <c r="L115" s="1162" t="e">
        <f>L113/L111</f>
        <v>#DIV/0!</v>
      </c>
      <c r="M115" s="1163"/>
      <c r="N115" s="1164"/>
      <c r="O115" s="1121"/>
      <c r="P115" s="1122"/>
      <c r="Q115" s="1122"/>
      <c r="R115" s="1122"/>
      <c r="S115" s="1122"/>
      <c r="T115" s="1123"/>
    </row>
    <row r="116" spans="3:20" ht="16.75" customHeight="1"/>
    <row r="117" spans="3:20">
      <c r="C117" s="1165" t="s">
        <v>632</v>
      </c>
      <c r="D117" s="1165"/>
      <c r="E117" s="1165"/>
      <c r="F117" s="1165"/>
      <c r="G117" s="1165"/>
      <c r="H117" s="1165"/>
      <c r="I117" s="817" t="s">
        <v>675</v>
      </c>
      <c r="J117" s="817"/>
      <c r="K117" s="817"/>
      <c r="L117" s="817"/>
      <c r="M117" s="817"/>
      <c r="N117" s="817"/>
      <c r="O117" s="913" t="s">
        <v>350</v>
      </c>
      <c r="P117" s="817"/>
      <c r="Q117" s="817"/>
      <c r="R117" s="817"/>
      <c r="S117" s="817"/>
      <c r="T117" s="817"/>
    </row>
    <row r="118" spans="3:20">
      <c r="C118" s="1165"/>
      <c r="D118" s="1165"/>
      <c r="E118" s="1165"/>
      <c r="F118" s="1165"/>
      <c r="G118" s="1165"/>
      <c r="H118" s="1165"/>
      <c r="I118" s="167" t="e">
        <f>K118-1</f>
        <v>#VALUE!</v>
      </c>
      <c r="J118" s="249" t="str">
        <f>$M$101</f>
        <v>※プルダウンから選択</v>
      </c>
      <c r="K118" s="167" t="e">
        <f>M118-1</f>
        <v>#VALUE!</v>
      </c>
      <c r="L118" s="249" t="str">
        <f>$M$101</f>
        <v>※プルダウンから選択</v>
      </c>
      <c r="M118" s="353" t="str">
        <f>M104</f>
        <v>20●●</v>
      </c>
      <c r="N118" s="249" t="str">
        <f>$M$101</f>
        <v>※プルダウンから選択</v>
      </c>
      <c r="O118" s="245" t="e">
        <f>M118+1</f>
        <v>#VALUE!</v>
      </c>
      <c r="P118" s="249" t="str">
        <f>$M$101</f>
        <v>※プルダウンから選択</v>
      </c>
      <c r="Q118" s="167" t="e">
        <f>O118+1</f>
        <v>#VALUE!</v>
      </c>
      <c r="R118" s="249" t="str">
        <f>$M$101</f>
        <v>※プルダウンから選択</v>
      </c>
      <c r="S118" s="167" t="e">
        <f>Q118+1</f>
        <v>#VALUE!</v>
      </c>
      <c r="T118" s="249" t="str">
        <f>$M$101</f>
        <v>※プルダウンから選択</v>
      </c>
    </row>
    <row r="119" spans="3:20" ht="16.75" customHeight="1">
      <c r="C119" s="1165"/>
      <c r="D119" s="1165"/>
      <c r="E119" s="1165"/>
      <c r="F119" s="1165"/>
      <c r="G119" s="1165"/>
      <c r="H119" s="1165"/>
      <c r="I119" s="239" t="s">
        <v>156</v>
      </c>
      <c r="J119" s="311" t="s">
        <v>51</v>
      </c>
      <c r="K119" s="239" t="s">
        <v>156</v>
      </c>
      <c r="L119" s="311" t="s">
        <v>51</v>
      </c>
      <c r="M119" s="239" t="s">
        <v>156</v>
      </c>
      <c r="N119" s="311" t="s">
        <v>51</v>
      </c>
      <c r="O119" s="1114" t="s">
        <v>156</v>
      </c>
      <c r="P119" s="1113"/>
      <c r="Q119" s="1110" t="s">
        <v>156</v>
      </c>
      <c r="R119" s="1111"/>
      <c r="S119" s="1110" t="s">
        <v>156</v>
      </c>
      <c r="T119" s="1111"/>
    </row>
    <row r="120" spans="3:20" ht="25" customHeight="1">
      <c r="C120" s="1139" t="s">
        <v>161</v>
      </c>
      <c r="D120" s="1140"/>
      <c r="E120" s="1166"/>
      <c r="F120" s="528" t="s">
        <v>158</v>
      </c>
      <c r="G120" s="528"/>
      <c r="H120" s="529"/>
      <c r="I120" s="252"/>
      <c r="J120" s="309"/>
      <c r="K120" s="252"/>
      <c r="L120" s="308"/>
      <c r="M120" s="252"/>
      <c r="N120" s="309"/>
      <c r="O120" s="1005"/>
      <c r="P120" s="1006"/>
      <c r="Q120" s="1073"/>
      <c r="R120" s="1006"/>
      <c r="S120" s="1073"/>
      <c r="T120" s="1006"/>
    </row>
    <row r="121" spans="3:20" ht="25" customHeight="1">
      <c r="C121" s="1167" t="s">
        <v>681</v>
      </c>
      <c r="D121" s="1168"/>
      <c r="E121" s="1169"/>
      <c r="F121" s="528" t="s">
        <v>159</v>
      </c>
      <c r="G121" s="528"/>
      <c r="H121" s="529"/>
      <c r="I121" s="252"/>
      <c r="J121" s="309"/>
      <c r="K121" s="252"/>
      <c r="L121" s="308"/>
      <c r="M121" s="252"/>
      <c r="N121" s="309"/>
      <c r="O121" s="1005"/>
      <c r="P121" s="1006"/>
      <c r="Q121" s="1073"/>
      <c r="R121" s="1006"/>
      <c r="S121" s="1073"/>
      <c r="T121" s="1006"/>
    </row>
    <row r="122" spans="3:20" ht="25" customHeight="1">
      <c r="C122" s="987" t="s">
        <v>410</v>
      </c>
      <c r="D122" s="988"/>
      <c r="E122" s="988"/>
      <c r="F122" s="988"/>
      <c r="G122" s="988"/>
      <c r="H122" s="989"/>
      <c r="I122" s="990"/>
      <c r="J122" s="991"/>
      <c r="K122" s="991"/>
      <c r="L122" s="991"/>
      <c r="M122" s="991"/>
      <c r="N122" s="991"/>
      <c r="O122" s="991"/>
      <c r="P122" s="991"/>
      <c r="Q122" s="991"/>
      <c r="R122" s="991"/>
      <c r="S122" s="991"/>
      <c r="T122" s="992"/>
    </row>
    <row r="123" spans="3:20" ht="25" customHeight="1">
      <c r="C123" s="1092" t="s">
        <v>162</v>
      </c>
      <c r="D123" s="1093"/>
      <c r="E123" s="1094"/>
      <c r="F123" s="528" t="s">
        <v>158</v>
      </c>
      <c r="G123" s="528"/>
      <c r="H123" s="529"/>
      <c r="I123" s="252"/>
      <c r="J123" s="309"/>
      <c r="K123" s="252"/>
      <c r="L123" s="308"/>
      <c r="M123" s="252"/>
      <c r="N123" s="309"/>
      <c r="O123" s="1005"/>
      <c r="P123" s="1006"/>
      <c r="Q123" s="1073"/>
      <c r="R123" s="1006"/>
      <c r="S123" s="1073"/>
      <c r="T123" s="1006"/>
    </row>
    <row r="124" spans="3:20" ht="25" customHeight="1">
      <c r="C124" s="1170" t="s">
        <v>739</v>
      </c>
      <c r="D124" s="1171"/>
      <c r="E124" s="1172"/>
      <c r="F124" s="528" t="s">
        <v>159</v>
      </c>
      <c r="G124" s="528"/>
      <c r="H124" s="529"/>
      <c r="I124" s="252"/>
      <c r="J124" s="309"/>
      <c r="K124" s="252"/>
      <c r="L124" s="308"/>
      <c r="M124" s="252"/>
      <c r="N124" s="309"/>
      <c r="O124" s="1005"/>
      <c r="P124" s="1006"/>
      <c r="Q124" s="1073"/>
      <c r="R124" s="1006"/>
      <c r="S124" s="1073"/>
      <c r="T124" s="1006"/>
    </row>
    <row r="125" spans="3:20" ht="25" customHeight="1">
      <c r="C125" s="987" t="s">
        <v>410</v>
      </c>
      <c r="D125" s="988"/>
      <c r="E125" s="988"/>
      <c r="F125" s="988"/>
      <c r="G125" s="988"/>
      <c r="H125" s="989"/>
      <c r="I125" s="990"/>
      <c r="J125" s="991"/>
      <c r="K125" s="991"/>
      <c r="L125" s="991"/>
      <c r="M125" s="991"/>
      <c r="N125" s="991"/>
      <c r="O125" s="991"/>
      <c r="P125" s="991"/>
      <c r="Q125" s="991"/>
      <c r="R125" s="991"/>
      <c r="S125" s="991"/>
      <c r="T125" s="992"/>
    </row>
    <row r="126" spans="3:20" ht="25" customHeight="1">
      <c r="C126" s="1092" t="s">
        <v>163</v>
      </c>
      <c r="D126" s="1093"/>
      <c r="E126" s="1094"/>
      <c r="F126" s="528" t="s">
        <v>158</v>
      </c>
      <c r="G126" s="528"/>
      <c r="H126" s="529"/>
      <c r="I126" s="253"/>
      <c r="J126" s="306"/>
      <c r="K126" s="253"/>
      <c r="L126" s="307"/>
      <c r="M126" s="253"/>
      <c r="N126" s="306"/>
      <c r="O126" s="1003"/>
      <c r="P126" s="1000"/>
      <c r="Q126" s="999"/>
      <c r="R126" s="1000"/>
      <c r="S126" s="999"/>
      <c r="T126" s="1000"/>
    </row>
    <row r="127" spans="3:20" ht="25" customHeight="1">
      <c r="C127" s="550" t="s">
        <v>682</v>
      </c>
      <c r="D127" s="522"/>
      <c r="E127" s="523"/>
      <c r="F127" s="528" t="s">
        <v>159</v>
      </c>
      <c r="G127" s="528"/>
      <c r="H127" s="529"/>
      <c r="I127" s="253"/>
      <c r="J127" s="306"/>
      <c r="K127" s="253"/>
      <c r="L127" s="307"/>
      <c r="M127" s="253"/>
      <c r="N127" s="306"/>
      <c r="O127" s="1003"/>
      <c r="P127" s="1000"/>
      <c r="Q127" s="999"/>
      <c r="R127" s="1000"/>
      <c r="S127" s="999"/>
      <c r="T127" s="1000"/>
    </row>
    <row r="128" spans="3:20" ht="25" customHeight="1">
      <c r="C128" s="987" t="s">
        <v>410</v>
      </c>
      <c r="D128" s="988"/>
      <c r="E128" s="988"/>
      <c r="F128" s="988"/>
      <c r="G128" s="988"/>
      <c r="H128" s="989"/>
      <c r="I128" s="990"/>
      <c r="J128" s="991"/>
      <c r="K128" s="991"/>
      <c r="L128" s="991"/>
      <c r="M128" s="991"/>
      <c r="N128" s="991"/>
      <c r="O128" s="991"/>
      <c r="P128" s="991"/>
      <c r="Q128" s="991"/>
      <c r="R128" s="991"/>
      <c r="S128" s="991"/>
      <c r="T128" s="992"/>
    </row>
    <row r="129" spans="3:20" ht="25" customHeight="1">
      <c r="C129" s="1092" t="s">
        <v>631</v>
      </c>
      <c r="D129" s="1093"/>
      <c r="E129" s="1093"/>
      <c r="F129" s="1093"/>
      <c r="G129" s="1093"/>
      <c r="H129" s="1094"/>
      <c r="I129" s="993"/>
      <c r="J129" s="995"/>
      <c r="K129" s="993"/>
      <c r="L129" s="1001"/>
      <c r="M129" s="993"/>
      <c r="N129" s="995"/>
      <c r="O129" s="1001"/>
      <c r="P129" s="995"/>
      <c r="Q129" s="997"/>
      <c r="R129" s="995"/>
      <c r="S129" s="997"/>
      <c r="T129" s="995"/>
    </row>
    <row r="130" spans="3:20" ht="13.5" customHeight="1">
      <c r="C130" s="550" t="s">
        <v>682</v>
      </c>
      <c r="D130" s="522"/>
      <c r="E130" s="522"/>
      <c r="F130" s="522"/>
      <c r="G130" s="522"/>
      <c r="H130" s="523"/>
      <c r="I130" s="994"/>
      <c r="J130" s="996"/>
      <c r="K130" s="994"/>
      <c r="L130" s="1002"/>
      <c r="M130" s="994"/>
      <c r="N130" s="1004"/>
      <c r="O130" s="1002"/>
      <c r="P130" s="996"/>
      <c r="Q130" s="998"/>
      <c r="R130" s="996"/>
      <c r="S130" s="998"/>
      <c r="T130" s="996"/>
    </row>
    <row r="131" spans="3:20" ht="25" customHeight="1">
      <c r="C131" s="987" t="s">
        <v>410</v>
      </c>
      <c r="D131" s="988"/>
      <c r="E131" s="988"/>
      <c r="F131" s="988"/>
      <c r="G131" s="988"/>
      <c r="H131" s="989"/>
      <c r="I131" s="758"/>
      <c r="J131" s="759"/>
      <c r="K131" s="759"/>
      <c r="L131" s="759"/>
      <c r="M131" s="759"/>
      <c r="N131" s="759"/>
      <c r="O131" s="759"/>
      <c r="P131" s="759"/>
      <c r="Q131" s="759"/>
      <c r="R131" s="759"/>
      <c r="S131" s="759"/>
      <c r="T131" s="760"/>
    </row>
    <row r="132" spans="3:20" ht="25" customHeight="1">
      <c r="C132" s="1092" t="s">
        <v>164</v>
      </c>
      <c r="D132" s="1093"/>
      <c r="E132" s="1093"/>
      <c r="F132" s="1093"/>
      <c r="G132" s="1093"/>
      <c r="H132" s="1094"/>
      <c r="I132" s="1090"/>
      <c r="J132" s="1008"/>
      <c r="K132" s="1090"/>
      <c r="L132" s="1088"/>
      <c r="M132" s="1090"/>
      <c r="N132" s="1008"/>
      <c r="O132" s="1088"/>
      <c r="P132" s="1008"/>
      <c r="Q132" s="1007"/>
      <c r="R132" s="1008"/>
      <c r="S132" s="1007"/>
      <c r="T132" s="1008"/>
    </row>
    <row r="133" spans="3:20" ht="13.5" customHeight="1">
      <c r="C133" s="550" t="s">
        <v>684</v>
      </c>
      <c r="D133" s="522"/>
      <c r="E133" s="522"/>
      <c r="F133" s="522"/>
      <c r="G133" s="522"/>
      <c r="H133" s="523"/>
      <c r="I133" s="1091"/>
      <c r="J133" s="1010"/>
      <c r="K133" s="1091"/>
      <c r="L133" s="1089"/>
      <c r="M133" s="1091"/>
      <c r="N133" s="1095"/>
      <c r="O133" s="1089"/>
      <c r="P133" s="1010"/>
      <c r="Q133" s="1009"/>
      <c r="R133" s="1010"/>
      <c r="S133" s="1009"/>
      <c r="T133" s="1010"/>
    </row>
    <row r="134" spans="3:20" ht="25" customHeight="1">
      <c r="C134" s="987" t="s">
        <v>410</v>
      </c>
      <c r="D134" s="988"/>
      <c r="E134" s="988"/>
      <c r="F134" s="988"/>
      <c r="G134" s="988"/>
      <c r="H134" s="989"/>
      <c r="I134" s="758"/>
      <c r="J134" s="759"/>
      <c r="K134" s="759"/>
      <c r="L134" s="759"/>
      <c r="M134" s="759"/>
      <c r="N134" s="759"/>
      <c r="O134" s="759"/>
      <c r="P134" s="759"/>
      <c r="Q134" s="759"/>
      <c r="R134" s="759"/>
      <c r="S134" s="759"/>
      <c r="T134" s="760"/>
    </row>
    <row r="135" spans="3:20" ht="25" customHeight="1">
      <c r="C135" s="1092" t="s">
        <v>165</v>
      </c>
      <c r="D135" s="1093"/>
      <c r="E135" s="1093"/>
      <c r="F135" s="1093"/>
      <c r="G135" s="1093"/>
      <c r="H135" s="1094"/>
      <c r="I135" s="993"/>
      <c r="J135" s="995"/>
      <c r="K135" s="993"/>
      <c r="L135" s="1001"/>
      <c r="M135" s="993"/>
      <c r="N135" s="995"/>
      <c r="O135" s="1001"/>
      <c r="P135" s="995"/>
      <c r="Q135" s="997"/>
      <c r="R135" s="995"/>
      <c r="S135" s="997"/>
      <c r="T135" s="995"/>
    </row>
    <row r="136" spans="3:20" ht="13.5" customHeight="1">
      <c r="C136" s="550" t="s">
        <v>682</v>
      </c>
      <c r="D136" s="522"/>
      <c r="E136" s="522"/>
      <c r="F136" s="522"/>
      <c r="G136" s="522"/>
      <c r="H136" s="523"/>
      <c r="I136" s="994"/>
      <c r="J136" s="996"/>
      <c r="K136" s="994"/>
      <c r="L136" s="1002"/>
      <c r="M136" s="994"/>
      <c r="N136" s="1004"/>
      <c r="O136" s="1002"/>
      <c r="P136" s="996"/>
      <c r="Q136" s="998"/>
      <c r="R136" s="996"/>
      <c r="S136" s="998"/>
      <c r="T136" s="996"/>
    </row>
    <row r="137" spans="3:20" ht="25" customHeight="1">
      <c r="C137" s="987" t="s">
        <v>410</v>
      </c>
      <c r="D137" s="988"/>
      <c r="E137" s="988"/>
      <c r="F137" s="988"/>
      <c r="G137" s="988"/>
      <c r="H137" s="989"/>
      <c r="I137" s="1085"/>
      <c r="J137" s="1086"/>
      <c r="K137" s="1086"/>
      <c r="L137" s="1086"/>
      <c r="M137" s="1086"/>
      <c r="N137" s="1086"/>
      <c r="O137" s="1086"/>
      <c r="P137" s="1086"/>
      <c r="Q137" s="1086"/>
      <c r="R137" s="1086"/>
      <c r="S137" s="1086"/>
      <c r="T137" s="1087"/>
    </row>
    <row r="138" spans="3:20">
      <c r="C138" s="97"/>
      <c r="D138" s="97"/>
      <c r="E138" s="97"/>
      <c r="F138" s="97"/>
      <c r="G138" s="97"/>
      <c r="H138" s="97"/>
      <c r="I138" s="97"/>
      <c r="J138" s="97"/>
      <c r="K138" s="97"/>
      <c r="L138" s="97"/>
      <c r="M138" s="97"/>
      <c r="N138" s="97"/>
      <c r="O138" s="97"/>
      <c r="P138" s="97"/>
      <c r="Q138" s="97"/>
      <c r="R138" s="97"/>
      <c r="S138" s="97"/>
      <c r="T138" s="55"/>
    </row>
    <row r="139" spans="3:20">
      <c r="C139" s="914" t="s">
        <v>633</v>
      </c>
      <c r="D139" s="914"/>
      <c r="E139" s="914"/>
      <c r="F139" s="914"/>
      <c r="G139" s="914"/>
      <c r="H139" s="914"/>
      <c r="I139" s="817" t="s">
        <v>675</v>
      </c>
      <c r="J139" s="817"/>
      <c r="K139" s="817"/>
      <c r="L139" s="817"/>
      <c r="M139" s="817"/>
      <c r="N139" s="1096"/>
      <c r="O139" s="817" t="s">
        <v>350</v>
      </c>
      <c r="P139" s="817"/>
      <c r="Q139" s="817"/>
      <c r="R139" s="817"/>
      <c r="S139" s="817"/>
      <c r="T139" s="817"/>
    </row>
    <row r="140" spans="3:20">
      <c r="C140" s="914"/>
      <c r="D140" s="914"/>
      <c r="E140" s="914"/>
      <c r="F140" s="914"/>
      <c r="G140" s="914"/>
      <c r="H140" s="914"/>
      <c r="I140" s="167" t="e">
        <f>K140-1</f>
        <v>#VALUE!</v>
      </c>
      <c r="J140" s="249" t="str">
        <f>$M$101</f>
        <v>※プルダウンから選択</v>
      </c>
      <c r="K140" s="167" t="e">
        <f>M140-1</f>
        <v>#VALUE!</v>
      </c>
      <c r="L140" s="249" t="str">
        <f>$M$101</f>
        <v>※プルダウンから選択</v>
      </c>
      <c r="M140" s="167" t="str">
        <f>M104</f>
        <v>20●●</v>
      </c>
      <c r="N140" s="250" t="str">
        <f>$M$101</f>
        <v>※プルダウンから選択</v>
      </c>
      <c r="O140" s="167" t="e">
        <f>M140+1</f>
        <v>#VALUE!</v>
      </c>
      <c r="P140" s="249" t="str">
        <f>$M$101</f>
        <v>※プルダウンから選択</v>
      </c>
      <c r="Q140" s="167" t="e">
        <f>O140+1</f>
        <v>#VALUE!</v>
      </c>
      <c r="R140" s="249" t="str">
        <f>$M$101</f>
        <v>※プルダウンから選択</v>
      </c>
      <c r="S140" s="167" t="e">
        <f>Q140+1</f>
        <v>#VALUE!</v>
      </c>
      <c r="T140" s="249" t="str">
        <f>$M$101</f>
        <v>※プルダウンから選択</v>
      </c>
    </row>
    <row r="141" spans="3:20" ht="16.5" customHeight="1">
      <c r="C141" s="914"/>
      <c r="D141" s="914"/>
      <c r="E141" s="914"/>
      <c r="F141" s="914"/>
      <c r="G141" s="914"/>
      <c r="H141" s="914"/>
      <c r="I141" s="239" t="s">
        <v>156</v>
      </c>
      <c r="J141" s="311" t="s">
        <v>51</v>
      </c>
      <c r="K141" s="239" t="s">
        <v>156</v>
      </c>
      <c r="L141" s="311" t="s">
        <v>51</v>
      </c>
      <c r="M141" s="239" t="s">
        <v>156</v>
      </c>
      <c r="N141" s="437" t="s">
        <v>51</v>
      </c>
      <c r="O141" s="1112" t="s">
        <v>156</v>
      </c>
      <c r="P141" s="1113"/>
      <c r="Q141" s="1110" t="s">
        <v>156</v>
      </c>
      <c r="R141" s="1111"/>
      <c r="S141" s="1110" t="s">
        <v>156</v>
      </c>
      <c r="T141" s="1111"/>
    </row>
    <row r="142" spans="3:20" ht="25" customHeight="1">
      <c r="C142" s="821" t="s">
        <v>411</v>
      </c>
      <c r="D142" s="822"/>
      <c r="E142" s="822"/>
      <c r="F142" s="822"/>
      <c r="G142" s="822"/>
      <c r="H142" s="823"/>
      <c r="I142" s="983"/>
      <c r="J142" s="985"/>
      <c r="K142" s="983"/>
      <c r="L142" s="972"/>
      <c r="M142" s="983"/>
      <c r="N142" s="972"/>
      <c r="O142" s="1106"/>
      <c r="P142" s="985"/>
      <c r="Q142" s="1106"/>
      <c r="R142" s="985"/>
      <c r="S142" s="1106"/>
      <c r="T142" s="985"/>
    </row>
    <row r="143" spans="3:20" ht="16.75" customHeight="1">
      <c r="C143" s="818" t="s">
        <v>687</v>
      </c>
      <c r="D143" s="819"/>
      <c r="E143" s="819"/>
      <c r="F143" s="819"/>
      <c r="G143" s="819"/>
      <c r="H143" s="820"/>
      <c r="I143" s="984"/>
      <c r="J143" s="986"/>
      <c r="K143" s="984"/>
      <c r="L143" s="973"/>
      <c r="M143" s="984"/>
      <c r="N143" s="973"/>
      <c r="O143" s="1107"/>
      <c r="P143" s="1108"/>
      <c r="Q143" s="1107"/>
      <c r="R143" s="1108"/>
      <c r="S143" s="1107"/>
      <c r="T143" s="1108"/>
    </row>
    <row r="144" spans="3:20" ht="25" customHeight="1">
      <c r="C144" s="980" t="s">
        <v>410</v>
      </c>
      <c r="D144" s="981"/>
      <c r="E144" s="981"/>
      <c r="F144" s="981"/>
      <c r="G144" s="981"/>
      <c r="H144" s="982"/>
      <c r="I144" s="977"/>
      <c r="J144" s="978"/>
      <c r="K144" s="978"/>
      <c r="L144" s="978"/>
      <c r="M144" s="978"/>
      <c r="N144" s="978"/>
      <c r="O144" s="978"/>
      <c r="P144" s="978"/>
      <c r="Q144" s="978"/>
      <c r="R144" s="978"/>
      <c r="S144" s="978"/>
      <c r="T144" s="979"/>
    </row>
    <row r="145" spans="3:20" ht="25" customHeight="1">
      <c r="C145" s="821" t="s">
        <v>412</v>
      </c>
      <c r="D145" s="822"/>
      <c r="E145" s="822"/>
      <c r="F145" s="822"/>
      <c r="G145" s="822"/>
      <c r="H145" s="823"/>
      <c r="I145" s="983"/>
      <c r="J145" s="985"/>
      <c r="K145" s="983"/>
      <c r="L145" s="972"/>
      <c r="M145" s="983"/>
      <c r="N145" s="972"/>
      <c r="O145" s="1106"/>
      <c r="P145" s="985"/>
      <c r="Q145" s="1106"/>
      <c r="R145" s="985"/>
      <c r="S145" s="1106"/>
      <c r="T145" s="985"/>
    </row>
    <row r="146" spans="3:20" ht="16.75" customHeight="1">
      <c r="C146" s="818" t="s">
        <v>687</v>
      </c>
      <c r="D146" s="819"/>
      <c r="E146" s="819"/>
      <c r="F146" s="819"/>
      <c r="G146" s="819"/>
      <c r="H146" s="820"/>
      <c r="I146" s="984"/>
      <c r="J146" s="986"/>
      <c r="K146" s="984"/>
      <c r="L146" s="973"/>
      <c r="M146" s="984"/>
      <c r="N146" s="973"/>
      <c r="O146" s="1107"/>
      <c r="P146" s="1108"/>
      <c r="Q146" s="1109"/>
      <c r="R146" s="986"/>
      <c r="S146" s="1109"/>
      <c r="T146" s="986"/>
    </row>
    <row r="147" spans="3:20" ht="25" customHeight="1">
      <c r="C147" s="980" t="s">
        <v>410</v>
      </c>
      <c r="D147" s="981"/>
      <c r="E147" s="981"/>
      <c r="F147" s="981"/>
      <c r="G147" s="981"/>
      <c r="H147" s="982"/>
      <c r="I147" s="977"/>
      <c r="J147" s="978"/>
      <c r="K147" s="978"/>
      <c r="L147" s="978"/>
      <c r="M147" s="978"/>
      <c r="N147" s="978"/>
      <c r="O147" s="978"/>
      <c r="P147" s="978"/>
      <c r="Q147" s="978"/>
      <c r="R147" s="978"/>
      <c r="S147" s="978"/>
      <c r="T147" s="979"/>
    </row>
    <row r="148" spans="3:20">
      <c r="C148" s="169"/>
      <c r="D148" s="169"/>
      <c r="E148" s="169"/>
      <c r="F148" s="169"/>
      <c r="G148" s="157"/>
      <c r="H148" s="157"/>
      <c r="I148" s="157"/>
      <c r="J148" s="157"/>
      <c r="K148" s="157"/>
      <c r="L148" s="157"/>
      <c r="M148" s="157"/>
      <c r="N148" s="157"/>
      <c r="O148" s="157"/>
      <c r="P148" s="157"/>
      <c r="Q148" s="157"/>
      <c r="R148" s="157"/>
      <c r="S148" s="157"/>
      <c r="T148" s="157"/>
    </row>
    <row r="149" spans="3:20">
      <c r="C149" s="97" t="s">
        <v>166</v>
      </c>
      <c r="D149" s="169"/>
      <c r="E149" s="169"/>
      <c r="F149" s="169"/>
      <c r="G149" s="157"/>
      <c r="H149" s="157"/>
      <c r="I149" s="157"/>
      <c r="J149" s="157"/>
      <c r="K149" s="157"/>
      <c r="L149" s="157"/>
      <c r="M149" s="157"/>
      <c r="N149" s="157"/>
      <c r="O149" s="157"/>
      <c r="P149" s="157"/>
      <c r="Q149" s="157"/>
      <c r="R149" s="157"/>
      <c r="S149" s="157"/>
      <c r="T149" s="157"/>
    </row>
    <row r="150" spans="3:20">
      <c r="C150" s="97" t="s">
        <v>754</v>
      </c>
      <c r="D150" s="115"/>
      <c r="E150" s="115"/>
      <c r="F150" s="115"/>
      <c r="G150" s="55"/>
      <c r="H150" s="55"/>
      <c r="I150" s="55"/>
      <c r="J150" s="55"/>
      <c r="K150" s="55"/>
      <c r="L150" s="55"/>
      <c r="M150" s="310"/>
      <c r="N150" s="310"/>
      <c r="O150" s="310"/>
      <c r="P150" s="310"/>
      <c r="Q150" s="157"/>
      <c r="R150" s="157"/>
      <c r="S150" s="157"/>
      <c r="T150" s="157"/>
    </row>
    <row r="151" spans="3:20">
      <c r="C151" s="97" t="s">
        <v>755</v>
      </c>
      <c r="D151" s="115"/>
      <c r="E151" s="115"/>
      <c r="F151" s="115"/>
      <c r="G151" s="55"/>
      <c r="H151" s="55"/>
      <c r="I151" s="55"/>
      <c r="J151" s="55"/>
      <c r="K151" s="55"/>
      <c r="L151" s="55"/>
      <c r="M151" s="310"/>
      <c r="N151" s="310"/>
      <c r="O151" s="310"/>
      <c r="P151" s="310"/>
      <c r="Q151" s="157"/>
      <c r="R151" s="157"/>
      <c r="S151" s="157"/>
      <c r="T151" s="157"/>
    </row>
    <row r="152" spans="3:20" ht="12" customHeight="1">
      <c r="D152" s="115"/>
      <c r="E152" s="115"/>
      <c r="F152" s="115"/>
      <c r="G152" s="55"/>
      <c r="H152" s="55"/>
      <c r="I152" s="55"/>
      <c r="J152" s="55"/>
      <c r="K152" s="55"/>
      <c r="L152" s="55"/>
      <c r="M152" s="310"/>
      <c r="N152" s="310"/>
      <c r="O152" s="310"/>
      <c r="P152" s="310"/>
      <c r="Q152" s="157"/>
      <c r="R152" s="157"/>
      <c r="S152" s="157"/>
      <c r="T152" s="157"/>
    </row>
    <row r="153" spans="3:20">
      <c r="C153" s="156" t="s">
        <v>634</v>
      </c>
      <c r="D153" s="169"/>
      <c r="E153" s="169"/>
      <c r="F153" s="169"/>
      <c r="G153" s="157"/>
      <c r="H153" s="157"/>
      <c r="I153" s="157"/>
      <c r="J153" s="157"/>
      <c r="K153" s="157"/>
      <c r="L153" s="157"/>
      <c r="M153" s="157"/>
      <c r="N153" s="157"/>
      <c r="O153" s="157"/>
      <c r="P153" s="157"/>
      <c r="Q153" s="157"/>
      <c r="R153" s="157"/>
      <c r="S153" s="157"/>
      <c r="T153" s="157"/>
    </row>
    <row r="154" spans="3:20" ht="90" customHeight="1">
      <c r="C154" s="817" t="s">
        <v>635</v>
      </c>
      <c r="D154" s="817"/>
      <c r="E154" s="817"/>
      <c r="F154" s="817"/>
      <c r="G154" s="817"/>
      <c r="H154" s="817"/>
      <c r="I154" s="482" t="s">
        <v>402</v>
      </c>
      <c r="J154" s="482"/>
      <c r="K154" s="482"/>
      <c r="L154" s="482"/>
      <c r="M154" s="482"/>
      <c r="N154" s="482"/>
      <c r="O154" s="482"/>
      <c r="P154" s="482"/>
      <c r="Q154" s="482"/>
      <c r="R154" s="482"/>
      <c r="S154" s="482"/>
      <c r="T154" s="482"/>
    </row>
    <row r="155" spans="3:20" ht="90" customHeight="1">
      <c r="C155" s="507" t="s">
        <v>372</v>
      </c>
      <c r="D155" s="507"/>
      <c r="E155" s="507"/>
      <c r="F155" s="507"/>
      <c r="G155" s="507"/>
      <c r="H155" s="507"/>
      <c r="I155" s="524" t="s">
        <v>385</v>
      </c>
      <c r="J155" s="524"/>
      <c r="K155" s="524"/>
      <c r="L155" s="524"/>
      <c r="M155" s="524"/>
      <c r="N155" s="524"/>
      <c r="O155" s="524"/>
      <c r="P155" s="524"/>
      <c r="Q155" s="524"/>
      <c r="R155" s="524"/>
      <c r="S155" s="524"/>
      <c r="T155" s="524"/>
    </row>
    <row r="156" spans="3:20" ht="17" thickBot="1"/>
    <row r="157" spans="3:20" ht="17.149999999999999" customHeight="1" thickBot="1">
      <c r="C157" s="170" t="s">
        <v>339</v>
      </c>
      <c r="D157" s="171"/>
      <c r="E157" s="171"/>
      <c r="F157" s="154"/>
      <c r="G157" s="154"/>
      <c r="H157" s="154"/>
      <c r="I157" s="154"/>
      <c r="J157" s="154"/>
      <c r="K157" s="154"/>
      <c r="L157" s="154"/>
      <c r="M157" s="154"/>
      <c r="N157" s="154"/>
      <c r="O157" s="154"/>
      <c r="P157" s="154"/>
      <c r="Q157" s="154"/>
      <c r="R157" s="154"/>
      <c r="S157" s="154"/>
      <c r="T157" s="155"/>
    </row>
    <row r="158" spans="3:20" ht="17" thickBot="1">
      <c r="C158" s="172"/>
      <c r="D158" s="172"/>
      <c r="E158" s="172"/>
    </row>
    <row r="159" spans="3:20">
      <c r="C159" s="911" t="s">
        <v>373</v>
      </c>
      <c r="D159" s="911"/>
      <c r="E159" s="911"/>
      <c r="F159" s="911"/>
      <c r="G159" s="911"/>
      <c r="H159" s="911"/>
      <c r="I159" s="911"/>
      <c r="J159" s="911"/>
      <c r="K159" s="911"/>
      <c r="L159" s="911"/>
      <c r="M159" s="911"/>
      <c r="N159" s="911"/>
      <c r="O159" s="911"/>
      <c r="P159" s="911"/>
      <c r="Q159" s="911"/>
      <c r="R159" s="911"/>
      <c r="S159" s="911"/>
      <c r="T159" s="912"/>
    </row>
    <row r="160" spans="3:20" ht="59.15" customHeight="1" thickBot="1">
      <c r="C160" s="848" t="s">
        <v>150</v>
      </c>
      <c r="D160" s="848"/>
      <c r="E160" s="848"/>
      <c r="F160" s="848"/>
      <c r="G160" s="848"/>
      <c r="H160" s="848"/>
      <c r="I160" s="941" t="s">
        <v>641</v>
      </c>
      <c r="J160" s="941"/>
      <c r="K160" s="941"/>
      <c r="L160" s="941"/>
      <c r="M160" s="941"/>
      <c r="N160" s="941"/>
      <c r="O160" s="941"/>
      <c r="P160" s="941"/>
      <c r="Q160" s="941"/>
      <c r="R160" s="941"/>
      <c r="S160" s="941"/>
      <c r="T160" s="942"/>
    </row>
    <row r="161" spans="3:20">
      <c r="C161" s="300"/>
      <c r="D161" s="300"/>
      <c r="E161" s="300"/>
      <c r="F161" s="300"/>
      <c r="G161" s="300"/>
      <c r="H161" s="300"/>
      <c r="I161" s="218"/>
      <c r="J161" s="218"/>
      <c r="K161" s="218"/>
      <c r="L161" s="218"/>
      <c r="M161" s="218"/>
      <c r="N161" s="218"/>
      <c r="O161" s="218"/>
      <c r="P161" s="218"/>
      <c r="Q161" s="218"/>
      <c r="R161" s="218"/>
      <c r="S161" s="218"/>
      <c r="T161" s="218"/>
    </row>
    <row r="162" spans="3:20">
      <c r="C162" s="974" t="s">
        <v>782</v>
      </c>
      <c r="D162" s="975"/>
      <c r="E162" s="975"/>
      <c r="F162" s="975"/>
      <c r="G162" s="975"/>
      <c r="H162" s="975"/>
      <c r="I162" s="975"/>
      <c r="J162" s="975"/>
      <c r="K162" s="975"/>
      <c r="L162" s="975"/>
      <c r="M162" s="975"/>
      <c r="N162" s="975"/>
      <c r="O162" s="975"/>
      <c r="P162" s="975"/>
      <c r="Q162" s="975"/>
      <c r="R162" s="975"/>
      <c r="S162" s="975"/>
      <c r="T162" s="976"/>
    </row>
    <row r="163" spans="3:20" ht="91" customHeight="1">
      <c r="C163" s="482"/>
      <c r="D163" s="482"/>
      <c r="E163" s="482"/>
      <c r="F163" s="482"/>
      <c r="G163" s="482"/>
      <c r="H163" s="482"/>
      <c r="I163" s="482"/>
      <c r="J163" s="482"/>
      <c r="K163" s="482"/>
      <c r="L163" s="482"/>
      <c r="M163" s="482"/>
      <c r="N163" s="482"/>
      <c r="O163" s="482"/>
      <c r="P163" s="482"/>
      <c r="Q163" s="482"/>
      <c r="R163" s="482"/>
      <c r="S163" s="482"/>
      <c r="T163" s="482"/>
    </row>
    <row r="164" spans="3:20" ht="17" thickBot="1">
      <c r="C164" s="172"/>
      <c r="D164" s="172"/>
      <c r="E164" s="172"/>
    </row>
    <row r="165" spans="3:20">
      <c r="C165" s="911" t="s">
        <v>167</v>
      </c>
      <c r="D165" s="911"/>
      <c r="E165" s="911"/>
      <c r="F165" s="911"/>
      <c r="G165" s="911"/>
      <c r="H165" s="911"/>
      <c r="I165" s="911"/>
      <c r="J165" s="911"/>
      <c r="K165" s="911"/>
      <c r="L165" s="911"/>
      <c r="M165" s="911"/>
      <c r="N165" s="911"/>
      <c r="O165" s="911"/>
      <c r="P165" s="911"/>
      <c r="Q165" s="911"/>
      <c r="R165" s="911"/>
      <c r="S165" s="911"/>
      <c r="T165" s="912"/>
    </row>
    <row r="166" spans="3:20" ht="38.5" customHeight="1" thickBot="1">
      <c r="C166" s="848" t="s">
        <v>150</v>
      </c>
      <c r="D166" s="848"/>
      <c r="E166" s="848"/>
      <c r="F166" s="848"/>
      <c r="G166" s="848"/>
      <c r="H166" s="848"/>
      <c r="I166" s="845" t="s">
        <v>642</v>
      </c>
      <c r="J166" s="845"/>
      <c r="K166" s="845"/>
      <c r="L166" s="845"/>
      <c r="M166" s="845"/>
      <c r="N166" s="845"/>
      <c r="O166" s="845"/>
      <c r="P166" s="845"/>
      <c r="Q166" s="845"/>
      <c r="R166" s="845"/>
      <c r="S166" s="845"/>
      <c r="T166" s="846"/>
    </row>
    <row r="167" spans="3:20">
      <c r="C167" s="300"/>
      <c r="D167" s="300"/>
      <c r="E167" s="300"/>
      <c r="F167" s="300"/>
      <c r="G167" s="300"/>
      <c r="H167" s="300"/>
      <c r="I167" s="218"/>
      <c r="J167" s="218"/>
      <c r="K167" s="218"/>
      <c r="L167" s="218"/>
      <c r="M167" s="218"/>
      <c r="N167" s="218"/>
      <c r="O167" s="218"/>
      <c r="P167" s="218"/>
      <c r="Q167" s="218"/>
      <c r="R167" s="218"/>
      <c r="S167" s="218"/>
      <c r="T167" s="218"/>
    </row>
    <row r="168" spans="3:20">
      <c r="C168" s="97" t="s">
        <v>757</v>
      </c>
      <c r="D168" s="300"/>
      <c r="E168" s="300"/>
      <c r="F168" s="300"/>
      <c r="G168" s="300"/>
      <c r="H168" s="300"/>
      <c r="I168" s="218"/>
      <c r="J168" s="218"/>
      <c r="K168" s="218"/>
      <c r="L168" s="218"/>
      <c r="M168" s="218"/>
      <c r="N168" s="218"/>
      <c r="O168" s="218"/>
      <c r="P168" s="218"/>
      <c r="Q168" s="218"/>
      <c r="R168" s="218"/>
      <c r="S168" s="218"/>
      <c r="T168" s="218"/>
    </row>
    <row r="169" spans="3:20" ht="37.75" customHeight="1">
      <c r="C169" s="966" t="s">
        <v>369</v>
      </c>
      <c r="D169" s="966"/>
      <c r="E169" s="966"/>
      <c r="F169" s="966"/>
      <c r="G169" s="966"/>
      <c r="H169" s="966"/>
      <c r="I169" s="758"/>
      <c r="J169" s="759"/>
      <c r="K169" s="759"/>
      <c r="L169" s="759"/>
      <c r="M169" s="759"/>
      <c r="N169" s="759"/>
      <c r="O169" s="759"/>
      <c r="P169" s="759"/>
      <c r="Q169" s="759"/>
      <c r="R169" s="759"/>
      <c r="S169" s="759"/>
      <c r="T169" s="760"/>
    </row>
    <row r="170" spans="3:20" ht="37.75" customHeight="1">
      <c r="C170" s="966" t="s">
        <v>370</v>
      </c>
      <c r="D170" s="966"/>
      <c r="E170" s="966"/>
      <c r="F170" s="966"/>
      <c r="G170" s="966"/>
      <c r="H170" s="966"/>
      <c r="I170" s="758"/>
      <c r="J170" s="759"/>
      <c r="K170" s="759"/>
      <c r="L170" s="759"/>
      <c r="M170" s="759"/>
      <c r="N170" s="759"/>
      <c r="O170" s="759"/>
      <c r="P170" s="759"/>
      <c r="Q170" s="759"/>
      <c r="R170" s="759"/>
      <c r="S170" s="759"/>
      <c r="T170" s="760"/>
    </row>
    <row r="171" spans="3:20" ht="37.75" customHeight="1">
      <c r="C171" s="966" t="s">
        <v>151</v>
      </c>
      <c r="D171" s="966"/>
      <c r="E171" s="966"/>
      <c r="F171" s="966"/>
      <c r="G171" s="966"/>
      <c r="H171" s="966"/>
      <c r="I171" s="758"/>
      <c r="J171" s="759"/>
      <c r="K171" s="759"/>
      <c r="L171" s="759"/>
      <c r="M171" s="759"/>
      <c r="N171" s="759"/>
      <c r="O171" s="759"/>
      <c r="P171" s="759"/>
      <c r="Q171" s="759"/>
      <c r="R171" s="759"/>
      <c r="S171" s="759"/>
      <c r="T171" s="760"/>
    </row>
    <row r="172" spans="3:20">
      <c r="C172" s="241"/>
      <c r="D172" s="241"/>
      <c r="E172" s="241"/>
      <c r="F172" s="241"/>
      <c r="G172" s="241"/>
      <c r="H172" s="241"/>
      <c r="I172" s="257"/>
      <c r="J172" s="257"/>
      <c r="K172" s="354"/>
      <c r="L172" s="354"/>
      <c r="M172" s="354"/>
      <c r="N172" s="354"/>
      <c r="O172" s="354"/>
      <c r="P172" s="354"/>
      <c r="Q172" s="354"/>
      <c r="R172" s="354"/>
      <c r="S172" s="354"/>
      <c r="T172" s="354"/>
    </row>
    <row r="173" spans="3:20">
      <c r="C173" s="255" t="s">
        <v>758</v>
      </c>
      <c r="D173" s="243"/>
      <c r="E173" s="243"/>
      <c r="F173" s="243"/>
      <c r="G173" s="243"/>
      <c r="H173" s="243"/>
      <c r="I173" s="256"/>
      <c r="J173" s="256"/>
      <c r="K173" s="355"/>
      <c r="L173" s="355"/>
      <c r="M173" s="355"/>
      <c r="N173" s="355"/>
      <c r="O173" s="355"/>
      <c r="P173" s="355"/>
      <c r="Q173" s="355"/>
      <c r="R173" s="355"/>
      <c r="S173" s="355"/>
      <c r="T173" s="355"/>
    </row>
    <row r="174" spans="3:20" ht="37.75" customHeight="1">
      <c r="C174" s="966" t="s">
        <v>369</v>
      </c>
      <c r="D174" s="966"/>
      <c r="E174" s="966"/>
      <c r="F174" s="966"/>
      <c r="G174" s="966"/>
      <c r="H174" s="966"/>
      <c r="I174" s="758"/>
      <c r="J174" s="759"/>
      <c r="K174" s="759"/>
      <c r="L174" s="759"/>
      <c r="M174" s="759"/>
      <c r="N174" s="759"/>
      <c r="O174" s="759"/>
      <c r="P174" s="759"/>
      <c r="Q174" s="759"/>
      <c r="R174" s="759"/>
      <c r="S174" s="759"/>
      <c r="T174" s="760"/>
    </row>
    <row r="175" spans="3:20" ht="37.75" customHeight="1">
      <c r="C175" s="966" t="s">
        <v>370</v>
      </c>
      <c r="D175" s="966"/>
      <c r="E175" s="966"/>
      <c r="F175" s="966"/>
      <c r="G175" s="966"/>
      <c r="H175" s="966"/>
      <c r="I175" s="758"/>
      <c r="J175" s="759"/>
      <c r="K175" s="759"/>
      <c r="L175" s="759"/>
      <c r="M175" s="759"/>
      <c r="N175" s="759"/>
      <c r="O175" s="759"/>
      <c r="P175" s="759"/>
      <c r="Q175" s="759"/>
      <c r="R175" s="759"/>
      <c r="S175" s="759"/>
      <c r="T175" s="760"/>
    </row>
    <row r="176" spans="3:20" ht="38.5" customHeight="1">
      <c r="C176" s="966" t="s">
        <v>151</v>
      </c>
      <c r="D176" s="966"/>
      <c r="E176" s="966"/>
      <c r="F176" s="966"/>
      <c r="G176" s="966"/>
      <c r="H176" s="966"/>
      <c r="I176" s="758"/>
      <c r="J176" s="759"/>
      <c r="K176" s="759"/>
      <c r="L176" s="759"/>
      <c r="M176" s="759"/>
      <c r="N176" s="759"/>
      <c r="O176" s="759"/>
      <c r="P176" s="759"/>
      <c r="Q176" s="759"/>
      <c r="R176" s="759"/>
      <c r="S176" s="759"/>
      <c r="T176" s="760"/>
    </row>
    <row r="177" spans="2:25" ht="17" thickBot="1">
      <c r="C177" s="172"/>
      <c r="D177" s="172"/>
      <c r="E177" s="172"/>
    </row>
    <row r="178" spans="2:25">
      <c r="C178" s="967" t="s">
        <v>168</v>
      </c>
      <c r="D178" s="967"/>
      <c r="E178" s="967"/>
      <c r="F178" s="967"/>
      <c r="G178" s="967"/>
      <c r="H178" s="967"/>
      <c r="I178" s="967"/>
      <c r="J178" s="967"/>
      <c r="K178" s="967"/>
      <c r="L178" s="967"/>
      <c r="M178" s="967"/>
      <c r="N178" s="967"/>
      <c r="O178" s="967"/>
      <c r="P178" s="967"/>
      <c r="Q178" s="967"/>
      <c r="R178" s="967"/>
      <c r="S178" s="967"/>
      <c r="T178" s="968"/>
    </row>
    <row r="179" spans="2:25" ht="38.5" customHeight="1" thickBot="1">
      <c r="C179" s="848" t="s">
        <v>150</v>
      </c>
      <c r="D179" s="848"/>
      <c r="E179" s="848"/>
      <c r="F179" s="848"/>
      <c r="G179" s="848"/>
      <c r="H179" s="848"/>
      <c r="I179" s="845" t="s">
        <v>643</v>
      </c>
      <c r="J179" s="845"/>
      <c r="K179" s="845"/>
      <c r="L179" s="845"/>
      <c r="M179" s="845"/>
      <c r="N179" s="845"/>
      <c r="O179" s="845"/>
      <c r="P179" s="845"/>
      <c r="Q179" s="845"/>
      <c r="R179" s="845"/>
      <c r="S179" s="845"/>
      <c r="T179" s="846"/>
      <c r="Y179" s="173"/>
    </row>
    <row r="180" spans="2:25" ht="17.5" customHeight="1">
      <c r="C180" s="172"/>
      <c r="D180" s="172"/>
      <c r="E180" s="172"/>
    </row>
    <row r="181" spans="2:25">
      <c r="C181" s="969" t="s">
        <v>756</v>
      </c>
      <c r="D181" s="970"/>
      <c r="E181" s="970"/>
      <c r="F181" s="970"/>
      <c r="G181" s="970"/>
      <c r="H181" s="970"/>
      <c r="I181" s="970"/>
      <c r="J181" s="970"/>
      <c r="K181" s="970"/>
      <c r="L181" s="970"/>
      <c r="M181" s="970"/>
      <c r="N181" s="970"/>
      <c r="O181" s="970"/>
      <c r="P181" s="970"/>
      <c r="Q181" s="970"/>
      <c r="R181" s="970"/>
      <c r="S181" s="970"/>
      <c r="T181" s="971"/>
    </row>
    <row r="182" spans="2:25" ht="37.75" customHeight="1">
      <c r="C182" s="711" t="s">
        <v>169</v>
      </c>
      <c r="D182" s="711"/>
      <c r="E182" s="711"/>
      <c r="F182" s="711"/>
      <c r="G182" s="711"/>
      <c r="H182" s="711"/>
      <c r="I182" s="482"/>
      <c r="J182" s="482"/>
      <c r="K182" s="482"/>
      <c r="L182" s="482"/>
      <c r="M182" s="482"/>
      <c r="N182" s="482"/>
      <c r="O182" s="482"/>
      <c r="P182" s="482"/>
      <c r="Q182" s="482"/>
      <c r="R182" s="482"/>
      <c r="S182" s="482"/>
      <c r="T182" s="482"/>
    </row>
    <row r="183" spans="2:25" s="174" customFormat="1" ht="37.75" customHeight="1">
      <c r="B183" s="133"/>
      <c r="C183" s="507" t="s">
        <v>194</v>
      </c>
      <c r="D183" s="906"/>
      <c r="E183" s="906"/>
      <c r="F183" s="906"/>
      <c r="G183" s="906"/>
      <c r="H183" s="906"/>
      <c r="I183" s="513"/>
      <c r="J183" s="514"/>
      <c r="K183" s="514"/>
      <c r="L183" s="514"/>
      <c r="M183" s="514"/>
      <c r="N183" s="514"/>
      <c r="O183" s="514"/>
      <c r="P183" s="514"/>
      <c r="Q183" s="514"/>
      <c r="R183" s="514"/>
      <c r="S183" s="514"/>
      <c r="T183" s="515"/>
      <c r="U183" s="272"/>
    </row>
    <row r="184" spans="2:25" s="174" customFormat="1" ht="38.5" customHeight="1">
      <c r="C184" s="507" t="s">
        <v>151</v>
      </c>
      <c r="D184" s="507"/>
      <c r="E184" s="507"/>
      <c r="F184" s="507"/>
      <c r="G184" s="507"/>
      <c r="H184" s="507"/>
      <c r="I184" s="482"/>
      <c r="J184" s="482"/>
      <c r="K184" s="482"/>
      <c r="L184" s="482"/>
      <c r="M184" s="482"/>
      <c r="N184" s="482"/>
      <c r="O184" s="482"/>
      <c r="P184" s="482"/>
      <c r="Q184" s="482"/>
      <c r="R184" s="482"/>
      <c r="S184" s="482"/>
      <c r="T184" s="482"/>
      <c r="U184" s="272"/>
    </row>
    <row r="185" spans="2:25" s="258" customFormat="1" ht="20">
      <c r="C185" s="259"/>
      <c r="D185" s="259"/>
      <c r="E185" s="259"/>
      <c r="F185" s="259"/>
      <c r="G185" s="259"/>
      <c r="H185" s="259"/>
      <c r="I185" s="354"/>
      <c r="J185" s="354"/>
      <c r="K185" s="354"/>
      <c r="L185" s="354"/>
      <c r="M185" s="354"/>
      <c r="N185" s="354"/>
      <c r="O185" s="354"/>
      <c r="P185" s="354"/>
      <c r="Q185" s="354"/>
      <c r="R185" s="354"/>
      <c r="S185" s="354"/>
      <c r="T185" s="354"/>
    </row>
    <row r="186" spans="2:25" s="175" customFormat="1" ht="20">
      <c r="B186" s="174"/>
      <c r="C186" s="849" t="s">
        <v>784</v>
      </c>
      <c r="D186" s="850"/>
      <c r="E186" s="850"/>
      <c r="F186" s="850"/>
      <c r="G186" s="850"/>
      <c r="H186" s="850"/>
      <c r="I186" s="850"/>
      <c r="J186" s="850"/>
      <c r="K186" s="850"/>
      <c r="L186" s="850"/>
      <c r="M186" s="850"/>
      <c r="N186" s="850"/>
      <c r="O186" s="850"/>
      <c r="P186" s="850"/>
      <c r="Q186" s="850"/>
      <c r="R186" s="850"/>
      <c r="S186" s="850"/>
      <c r="T186" s="851"/>
      <c r="U186" s="273"/>
    </row>
    <row r="187" spans="2:25" s="175" customFormat="1" ht="29.5" customHeight="1">
      <c r="C187" s="907" t="s">
        <v>759</v>
      </c>
      <c r="D187" s="907"/>
      <c r="E187" s="907"/>
      <c r="F187" s="907"/>
      <c r="G187" s="907"/>
      <c r="H187" s="907"/>
      <c r="I187" s="907"/>
      <c r="J187" s="907"/>
      <c r="K187" s="907"/>
      <c r="L187" s="907"/>
      <c r="M187" s="907"/>
      <c r="N187" s="907"/>
      <c r="O187" s="907"/>
      <c r="P187" s="907"/>
      <c r="Q187" s="907"/>
      <c r="R187" s="907"/>
      <c r="S187" s="907"/>
      <c r="T187" s="907"/>
      <c r="U187" s="273"/>
    </row>
    <row r="188" spans="2:25" s="260" customFormat="1">
      <c r="C188" s="261"/>
      <c r="D188" s="261"/>
      <c r="E188" s="261"/>
      <c r="F188" s="261"/>
      <c r="G188" s="261"/>
      <c r="H188" s="261"/>
      <c r="I188" s="261"/>
      <c r="J188" s="261"/>
      <c r="K188" s="261"/>
      <c r="L188" s="261"/>
      <c r="M188" s="261"/>
      <c r="N188" s="261"/>
      <c r="O188" s="261"/>
      <c r="P188" s="261"/>
      <c r="Q188" s="261"/>
      <c r="R188" s="261"/>
      <c r="S188" s="261"/>
      <c r="T188" s="261"/>
    </row>
    <row r="189" spans="2:25" s="175" customFormat="1">
      <c r="C189" s="908" t="s">
        <v>760</v>
      </c>
      <c r="D189" s="909"/>
      <c r="E189" s="909"/>
      <c r="F189" s="909"/>
      <c r="G189" s="909"/>
      <c r="H189" s="909"/>
      <c r="I189" s="909"/>
      <c r="J189" s="909"/>
      <c r="K189" s="909"/>
      <c r="L189" s="909"/>
      <c r="M189" s="909"/>
      <c r="N189" s="909"/>
      <c r="O189" s="909"/>
      <c r="P189" s="909"/>
      <c r="Q189" s="909"/>
      <c r="R189" s="909"/>
      <c r="S189" s="909"/>
      <c r="T189" s="910"/>
      <c r="U189" s="273"/>
    </row>
    <row r="190" spans="2:25" s="175" customFormat="1" ht="46.75" customHeight="1">
      <c r="C190" s="1186" t="s">
        <v>762</v>
      </c>
      <c r="D190" s="1186"/>
      <c r="E190" s="1186"/>
      <c r="F190" s="1186"/>
      <c r="G190" s="1186"/>
      <c r="H190" s="1186"/>
      <c r="I190" s="1187"/>
      <c r="J190" s="254" t="s">
        <v>740</v>
      </c>
      <c r="K190" s="1185" t="s">
        <v>690</v>
      </c>
      <c r="L190" s="1185"/>
      <c r="M190" s="1185"/>
      <c r="N190" s="1185"/>
      <c r="O190" s="254" t="s">
        <v>740</v>
      </c>
      <c r="P190" s="1185" t="s">
        <v>640</v>
      </c>
      <c r="Q190" s="1185"/>
      <c r="R190" s="1185"/>
      <c r="S190" s="1185"/>
      <c r="T190" s="254" t="s">
        <v>740</v>
      </c>
      <c r="U190" s="273"/>
    </row>
    <row r="191" spans="2:25" s="176" customFormat="1" ht="47.5" customHeight="1">
      <c r="B191" s="177"/>
      <c r="C191" s="1188" t="s">
        <v>764</v>
      </c>
      <c r="D191" s="1188"/>
      <c r="E191" s="1188"/>
      <c r="F191" s="1188"/>
      <c r="G191" s="1188"/>
      <c r="H191" s="1188"/>
      <c r="I191" s="1185"/>
      <c r="J191" s="254" t="s">
        <v>740</v>
      </c>
      <c r="K191" s="1185" t="s">
        <v>763</v>
      </c>
      <c r="L191" s="1185"/>
      <c r="M191" s="1185"/>
      <c r="N191" s="1185"/>
      <c r="O191" s="254" t="s">
        <v>740</v>
      </c>
      <c r="P191" s="1185" t="s">
        <v>765</v>
      </c>
      <c r="Q191" s="1185"/>
      <c r="R191" s="1185"/>
      <c r="S191" s="1185"/>
      <c r="T191" s="254" t="s">
        <v>740</v>
      </c>
      <c r="U191" s="274"/>
    </row>
    <row r="192" spans="2:25">
      <c r="C192" s="905" t="s">
        <v>761</v>
      </c>
      <c r="D192" s="905"/>
      <c r="E192" s="905"/>
      <c r="F192" s="905"/>
      <c r="G192" s="905"/>
      <c r="H192" s="905"/>
      <c r="I192" s="905"/>
      <c r="J192" s="905"/>
      <c r="K192" s="905"/>
      <c r="L192" s="905"/>
      <c r="M192" s="905"/>
      <c r="N192" s="905"/>
      <c r="O192" s="905"/>
      <c r="P192" s="905"/>
      <c r="Q192" s="905"/>
      <c r="R192" s="905"/>
      <c r="S192" s="905"/>
      <c r="T192" s="905"/>
    </row>
    <row r="193" spans="3:20" ht="17" thickBot="1">
      <c r="C193" s="172"/>
      <c r="D193" s="172"/>
      <c r="E193" s="172"/>
    </row>
    <row r="194" spans="3:20" ht="17.149999999999999" customHeight="1" thickBot="1">
      <c r="C194" s="178" t="s">
        <v>148</v>
      </c>
      <c r="D194" s="154"/>
      <c r="E194" s="154"/>
      <c r="F194" s="154"/>
      <c r="G194" s="154"/>
      <c r="H194" s="154"/>
      <c r="I194" s="154"/>
      <c r="J194" s="154"/>
      <c r="K194" s="154"/>
      <c r="L194" s="154"/>
      <c r="M194" s="154"/>
      <c r="N194" s="154"/>
      <c r="O194" s="154"/>
      <c r="P194" s="154"/>
      <c r="Q194" s="154"/>
      <c r="R194" s="154"/>
      <c r="S194" s="154"/>
      <c r="T194" s="155"/>
    </row>
    <row r="195" spans="3:20" ht="17" thickBot="1"/>
    <row r="196" spans="3:20">
      <c r="C196" s="179" t="s">
        <v>170</v>
      </c>
      <c r="D196" s="165"/>
      <c r="E196" s="165"/>
      <c r="F196" s="165"/>
      <c r="G196" s="165"/>
      <c r="H196" s="165"/>
      <c r="I196" s="165"/>
      <c r="J196" s="165"/>
      <c r="K196" s="165"/>
      <c r="L196" s="165"/>
      <c r="M196" s="165"/>
      <c r="N196" s="165"/>
      <c r="O196" s="165"/>
      <c r="P196" s="165"/>
      <c r="Q196" s="165"/>
      <c r="R196" s="165"/>
      <c r="S196" s="165"/>
      <c r="T196" s="166"/>
    </row>
    <row r="197" spans="3:20" ht="58.4" customHeight="1" thickBot="1">
      <c r="C197" s="848" t="s">
        <v>150</v>
      </c>
      <c r="D197" s="848"/>
      <c r="E197" s="848"/>
      <c r="F197" s="848"/>
      <c r="G197" s="848"/>
      <c r="H197" s="848"/>
      <c r="I197" s="845" t="s">
        <v>644</v>
      </c>
      <c r="J197" s="845"/>
      <c r="K197" s="845"/>
      <c r="L197" s="845"/>
      <c r="M197" s="845"/>
      <c r="N197" s="845"/>
      <c r="O197" s="845"/>
      <c r="P197" s="845"/>
      <c r="Q197" s="845"/>
      <c r="R197" s="845"/>
      <c r="S197" s="845"/>
      <c r="T197" s="846"/>
    </row>
    <row r="199" spans="3:20" ht="49.75" customHeight="1">
      <c r="C199" s="847" t="s">
        <v>646</v>
      </c>
      <c r="D199" s="847"/>
      <c r="E199" s="847"/>
      <c r="F199" s="847"/>
      <c r="G199" s="847"/>
      <c r="H199" s="847"/>
      <c r="I199" s="824" t="s">
        <v>636</v>
      </c>
      <c r="J199" s="824"/>
      <c r="K199" s="824"/>
      <c r="L199" s="824"/>
      <c r="M199" s="824"/>
      <c r="N199" s="824"/>
      <c r="O199" s="824"/>
      <c r="P199" s="824"/>
      <c r="Q199" s="824"/>
      <c r="R199" s="824"/>
      <c r="S199" s="824"/>
      <c r="T199" s="824"/>
    </row>
    <row r="200" spans="3:20" ht="49.75" customHeight="1">
      <c r="C200" s="825" t="s">
        <v>645</v>
      </c>
      <c r="D200" s="825"/>
      <c r="E200" s="825"/>
      <c r="F200" s="825"/>
      <c r="G200" s="825"/>
      <c r="H200" s="825"/>
      <c r="I200" s="824" t="s">
        <v>637</v>
      </c>
      <c r="J200" s="824"/>
      <c r="K200" s="824"/>
      <c r="L200" s="824"/>
      <c r="M200" s="824"/>
      <c r="N200" s="824"/>
      <c r="O200" s="824"/>
      <c r="P200" s="824"/>
      <c r="Q200" s="824"/>
      <c r="R200" s="824"/>
      <c r="S200" s="824"/>
      <c r="T200" s="824"/>
    </row>
    <row r="201" spans="3:20" ht="49.75" customHeight="1">
      <c r="C201" s="915" t="s">
        <v>638</v>
      </c>
      <c r="D201" s="915"/>
      <c r="E201" s="915"/>
      <c r="F201" s="915"/>
      <c r="G201" s="915"/>
      <c r="H201" s="915"/>
      <c r="I201" s="916" t="s">
        <v>171</v>
      </c>
      <c r="J201" s="916"/>
      <c r="K201" s="916"/>
      <c r="L201" s="916"/>
      <c r="M201" s="916"/>
      <c r="N201" s="254" t="s">
        <v>639</v>
      </c>
      <c r="O201" s="916" t="s">
        <v>568</v>
      </c>
      <c r="P201" s="916"/>
      <c r="Q201" s="916"/>
      <c r="R201" s="916"/>
      <c r="S201" s="916"/>
      <c r="T201" s="254" t="s">
        <v>740</v>
      </c>
    </row>
    <row r="202" spans="3:20" ht="49.75" customHeight="1">
      <c r="C202" s="847" t="s">
        <v>374</v>
      </c>
      <c r="D202" s="847"/>
      <c r="E202" s="847"/>
      <c r="F202" s="847"/>
      <c r="G202" s="847"/>
      <c r="H202" s="847"/>
      <c r="I202" s="917"/>
      <c r="J202" s="917"/>
      <c r="K202" s="917"/>
      <c r="L202" s="917"/>
      <c r="M202" s="917"/>
      <c r="N202" s="917"/>
      <c r="O202" s="917"/>
      <c r="P202" s="917"/>
      <c r="Q202" s="917"/>
      <c r="R202" s="917"/>
      <c r="S202" s="917"/>
      <c r="T202" s="918"/>
    </row>
    <row r="203" spans="3:20" ht="77.150000000000006" customHeight="1">
      <c r="C203" s="847" t="s">
        <v>375</v>
      </c>
      <c r="D203" s="847"/>
      <c r="E203" s="847"/>
      <c r="F203" s="847"/>
      <c r="G203" s="847"/>
      <c r="H203" s="847"/>
      <c r="I203" s="918"/>
      <c r="J203" s="918"/>
      <c r="K203" s="918"/>
      <c r="L203" s="918"/>
      <c r="M203" s="918"/>
      <c r="N203" s="918"/>
      <c r="O203" s="918"/>
      <c r="P203" s="918"/>
      <c r="Q203" s="918"/>
      <c r="R203" s="918"/>
      <c r="S203" s="918"/>
      <c r="T203" s="918"/>
    </row>
    <row r="204" spans="3:20" ht="17" thickBot="1"/>
    <row r="205" spans="3:20">
      <c r="C205" s="180" t="s">
        <v>172</v>
      </c>
      <c r="D205" s="181"/>
      <c r="E205" s="181"/>
      <c r="F205" s="181"/>
      <c r="G205" s="181"/>
      <c r="H205" s="181"/>
      <c r="I205" s="181"/>
      <c r="J205" s="181"/>
      <c r="K205" s="181"/>
      <c r="L205" s="181"/>
      <c r="M205" s="181"/>
      <c r="N205" s="181"/>
      <c r="O205" s="181"/>
      <c r="P205" s="181"/>
      <c r="Q205" s="181"/>
      <c r="R205" s="181"/>
      <c r="S205" s="181"/>
      <c r="T205" s="182"/>
    </row>
    <row r="206" spans="3:20" ht="38.5" customHeight="1" thickBot="1">
      <c r="C206" s="848" t="s">
        <v>150</v>
      </c>
      <c r="D206" s="848"/>
      <c r="E206" s="848"/>
      <c r="F206" s="848"/>
      <c r="G206" s="848"/>
      <c r="H206" s="848"/>
      <c r="I206" s="845" t="s">
        <v>648</v>
      </c>
      <c r="J206" s="845"/>
      <c r="K206" s="845"/>
      <c r="L206" s="845"/>
      <c r="M206" s="845"/>
      <c r="N206" s="845"/>
      <c r="O206" s="845"/>
      <c r="P206" s="845"/>
      <c r="Q206" s="845"/>
      <c r="R206" s="845"/>
      <c r="S206" s="845"/>
      <c r="T206" s="846"/>
    </row>
    <row r="208" spans="3:20">
      <c r="C208" s="849" t="s">
        <v>766</v>
      </c>
      <c r="D208" s="850"/>
      <c r="E208" s="850"/>
      <c r="F208" s="850"/>
      <c r="G208" s="850"/>
      <c r="H208" s="850"/>
      <c r="I208" s="850"/>
      <c r="J208" s="850"/>
      <c r="K208" s="850"/>
      <c r="L208" s="850"/>
      <c r="M208" s="850"/>
      <c r="N208" s="850"/>
      <c r="O208" s="850"/>
      <c r="P208" s="850"/>
      <c r="Q208" s="850"/>
      <c r="R208" s="850"/>
      <c r="S208" s="850"/>
      <c r="T208" s="851"/>
    </row>
    <row r="209" spans="2:21" ht="52" customHeight="1">
      <c r="C209" s="852" t="s">
        <v>787</v>
      </c>
      <c r="D209" s="852"/>
      <c r="E209" s="852"/>
      <c r="F209" s="852"/>
      <c r="G209" s="852"/>
      <c r="H209" s="852"/>
      <c r="I209" s="853"/>
      <c r="J209" s="853"/>
      <c r="K209" s="853"/>
      <c r="L209" s="853"/>
      <c r="M209" s="853"/>
      <c r="N209" s="853"/>
      <c r="O209" s="853"/>
      <c r="P209" s="853"/>
      <c r="Q209" s="853"/>
      <c r="R209" s="853"/>
      <c r="S209" s="853"/>
      <c r="T209" s="853"/>
    </row>
    <row r="210" spans="2:21" ht="52" customHeight="1">
      <c r="C210" s="852" t="s">
        <v>788</v>
      </c>
      <c r="D210" s="852"/>
      <c r="E210" s="852"/>
      <c r="F210" s="852"/>
      <c r="G210" s="852"/>
      <c r="H210" s="852"/>
      <c r="I210" s="854"/>
      <c r="J210" s="855"/>
      <c r="K210" s="855"/>
      <c r="L210" s="855"/>
      <c r="M210" s="855"/>
      <c r="N210" s="855"/>
      <c r="O210" s="855"/>
      <c r="P210" s="855"/>
      <c r="Q210" s="855"/>
      <c r="R210" s="855"/>
      <c r="S210" s="855"/>
      <c r="T210" s="856"/>
    </row>
    <row r="211" spans="2:21" ht="52" customHeight="1">
      <c r="C211" s="852" t="s">
        <v>789</v>
      </c>
      <c r="D211" s="852"/>
      <c r="E211" s="852"/>
      <c r="F211" s="852"/>
      <c r="G211" s="852"/>
      <c r="H211" s="852"/>
      <c r="I211" s="853"/>
      <c r="J211" s="853"/>
      <c r="K211" s="853"/>
      <c r="L211" s="853"/>
      <c r="M211" s="853"/>
      <c r="N211" s="853"/>
      <c r="O211" s="853"/>
      <c r="P211" s="853"/>
      <c r="Q211" s="853"/>
      <c r="R211" s="853"/>
      <c r="S211" s="853"/>
      <c r="T211" s="853"/>
    </row>
    <row r="212" spans="2:21" ht="52" customHeight="1">
      <c r="C212" s="852" t="s">
        <v>790</v>
      </c>
      <c r="D212" s="852"/>
      <c r="E212" s="852"/>
      <c r="F212" s="852"/>
      <c r="G212" s="852"/>
      <c r="H212" s="852"/>
      <c r="I212" s="853"/>
      <c r="J212" s="853"/>
      <c r="K212" s="853"/>
      <c r="L212" s="853"/>
      <c r="M212" s="853"/>
      <c r="N212" s="853"/>
      <c r="O212" s="853"/>
      <c r="P212" s="853"/>
      <c r="Q212" s="853"/>
      <c r="R212" s="853"/>
      <c r="S212" s="853"/>
      <c r="T212" s="853"/>
    </row>
    <row r="213" spans="2:21" ht="17" thickBot="1"/>
    <row r="214" spans="2:21">
      <c r="C214" s="180" t="s">
        <v>173</v>
      </c>
      <c r="D214" s="181"/>
      <c r="E214" s="181"/>
      <c r="F214" s="181"/>
      <c r="G214" s="181"/>
      <c r="H214" s="181"/>
      <c r="I214" s="181"/>
      <c r="J214" s="181"/>
      <c r="K214" s="181"/>
      <c r="L214" s="181"/>
      <c r="M214" s="181"/>
      <c r="N214" s="181"/>
      <c r="O214" s="181"/>
      <c r="P214" s="181"/>
      <c r="Q214" s="181"/>
      <c r="R214" s="181"/>
      <c r="S214" s="181"/>
      <c r="T214" s="182"/>
    </row>
    <row r="215" spans="2:21" s="175" customFormat="1" ht="57.65" customHeight="1" thickBot="1">
      <c r="B215" s="133"/>
      <c r="C215" s="848" t="s">
        <v>150</v>
      </c>
      <c r="D215" s="848"/>
      <c r="E215" s="848"/>
      <c r="F215" s="848"/>
      <c r="G215" s="848"/>
      <c r="H215" s="848"/>
      <c r="I215" s="845" t="s">
        <v>647</v>
      </c>
      <c r="J215" s="845"/>
      <c r="K215" s="845"/>
      <c r="L215" s="845"/>
      <c r="M215" s="845"/>
      <c r="N215" s="845"/>
      <c r="O215" s="845"/>
      <c r="P215" s="845"/>
      <c r="Q215" s="845"/>
      <c r="R215" s="845"/>
      <c r="S215" s="845"/>
      <c r="T215" s="846"/>
      <c r="U215" s="273"/>
    </row>
    <row r="216" spans="2:21" s="175" customFormat="1">
      <c r="B216" s="133"/>
      <c r="C216" s="262"/>
      <c r="D216" s="262"/>
      <c r="E216" s="262"/>
      <c r="F216" s="262"/>
      <c r="G216" s="262"/>
      <c r="H216" s="262"/>
      <c r="I216" s="263"/>
      <c r="J216" s="263"/>
      <c r="K216" s="263"/>
      <c r="L216" s="263"/>
      <c r="M216" s="263"/>
      <c r="N216" s="263"/>
      <c r="O216" s="263"/>
      <c r="P216" s="263"/>
      <c r="Q216" s="263"/>
      <c r="R216" s="263"/>
      <c r="S216" s="263"/>
      <c r="T216" s="263"/>
      <c r="U216" s="273"/>
    </row>
    <row r="217" spans="2:21">
      <c r="B217" s="175"/>
      <c r="C217" s="97" t="s">
        <v>773</v>
      </c>
      <c r="D217" s="300"/>
      <c r="E217" s="300"/>
      <c r="F217" s="300"/>
      <c r="G217" s="300"/>
      <c r="H217" s="300"/>
      <c r="I217" s="218"/>
      <c r="J217" s="218"/>
      <c r="K217" s="218"/>
      <c r="L217" s="218"/>
      <c r="M217" s="218"/>
      <c r="N217" s="218"/>
      <c r="O217" s="218"/>
      <c r="P217" s="218"/>
      <c r="Q217" s="218"/>
      <c r="R217" s="218"/>
      <c r="S217" s="218"/>
      <c r="T217" s="218"/>
    </row>
    <row r="218" spans="2:21" ht="37.4" customHeight="1">
      <c r="C218" s="922" t="s">
        <v>398</v>
      </c>
      <c r="D218" s="923"/>
      <c r="E218" s="923"/>
      <c r="F218" s="923"/>
      <c r="G218" s="923"/>
      <c r="H218" s="924"/>
      <c r="I218" s="843" t="s">
        <v>650</v>
      </c>
      <c r="J218" s="844"/>
      <c r="K218" s="215"/>
      <c r="L218" s="832" t="s">
        <v>652</v>
      </c>
      <c r="M218" s="833"/>
      <c r="N218" s="215"/>
      <c r="O218" s="832" t="s">
        <v>651</v>
      </c>
      <c r="P218" s="833"/>
      <c r="Q218" s="215"/>
      <c r="R218" s="832" t="s">
        <v>653</v>
      </c>
      <c r="S218" s="833"/>
      <c r="T218" s="215"/>
    </row>
    <row r="219" spans="2:21" ht="56.15" customHeight="1">
      <c r="C219" s="925"/>
      <c r="D219" s="926"/>
      <c r="E219" s="926"/>
      <c r="F219" s="926"/>
      <c r="G219" s="926"/>
      <c r="H219" s="927"/>
      <c r="I219" s="826" t="s">
        <v>654</v>
      </c>
      <c r="J219" s="827"/>
      <c r="K219" s="827"/>
      <c r="L219" s="827"/>
      <c r="M219" s="827"/>
      <c r="N219" s="827"/>
      <c r="O219" s="827"/>
      <c r="P219" s="827"/>
      <c r="Q219" s="827"/>
      <c r="R219" s="827"/>
      <c r="S219" s="827"/>
      <c r="T219" s="828"/>
    </row>
    <row r="220" spans="2:21" ht="47.5" customHeight="1">
      <c r="C220" s="510" t="s">
        <v>524</v>
      </c>
      <c r="D220" s="510"/>
      <c r="E220" s="510"/>
      <c r="F220" s="510"/>
      <c r="G220" s="510"/>
      <c r="H220" s="510"/>
      <c r="I220" s="860"/>
      <c r="J220" s="861"/>
      <c r="K220" s="861"/>
      <c r="L220" s="861"/>
      <c r="M220" s="861"/>
      <c r="N220" s="861"/>
      <c r="O220" s="861"/>
      <c r="P220" s="861"/>
      <c r="Q220" s="861"/>
      <c r="R220" s="861"/>
      <c r="S220" s="861"/>
      <c r="T220" s="862"/>
    </row>
    <row r="221" spans="2:21" ht="17" thickBot="1"/>
    <row r="222" spans="2:21" ht="17.149999999999999" customHeight="1" thickBot="1">
      <c r="C222" s="857" t="s">
        <v>174</v>
      </c>
      <c r="D222" s="857"/>
      <c r="E222" s="857"/>
      <c r="F222" s="857"/>
      <c r="G222" s="857"/>
      <c r="H222" s="857"/>
      <c r="I222" s="857"/>
      <c r="J222" s="857"/>
      <c r="K222" s="857"/>
      <c r="L222" s="857"/>
      <c r="M222" s="857"/>
      <c r="N222" s="857"/>
      <c r="O222" s="857"/>
      <c r="P222" s="857"/>
      <c r="Q222" s="183"/>
      <c r="R222" s="154"/>
      <c r="S222" s="154"/>
      <c r="T222" s="155"/>
    </row>
    <row r="223" spans="2:21" ht="17" thickBot="1">
      <c r="C223" s="303"/>
      <c r="D223" s="303"/>
      <c r="E223" s="303"/>
      <c r="F223" s="303"/>
      <c r="G223" s="303"/>
      <c r="H223" s="303"/>
      <c r="I223" s="303"/>
      <c r="J223" s="303"/>
      <c r="K223" s="303"/>
      <c r="L223" s="303"/>
      <c r="M223" s="303"/>
      <c r="N223" s="303"/>
      <c r="O223" s="303"/>
      <c r="P223" s="303"/>
      <c r="Q223" s="303"/>
    </row>
    <row r="224" spans="2:21">
      <c r="C224" s="858" t="s">
        <v>175</v>
      </c>
      <c r="D224" s="858"/>
      <c r="E224" s="858"/>
      <c r="F224" s="858"/>
      <c r="G224" s="858"/>
      <c r="H224" s="858"/>
      <c r="I224" s="858"/>
      <c r="J224" s="858"/>
      <c r="K224" s="858"/>
      <c r="L224" s="858"/>
      <c r="M224" s="858"/>
      <c r="N224" s="858"/>
      <c r="O224" s="858"/>
      <c r="P224" s="858"/>
      <c r="Q224" s="858"/>
      <c r="R224" s="858"/>
      <c r="S224" s="858"/>
      <c r="T224" s="859"/>
    </row>
    <row r="225" spans="3:20" ht="38.5" customHeight="1" thickBot="1">
      <c r="C225" s="848" t="s">
        <v>150</v>
      </c>
      <c r="D225" s="848"/>
      <c r="E225" s="848"/>
      <c r="F225" s="848"/>
      <c r="G225" s="848"/>
      <c r="H225" s="848"/>
      <c r="I225" s="845" t="s">
        <v>649</v>
      </c>
      <c r="J225" s="845"/>
      <c r="K225" s="845"/>
      <c r="L225" s="845"/>
      <c r="M225" s="845"/>
      <c r="N225" s="845"/>
      <c r="O225" s="845"/>
      <c r="P225" s="845"/>
      <c r="Q225" s="845"/>
      <c r="R225" s="845"/>
      <c r="S225" s="845"/>
      <c r="T225" s="846"/>
    </row>
    <row r="226" spans="3:20">
      <c r="C226" s="303"/>
      <c r="D226" s="303"/>
      <c r="E226" s="303"/>
      <c r="F226" s="303"/>
      <c r="G226" s="303"/>
      <c r="H226" s="303"/>
      <c r="I226" s="303"/>
      <c r="J226" s="303"/>
      <c r="K226" s="303"/>
      <c r="L226" s="303"/>
      <c r="M226" s="303"/>
      <c r="N226" s="303"/>
      <c r="O226" s="303"/>
      <c r="P226" s="303"/>
      <c r="Q226" s="303"/>
      <c r="R226" s="303"/>
      <c r="S226" s="303"/>
      <c r="T226" s="303"/>
    </row>
    <row r="227" spans="3:20" ht="60" customHeight="1">
      <c r="C227" s="817" t="s">
        <v>176</v>
      </c>
      <c r="D227" s="817"/>
      <c r="E227" s="817"/>
      <c r="F227" s="817"/>
      <c r="G227" s="817"/>
      <c r="H227" s="817"/>
      <c r="I227" s="831"/>
      <c r="J227" s="831"/>
      <c r="K227" s="831"/>
      <c r="L227" s="831"/>
      <c r="M227" s="831"/>
      <c r="N227" s="831"/>
      <c r="O227" s="831"/>
      <c r="P227" s="831"/>
      <c r="Q227" s="831"/>
      <c r="R227" s="831"/>
      <c r="S227" s="831"/>
      <c r="T227" s="831"/>
    </row>
    <row r="228" spans="3:20" s="264" customFormat="1">
      <c r="C228" s="242"/>
      <c r="D228" s="242"/>
      <c r="E228" s="242"/>
      <c r="F228" s="242"/>
      <c r="G228" s="242"/>
      <c r="H228" s="242"/>
      <c r="I228" s="356"/>
      <c r="J228" s="356"/>
      <c r="K228" s="356"/>
      <c r="L228" s="356"/>
      <c r="M228" s="356"/>
      <c r="N228" s="356"/>
      <c r="O228" s="356"/>
      <c r="P228" s="356"/>
      <c r="Q228" s="356"/>
      <c r="R228" s="356"/>
      <c r="S228" s="356"/>
      <c r="T228" s="356"/>
    </row>
    <row r="229" spans="3:20">
      <c r="C229" s="184" t="s">
        <v>674</v>
      </c>
      <c r="D229" s="185"/>
      <c r="E229" s="185"/>
      <c r="F229" s="185"/>
      <c r="G229" s="185"/>
      <c r="H229" s="185"/>
      <c r="I229" s="303"/>
      <c r="J229" s="303"/>
      <c r="K229" s="303"/>
      <c r="L229" s="303"/>
      <c r="M229" s="303"/>
      <c r="N229" s="303"/>
      <c r="O229" s="303"/>
      <c r="P229" s="303"/>
      <c r="Q229" s="303"/>
      <c r="R229" s="303"/>
      <c r="S229" s="303"/>
      <c r="T229" s="303"/>
    </row>
    <row r="230" spans="3:20" ht="18" customHeight="1">
      <c r="C230" s="881" t="s">
        <v>688</v>
      </c>
      <c r="D230" s="882"/>
      <c r="E230" s="882"/>
      <c r="F230" s="882"/>
      <c r="G230" s="882"/>
      <c r="H230" s="883"/>
      <c r="I230" s="829" t="s">
        <v>676</v>
      </c>
      <c r="J230" s="829"/>
      <c r="K230" s="829"/>
      <c r="L230" s="829"/>
      <c r="M230" s="829"/>
      <c r="N230" s="829"/>
      <c r="O230" s="830" t="s">
        <v>177</v>
      </c>
      <c r="P230" s="830"/>
      <c r="Q230" s="830"/>
      <c r="R230" s="830"/>
      <c r="S230" s="830"/>
      <c r="T230" s="830"/>
    </row>
    <row r="231" spans="3:20">
      <c r="C231" s="884"/>
      <c r="D231" s="885"/>
      <c r="E231" s="885"/>
      <c r="F231" s="885"/>
      <c r="G231" s="885"/>
      <c r="H231" s="886"/>
      <c r="I231" s="167" t="e">
        <f>K231-1</f>
        <v>#VALUE!</v>
      </c>
      <c r="J231" s="249" t="str">
        <f>$M$101</f>
        <v>※プルダウンから選択</v>
      </c>
      <c r="K231" s="167" t="e">
        <f>M231-1</f>
        <v>#VALUE!</v>
      </c>
      <c r="L231" s="168" t="s">
        <v>178</v>
      </c>
      <c r="M231" s="167" t="str">
        <f>M104</f>
        <v>20●●</v>
      </c>
      <c r="N231" s="250" t="str">
        <f>$M$101</f>
        <v>※プルダウンから選択</v>
      </c>
      <c r="O231" s="167" t="e">
        <f>M231+1</f>
        <v>#VALUE!</v>
      </c>
      <c r="P231" s="249" t="str">
        <f>$M$101</f>
        <v>※プルダウンから選択</v>
      </c>
      <c r="Q231" s="167" t="e">
        <f>O231+1</f>
        <v>#VALUE!</v>
      </c>
      <c r="R231" s="249" t="str">
        <f>$M$101</f>
        <v>※プルダウンから選択</v>
      </c>
      <c r="S231" s="167" t="e">
        <f>Q231+1</f>
        <v>#VALUE!</v>
      </c>
      <c r="T231" s="249" t="str">
        <f>$M$101</f>
        <v>※プルダウンから選択</v>
      </c>
    </row>
    <row r="232" spans="3:20" ht="18.75" customHeight="1">
      <c r="C232" s="884"/>
      <c r="D232" s="885"/>
      <c r="E232" s="885"/>
      <c r="F232" s="885"/>
      <c r="G232" s="885"/>
      <c r="H232" s="886"/>
      <c r="I232" s="251" t="s">
        <v>51</v>
      </c>
      <c r="J232" s="304" t="s">
        <v>156</v>
      </c>
      <c r="K232" s="251" t="s">
        <v>51</v>
      </c>
      <c r="L232" s="304" t="s">
        <v>156</v>
      </c>
      <c r="M232" s="251" t="s">
        <v>51</v>
      </c>
      <c r="N232" s="304" t="s">
        <v>156</v>
      </c>
      <c r="O232" s="815" t="s">
        <v>156</v>
      </c>
      <c r="P232" s="816"/>
      <c r="Q232" s="815" t="s">
        <v>156</v>
      </c>
      <c r="R232" s="816"/>
      <c r="S232" s="815" t="s">
        <v>156</v>
      </c>
      <c r="T232" s="816"/>
    </row>
    <row r="233" spans="3:20" ht="34.75" customHeight="1">
      <c r="C233" s="887"/>
      <c r="D233" s="888"/>
      <c r="E233" s="888"/>
      <c r="F233" s="888"/>
      <c r="G233" s="888"/>
      <c r="H233" s="889"/>
      <c r="I233" s="265"/>
      <c r="J233" s="305"/>
      <c r="K233" s="265"/>
      <c r="L233" s="305"/>
      <c r="M233" s="265"/>
      <c r="N233" s="305"/>
      <c r="O233" s="866"/>
      <c r="P233" s="867"/>
      <c r="Q233" s="866"/>
      <c r="R233" s="867"/>
      <c r="S233" s="866"/>
      <c r="T233" s="867"/>
    </row>
    <row r="234" spans="3:20">
      <c r="C234" s="186"/>
      <c r="D234" s="185"/>
      <c r="E234" s="185"/>
      <c r="F234" s="185"/>
      <c r="G234" s="185"/>
      <c r="H234" s="185"/>
      <c r="I234" s="185"/>
      <c r="J234" s="185"/>
      <c r="K234" s="303"/>
      <c r="L234" s="303"/>
      <c r="M234" s="303"/>
      <c r="N234" s="303"/>
      <c r="O234" s="303"/>
      <c r="P234" s="303"/>
      <c r="Q234" s="303"/>
      <c r="R234" s="303"/>
      <c r="S234" s="303"/>
      <c r="T234" s="303"/>
    </row>
    <row r="235" spans="3:20">
      <c r="C235" s="187" t="s">
        <v>767</v>
      </c>
      <c r="D235" s="188"/>
      <c r="E235" s="188"/>
      <c r="F235" s="188"/>
      <c r="G235" s="188"/>
      <c r="H235" s="188"/>
      <c r="I235" s="188"/>
      <c r="J235" s="188"/>
      <c r="K235" s="189"/>
      <c r="L235" s="189"/>
      <c r="M235" s="189"/>
      <c r="N235" s="189"/>
      <c r="O235" s="189"/>
      <c r="P235" s="189"/>
      <c r="Q235" s="189"/>
      <c r="R235" s="189"/>
      <c r="S235" s="189"/>
      <c r="T235" s="189"/>
    </row>
    <row r="236" spans="3:20" ht="47.5" customHeight="1">
      <c r="C236" s="930" t="s">
        <v>376</v>
      </c>
      <c r="D236" s="931"/>
      <c r="E236" s="931"/>
      <c r="F236" s="931"/>
      <c r="G236" s="931"/>
      <c r="H236" s="932"/>
      <c r="I236" s="863"/>
      <c r="J236" s="864"/>
      <c r="K236" s="864"/>
      <c r="L236" s="864"/>
      <c r="M236" s="864"/>
      <c r="N236" s="864"/>
      <c r="O236" s="864"/>
      <c r="P236" s="864"/>
      <c r="Q236" s="864"/>
      <c r="R236" s="864"/>
      <c r="S236" s="864"/>
      <c r="T236" s="865"/>
    </row>
    <row r="237" spans="3:20" ht="47.5" customHeight="1">
      <c r="C237" s="869" t="s">
        <v>377</v>
      </c>
      <c r="D237" s="869"/>
      <c r="E237" s="869"/>
      <c r="F237" s="869"/>
      <c r="G237" s="869"/>
      <c r="H237" s="869"/>
      <c r="I237" s="868"/>
      <c r="J237" s="868"/>
      <c r="K237" s="868"/>
      <c r="L237" s="868"/>
      <c r="M237" s="868"/>
      <c r="N237" s="868"/>
      <c r="O237" s="868"/>
      <c r="P237" s="868"/>
      <c r="Q237" s="868"/>
      <c r="R237" s="868"/>
      <c r="S237" s="868"/>
      <c r="T237" s="868"/>
    </row>
    <row r="238" spans="3:20" ht="17" thickBot="1">
      <c r="C238" s="185"/>
      <c r="D238" s="185"/>
      <c r="E238" s="185"/>
      <c r="F238" s="185"/>
      <c r="G238" s="185"/>
      <c r="H238" s="185"/>
      <c r="I238" s="185"/>
      <c r="J238" s="185"/>
      <c r="K238" s="303"/>
      <c r="L238" s="303"/>
      <c r="M238" s="303"/>
      <c r="N238" s="303"/>
      <c r="O238" s="303"/>
      <c r="P238" s="303"/>
      <c r="Q238" s="303"/>
      <c r="R238" s="303"/>
      <c r="S238" s="303"/>
      <c r="T238" s="303"/>
    </row>
    <row r="239" spans="3:20">
      <c r="C239" s="858" t="s">
        <v>179</v>
      </c>
      <c r="D239" s="858"/>
      <c r="E239" s="858"/>
      <c r="F239" s="858"/>
      <c r="G239" s="858"/>
      <c r="H239" s="858"/>
      <c r="I239" s="858"/>
      <c r="J239" s="858"/>
      <c r="K239" s="858"/>
      <c r="L239" s="858"/>
      <c r="M239" s="858"/>
      <c r="N239" s="858"/>
      <c r="O239" s="858"/>
      <c r="P239" s="858"/>
      <c r="Q239" s="858"/>
      <c r="R239" s="858"/>
      <c r="S239" s="858"/>
      <c r="T239" s="859"/>
    </row>
    <row r="240" spans="3:20" ht="38.5" customHeight="1" thickBot="1">
      <c r="C240" s="848" t="s">
        <v>150</v>
      </c>
      <c r="D240" s="848"/>
      <c r="E240" s="848"/>
      <c r="F240" s="848"/>
      <c r="G240" s="848"/>
      <c r="H240" s="848"/>
      <c r="I240" s="845" t="s">
        <v>655</v>
      </c>
      <c r="J240" s="845"/>
      <c r="K240" s="845"/>
      <c r="L240" s="845"/>
      <c r="M240" s="845"/>
      <c r="N240" s="845"/>
      <c r="O240" s="845"/>
      <c r="P240" s="845"/>
      <c r="Q240" s="845"/>
      <c r="R240" s="845"/>
      <c r="S240" s="845"/>
      <c r="T240" s="846"/>
    </row>
    <row r="241" spans="3:21">
      <c r="C241" s="190"/>
      <c r="D241" s="190"/>
      <c r="E241" s="190"/>
      <c r="F241" s="190"/>
      <c r="G241" s="190"/>
      <c r="H241" s="190"/>
      <c r="I241" s="190"/>
      <c r="J241" s="190"/>
      <c r="K241" s="158"/>
      <c r="L241" s="158"/>
      <c r="M241" s="158"/>
      <c r="N241" s="158"/>
      <c r="O241" s="158"/>
      <c r="P241" s="158"/>
      <c r="Q241" s="158"/>
      <c r="R241" s="158"/>
      <c r="S241" s="158"/>
      <c r="T241" s="158"/>
    </row>
    <row r="242" spans="3:21">
      <c r="C242" s="817" t="s">
        <v>180</v>
      </c>
      <c r="D242" s="817"/>
      <c r="E242" s="817"/>
      <c r="F242" s="817"/>
      <c r="G242" s="817"/>
      <c r="H242" s="817"/>
      <c r="I242" s="817" t="s">
        <v>181</v>
      </c>
      <c r="J242" s="817"/>
      <c r="K242" s="817"/>
      <c r="L242" s="817"/>
      <c r="M242" s="1178" t="s">
        <v>182</v>
      </c>
      <c r="N242" s="1179"/>
      <c r="O242" s="1179"/>
      <c r="P242" s="1179"/>
      <c r="Q242" s="1180"/>
      <c r="R242" s="817" t="s">
        <v>183</v>
      </c>
      <c r="S242" s="817"/>
      <c r="T242" s="817"/>
    </row>
    <row r="243" spans="3:21">
      <c r="C243" s="817"/>
      <c r="D243" s="817"/>
      <c r="E243" s="817"/>
      <c r="F243" s="817"/>
      <c r="G243" s="817"/>
      <c r="H243" s="817"/>
      <c r="I243" s="817" t="s">
        <v>184</v>
      </c>
      <c r="J243" s="817"/>
      <c r="K243" s="817" t="s">
        <v>185</v>
      </c>
      <c r="L243" s="817"/>
      <c r="M243" s="1181"/>
      <c r="N243" s="1182"/>
      <c r="O243" s="1182"/>
      <c r="P243" s="1182"/>
      <c r="Q243" s="1183"/>
      <c r="R243" s="817"/>
      <c r="S243" s="817"/>
      <c r="T243" s="817"/>
    </row>
    <row r="244" spans="3:21" ht="56.15" customHeight="1">
      <c r="C244" s="817" t="s">
        <v>186</v>
      </c>
      <c r="D244" s="817"/>
      <c r="E244" s="817"/>
      <c r="F244" s="817"/>
      <c r="G244" s="817"/>
      <c r="H244" s="817"/>
      <c r="I244" s="959"/>
      <c r="J244" s="959"/>
      <c r="K244" s="1176"/>
      <c r="L244" s="1177"/>
      <c r="M244" s="1176"/>
      <c r="N244" s="1184"/>
      <c r="O244" s="1184"/>
      <c r="P244" s="1184"/>
      <c r="Q244" s="1177"/>
      <c r="R244" s="959"/>
      <c r="S244" s="959"/>
      <c r="T244" s="959"/>
    </row>
    <row r="245" spans="3:21" ht="56.15" customHeight="1">
      <c r="C245" s="869" t="s">
        <v>399</v>
      </c>
      <c r="D245" s="869"/>
      <c r="E245" s="869"/>
      <c r="F245" s="869"/>
      <c r="G245" s="869"/>
      <c r="H245" s="869"/>
      <c r="I245" s="959" t="s">
        <v>378</v>
      </c>
      <c r="J245" s="959"/>
      <c r="K245" s="1176" t="s">
        <v>379</v>
      </c>
      <c r="L245" s="1177"/>
      <c r="M245" s="1176" t="s">
        <v>380</v>
      </c>
      <c r="N245" s="1184"/>
      <c r="O245" s="1184"/>
      <c r="P245" s="1184"/>
      <c r="Q245" s="1177"/>
      <c r="R245" s="959" t="s">
        <v>381</v>
      </c>
      <c r="S245" s="959"/>
      <c r="T245" s="959"/>
    </row>
    <row r="246" spans="3:21" ht="17" thickBot="1">
      <c r="C246" s="191"/>
    </row>
    <row r="247" spans="3:21" ht="17" thickBot="1">
      <c r="C247" s="857" t="s">
        <v>187</v>
      </c>
      <c r="D247" s="857"/>
      <c r="E247" s="857"/>
      <c r="F247" s="857"/>
      <c r="G247" s="857"/>
      <c r="H247" s="857"/>
      <c r="I247" s="857"/>
      <c r="J247" s="857"/>
      <c r="K247" s="857"/>
      <c r="L247" s="857"/>
      <c r="M247" s="857"/>
      <c r="N247" s="857"/>
      <c r="O247" s="857"/>
      <c r="P247" s="857"/>
      <c r="Q247" s="183"/>
      <c r="R247" s="154"/>
      <c r="S247" s="154"/>
      <c r="T247" s="155"/>
    </row>
    <row r="248" spans="3:21" ht="17" thickBot="1">
      <c r="C248" s="303"/>
      <c r="D248" s="303"/>
      <c r="E248" s="303"/>
      <c r="F248" s="303"/>
      <c r="G248" s="303"/>
      <c r="H248" s="303"/>
      <c r="I248" s="303"/>
      <c r="J248" s="303"/>
      <c r="K248" s="303"/>
      <c r="L248" s="303"/>
      <c r="M248" s="303"/>
      <c r="N248" s="303"/>
      <c r="O248" s="303"/>
      <c r="P248" s="303"/>
      <c r="Q248" s="303"/>
    </row>
    <row r="249" spans="3:21">
      <c r="C249" s="937" t="s">
        <v>188</v>
      </c>
      <c r="D249" s="938"/>
      <c r="E249" s="938"/>
      <c r="F249" s="938"/>
      <c r="G249" s="938"/>
      <c r="H249" s="938"/>
      <c r="I249" s="938"/>
      <c r="J249" s="938"/>
      <c r="K249" s="938"/>
      <c r="L249" s="938"/>
      <c r="M249" s="938"/>
      <c r="N249" s="938"/>
      <c r="O249" s="938"/>
      <c r="P249" s="938"/>
      <c r="Q249" s="938"/>
      <c r="R249" s="938"/>
      <c r="S249" s="938"/>
      <c r="T249" s="939"/>
    </row>
    <row r="250" spans="3:21" s="192" customFormat="1" ht="38.5" customHeight="1" thickBot="1">
      <c r="C250" s="848" t="s">
        <v>150</v>
      </c>
      <c r="D250" s="940"/>
      <c r="E250" s="940"/>
      <c r="F250" s="940"/>
      <c r="G250" s="940"/>
      <c r="H250" s="940"/>
      <c r="I250" s="941" t="s">
        <v>672</v>
      </c>
      <c r="J250" s="941"/>
      <c r="K250" s="941"/>
      <c r="L250" s="941"/>
      <c r="M250" s="941"/>
      <c r="N250" s="941"/>
      <c r="O250" s="941"/>
      <c r="P250" s="941"/>
      <c r="Q250" s="941"/>
      <c r="R250" s="941"/>
      <c r="S250" s="941"/>
      <c r="T250" s="942"/>
      <c r="U250" s="275"/>
    </row>
    <row r="251" spans="3:21">
      <c r="C251" s="122" t="s">
        <v>768</v>
      </c>
      <c r="D251" s="193"/>
      <c r="E251" s="193"/>
      <c r="F251" s="193"/>
      <c r="G251" s="193"/>
      <c r="H251" s="193"/>
      <c r="I251" s="193"/>
      <c r="J251" s="193"/>
      <c r="K251" s="193"/>
      <c r="L251" s="193"/>
      <c r="M251" s="193"/>
      <c r="N251" s="193"/>
      <c r="O251" s="193"/>
      <c r="P251" s="193"/>
      <c r="Q251" s="193"/>
      <c r="R251" s="192"/>
      <c r="S251" s="192"/>
      <c r="T251" s="192"/>
    </row>
    <row r="252" spans="3:21" ht="16.5" customHeight="1">
      <c r="C252" s="194"/>
      <c r="D252" s="303"/>
      <c r="E252" s="303"/>
      <c r="F252" s="303"/>
      <c r="G252" s="303"/>
      <c r="H252" s="303"/>
      <c r="I252" s="303"/>
      <c r="J252" s="303"/>
      <c r="K252" s="303"/>
      <c r="L252" s="303"/>
      <c r="M252" s="303"/>
      <c r="N252" s="303"/>
      <c r="O252" s="303"/>
      <c r="P252" s="303"/>
      <c r="Q252" s="303"/>
    </row>
    <row r="253" spans="3:21">
      <c r="C253" s="184" t="s">
        <v>769</v>
      </c>
      <c r="D253" s="303"/>
      <c r="E253" s="303"/>
      <c r="F253" s="303"/>
      <c r="G253" s="303"/>
      <c r="H253" s="303"/>
      <c r="I253" s="303"/>
      <c r="J253" s="303"/>
      <c r="K253" s="303"/>
      <c r="N253" s="187" t="s">
        <v>770</v>
      </c>
      <c r="O253" s="189"/>
      <c r="P253" s="189"/>
      <c r="Q253" s="189"/>
      <c r="R253" s="189"/>
      <c r="S253" s="195"/>
    </row>
    <row r="254" spans="3:21" s="157" customFormat="1">
      <c r="C254" s="949" t="s">
        <v>144</v>
      </c>
      <c r="D254" s="949"/>
      <c r="E254" s="949"/>
      <c r="F254" s="949"/>
      <c r="G254" s="949"/>
      <c r="H254" s="949"/>
      <c r="I254" s="949"/>
      <c r="J254" s="949"/>
      <c r="K254" s="963" t="s">
        <v>351</v>
      </c>
      <c r="L254" s="964"/>
      <c r="N254" s="945" t="s">
        <v>144</v>
      </c>
      <c r="O254" s="945"/>
      <c r="P254" s="945"/>
      <c r="Q254" s="945"/>
      <c r="R254" s="945"/>
      <c r="S254" s="943" t="s">
        <v>351</v>
      </c>
      <c r="T254" s="944"/>
      <c r="U254" s="276"/>
    </row>
    <row r="255" spans="3:21" ht="27" customHeight="1">
      <c r="C255" s="950" t="s">
        <v>122</v>
      </c>
      <c r="D255" s="951"/>
      <c r="E255" s="951"/>
      <c r="F255" s="951"/>
      <c r="G255" s="951"/>
      <c r="H255" s="951"/>
      <c r="I255" s="951"/>
      <c r="J255" s="952"/>
      <c r="K255" s="933">
        <f>K256+K270</f>
        <v>0</v>
      </c>
      <c r="L255" s="934"/>
      <c r="N255" s="946" t="s">
        <v>111</v>
      </c>
      <c r="O255" s="947"/>
      <c r="P255" s="947"/>
      <c r="Q255" s="947"/>
      <c r="R255" s="948"/>
      <c r="S255" s="928">
        <f>S256+S262</f>
        <v>0</v>
      </c>
      <c r="T255" s="929"/>
    </row>
    <row r="256" spans="3:21" ht="27" customHeight="1">
      <c r="C256" s="282"/>
      <c r="D256" s="960" t="s">
        <v>123</v>
      </c>
      <c r="E256" s="961"/>
      <c r="F256" s="961"/>
      <c r="G256" s="961"/>
      <c r="H256" s="961"/>
      <c r="I256" s="961"/>
      <c r="J256" s="962"/>
      <c r="K256" s="933">
        <f>SUM(K257:L269)</f>
        <v>0</v>
      </c>
      <c r="L256" s="934"/>
      <c r="N256" s="286"/>
      <c r="O256" s="946" t="s">
        <v>112</v>
      </c>
      <c r="P256" s="947"/>
      <c r="Q256" s="947"/>
      <c r="R256" s="948"/>
      <c r="S256" s="928">
        <f>SUM(S257:T261)</f>
        <v>0</v>
      </c>
      <c r="T256" s="929"/>
    </row>
    <row r="257" spans="3:20" ht="27" customHeight="1">
      <c r="C257" s="283"/>
      <c r="D257" s="283"/>
      <c r="E257" s="870" t="s">
        <v>124</v>
      </c>
      <c r="F257" s="837" t="s">
        <v>791</v>
      </c>
      <c r="G257" s="837"/>
      <c r="H257" s="837"/>
      <c r="I257" s="837"/>
      <c r="J257" s="837"/>
      <c r="K257" s="935"/>
      <c r="L257" s="936"/>
      <c r="N257" s="286"/>
      <c r="O257" s="286"/>
      <c r="P257" s="919" t="s">
        <v>114</v>
      </c>
      <c r="Q257" s="920"/>
      <c r="R257" s="921"/>
      <c r="S257" s="841"/>
      <c r="T257" s="842"/>
    </row>
    <row r="258" spans="3:20" ht="27" customHeight="1">
      <c r="C258" s="283"/>
      <c r="D258" s="283"/>
      <c r="E258" s="870"/>
      <c r="F258" s="837" t="s">
        <v>785</v>
      </c>
      <c r="G258" s="837"/>
      <c r="H258" s="837"/>
      <c r="I258" s="837"/>
      <c r="J258" s="837"/>
      <c r="K258" s="810"/>
      <c r="L258" s="811"/>
      <c r="N258" s="286"/>
      <c r="O258" s="286"/>
      <c r="P258" s="919" t="s">
        <v>189</v>
      </c>
      <c r="Q258" s="920"/>
      <c r="R258" s="921"/>
      <c r="S258" s="841"/>
      <c r="T258" s="842"/>
    </row>
    <row r="259" spans="3:20" ht="27" customHeight="1">
      <c r="C259" s="283"/>
      <c r="D259" s="283"/>
      <c r="E259" s="870"/>
      <c r="F259" s="837" t="s">
        <v>786</v>
      </c>
      <c r="G259" s="837"/>
      <c r="H259" s="837"/>
      <c r="I259" s="837"/>
      <c r="J259" s="837"/>
      <c r="K259" s="810"/>
      <c r="L259" s="811"/>
      <c r="N259" s="286"/>
      <c r="O259" s="288"/>
      <c r="P259" s="919" t="s">
        <v>190</v>
      </c>
      <c r="Q259" s="920"/>
      <c r="R259" s="921"/>
      <c r="S259" s="841"/>
      <c r="T259" s="842"/>
    </row>
    <row r="260" spans="3:20" ht="27" customHeight="1">
      <c r="C260" s="283"/>
      <c r="D260" s="283"/>
      <c r="E260" s="870"/>
      <c r="F260" s="840" t="s">
        <v>125</v>
      </c>
      <c r="G260" s="840"/>
      <c r="H260" s="840"/>
      <c r="I260" s="840"/>
      <c r="J260" s="840"/>
      <c r="K260" s="810"/>
      <c r="L260" s="811"/>
      <c r="N260" s="286"/>
      <c r="O260" s="286"/>
      <c r="P260" s="919" t="s">
        <v>117</v>
      </c>
      <c r="Q260" s="920"/>
      <c r="R260" s="921"/>
      <c r="S260" s="841"/>
      <c r="T260" s="842"/>
    </row>
    <row r="261" spans="3:20" ht="27" customHeight="1">
      <c r="C261" s="283"/>
      <c r="D261" s="283"/>
      <c r="E261" s="870" t="s">
        <v>191</v>
      </c>
      <c r="F261" s="837" t="s">
        <v>127</v>
      </c>
      <c r="G261" s="837"/>
      <c r="H261" s="837"/>
      <c r="I261" s="837"/>
      <c r="J261" s="837"/>
      <c r="K261" s="810"/>
      <c r="L261" s="811"/>
      <c r="N261" s="286"/>
      <c r="O261" s="287"/>
      <c r="P261" s="919" t="s">
        <v>192</v>
      </c>
      <c r="Q261" s="920"/>
      <c r="R261" s="921"/>
      <c r="S261" s="841"/>
      <c r="T261" s="842"/>
    </row>
    <row r="262" spans="3:20" ht="27" customHeight="1">
      <c r="C262" s="283"/>
      <c r="D262" s="283"/>
      <c r="E262" s="870"/>
      <c r="F262" s="837" t="s">
        <v>128</v>
      </c>
      <c r="G262" s="837"/>
      <c r="H262" s="837"/>
      <c r="I262" s="837"/>
      <c r="J262" s="837"/>
      <c r="K262" s="810"/>
      <c r="L262" s="811"/>
      <c r="N262" s="286"/>
      <c r="O262" s="946" t="s">
        <v>119</v>
      </c>
      <c r="P262" s="947"/>
      <c r="Q262" s="947"/>
      <c r="R262" s="948"/>
      <c r="S262" s="928">
        <f>SUM(S263:T264)</f>
        <v>0</v>
      </c>
      <c r="T262" s="929"/>
    </row>
    <row r="263" spans="3:20" ht="27" customHeight="1">
      <c r="C263" s="283"/>
      <c r="D263" s="283"/>
      <c r="E263" s="870" t="s">
        <v>733</v>
      </c>
      <c r="F263" s="837" t="s">
        <v>129</v>
      </c>
      <c r="G263" s="837"/>
      <c r="H263" s="837"/>
      <c r="I263" s="837"/>
      <c r="J263" s="837"/>
      <c r="K263" s="810"/>
      <c r="L263" s="811"/>
      <c r="N263" s="286"/>
      <c r="O263" s="288"/>
      <c r="P263" s="919" t="s">
        <v>120</v>
      </c>
      <c r="Q263" s="920"/>
      <c r="R263" s="921"/>
      <c r="S263" s="841"/>
      <c r="T263" s="842"/>
    </row>
    <row r="264" spans="3:20" ht="27" customHeight="1">
      <c r="C264" s="283"/>
      <c r="D264" s="283"/>
      <c r="E264" s="870"/>
      <c r="F264" s="837" t="s">
        <v>130</v>
      </c>
      <c r="G264" s="837"/>
      <c r="H264" s="837"/>
      <c r="I264" s="837"/>
      <c r="J264" s="837"/>
      <c r="K264" s="810"/>
      <c r="L264" s="811"/>
      <c r="N264" s="287"/>
      <c r="O264" s="289"/>
      <c r="P264" s="919" t="s">
        <v>192</v>
      </c>
      <c r="Q264" s="920"/>
      <c r="R264" s="921"/>
      <c r="S264" s="841"/>
      <c r="T264" s="842"/>
    </row>
    <row r="265" spans="3:20" ht="27" customHeight="1">
      <c r="C265" s="283"/>
      <c r="D265" s="283"/>
      <c r="E265" s="870"/>
      <c r="F265" s="837" t="s">
        <v>131</v>
      </c>
      <c r="G265" s="837"/>
      <c r="H265" s="837"/>
      <c r="I265" s="837"/>
      <c r="J265" s="837"/>
      <c r="K265" s="810"/>
      <c r="L265" s="811"/>
      <c r="M265" s="303"/>
      <c r="N265" s="303"/>
      <c r="O265" s="303"/>
      <c r="P265" s="303"/>
      <c r="Q265" s="303"/>
    </row>
    <row r="266" spans="3:20" ht="27" customHeight="1">
      <c r="C266" s="283"/>
      <c r="D266" s="283"/>
      <c r="E266" s="871"/>
      <c r="F266" s="839" t="s">
        <v>132</v>
      </c>
      <c r="G266" s="839"/>
      <c r="H266" s="839"/>
      <c r="I266" s="839"/>
      <c r="J266" s="839"/>
      <c r="K266" s="810"/>
      <c r="L266" s="811"/>
      <c r="N266" s="196"/>
      <c r="O266" s="196"/>
      <c r="P266" s="196"/>
      <c r="Q266" s="196"/>
      <c r="R266" s="196"/>
      <c r="S266" s="196"/>
      <c r="T266" s="196"/>
    </row>
    <row r="267" spans="3:20" ht="27" customHeight="1">
      <c r="C267" s="283"/>
      <c r="D267" s="283"/>
      <c r="E267" s="837" t="s">
        <v>133</v>
      </c>
      <c r="F267" s="837"/>
      <c r="G267" s="837"/>
      <c r="H267" s="837"/>
      <c r="I267" s="837"/>
      <c r="J267" s="837"/>
      <c r="K267" s="810"/>
      <c r="L267" s="811"/>
      <c r="M267" s="303"/>
      <c r="N267" s="303"/>
      <c r="O267" s="303"/>
      <c r="P267" s="303"/>
      <c r="Q267" s="303"/>
      <c r="R267" s="303"/>
      <c r="S267" s="303"/>
    </row>
    <row r="268" spans="3:20" ht="27" customHeight="1">
      <c r="C268" s="283"/>
      <c r="D268" s="283"/>
      <c r="E268" s="838" t="s">
        <v>134</v>
      </c>
      <c r="F268" s="838"/>
      <c r="G268" s="838"/>
      <c r="H268" s="838"/>
      <c r="I268" s="838"/>
      <c r="J268" s="838"/>
      <c r="K268" s="810"/>
      <c r="L268" s="811"/>
      <c r="N268" s="196"/>
      <c r="O268" s="196"/>
      <c r="P268" s="196"/>
      <c r="Q268" s="196"/>
      <c r="R268" s="196"/>
      <c r="S268" s="196"/>
      <c r="T268" s="196"/>
    </row>
    <row r="269" spans="3:20" ht="27" customHeight="1">
      <c r="C269" s="283"/>
      <c r="D269" s="284"/>
      <c r="E269" s="837" t="s">
        <v>135</v>
      </c>
      <c r="F269" s="837"/>
      <c r="G269" s="837"/>
      <c r="H269" s="837"/>
      <c r="I269" s="837"/>
      <c r="J269" s="837"/>
      <c r="K269" s="810"/>
      <c r="L269" s="811"/>
      <c r="M269" s="196"/>
      <c r="N269" s="196"/>
      <c r="O269" s="196"/>
      <c r="P269" s="196"/>
      <c r="Q269" s="196"/>
      <c r="R269" s="196"/>
      <c r="S269" s="196"/>
      <c r="T269" s="196"/>
    </row>
    <row r="270" spans="3:20" ht="27" customHeight="1">
      <c r="C270" s="283"/>
      <c r="D270" s="834" t="s">
        <v>136</v>
      </c>
      <c r="E270" s="835"/>
      <c r="F270" s="835"/>
      <c r="G270" s="835"/>
      <c r="H270" s="835"/>
      <c r="I270" s="835"/>
      <c r="J270" s="836"/>
      <c r="K270" s="933">
        <f>SUM(K271:L276)</f>
        <v>0</v>
      </c>
      <c r="L270" s="934"/>
      <c r="M270" s="196"/>
      <c r="N270" s="196"/>
      <c r="O270" s="196"/>
      <c r="P270" s="196"/>
      <c r="Q270" s="196"/>
      <c r="R270" s="196"/>
      <c r="S270" s="196"/>
      <c r="T270" s="196"/>
    </row>
    <row r="271" spans="3:20" ht="30" customHeight="1">
      <c r="C271" s="283"/>
      <c r="D271" s="285"/>
      <c r="E271" s="900" t="s">
        <v>734</v>
      </c>
      <c r="F271" s="838" t="s">
        <v>137</v>
      </c>
      <c r="G271" s="838"/>
      <c r="H271" s="838"/>
      <c r="I271" s="838"/>
      <c r="J271" s="838"/>
      <c r="K271" s="810"/>
      <c r="L271" s="811"/>
      <c r="M271" s="303"/>
      <c r="N271"/>
      <c r="O271" s="303"/>
      <c r="P271" s="303"/>
      <c r="Q271" s="303"/>
      <c r="R271" s="303"/>
      <c r="S271" s="303"/>
    </row>
    <row r="272" spans="3:20" ht="30" customHeight="1">
      <c r="C272" s="283"/>
      <c r="D272" s="285"/>
      <c r="E272" s="900"/>
      <c r="F272" s="837" t="s">
        <v>129</v>
      </c>
      <c r="G272" s="837"/>
      <c r="H272" s="837"/>
      <c r="I272" s="837"/>
      <c r="J272" s="837"/>
      <c r="K272" s="810"/>
      <c r="L272" s="811"/>
      <c r="M272" s="303"/>
      <c r="N272" s="303"/>
      <c r="O272" s="303"/>
      <c r="P272" s="303"/>
      <c r="Q272" s="303"/>
    </row>
    <row r="273" spans="3:20" ht="30" customHeight="1">
      <c r="C273" s="283"/>
      <c r="D273" s="285"/>
      <c r="E273" s="900"/>
      <c r="F273" s="838" t="s">
        <v>130</v>
      </c>
      <c r="G273" s="838"/>
      <c r="H273" s="838"/>
      <c r="I273" s="838"/>
      <c r="J273" s="838"/>
      <c r="K273" s="810"/>
      <c r="L273" s="811"/>
      <c r="M273" s="303"/>
      <c r="N273" s="303"/>
      <c r="O273" s="303"/>
      <c r="P273" s="303"/>
      <c r="Q273" s="303"/>
    </row>
    <row r="274" spans="3:20" ht="30" customHeight="1">
      <c r="C274" s="283"/>
      <c r="D274" s="285"/>
      <c r="E274" s="900"/>
      <c r="F274" s="838" t="s">
        <v>131</v>
      </c>
      <c r="G274" s="838"/>
      <c r="H274" s="838"/>
      <c r="I274" s="838"/>
      <c r="J274" s="838"/>
      <c r="K274" s="810"/>
      <c r="L274" s="811"/>
      <c r="M274" s="303"/>
      <c r="N274" s="303"/>
      <c r="O274" s="303"/>
      <c r="P274" s="303"/>
      <c r="Q274" s="303"/>
    </row>
    <row r="275" spans="3:20" ht="30" customHeight="1">
      <c r="C275" s="283"/>
      <c r="D275" s="285"/>
      <c r="E275" s="900"/>
      <c r="F275" s="838" t="s">
        <v>132</v>
      </c>
      <c r="G275" s="838"/>
      <c r="H275" s="838"/>
      <c r="I275" s="838"/>
      <c r="J275" s="838"/>
      <c r="K275" s="810"/>
      <c r="L275" s="811"/>
      <c r="M275" s="303"/>
      <c r="N275" s="303"/>
      <c r="O275" s="303"/>
      <c r="P275" s="303"/>
      <c r="Q275" s="303"/>
    </row>
    <row r="276" spans="3:20" ht="30" customHeight="1">
      <c r="C276" s="283"/>
      <c r="D276" s="285"/>
      <c r="E276" s="894" t="s">
        <v>337</v>
      </c>
      <c r="F276" s="895"/>
      <c r="G276" s="895"/>
      <c r="H276" s="895"/>
      <c r="I276" s="895"/>
      <c r="J276" s="896"/>
      <c r="K276" s="897"/>
      <c r="L276" s="898"/>
      <c r="M276" s="303"/>
      <c r="N276" s="303"/>
      <c r="O276" s="303"/>
      <c r="P276" s="303"/>
      <c r="Q276" s="303"/>
    </row>
    <row r="277" spans="3:20" ht="25.5" customHeight="1">
      <c r="C277" s="893" t="s">
        <v>138</v>
      </c>
      <c r="D277" s="893"/>
      <c r="E277" s="893"/>
      <c r="F277" s="893"/>
      <c r="G277" s="893"/>
      <c r="H277" s="893"/>
      <c r="I277" s="893"/>
      <c r="J277" s="893"/>
      <c r="K277" s="899" t="e">
        <f>K256/K255</f>
        <v>#DIV/0!</v>
      </c>
      <c r="L277" s="899"/>
      <c r="M277" s="303"/>
      <c r="N277" s="303"/>
      <c r="O277" s="303"/>
      <c r="P277" s="303"/>
      <c r="Q277" s="303"/>
    </row>
    <row r="278" spans="3:20" s="264" customFormat="1">
      <c r="C278" s="242"/>
      <c r="D278" s="242"/>
      <c r="E278" s="242"/>
      <c r="F278" s="242"/>
      <c r="G278" s="242"/>
      <c r="H278" s="242"/>
      <c r="I278" s="356"/>
      <c r="J278" s="356"/>
      <c r="K278" s="356"/>
      <c r="L278" s="356"/>
      <c r="M278" s="356"/>
      <c r="N278" s="356"/>
      <c r="O278" s="356"/>
      <c r="P278" s="356"/>
      <c r="Q278" s="356"/>
      <c r="R278" s="356"/>
      <c r="S278" s="356"/>
      <c r="T278" s="356"/>
    </row>
    <row r="279" spans="3:20">
      <c r="C279" s="184" t="s">
        <v>673</v>
      </c>
      <c r="D279" s="185"/>
      <c r="E279" s="185"/>
      <c r="F279" s="185"/>
      <c r="G279" s="185"/>
      <c r="H279" s="185"/>
      <c r="I279" s="303"/>
      <c r="J279" s="303"/>
      <c r="K279" s="303"/>
      <c r="L279" s="303"/>
      <c r="M279" s="303"/>
      <c r="N279" s="303"/>
      <c r="O279" s="303"/>
      <c r="P279" s="303"/>
      <c r="Q279" s="303"/>
      <c r="R279" s="303"/>
      <c r="S279" s="303"/>
      <c r="T279" s="303"/>
    </row>
    <row r="280" spans="3:20" ht="18" customHeight="1">
      <c r="C280" s="881" t="s">
        <v>689</v>
      </c>
      <c r="D280" s="882"/>
      <c r="E280" s="882"/>
      <c r="F280" s="882"/>
      <c r="G280" s="882"/>
      <c r="H280" s="883"/>
      <c r="I280" s="829" t="s">
        <v>676</v>
      </c>
      <c r="J280" s="829"/>
      <c r="K280" s="829"/>
      <c r="L280" s="829"/>
      <c r="M280" s="829"/>
      <c r="N280" s="829"/>
      <c r="O280" s="830" t="s">
        <v>177</v>
      </c>
      <c r="P280" s="830"/>
      <c r="Q280" s="830"/>
      <c r="R280" s="830"/>
      <c r="S280" s="830"/>
      <c r="T280" s="830"/>
    </row>
    <row r="281" spans="3:20">
      <c r="C281" s="884"/>
      <c r="D281" s="885"/>
      <c r="E281" s="885"/>
      <c r="F281" s="885"/>
      <c r="G281" s="885"/>
      <c r="H281" s="886"/>
      <c r="I281" s="167" t="e">
        <f>K281-1</f>
        <v>#VALUE!</v>
      </c>
      <c r="J281" s="249" t="str">
        <f>$M$101</f>
        <v>※プルダウンから選択</v>
      </c>
      <c r="K281" s="167" t="e">
        <f>M281-1</f>
        <v>#VALUE!</v>
      </c>
      <c r="L281" s="168" t="s">
        <v>178</v>
      </c>
      <c r="M281" s="167" t="str">
        <f>M104</f>
        <v>20●●</v>
      </c>
      <c r="N281" s="250" t="str">
        <f>$M$101</f>
        <v>※プルダウンから選択</v>
      </c>
      <c r="O281" s="167" t="e">
        <f>M281+1</f>
        <v>#VALUE!</v>
      </c>
      <c r="P281" s="249" t="str">
        <f>$M$101</f>
        <v>※プルダウンから選択</v>
      </c>
      <c r="Q281" s="167" t="e">
        <f>O281+1</f>
        <v>#VALUE!</v>
      </c>
      <c r="R281" s="249" t="str">
        <f>$M$101</f>
        <v>※プルダウンから選択</v>
      </c>
      <c r="S281" s="167" t="e">
        <f>Q281+1</f>
        <v>#VALUE!</v>
      </c>
      <c r="T281" s="249" t="str">
        <f>$M$101</f>
        <v>※プルダウンから選択</v>
      </c>
    </row>
    <row r="282" spans="3:20" ht="18.75" customHeight="1">
      <c r="C282" s="884"/>
      <c r="D282" s="885"/>
      <c r="E282" s="885"/>
      <c r="F282" s="885"/>
      <c r="G282" s="885"/>
      <c r="H282" s="886"/>
      <c r="I282" s="251" t="s">
        <v>51</v>
      </c>
      <c r="J282" s="304" t="s">
        <v>156</v>
      </c>
      <c r="K282" s="251" t="s">
        <v>51</v>
      </c>
      <c r="L282" s="304" t="s">
        <v>156</v>
      </c>
      <c r="M282" s="251" t="s">
        <v>51</v>
      </c>
      <c r="N282" s="304" t="s">
        <v>156</v>
      </c>
      <c r="O282" s="815" t="s">
        <v>156</v>
      </c>
      <c r="P282" s="816"/>
      <c r="Q282" s="815" t="s">
        <v>156</v>
      </c>
      <c r="R282" s="816"/>
      <c r="S282" s="815" t="s">
        <v>156</v>
      </c>
      <c r="T282" s="816"/>
    </row>
    <row r="283" spans="3:20" ht="34.75" customHeight="1">
      <c r="C283" s="887"/>
      <c r="D283" s="888"/>
      <c r="E283" s="888"/>
      <c r="F283" s="888"/>
      <c r="G283" s="888"/>
      <c r="H283" s="889"/>
      <c r="I283" s="265"/>
      <c r="J283" s="305"/>
      <c r="K283" s="265"/>
      <c r="L283" s="305"/>
      <c r="M283" s="265"/>
      <c r="N283" s="305"/>
      <c r="O283" s="866"/>
      <c r="P283" s="867"/>
      <c r="Q283" s="866"/>
      <c r="R283" s="867"/>
      <c r="S283" s="866"/>
      <c r="T283" s="867"/>
    </row>
    <row r="284" spans="3:20">
      <c r="C284" s="197"/>
      <c r="D284" s="197"/>
      <c r="E284" s="197"/>
      <c r="F284" s="197"/>
      <c r="G284" s="197"/>
      <c r="H284" s="197"/>
      <c r="I284" s="197"/>
      <c r="J284" s="197"/>
      <c r="K284" s="303"/>
      <c r="L284" s="303"/>
      <c r="M284" s="303"/>
      <c r="N284" s="303"/>
      <c r="O284" s="303"/>
      <c r="P284" s="303"/>
      <c r="Q284" s="303"/>
    </row>
    <row r="285" spans="3:20">
      <c r="C285" s="198" t="s">
        <v>771</v>
      </c>
      <c r="D285" s="189"/>
      <c r="E285" s="189"/>
      <c r="F285" s="189"/>
      <c r="G285" s="189"/>
      <c r="H285" s="189"/>
      <c r="I285" s="189"/>
      <c r="J285" s="189"/>
      <c r="K285" s="189"/>
      <c r="L285" s="189"/>
      <c r="M285" s="189"/>
      <c r="N285" s="189"/>
      <c r="O285" s="189"/>
      <c r="P285" s="189"/>
      <c r="Q285" s="189"/>
      <c r="R285" s="195"/>
      <c r="S285" s="195"/>
      <c r="T285" s="195"/>
    </row>
    <row r="286" spans="3:20" ht="37.75" customHeight="1">
      <c r="C286" s="869" t="s">
        <v>193</v>
      </c>
      <c r="D286" s="869"/>
      <c r="E286" s="869"/>
      <c r="F286" s="869"/>
      <c r="G286" s="869"/>
      <c r="H286" s="869"/>
      <c r="I286" s="868"/>
      <c r="J286" s="868"/>
      <c r="K286" s="868"/>
      <c r="L286" s="868"/>
      <c r="M286" s="868"/>
      <c r="N286" s="868"/>
      <c r="O286" s="868"/>
      <c r="P286" s="868"/>
      <c r="Q286" s="868"/>
      <c r="R286" s="868"/>
      <c r="S286" s="868"/>
      <c r="T286" s="868"/>
    </row>
    <row r="287" spans="3:20" ht="37.75" customHeight="1">
      <c r="C287" s="902" t="s">
        <v>194</v>
      </c>
      <c r="D287" s="902"/>
      <c r="E287" s="902"/>
      <c r="F287" s="902"/>
      <c r="G287" s="902"/>
      <c r="H287" s="902"/>
      <c r="I287" s="868"/>
      <c r="J287" s="868"/>
      <c r="K287" s="868"/>
      <c r="L287" s="868"/>
      <c r="M287" s="868"/>
      <c r="N287" s="868"/>
      <c r="O287" s="868"/>
      <c r="P287" s="868"/>
      <c r="Q287" s="868"/>
      <c r="R287" s="868"/>
      <c r="S287" s="868"/>
      <c r="T287" s="868"/>
    </row>
    <row r="288" spans="3:20" ht="38.15" customHeight="1">
      <c r="C288" s="869" t="s">
        <v>151</v>
      </c>
      <c r="D288" s="869"/>
      <c r="E288" s="869"/>
      <c r="F288" s="869"/>
      <c r="G288" s="869"/>
      <c r="H288" s="869"/>
      <c r="I288" s="868"/>
      <c r="J288" s="868"/>
      <c r="K288" s="868"/>
      <c r="L288" s="868"/>
      <c r="M288" s="868"/>
      <c r="N288" s="868"/>
      <c r="O288" s="868"/>
      <c r="P288" s="868"/>
      <c r="Q288" s="868"/>
      <c r="R288" s="868"/>
      <c r="S288" s="868"/>
      <c r="T288" s="868"/>
    </row>
    <row r="289" spans="3:29" ht="15" customHeight="1">
      <c r="C289" s="199"/>
      <c r="D289" s="199"/>
      <c r="E289" s="199"/>
      <c r="F289" s="199"/>
      <c r="G289" s="199"/>
      <c r="H289" s="199"/>
      <c r="I289" s="200"/>
      <c r="J289" s="200"/>
      <c r="K289" s="200"/>
      <c r="L289" s="200"/>
      <c r="M289" s="200"/>
      <c r="N289" s="200"/>
      <c r="O289" s="200"/>
      <c r="P289" s="200"/>
      <c r="Q289" s="200"/>
      <c r="R289" s="200"/>
      <c r="S289" s="200"/>
      <c r="T289" s="200"/>
    </row>
    <row r="290" spans="3:29" s="201" customFormat="1" ht="18">
      <c r="C290" s="184" t="s">
        <v>772</v>
      </c>
      <c r="D290" s="303"/>
      <c r="E290" s="303"/>
      <c r="F290" s="303"/>
      <c r="G290" s="303"/>
      <c r="H290" s="303"/>
      <c r="I290" s="303"/>
      <c r="J290" s="303"/>
      <c r="K290" s="303"/>
      <c r="L290" s="303"/>
      <c r="M290" s="303"/>
      <c r="N290" s="303"/>
      <c r="O290" s="303"/>
      <c r="P290" s="303"/>
      <c r="Q290" s="303"/>
      <c r="R290" s="133"/>
      <c r="S290" s="133"/>
      <c r="T290" s="133"/>
      <c r="U290" s="277"/>
    </row>
    <row r="291" spans="3:29" ht="18">
      <c r="C291" s="901" t="s">
        <v>500</v>
      </c>
      <c r="D291" s="901"/>
      <c r="E291" s="901"/>
      <c r="F291" s="901"/>
      <c r="G291" s="901"/>
      <c r="H291" s="901"/>
      <c r="I291" s="901"/>
      <c r="J291" s="901"/>
      <c r="K291" s="901"/>
      <c r="L291" s="901"/>
      <c r="M291" s="901"/>
      <c r="N291" s="901"/>
      <c r="O291" s="901"/>
      <c r="P291" s="901"/>
      <c r="Q291" s="901"/>
      <c r="R291" s="901"/>
      <c r="S291" s="901"/>
      <c r="T291" s="901"/>
    </row>
    <row r="292" spans="3:29" s="201" customFormat="1" ht="18">
      <c r="C292" s="143"/>
      <c r="D292" s="143"/>
      <c r="E292" s="143"/>
      <c r="F292" s="143"/>
      <c r="G292" s="143"/>
      <c r="H292" s="143"/>
      <c r="I292" s="143"/>
      <c r="J292" s="143"/>
      <c r="K292" s="143"/>
      <c r="L292" s="143"/>
      <c r="M292" s="143"/>
      <c r="N292" s="143"/>
      <c r="O292" s="143"/>
      <c r="P292" s="143"/>
      <c r="Q292" s="143"/>
      <c r="R292" s="143"/>
      <c r="S292" s="143"/>
      <c r="T292" s="143"/>
      <c r="U292" s="277"/>
    </row>
    <row r="293" spans="3:29" s="201" customFormat="1" ht="18">
      <c r="C293" s="203" t="s">
        <v>433</v>
      </c>
      <c r="D293" s="202"/>
      <c r="E293" s="202"/>
      <c r="F293" s="202"/>
      <c r="G293" s="202"/>
      <c r="H293" s="202"/>
      <c r="I293" s="202"/>
      <c r="J293" s="202"/>
      <c r="K293" s="202"/>
      <c r="L293" s="202"/>
      <c r="M293" s="202"/>
      <c r="N293" s="202"/>
      <c r="O293" s="202"/>
      <c r="P293" s="202"/>
      <c r="Q293" s="202"/>
      <c r="R293" s="202"/>
      <c r="S293" s="202"/>
      <c r="T293" s="202"/>
      <c r="U293" s="277"/>
    </row>
    <row r="294" spans="3:29" s="201" customFormat="1" ht="18">
      <c r="C294" s="133" t="s">
        <v>774</v>
      </c>
      <c r="D294" s="202"/>
      <c r="E294" s="202"/>
      <c r="F294" s="202"/>
      <c r="G294" s="202"/>
      <c r="H294" s="202"/>
      <c r="I294" s="202"/>
      <c r="J294" s="202"/>
      <c r="K294" s="202"/>
      <c r="L294" s="202"/>
      <c r="M294" s="202"/>
      <c r="N294" s="202"/>
      <c r="O294" s="202"/>
      <c r="P294" s="202"/>
      <c r="Q294" s="202"/>
      <c r="R294" s="202"/>
      <c r="S294" s="202"/>
      <c r="T294" s="202"/>
      <c r="U294" s="281"/>
      <c r="V294" s="204"/>
      <c r="W294" s="204"/>
      <c r="X294" s="204"/>
      <c r="Y294" s="204"/>
      <c r="Z294" s="204"/>
      <c r="AA294" s="204"/>
      <c r="AB294" s="204"/>
      <c r="AC294" s="204"/>
    </row>
    <row r="295" spans="3:29" s="201" customFormat="1" ht="37" customHeight="1">
      <c r="C295" s="875" t="s">
        <v>431</v>
      </c>
      <c r="D295" s="876"/>
      <c r="E295" s="876"/>
      <c r="F295" s="876"/>
      <c r="G295" s="876"/>
      <c r="H295" s="877"/>
      <c r="I295" s="878"/>
      <c r="J295" s="879"/>
      <c r="K295" s="879"/>
      <c r="L295" s="880"/>
      <c r="M295" s="876" t="s">
        <v>438</v>
      </c>
      <c r="N295" s="876"/>
      <c r="O295" s="877"/>
      <c r="P295" s="872" t="s">
        <v>437</v>
      </c>
      <c r="Q295" s="873"/>
      <c r="R295" s="873"/>
      <c r="S295" s="873"/>
      <c r="T295" s="874"/>
      <c r="U295" s="278"/>
      <c r="V295" s="205"/>
      <c r="W295" s="205"/>
      <c r="X295" s="205"/>
      <c r="Y295" s="205"/>
      <c r="Z295" s="205"/>
      <c r="AA295" s="205"/>
      <c r="AB295" s="205"/>
      <c r="AC295" s="205"/>
    </row>
    <row r="296" spans="3:29" s="201" customFormat="1" ht="37" customHeight="1">
      <c r="C296" s="875" t="s">
        <v>432</v>
      </c>
      <c r="D296" s="876"/>
      <c r="E296" s="876"/>
      <c r="F296" s="876"/>
      <c r="G296" s="876"/>
      <c r="H296" s="877"/>
      <c r="I296" s="890" t="s">
        <v>436</v>
      </c>
      <c r="J296" s="891"/>
      <c r="K296" s="891"/>
      <c r="L296" s="891"/>
      <c r="M296" s="891"/>
      <c r="N296" s="891"/>
      <c r="O296" s="891"/>
      <c r="P296" s="891"/>
      <c r="Q296" s="891"/>
      <c r="R296" s="891"/>
      <c r="S296" s="891"/>
      <c r="T296" s="892"/>
      <c r="U296" s="278"/>
      <c r="V296" s="206"/>
      <c r="W296" s="206"/>
      <c r="X296" s="206"/>
      <c r="Y296" s="206"/>
      <c r="Z296" s="206"/>
      <c r="AA296" s="206"/>
      <c r="AB296" s="206"/>
      <c r="AC296" s="206"/>
    </row>
    <row r="297" spans="3:29" s="201" customFormat="1" ht="47.5" customHeight="1">
      <c r="C297" s="875" t="s">
        <v>434</v>
      </c>
      <c r="D297" s="876"/>
      <c r="E297" s="876"/>
      <c r="F297" s="876"/>
      <c r="G297" s="876"/>
      <c r="H297" s="877"/>
      <c r="I297" s="890" t="s">
        <v>435</v>
      </c>
      <c r="J297" s="891"/>
      <c r="K297" s="891"/>
      <c r="L297" s="891"/>
      <c r="M297" s="891"/>
      <c r="N297" s="891"/>
      <c r="O297" s="891"/>
      <c r="P297" s="891"/>
      <c r="Q297" s="891"/>
      <c r="R297" s="891"/>
      <c r="S297" s="891"/>
      <c r="T297" s="892"/>
      <c r="U297" s="277"/>
    </row>
    <row r="298" spans="3:29" s="201" customFormat="1" ht="18">
      <c r="C298" s="202"/>
      <c r="D298" s="202"/>
      <c r="E298" s="202"/>
      <c r="F298" s="202"/>
      <c r="G298" s="202"/>
      <c r="H298" s="202"/>
      <c r="I298" s="202"/>
      <c r="J298" s="202"/>
      <c r="K298" s="202"/>
      <c r="L298" s="202"/>
      <c r="M298" s="202"/>
      <c r="N298" s="202"/>
      <c r="O298" s="202"/>
      <c r="P298" s="202"/>
      <c r="Q298" s="202"/>
      <c r="R298" s="202"/>
      <c r="S298" s="202"/>
      <c r="T298" s="202"/>
      <c r="U298" s="277"/>
    </row>
    <row r="299" spans="3:29" s="201" customFormat="1" ht="18">
      <c r="C299" s="203" t="s">
        <v>775</v>
      </c>
      <c r="D299" s="203"/>
      <c r="E299" s="203"/>
      <c r="F299" s="203"/>
      <c r="G299" s="203"/>
      <c r="H299" s="203"/>
      <c r="I299" s="203"/>
      <c r="J299" s="203"/>
      <c r="K299" s="203"/>
      <c r="L299" s="203"/>
      <c r="M299" s="203"/>
      <c r="N299" s="203"/>
      <c r="O299" s="203"/>
      <c r="P299" s="203"/>
      <c r="Q299" s="203"/>
      <c r="R299" s="203"/>
      <c r="S299" s="203"/>
      <c r="T299" s="203"/>
      <c r="U299" s="279"/>
    </row>
    <row r="300" spans="3:29" s="201" customFormat="1" ht="18">
      <c r="C300" s="207" t="s">
        <v>776</v>
      </c>
      <c r="D300" s="203"/>
      <c r="E300" s="203"/>
      <c r="F300" s="203"/>
      <c r="G300" s="203"/>
      <c r="H300" s="57"/>
      <c r="I300" s="203"/>
      <c r="J300" s="203"/>
      <c r="K300" s="203"/>
      <c r="L300" s="57"/>
      <c r="M300" s="203"/>
      <c r="N300" s="203"/>
      <c r="O300" s="203"/>
      <c r="P300" s="203"/>
      <c r="Q300" s="203"/>
      <c r="R300" s="203"/>
      <c r="S300" s="203"/>
      <c r="T300" s="203"/>
      <c r="U300" s="279"/>
    </row>
    <row r="301" spans="3:29" s="201" customFormat="1" ht="18">
      <c r="C301" s="135" t="s">
        <v>195</v>
      </c>
      <c r="D301" s="208"/>
      <c r="E301" s="135"/>
      <c r="F301" s="135"/>
      <c r="G301" s="135"/>
      <c r="H301" s="135"/>
      <c r="I301" s="135"/>
      <c r="J301" s="135"/>
      <c r="K301" s="135"/>
      <c r="L301" s="135"/>
      <c r="M301" s="135" t="s">
        <v>310</v>
      </c>
      <c r="N301" s="209"/>
      <c r="O301" s="209"/>
      <c r="P301" s="209"/>
      <c r="Q301" s="209" t="s">
        <v>311</v>
      </c>
      <c r="R301" s="135"/>
      <c r="S301" s="135"/>
      <c r="T301" s="135"/>
      <c r="U301" s="279"/>
    </row>
    <row r="302" spans="3:29" s="201" customFormat="1" ht="33.65" customHeight="1">
      <c r="C302" s="955" t="s">
        <v>196</v>
      </c>
      <c r="D302" s="965"/>
      <c r="E302" s="965"/>
      <c r="F302" s="965"/>
      <c r="G302" s="955" t="s">
        <v>197</v>
      </c>
      <c r="H302" s="956"/>
      <c r="I302" s="268"/>
      <c r="J302" s="267"/>
      <c r="K302" s="266"/>
      <c r="L302" s="210"/>
      <c r="M302" s="955" t="s">
        <v>196</v>
      </c>
      <c r="N302" s="956"/>
      <c r="O302" s="217" t="s">
        <v>197</v>
      </c>
      <c r="P302" s="211"/>
      <c r="Q302" s="955" t="s">
        <v>196</v>
      </c>
      <c r="R302" s="956"/>
      <c r="S302" s="217" t="s">
        <v>197</v>
      </c>
      <c r="T302" s="135"/>
      <c r="U302" s="279"/>
    </row>
    <row r="303" spans="3:29" s="201" customFormat="1" ht="36.65" customHeight="1">
      <c r="C303" s="957" t="s">
        <v>198</v>
      </c>
      <c r="D303" s="1173"/>
      <c r="E303" s="1173"/>
      <c r="F303" s="1173"/>
      <c r="G303" s="1174"/>
      <c r="H303" s="1175"/>
      <c r="I303" s="357"/>
      <c r="J303" s="267"/>
      <c r="K303" s="358"/>
      <c r="L303" s="135"/>
      <c r="M303" s="957" t="s">
        <v>199</v>
      </c>
      <c r="N303" s="958"/>
      <c r="O303" s="216"/>
      <c r="P303" s="135"/>
      <c r="Q303" s="957" t="s">
        <v>199</v>
      </c>
      <c r="R303" s="958"/>
      <c r="S303" s="216"/>
      <c r="T303" s="135"/>
      <c r="U303" s="279"/>
      <c r="X303" s="212"/>
    </row>
    <row r="304" spans="3:29" s="201" customFormat="1" ht="36" customHeight="1">
      <c r="C304" s="957" t="s">
        <v>200</v>
      </c>
      <c r="D304" s="1173"/>
      <c r="E304" s="1173"/>
      <c r="F304" s="1173"/>
      <c r="G304" s="1174"/>
      <c r="H304" s="1175"/>
      <c r="I304" s="357"/>
      <c r="J304" s="267"/>
      <c r="K304" s="358"/>
      <c r="L304" s="135"/>
      <c r="M304" s="957" t="s">
        <v>201</v>
      </c>
      <c r="N304" s="958"/>
      <c r="O304" s="216"/>
      <c r="P304" s="135"/>
      <c r="Q304" s="957" t="s">
        <v>201</v>
      </c>
      <c r="R304" s="958"/>
      <c r="S304" s="216" t="s">
        <v>740</v>
      </c>
      <c r="T304" s="135"/>
      <c r="U304" s="279"/>
    </row>
    <row r="305" spans="2:21" s="201" customFormat="1" ht="18">
      <c r="C305" s="135" t="s">
        <v>312</v>
      </c>
      <c r="D305" s="135"/>
      <c r="E305" s="135"/>
      <c r="F305" s="135"/>
      <c r="G305" s="135"/>
      <c r="H305" s="135"/>
      <c r="I305" s="135"/>
      <c r="J305" s="135"/>
      <c r="K305" s="135"/>
      <c r="L305" s="135"/>
      <c r="M305" s="135"/>
      <c r="N305" s="135"/>
      <c r="O305" s="135"/>
      <c r="P305" s="135"/>
      <c r="Q305" s="135"/>
      <c r="R305" s="135"/>
      <c r="S305" s="135"/>
      <c r="T305" s="135"/>
      <c r="U305" s="279"/>
    </row>
    <row r="306" spans="2:21" s="201" customFormat="1" ht="18">
      <c r="C306" s="135"/>
      <c r="D306" s="135" t="s">
        <v>202</v>
      </c>
      <c r="E306" s="135"/>
      <c r="F306" s="135"/>
      <c r="G306" s="135"/>
      <c r="H306" s="135"/>
      <c r="I306" s="135"/>
      <c r="J306" s="135"/>
      <c r="K306" s="135"/>
      <c r="L306" s="135"/>
      <c r="M306" s="135"/>
      <c r="N306" s="135"/>
      <c r="O306" s="135"/>
      <c r="P306" s="135"/>
      <c r="Q306" s="135"/>
      <c r="R306" s="135"/>
      <c r="S306" s="135"/>
      <c r="T306" s="135"/>
      <c r="U306" s="279"/>
    </row>
    <row r="307" spans="2:21" ht="18">
      <c r="B307" s="201"/>
      <c r="C307" s="135"/>
      <c r="D307" s="135" t="s">
        <v>203</v>
      </c>
      <c r="E307" s="135"/>
      <c r="F307" s="135"/>
      <c r="G307" s="135"/>
      <c r="H307" s="135"/>
      <c r="I307" s="135"/>
      <c r="J307" s="135"/>
      <c r="K307" s="135"/>
      <c r="L307" s="135"/>
      <c r="M307" s="135"/>
      <c r="N307" s="135"/>
      <c r="O307" s="135"/>
      <c r="P307" s="135"/>
      <c r="Q307" s="135"/>
      <c r="R307" s="135"/>
      <c r="S307" s="135"/>
      <c r="T307" s="135"/>
    </row>
    <row r="308" spans="2:21" ht="18">
      <c r="B308" s="201"/>
      <c r="C308" s="135" t="s">
        <v>204</v>
      </c>
      <c r="D308" s="208"/>
      <c r="E308" s="135"/>
      <c r="F308" s="135"/>
      <c r="G308" s="135"/>
      <c r="H308" s="135"/>
      <c r="I308" s="135"/>
      <c r="J308" s="135"/>
      <c r="K308" s="135"/>
      <c r="L308" s="135"/>
      <c r="M308" s="135"/>
      <c r="N308" s="135"/>
      <c r="O308" s="135"/>
      <c r="P308" s="135"/>
      <c r="Q308" s="135"/>
      <c r="R308" s="135"/>
      <c r="S308" s="135"/>
      <c r="T308" s="135"/>
    </row>
    <row r="309" spans="2:21">
      <c r="C309" s="135"/>
      <c r="D309" s="208"/>
      <c r="E309" s="135"/>
      <c r="F309" s="135"/>
      <c r="G309" s="135"/>
      <c r="H309" s="135"/>
      <c r="I309" s="135"/>
      <c r="J309" s="135"/>
      <c r="K309" s="135"/>
      <c r="L309" s="135"/>
      <c r="M309" s="135"/>
      <c r="N309" s="135"/>
      <c r="O309" s="135"/>
      <c r="P309" s="135"/>
      <c r="Q309" s="135"/>
      <c r="R309" s="135"/>
      <c r="S309" s="135"/>
      <c r="T309" s="135"/>
    </row>
    <row r="310" spans="2:21">
      <c r="C310" s="213" t="s">
        <v>501</v>
      </c>
      <c r="D310" s="195"/>
      <c r="E310" s="195"/>
      <c r="F310" s="195"/>
      <c r="G310" s="195"/>
      <c r="H310" s="195"/>
      <c r="I310" s="195"/>
    </row>
    <row r="311" spans="2:21">
      <c r="C311" s="195" t="s">
        <v>777</v>
      </c>
      <c r="D311" s="195"/>
      <c r="E311" s="195"/>
      <c r="F311" s="195"/>
      <c r="G311" s="195"/>
      <c r="H311" s="195"/>
      <c r="I311" s="195"/>
      <c r="U311" s="280"/>
    </row>
    <row r="312" spans="2:21" ht="38.5" customHeight="1">
      <c r="C312" s="953" t="s">
        <v>205</v>
      </c>
      <c r="D312" s="953"/>
      <c r="E312" s="953"/>
      <c r="F312" s="953"/>
      <c r="G312" s="953"/>
      <c r="H312" s="953"/>
      <c r="I312" s="954" t="s">
        <v>656</v>
      </c>
      <c r="J312" s="954"/>
      <c r="K312" s="954"/>
      <c r="L312" s="954"/>
      <c r="M312" s="954"/>
      <c r="N312" s="954"/>
      <c r="O312" s="954"/>
      <c r="P312" s="954"/>
      <c r="Q312" s="954"/>
      <c r="R312" s="954"/>
      <c r="S312" s="954"/>
      <c r="T312" s="954"/>
    </row>
    <row r="314" spans="2:21">
      <c r="T314" s="133" t="s">
        <v>206</v>
      </c>
    </row>
  </sheetData>
  <sheetProtection algorithmName="SHA-512" hashValue="pTaZUspq3BROf/4gqiXRsCX1UZTUuj97e/n212PAnw8asvyP7c0YuRPROXHXqHCN0XrKboHQcggkudNRZX9sUA==" saltValue="HIAnHYIjmrs6pmxgp4YuQw==" spinCount="100000" sheet="1" formatCells="0" formatRows="0"/>
  <mergeCells count="558">
    <mergeCell ref="F3:K3"/>
    <mergeCell ref="F4:K4"/>
    <mergeCell ref="F5:K7"/>
    <mergeCell ref="F8:K8"/>
    <mergeCell ref="C3:E3"/>
    <mergeCell ref="C4:E4"/>
    <mergeCell ref="C5:E7"/>
    <mergeCell ref="C8:E8"/>
    <mergeCell ref="C10:T10"/>
    <mergeCell ref="J88:T88"/>
    <mergeCell ref="G89:I89"/>
    <mergeCell ref="J89:T89"/>
    <mergeCell ref="G90:I90"/>
    <mergeCell ref="J90:T90"/>
    <mergeCell ref="G91:I91"/>
    <mergeCell ref="J91:T91"/>
    <mergeCell ref="G83:I83"/>
    <mergeCell ref="J83:T83"/>
    <mergeCell ref="G84:I84"/>
    <mergeCell ref="J84:T84"/>
    <mergeCell ref="G85:I85"/>
    <mergeCell ref="J85:T85"/>
    <mergeCell ref="G86:I86"/>
    <mergeCell ref="J86:T86"/>
    <mergeCell ref="G87:I87"/>
    <mergeCell ref="J87:T87"/>
    <mergeCell ref="J77:T77"/>
    <mergeCell ref="J78:T78"/>
    <mergeCell ref="C76:E93"/>
    <mergeCell ref="F73:I73"/>
    <mergeCell ref="F74:I74"/>
    <mergeCell ref="G77:I77"/>
    <mergeCell ref="G78:I78"/>
    <mergeCell ref="G93:I93"/>
    <mergeCell ref="G79:I79"/>
    <mergeCell ref="J79:T79"/>
    <mergeCell ref="G80:I80"/>
    <mergeCell ref="J80:T80"/>
    <mergeCell ref="G81:I81"/>
    <mergeCell ref="J81:T81"/>
    <mergeCell ref="G82:I82"/>
    <mergeCell ref="J82:T82"/>
    <mergeCell ref="F76:F78"/>
    <mergeCell ref="F79:F81"/>
    <mergeCell ref="F82:F84"/>
    <mergeCell ref="J76:T76"/>
    <mergeCell ref="J93:T93"/>
    <mergeCell ref="G92:I92"/>
    <mergeCell ref="J92:T92"/>
    <mergeCell ref="G88:I88"/>
    <mergeCell ref="C303:F303"/>
    <mergeCell ref="C304:F304"/>
    <mergeCell ref="G302:H302"/>
    <mergeCell ref="G303:H303"/>
    <mergeCell ref="G304:H304"/>
    <mergeCell ref="I175:T175"/>
    <mergeCell ref="I176:T176"/>
    <mergeCell ref="C230:H233"/>
    <mergeCell ref="I243:J243"/>
    <mergeCell ref="I244:J244"/>
    <mergeCell ref="I245:J245"/>
    <mergeCell ref="I242:L242"/>
    <mergeCell ref="K243:L243"/>
    <mergeCell ref="K244:L244"/>
    <mergeCell ref="K245:L245"/>
    <mergeCell ref="M242:Q243"/>
    <mergeCell ref="M244:Q244"/>
    <mergeCell ref="M245:Q245"/>
    <mergeCell ref="P191:S191"/>
    <mergeCell ref="C190:I190"/>
    <mergeCell ref="K190:N190"/>
    <mergeCell ref="P190:S190"/>
    <mergeCell ref="C191:I191"/>
    <mergeCell ref="K191:N191"/>
    <mergeCell ref="C117:H119"/>
    <mergeCell ref="I117:N117"/>
    <mergeCell ref="L129:L130"/>
    <mergeCell ref="S129:T130"/>
    <mergeCell ref="K129:K130"/>
    <mergeCell ref="S126:T126"/>
    <mergeCell ref="I129:I130"/>
    <mergeCell ref="J129:J130"/>
    <mergeCell ref="F120:H120"/>
    <mergeCell ref="F121:H121"/>
    <mergeCell ref="F123:H123"/>
    <mergeCell ref="F124:H124"/>
    <mergeCell ref="F126:H126"/>
    <mergeCell ref="F127:H127"/>
    <mergeCell ref="C129:H129"/>
    <mergeCell ref="C130:H130"/>
    <mergeCell ref="C120:E120"/>
    <mergeCell ref="C121:E121"/>
    <mergeCell ref="C123:E123"/>
    <mergeCell ref="C124:E124"/>
    <mergeCell ref="C126:E126"/>
    <mergeCell ref="C127:E127"/>
    <mergeCell ref="C122:H122"/>
    <mergeCell ref="C125:H125"/>
    <mergeCell ref="I108:T108"/>
    <mergeCell ref="I111:K112"/>
    <mergeCell ref="I113:K114"/>
    <mergeCell ref="L111:N112"/>
    <mergeCell ref="L113:N114"/>
    <mergeCell ref="I110:J110"/>
    <mergeCell ref="L110:M110"/>
    <mergeCell ref="I115:K115"/>
    <mergeCell ref="L115:N115"/>
    <mergeCell ref="F114:H114"/>
    <mergeCell ref="C106:E106"/>
    <mergeCell ref="C107:E107"/>
    <mergeCell ref="F106:H106"/>
    <mergeCell ref="F107:H107"/>
    <mergeCell ref="C110:H110"/>
    <mergeCell ref="F111:H111"/>
    <mergeCell ref="F113:H113"/>
    <mergeCell ref="C108:H108"/>
    <mergeCell ref="C52:T52"/>
    <mergeCell ref="C56:T56"/>
    <mergeCell ref="C57:H57"/>
    <mergeCell ref="I57:T57"/>
    <mergeCell ref="C60:E62"/>
    <mergeCell ref="C64:E66"/>
    <mergeCell ref="C68:E70"/>
    <mergeCell ref="C72:E74"/>
    <mergeCell ref="C96:H96"/>
    <mergeCell ref="I96:T96"/>
    <mergeCell ref="F85:F87"/>
    <mergeCell ref="F88:F90"/>
    <mergeCell ref="F91:F93"/>
    <mergeCell ref="F60:I60"/>
    <mergeCell ref="G76:I76"/>
    <mergeCell ref="F61:I61"/>
    <mergeCell ref="F62:I62"/>
    <mergeCell ref="F64:I64"/>
    <mergeCell ref="F65:I65"/>
    <mergeCell ref="F66:I66"/>
    <mergeCell ref="F68:I68"/>
    <mergeCell ref="F69:I69"/>
    <mergeCell ref="F70:I70"/>
    <mergeCell ref="F72:I72"/>
    <mergeCell ref="S142:T143"/>
    <mergeCell ref="Q145:R146"/>
    <mergeCell ref="Q142:R143"/>
    <mergeCell ref="O145:P146"/>
    <mergeCell ref="O142:P143"/>
    <mergeCell ref="S141:T141"/>
    <mergeCell ref="Q141:R141"/>
    <mergeCell ref="O141:P141"/>
    <mergeCell ref="Q135:R136"/>
    <mergeCell ref="S145:T146"/>
    <mergeCell ref="M142:M143"/>
    <mergeCell ref="N142:N143"/>
    <mergeCell ref="C137:H137"/>
    <mergeCell ref="Q132:R133"/>
    <mergeCell ref="O135:P136"/>
    <mergeCell ref="O132:P133"/>
    <mergeCell ref="C132:H132"/>
    <mergeCell ref="C135:H135"/>
    <mergeCell ref="C133:H133"/>
    <mergeCell ref="L135:L136"/>
    <mergeCell ref="M135:M136"/>
    <mergeCell ref="N135:N136"/>
    <mergeCell ref="N132:N133"/>
    <mergeCell ref="K132:K133"/>
    <mergeCell ref="I139:N139"/>
    <mergeCell ref="J142:J143"/>
    <mergeCell ref="K142:K143"/>
    <mergeCell ref="L142:L143"/>
    <mergeCell ref="Q37:R37"/>
    <mergeCell ref="Q38:R38"/>
    <mergeCell ref="Q39:R39"/>
    <mergeCell ref="C103:H105"/>
    <mergeCell ref="I137:T137"/>
    <mergeCell ref="I134:T134"/>
    <mergeCell ref="L132:L133"/>
    <mergeCell ref="M132:M133"/>
    <mergeCell ref="I132:I133"/>
    <mergeCell ref="J132:J133"/>
    <mergeCell ref="I103:N103"/>
    <mergeCell ref="C111:E115"/>
    <mergeCell ref="F115:H115"/>
    <mergeCell ref="F112:H112"/>
    <mergeCell ref="O110:T110"/>
    <mergeCell ref="S119:T119"/>
    <mergeCell ref="Q119:R119"/>
    <mergeCell ref="O119:P119"/>
    <mergeCell ref="S124:T124"/>
    <mergeCell ref="S123:T123"/>
    <mergeCell ref="Q124:R124"/>
    <mergeCell ref="Q123:R123"/>
    <mergeCell ref="O124:P124"/>
    <mergeCell ref="O111:T115"/>
    <mergeCell ref="D32:O32"/>
    <mergeCell ref="D33:O33"/>
    <mergeCell ref="D34:O34"/>
    <mergeCell ref="Q36:R36"/>
    <mergeCell ref="S121:T121"/>
    <mergeCell ref="S120:T120"/>
    <mergeCell ref="Q121:R121"/>
    <mergeCell ref="Q120:R120"/>
    <mergeCell ref="O120:P120"/>
    <mergeCell ref="O121:P121"/>
    <mergeCell ref="D38:O38"/>
    <mergeCell ref="D37:O37"/>
    <mergeCell ref="S42:T42"/>
    <mergeCell ref="S37:T37"/>
    <mergeCell ref="S38:T38"/>
    <mergeCell ref="S39:T39"/>
    <mergeCell ref="S47:T47"/>
    <mergeCell ref="Q47:R47"/>
    <mergeCell ref="Q46:R46"/>
    <mergeCell ref="Q45:R45"/>
    <mergeCell ref="D47:O47"/>
    <mergeCell ref="D46:O46"/>
    <mergeCell ref="D45:O45"/>
    <mergeCell ref="S41:T41"/>
    <mergeCell ref="D23:O23"/>
    <mergeCell ref="Q25:R25"/>
    <mergeCell ref="Q26:R26"/>
    <mergeCell ref="Q27:R27"/>
    <mergeCell ref="S22:T22"/>
    <mergeCell ref="S23:T23"/>
    <mergeCell ref="Q28:R28"/>
    <mergeCell ref="D25:O25"/>
    <mergeCell ref="D36:O36"/>
    <mergeCell ref="S32:T32"/>
    <mergeCell ref="S33:T33"/>
    <mergeCell ref="C35:T35"/>
    <mergeCell ref="S36:T36"/>
    <mergeCell ref="S34:T34"/>
    <mergeCell ref="C29:T29"/>
    <mergeCell ref="S30:T30"/>
    <mergeCell ref="S31:T31"/>
    <mergeCell ref="Q30:R30"/>
    <mergeCell ref="Q31:R31"/>
    <mergeCell ref="Q32:R32"/>
    <mergeCell ref="Q33:R33"/>
    <mergeCell ref="Q34:R34"/>
    <mergeCell ref="D30:O30"/>
    <mergeCell ref="D31:O31"/>
    <mergeCell ref="D39:O39"/>
    <mergeCell ref="S19:T19"/>
    <mergeCell ref="C20:T20"/>
    <mergeCell ref="S21:T21"/>
    <mergeCell ref="R11:T11"/>
    <mergeCell ref="R12:T12"/>
    <mergeCell ref="Q14:T14"/>
    <mergeCell ref="Q19:R19"/>
    <mergeCell ref="C19:O19"/>
    <mergeCell ref="Q21:R21"/>
    <mergeCell ref="D21:O21"/>
    <mergeCell ref="Q15:T15"/>
    <mergeCell ref="R13:T13"/>
    <mergeCell ref="D26:O26"/>
    <mergeCell ref="D27:O27"/>
    <mergeCell ref="D28:O28"/>
    <mergeCell ref="C24:T24"/>
    <mergeCell ref="S25:T25"/>
    <mergeCell ref="S26:T26"/>
    <mergeCell ref="S27:T27"/>
    <mergeCell ref="S28:T28"/>
    <mergeCell ref="Q22:R22"/>
    <mergeCell ref="Q23:R23"/>
    <mergeCell ref="D22:O22"/>
    <mergeCell ref="D48:O48"/>
    <mergeCell ref="Q43:R43"/>
    <mergeCell ref="Q42:R42"/>
    <mergeCell ref="Q41:R41"/>
    <mergeCell ref="Q40:R40"/>
    <mergeCell ref="D43:O43"/>
    <mergeCell ref="D42:O42"/>
    <mergeCell ref="D41:O41"/>
    <mergeCell ref="D40:O40"/>
    <mergeCell ref="S135:T136"/>
    <mergeCell ref="S132:T133"/>
    <mergeCell ref="S40:T40"/>
    <mergeCell ref="O103:T103"/>
    <mergeCell ref="M101:N101"/>
    <mergeCell ref="O101:P101"/>
    <mergeCell ref="O105:P105"/>
    <mergeCell ref="Q105:R105"/>
    <mergeCell ref="S105:T105"/>
    <mergeCell ref="O106:P106"/>
    <mergeCell ref="O107:P107"/>
    <mergeCell ref="Q106:R106"/>
    <mergeCell ref="Q107:R107"/>
    <mergeCell ref="S106:T106"/>
    <mergeCell ref="S107:T107"/>
    <mergeCell ref="S48:T48"/>
    <mergeCell ref="S49:T49"/>
    <mergeCell ref="S43:T43"/>
    <mergeCell ref="C44:T44"/>
    <mergeCell ref="S45:T45"/>
    <mergeCell ref="S46:T46"/>
    <mergeCell ref="Q49:R49"/>
    <mergeCell ref="Q48:R48"/>
    <mergeCell ref="D49:O49"/>
    <mergeCell ref="C154:H154"/>
    <mergeCell ref="I154:T154"/>
    <mergeCell ref="C131:H131"/>
    <mergeCell ref="C134:H134"/>
    <mergeCell ref="I125:T125"/>
    <mergeCell ref="I122:T122"/>
    <mergeCell ref="I135:I136"/>
    <mergeCell ref="J135:J136"/>
    <mergeCell ref="K135:K136"/>
    <mergeCell ref="C136:H136"/>
    <mergeCell ref="Q129:R130"/>
    <mergeCell ref="Q127:R127"/>
    <mergeCell ref="Q126:R126"/>
    <mergeCell ref="O129:P130"/>
    <mergeCell ref="O127:P127"/>
    <mergeCell ref="O126:P126"/>
    <mergeCell ref="I131:T131"/>
    <mergeCell ref="I128:T128"/>
    <mergeCell ref="M129:M130"/>
    <mergeCell ref="N129:N130"/>
    <mergeCell ref="S127:T127"/>
    <mergeCell ref="C128:H128"/>
    <mergeCell ref="I142:I143"/>
    <mergeCell ref="O123:P123"/>
    <mergeCell ref="C142:H142"/>
    <mergeCell ref="C163:T163"/>
    <mergeCell ref="C165:T165"/>
    <mergeCell ref="C166:H166"/>
    <mergeCell ref="C169:H169"/>
    <mergeCell ref="C170:H170"/>
    <mergeCell ref="C171:H171"/>
    <mergeCell ref="I169:T169"/>
    <mergeCell ref="I170:T170"/>
    <mergeCell ref="I171:T171"/>
    <mergeCell ref="N145:N146"/>
    <mergeCell ref="C160:H160"/>
    <mergeCell ref="I160:T160"/>
    <mergeCell ref="C162:T162"/>
    <mergeCell ref="I147:T147"/>
    <mergeCell ref="C147:H147"/>
    <mergeCell ref="I144:T144"/>
    <mergeCell ref="C144:H144"/>
    <mergeCell ref="L145:L146"/>
    <mergeCell ref="M145:M146"/>
    <mergeCell ref="I145:I146"/>
    <mergeCell ref="J145:J146"/>
    <mergeCell ref="K145:K146"/>
    <mergeCell ref="I166:T166"/>
    <mergeCell ref="C176:H176"/>
    <mergeCell ref="C175:H175"/>
    <mergeCell ref="C174:H174"/>
    <mergeCell ref="I174:T174"/>
    <mergeCell ref="C178:T178"/>
    <mergeCell ref="C179:H179"/>
    <mergeCell ref="I179:T179"/>
    <mergeCell ref="C181:T181"/>
    <mergeCell ref="C182:H182"/>
    <mergeCell ref="I182:T182"/>
    <mergeCell ref="C312:H312"/>
    <mergeCell ref="I312:T312"/>
    <mergeCell ref="M302:N302"/>
    <mergeCell ref="M303:N303"/>
    <mergeCell ref="M304:N304"/>
    <mergeCell ref="Q304:R304"/>
    <mergeCell ref="Q303:R303"/>
    <mergeCell ref="Q302:R302"/>
    <mergeCell ref="R242:T243"/>
    <mergeCell ref="S258:T258"/>
    <mergeCell ref="S259:T259"/>
    <mergeCell ref="S260:T260"/>
    <mergeCell ref="S261:T261"/>
    <mergeCell ref="R244:T244"/>
    <mergeCell ref="C245:H245"/>
    <mergeCell ref="R245:T245"/>
    <mergeCell ref="O256:R256"/>
    <mergeCell ref="D256:J256"/>
    <mergeCell ref="K269:L269"/>
    <mergeCell ref="K270:L270"/>
    <mergeCell ref="P264:R264"/>
    <mergeCell ref="P263:R263"/>
    <mergeCell ref="K254:L254"/>
    <mergeCell ref="C302:F302"/>
    <mergeCell ref="S263:T263"/>
    <mergeCell ref="K259:L259"/>
    <mergeCell ref="K261:L261"/>
    <mergeCell ref="K262:L262"/>
    <mergeCell ref="C242:H243"/>
    <mergeCell ref="C239:T239"/>
    <mergeCell ref="S257:T257"/>
    <mergeCell ref="S262:T262"/>
    <mergeCell ref="K263:L263"/>
    <mergeCell ref="K258:L258"/>
    <mergeCell ref="S254:T254"/>
    <mergeCell ref="N254:R254"/>
    <mergeCell ref="N255:R255"/>
    <mergeCell ref="C254:J254"/>
    <mergeCell ref="C255:J255"/>
    <mergeCell ref="O262:R262"/>
    <mergeCell ref="S255:T255"/>
    <mergeCell ref="C240:H240"/>
    <mergeCell ref="I240:T240"/>
    <mergeCell ref="K255:L255"/>
    <mergeCell ref="C236:H236"/>
    <mergeCell ref="K256:L256"/>
    <mergeCell ref="K257:L257"/>
    <mergeCell ref="C237:H237"/>
    <mergeCell ref="I237:T237"/>
    <mergeCell ref="C247:P247"/>
    <mergeCell ref="C249:T249"/>
    <mergeCell ref="C250:H250"/>
    <mergeCell ref="I250:T250"/>
    <mergeCell ref="C244:H244"/>
    <mergeCell ref="S2:T2"/>
    <mergeCell ref="Q16:T16"/>
    <mergeCell ref="C192:T192"/>
    <mergeCell ref="C183:H183"/>
    <mergeCell ref="C184:H184"/>
    <mergeCell ref="I184:T184"/>
    <mergeCell ref="C186:T186"/>
    <mergeCell ref="C187:T187"/>
    <mergeCell ref="C189:T189"/>
    <mergeCell ref="I183:T183"/>
    <mergeCell ref="C155:H155"/>
    <mergeCell ref="I155:T155"/>
    <mergeCell ref="J60:T60"/>
    <mergeCell ref="J61:T61"/>
    <mergeCell ref="J62:T62"/>
    <mergeCell ref="J64:T64"/>
    <mergeCell ref="J65:T65"/>
    <mergeCell ref="J66:T66"/>
    <mergeCell ref="J68:T68"/>
    <mergeCell ref="J69:T69"/>
    <mergeCell ref="J70:T70"/>
    <mergeCell ref="C159:T159"/>
    <mergeCell ref="O117:T117"/>
    <mergeCell ref="C139:H141"/>
    <mergeCell ref="C296:H296"/>
    <mergeCell ref="I296:T296"/>
    <mergeCell ref="C297:H297"/>
    <mergeCell ref="I297:T297"/>
    <mergeCell ref="F274:J274"/>
    <mergeCell ref="C286:H286"/>
    <mergeCell ref="I286:T286"/>
    <mergeCell ref="F273:J273"/>
    <mergeCell ref="F272:J272"/>
    <mergeCell ref="C277:J277"/>
    <mergeCell ref="E276:J276"/>
    <mergeCell ref="K272:L272"/>
    <mergeCell ref="K273:L273"/>
    <mergeCell ref="K274:L274"/>
    <mergeCell ref="K275:L275"/>
    <mergeCell ref="K276:L276"/>
    <mergeCell ref="K277:L277"/>
    <mergeCell ref="F275:J275"/>
    <mergeCell ref="E271:E275"/>
    <mergeCell ref="C291:T291"/>
    <mergeCell ref="C287:H287"/>
    <mergeCell ref="C288:H288"/>
    <mergeCell ref="I288:T288"/>
    <mergeCell ref="F258:J258"/>
    <mergeCell ref="E257:E260"/>
    <mergeCell ref="E263:E266"/>
    <mergeCell ref="E261:E262"/>
    <mergeCell ref="P295:T295"/>
    <mergeCell ref="C295:H295"/>
    <mergeCell ref="M295:O295"/>
    <mergeCell ref="I295:L295"/>
    <mergeCell ref="F271:J271"/>
    <mergeCell ref="C280:H283"/>
    <mergeCell ref="I280:N280"/>
    <mergeCell ref="O280:T280"/>
    <mergeCell ref="O282:P282"/>
    <mergeCell ref="Q282:R282"/>
    <mergeCell ref="S282:T282"/>
    <mergeCell ref="O283:P283"/>
    <mergeCell ref="Q283:R283"/>
    <mergeCell ref="S283:T283"/>
    <mergeCell ref="K271:L271"/>
    <mergeCell ref="K266:L266"/>
    <mergeCell ref="K264:L264"/>
    <mergeCell ref="K265:L265"/>
    <mergeCell ref="C222:P222"/>
    <mergeCell ref="C224:T224"/>
    <mergeCell ref="C211:H211"/>
    <mergeCell ref="I211:T211"/>
    <mergeCell ref="C220:H220"/>
    <mergeCell ref="I220:T220"/>
    <mergeCell ref="I236:T236"/>
    <mergeCell ref="O233:P233"/>
    <mergeCell ref="I287:T287"/>
    <mergeCell ref="Q233:R233"/>
    <mergeCell ref="S233:T233"/>
    <mergeCell ref="O232:P232"/>
    <mergeCell ref="Q232:R232"/>
    <mergeCell ref="C225:H225"/>
    <mergeCell ref="I225:T225"/>
    <mergeCell ref="C212:H212"/>
    <mergeCell ref="P261:R261"/>
    <mergeCell ref="P260:R260"/>
    <mergeCell ref="P259:R259"/>
    <mergeCell ref="P258:R258"/>
    <mergeCell ref="P257:R257"/>
    <mergeCell ref="I215:T215"/>
    <mergeCell ref="C218:H219"/>
    <mergeCell ref="S256:T256"/>
    <mergeCell ref="I197:T197"/>
    <mergeCell ref="C199:H199"/>
    <mergeCell ref="C206:H206"/>
    <mergeCell ref="I206:T206"/>
    <mergeCell ref="C208:T208"/>
    <mergeCell ref="C209:H209"/>
    <mergeCell ref="I209:T209"/>
    <mergeCell ref="I212:T212"/>
    <mergeCell ref="C215:H215"/>
    <mergeCell ref="C197:H197"/>
    <mergeCell ref="C210:H210"/>
    <mergeCell ref="I210:T210"/>
    <mergeCell ref="C201:H201"/>
    <mergeCell ref="I201:M201"/>
    <mergeCell ref="O201:S201"/>
    <mergeCell ref="C202:H202"/>
    <mergeCell ref="I202:T202"/>
    <mergeCell ref="C203:H203"/>
    <mergeCell ref="I203:T203"/>
    <mergeCell ref="D270:J270"/>
    <mergeCell ref="F257:J257"/>
    <mergeCell ref="E269:J269"/>
    <mergeCell ref="E268:J268"/>
    <mergeCell ref="E267:J267"/>
    <mergeCell ref="F266:J266"/>
    <mergeCell ref="F265:J265"/>
    <mergeCell ref="F264:J264"/>
    <mergeCell ref="F263:J263"/>
    <mergeCell ref="F262:J262"/>
    <mergeCell ref="F261:J261"/>
    <mergeCell ref="F260:J260"/>
    <mergeCell ref="F259:J259"/>
    <mergeCell ref="K267:L267"/>
    <mergeCell ref="K268:L268"/>
    <mergeCell ref="J72:T72"/>
    <mergeCell ref="J73:T73"/>
    <mergeCell ref="J74:T74"/>
    <mergeCell ref="K260:L260"/>
    <mergeCell ref="S232:T232"/>
    <mergeCell ref="O139:T139"/>
    <mergeCell ref="C143:H143"/>
    <mergeCell ref="C145:H145"/>
    <mergeCell ref="C146:H146"/>
    <mergeCell ref="I199:T199"/>
    <mergeCell ref="C200:H200"/>
    <mergeCell ref="I200:T200"/>
    <mergeCell ref="I219:T219"/>
    <mergeCell ref="I230:N230"/>
    <mergeCell ref="O230:T230"/>
    <mergeCell ref="C227:H227"/>
    <mergeCell ref="I227:T227"/>
    <mergeCell ref="R218:S218"/>
    <mergeCell ref="S264:T264"/>
    <mergeCell ref="O218:P218"/>
    <mergeCell ref="L218:M218"/>
    <mergeCell ref="I218:J218"/>
  </mergeCells>
  <phoneticPr fontId="2"/>
  <conditionalFormatting sqref="J91:T93">
    <cfRule type="expression" dxfId="4" priority="9">
      <formula>$F$3="広域連携DMO"</formula>
    </cfRule>
  </conditionalFormatting>
  <dataValidations count="9">
    <dataValidation type="list" allowBlank="1" showInputMessage="1" showErrorMessage="1" sqref="M150:N152" xr:uid="{C6232305-90BF-4DE4-B580-EC0514703A07}">
      <formula1>"年,年度"</formula1>
    </dataValidation>
    <dataValidation type="list" allowBlank="1" showInputMessage="1" showErrorMessage="1" sqref="F8" xr:uid="{CEC7AA43-2B72-4DE1-92BE-D995D2D845A0}">
      <formula1>"※プルダウンから選択,新規登録申請,更新登録申請,年度報告"</formula1>
    </dataValidation>
    <dataValidation type="list" allowBlank="1" showInputMessage="1" showErrorMessage="1" sqref="I303:I304 K303:K304" xr:uid="{A52B2A17-20D0-4125-86B9-F777DDD8A1E3}">
      <formula1>"○"</formula1>
    </dataValidation>
    <dataValidation type="list" allowBlank="1" showInputMessage="1" showErrorMessage="1" sqref="P21:P23 P25:P28 P30:P34 P36:P43 P45:P49" xr:uid="{12B5D9FD-89C0-43BC-84A4-DF38DD2490D2}">
      <formula1>"※プルダウンから選択,満たしている,満たしていない"</formula1>
    </dataValidation>
    <dataValidation type="list" allowBlank="1" showInputMessage="1" showErrorMessage="1" sqref="M101:N101" xr:uid="{94EC6D1C-5FC0-495D-9DD5-1B23E7DD9F29}">
      <formula1>"※プルダウンから選択,年,年度"</formula1>
    </dataValidation>
    <dataValidation type="list" allowBlank="1" showInputMessage="1" showErrorMessage="1" sqref="J190:J191 O190:O191 T190:T191 N201 T201 K218 N218 Q218 T218 G303:H304 O303:O304 S303:S304" xr:uid="{36816C14-F364-4605-9088-4CD16FAE134D}">
      <formula1>"　,〇"</formula1>
    </dataValidation>
    <dataValidation type="list" allowBlank="1" showInputMessage="1" showErrorMessage="1" sqref="C107:E107" xr:uid="{CF1E3293-233D-4195-BE1C-8A20DCC39A4C}">
      <formula1>"※単位をプルダウンから選択,【千円】,【百万円】,【億円】"</formula1>
    </dataValidation>
    <dataValidation type="list" allowBlank="1" showInputMessage="1" showErrorMessage="1" sqref="F112:H112" xr:uid="{8BF4E81A-44B7-476C-B521-0A22D25CEC64}">
      <formula1>"※単位をプルダウンから選択,【百万円】,【億円】"</formula1>
    </dataValidation>
    <dataValidation type="list" allowBlank="1" showInputMessage="1" showErrorMessage="1" sqref="C124:E124" xr:uid="{1381BABE-8B52-41E0-A045-49E0DE13D696}">
      <formula1>"※単位をプルダウンから選択,【千人】,【百万人】"</formula1>
    </dataValidation>
  </dataValidations>
  <pageMargins left="0.25" right="0.25" top="0.75" bottom="0.75" header="0.3" footer="0.3"/>
  <pageSetup paperSize="9" scale="53" fitToWidth="0" fitToHeight="0" orientation="portrait" r:id="rId1"/>
  <rowBreaks count="2" manualBreakCount="2">
    <brk id="49" min="1" max="20" man="1"/>
    <brk id="93" min="1" max="20" man="1"/>
  </rowBreaks>
  <ignoredErrors>
    <ignoredError sqref="N104 P104 R104 R231 P231 N231 J231" formula="1"/>
    <ignoredError sqref="M231"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FC5F-B61F-4300-9CD8-739136F8D13F}">
  <sheetPr>
    <pageSetUpPr fitToPage="1"/>
  </sheetPr>
  <dimension ref="C3:AV57"/>
  <sheetViews>
    <sheetView showGridLines="0" view="pageBreakPreview" zoomScale="40" zoomScaleNormal="29" zoomScaleSheetLayoutView="40" zoomScalePageLayoutView="50" workbookViewId="0">
      <selection activeCell="E19" sqref="E19:F20"/>
    </sheetView>
  </sheetViews>
  <sheetFormatPr defaultColWidth="9" defaultRowHeight="21"/>
  <cols>
    <col min="1" max="1" width="9" style="362"/>
    <col min="2" max="2" width="5.08203125" style="362" customWidth="1"/>
    <col min="3" max="22" width="19.83203125" style="362" customWidth="1"/>
    <col min="23" max="23" width="3.58203125" style="362" customWidth="1"/>
    <col min="24" max="16384" width="9" style="362"/>
  </cols>
  <sheetData>
    <row r="3" spans="3:48" s="359" customFormat="1" ht="24" customHeight="1">
      <c r="C3" s="1365"/>
      <c r="D3" s="413"/>
      <c r="E3" s="413"/>
      <c r="F3" s="1365"/>
      <c r="G3" s="1366" t="str">
        <f>'(形成・確立計画)5_法人概要'!F9</f>
        <v>一般社団法人○○観光協会</v>
      </c>
      <c r="H3" s="1366"/>
      <c r="I3" s="1366"/>
      <c r="J3" s="1366"/>
      <c r="K3" s="1366"/>
      <c r="L3" s="1366"/>
      <c r="M3" s="1367" t="s">
        <v>660</v>
      </c>
      <c r="N3" s="1369" t="str">
        <f>'(形成・確立計画)5_法人概要'!F10</f>
        <v>※プルダウンから選択</v>
      </c>
      <c r="O3" s="1369"/>
      <c r="P3" s="1369"/>
      <c r="Q3" s="1368" t="s">
        <v>661</v>
      </c>
      <c r="R3" s="412"/>
      <c r="S3" s="361" t="s">
        <v>662</v>
      </c>
      <c r="T3" s="1384" t="s">
        <v>531</v>
      </c>
      <c r="U3" s="1364"/>
      <c r="V3" s="1364"/>
    </row>
    <row r="4" spans="3:48" s="359" customFormat="1" ht="24" customHeight="1">
      <c r="C4" s="1365"/>
      <c r="D4" s="413"/>
      <c r="E4" s="413"/>
      <c r="F4" s="1365"/>
      <c r="G4" s="1366"/>
      <c r="H4" s="1366"/>
      <c r="I4" s="1366"/>
      <c r="J4" s="1366"/>
      <c r="K4" s="1366"/>
      <c r="L4" s="1366"/>
      <c r="M4" s="1367"/>
      <c r="N4" s="1369"/>
      <c r="O4" s="1369"/>
      <c r="P4" s="1369"/>
      <c r="Q4" s="1368"/>
      <c r="R4" s="412"/>
      <c r="S4" s="361" t="s">
        <v>484</v>
      </c>
      <c r="T4" s="1364" t="s">
        <v>531</v>
      </c>
      <c r="U4" s="1364"/>
      <c r="V4" s="1364"/>
    </row>
    <row r="5" spans="3:48" s="359" customFormat="1" ht="30.65" customHeight="1" thickBot="1">
      <c r="C5" s="360"/>
      <c r="D5" s="360"/>
      <c r="E5" s="360"/>
      <c r="F5" s="360"/>
      <c r="G5" s="360"/>
      <c r="H5" s="360"/>
      <c r="I5" s="360"/>
      <c r="J5" s="360"/>
      <c r="K5" s="360"/>
      <c r="L5" s="360"/>
      <c r="M5" s="360"/>
      <c r="N5" s="360"/>
      <c r="O5" s="360"/>
      <c r="P5" s="360"/>
      <c r="Q5" s="360"/>
    </row>
    <row r="6" spans="3:48" s="359" customFormat="1" ht="30.75" customHeight="1" thickBot="1">
      <c r="C6" s="1370" t="s">
        <v>207</v>
      </c>
      <c r="D6" s="1371"/>
      <c r="E6" s="363"/>
      <c r="F6" s="363"/>
      <c r="G6" s="363"/>
      <c r="H6" s="363"/>
      <c r="I6" s="364"/>
      <c r="J6" s="363"/>
      <c r="K6" s="363"/>
      <c r="L6" s="363"/>
      <c r="M6" s="363"/>
      <c r="N6" s="363"/>
      <c r="O6" s="360"/>
      <c r="P6" s="1290" t="s">
        <v>208</v>
      </c>
      <c r="Q6" s="1372"/>
      <c r="R6" s="1291"/>
      <c r="S6" s="361"/>
      <c r="T6" s="366"/>
      <c r="U6" s="366"/>
      <c r="V6" s="366"/>
    </row>
    <row r="7" spans="3:48" ht="30.75" customHeight="1">
      <c r="C7" s="1315" t="s">
        <v>665</v>
      </c>
      <c r="D7" s="1316"/>
      <c r="E7" s="1260" t="str">
        <f>'(形成・確立計画)5_法人概要'!F11</f>
        <v>○○県○○市</v>
      </c>
      <c r="F7" s="1260"/>
      <c r="G7" s="1260"/>
      <c r="H7" s="1260"/>
      <c r="I7" s="1260"/>
      <c r="J7" s="1260"/>
      <c r="K7" s="1260"/>
      <c r="L7" s="1260"/>
      <c r="M7" s="1260"/>
      <c r="N7" s="1261"/>
      <c r="O7" s="365"/>
      <c r="P7" s="1264" t="s">
        <v>209</v>
      </c>
      <c r="Q7" s="1265"/>
      <c r="R7" s="1266"/>
      <c r="S7" s="434" t="e">
        <f>'7-3_登録要件充足確認書'!K104</f>
        <v>#VALUE!</v>
      </c>
      <c r="T7" s="435" t="str">
        <f>'7-3_登録要件充足確認書'!M101</f>
        <v>※プルダウンから選択</v>
      </c>
      <c r="U7" s="434" t="str">
        <f>'7-3_登録要件充足確認書'!M104</f>
        <v>20●●</v>
      </c>
      <c r="V7" s="436" t="str">
        <f>'7-3_登録要件充足確認書'!M101</f>
        <v>※プルダウンから選択</v>
      </c>
    </row>
    <row r="8" spans="3:48" ht="30.65" customHeight="1">
      <c r="C8" s="1317"/>
      <c r="D8" s="1318"/>
      <c r="E8" s="1262"/>
      <c r="F8" s="1262"/>
      <c r="G8" s="1262"/>
      <c r="H8" s="1262"/>
      <c r="I8" s="1262"/>
      <c r="J8" s="1262"/>
      <c r="K8" s="1262"/>
      <c r="L8" s="1262"/>
      <c r="M8" s="1262"/>
      <c r="N8" s="1263"/>
      <c r="O8" s="365"/>
      <c r="P8" s="1340" t="s">
        <v>157</v>
      </c>
      <c r="Q8" s="1341"/>
      <c r="R8" s="1239" t="s">
        <v>214</v>
      </c>
      <c r="S8" s="1246">
        <f>'7-3_登録要件充足確認書'!L106</f>
        <v>0</v>
      </c>
      <c r="T8" s="1247"/>
      <c r="U8" s="1246">
        <f>'7-3_登録要件充足確認書'!N106</f>
        <v>0</v>
      </c>
      <c r="V8" s="1339"/>
    </row>
    <row r="9" spans="3:48" ht="30.75" customHeight="1">
      <c r="C9" s="1356" t="s">
        <v>244</v>
      </c>
      <c r="D9" s="1221"/>
      <c r="E9" s="1250" t="str">
        <f>'(形成・確立計画)5_法人概要'!F23</f>
        <v>〇〇 〇〇</v>
      </c>
      <c r="F9" s="1267"/>
      <c r="G9" s="1268"/>
      <c r="H9" s="1268"/>
      <c r="I9" s="1267"/>
      <c r="J9" s="1251"/>
      <c r="K9" s="1221" t="s">
        <v>4</v>
      </c>
      <c r="L9" s="1221"/>
      <c r="M9" s="1240" t="str">
        <f>'(形成・確立計画)5_法人概要'!F13</f>
        <v>○○○○年○月</v>
      </c>
      <c r="N9" s="1241"/>
      <c r="O9" s="365"/>
      <c r="P9" s="1342"/>
      <c r="Q9" s="1343"/>
      <c r="R9" s="1239"/>
      <c r="S9" s="1248"/>
      <c r="T9" s="1249"/>
      <c r="U9" s="1248"/>
      <c r="V9" s="1257"/>
    </row>
    <row r="10" spans="3:48" ht="30.75" customHeight="1">
      <c r="C10" s="1356" t="s">
        <v>666</v>
      </c>
      <c r="D10" s="1221"/>
      <c r="E10" s="1250" t="str">
        <f>'(形成・確立計画)5_法人概要'!F43</f>
        <v>〇〇 〇〇</v>
      </c>
      <c r="F10" s="1251"/>
      <c r="G10" s="1221" t="s">
        <v>669</v>
      </c>
      <c r="H10" s="1221"/>
      <c r="I10" s="1250" t="str">
        <f>'(形成・確立計画)5_法人概要'!F49</f>
        <v>〇〇 〇〇</v>
      </c>
      <c r="J10" s="1251"/>
      <c r="K10" s="1221" t="s">
        <v>670</v>
      </c>
      <c r="L10" s="1221"/>
      <c r="M10" s="1240" t="str">
        <f>'(形成・確立計画)5_法人概要'!F55</f>
        <v>〇〇 〇〇</v>
      </c>
      <c r="N10" s="1241"/>
      <c r="O10" s="365"/>
      <c r="P10" s="1344" t="str">
        <f>'7-3_登録要件充足確認書'!C107</f>
        <v>※単位をプルダウンから選択</v>
      </c>
      <c r="Q10" s="1345"/>
      <c r="R10" s="1254" t="s">
        <v>215</v>
      </c>
      <c r="S10" s="1246">
        <f>'7-3_登録要件充足確認書'!L107</f>
        <v>0</v>
      </c>
      <c r="T10" s="1247"/>
      <c r="U10" s="1246">
        <f>'7-3_登録要件充足確認書'!N107</f>
        <v>0</v>
      </c>
      <c r="V10" s="1339"/>
    </row>
    <row r="11" spans="3:48" ht="30.75" customHeight="1">
      <c r="C11" s="1357" t="s">
        <v>667</v>
      </c>
      <c r="D11" s="1358"/>
      <c r="E11" s="423" t="str">
        <f>'(形成・確立計画)5_法人概要'!F16</f>
        <v>〇</v>
      </c>
      <c r="F11" s="367" t="s">
        <v>210</v>
      </c>
      <c r="G11" s="423" t="str">
        <f>'(形成・確立計画)5_法人概要'!F17</f>
        <v>〇</v>
      </c>
      <c r="H11" s="424" t="s">
        <v>211</v>
      </c>
      <c r="I11" s="423" t="str">
        <f>'(形成・確立計画)5_法人概要'!F18</f>
        <v>〇</v>
      </c>
      <c r="J11" s="367" t="s">
        <v>212</v>
      </c>
      <c r="K11" s="428" t="str">
        <f>'(形成・確立計画)5_法人概要'!F19</f>
        <v>〇</v>
      </c>
      <c r="L11" s="367" t="s">
        <v>213</v>
      </c>
      <c r="M11" s="423"/>
      <c r="N11" s="432"/>
      <c r="O11" s="365"/>
      <c r="P11" s="1346"/>
      <c r="Q11" s="1347"/>
      <c r="R11" s="1254"/>
      <c r="S11" s="1248"/>
      <c r="T11" s="1249"/>
      <c r="U11" s="1248"/>
      <c r="V11" s="1257"/>
    </row>
    <row r="12" spans="3:48" ht="30.75" customHeight="1">
      <c r="C12" s="1359" t="s">
        <v>711</v>
      </c>
      <c r="D12" s="1233"/>
      <c r="E12" s="1242" t="s">
        <v>713</v>
      </c>
      <c r="F12" s="1242"/>
      <c r="G12" s="372">
        <f>'7-3_登録要件充足確認書'!K255</f>
        <v>0</v>
      </c>
      <c r="H12" s="1233" t="s">
        <v>712</v>
      </c>
      <c r="I12" s="1244" t="s">
        <v>727</v>
      </c>
      <c r="J12" s="1244"/>
      <c r="K12" s="429"/>
      <c r="L12" s="1258" t="s">
        <v>728</v>
      </c>
      <c r="M12" s="1258"/>
      <c r="N12" s="373"/>
      <c r="O12" s="365"/>
      <c r="P12" s="1348" t="s">
        <v>216</v>
      </c>
      <c r="Q12" s="1349"/>
      <c r="R12" s="1239" t="s">
        <v>214</v>
      </c>
      <c r="S12" s="1246">
        <f>'7-3_登録要件充足確認書'!L120</f>
        <v>0</v>
      </c>
      <c r="T12" s="1247"/>
      <c r="U12" s="1246">
        <f>'7-3_登録要件充足確認書'!N120</f>
        <v>0</v>
      </c>
      <c r="V12" s="1339"/>
    </row>
    <row r="13" spans="3:48" ht="30.75" customHeight="1">
      <c r="C13" s="1360"/>
      <c r="D13" s="1234"/>
      <c r="E13" s="1243" t="s">
        <v>678</v>
      </c>
      <c r="F13" s="1243"/>
      <c r="G13" s="374">
        <f>'7-3_登録要件充足確認書'!K256</f>
        <v>0</v>
      </c>
      <c r="H13" s="1234"/>
      <c r="I13" s="1245" t="s">
        <v>392</v>
      </c>
      <c r="J13" s="1245"/>
      <c r="K13" s="375">
        <f>SUM('7-3_登録要件充足確認書'!K257:K260)</f>
        <v>0</v>
      </c>
      <c r="L13" s="1259" t="s">
        <v>731</v>
      </c>
      <c r="M13" s="1259"/>
      <c r="N13" s="376">
        <f>SUM('7-3_登録要件充足確認書'!K271:K275)</f>
        <v>0</v>
      </c>
      <c r="O13" s="365"/>
      <c r="P13" s="1350"/>
      <c r="Q13" s="1351"/>
      <c r="R13" s="1239"/>
      <c r="S13" s="1352"/>
      <c r="T13" s="1353"/>
      <c r="U13" s="1352"/>
      <c r="V13" s="1354"/>
      <c r="AK13" s="1334"/>
      <c r="AL13" s="1334"/>
      <c r="AM13" s="1337"/>
      <c r="AN13" s="1337"/>
      <c r="AO13" s="368"/>
      <c r="AP13" s="426"/>
      <c r="AQ13" s="1334"/>
      <c r="AR13" s="1334"/>
      <c r="AS13" s="1335"/>
      <c r="AT13" s="1335"/>
      <c r="AU13" s="369"/>
      <c r="AV13" s="370"/>
    </row>
    <row r="14" spans="3:48" ht="30.75" customHeight="1">
      <c r="C14" s="1360"/>
      <c r="D14" s="1234"/>
      <c r="E14" s="1243" t="s">
        <v>679</v>
      </c>
      <c r="F14" s="1243"/>
      <c r="G14" s="374">
        <f>'7-3_登録要件充足確認書'!K270</f>
        <v>0</v>
      </c>
      <c r="H14" s="1234"/>
      <c r="I14" s="1245" t="s">
        <v>393</v>
      </c>
      <c r="J14" s="1245"/>
      <c r="K14" s="375">
        <f>SUM('7-3_登録要件充足確認書'!K261:K262)</f>
        <v>0</v>
      </c>
      <c r="L14" s="1259" t="s">
        <v>394</v>
      </c>
      <c r="M14" s="1259"/>
      <c r="N14" s="376">
        <f>'7-3_登録要件充足確認書'!K276</f>
        <v>0</v>
      </c>
      <c r="O14" s="365"/>
      <c r="P14" s="1344" t="s">
        <v>681</v>
      </c>
      <c r="Q14" s="1345"/>
      <c r="R14" s="1254" t="s">
        <v>215</v>
      </c>
      <c r="S14" s="1255">
        <f>'7-3_登録要件充足確認書'!L121</f>
        <v>0</v>
      </c>
      <c r="T14" s="1355"/>
      <c r="U14" s="1255">
        <f>'7-3_登録要件充足確認書'!N121</f>
        <v>0</v>
      </c>
      <c r="V14" s="1256"/>
      <c r="AK14" s="1334"/>
      <c r="AL14" s="1334"/>
      <c r="AM14" s="1336"/>
      <c r="AN14" s="1336"/>
      <c r="AO14" s="426"/>
      <c r="AP14" s="426"/>
      <c r="AQ14" s="1334"/>
      <c r="AR14" s="1334"/>
      <c r="AS14" s="1336"/>
      <c r="AT14" s="1336"/>
      <c r="AU14" s="371"/>
      <c r="AV14" s="426"/>
    </row>
    <row r="15" spans="3:48" ht="29.15" customHeight="1">
      <c r="C15" s="1360"/>
      <c r="D15" s="1234"/>
      <c r="E15" s="427"/>
      <c r="F15" s="427"/>
      <c r="G15" s="377"/>
      <c r="H15" s="1234"/>
      <c r="I15" s="1245" t="s">
        <v>732</v>
      </c>
      <c r="J15" s="1245"/>
      <c r="K15" s="378">
        <f>SUM('7-3_登録要件充足確認書'!K263:K266)</f>
        <v>0</v>
      </c>
      <c r="L15" s="425"/>
      <c r="M15" s="379"/>
      <c r="N15" s="380"/>
      <c r="O15" s="365"/>
      <c r="P15" s="1346"/>
      <c r="Q15" s="1347"/>
      <c r="R15" s="1254"/>
      <c r="S15" s="1248"/>
      <c r="T15" s="1249"/>
      <c r="U15" s="1248"/>
      <c r="V15" s="1257"/>
      <c r="AK15" s="1334"/>
      <c r="AL15" s="1334"/>
      <c r="AM15" s="1337"/>
      <c r="AN15" s="1337"/>
      <c r="AO15" s="368"/>
      <c r="AP15" s="370"/>
      <c r="AQ15" s="1334"/>
      <c r="AR15" s="1334"/>
      <c r="AS15" s="1335"/>
      <c r="AT15" s="1335"/>
      <c r="AU15" s="369"/>
      <c r="AV15" s="370"/>
    </row>
    <row r="16" spans="3:48" ht="29.15" customHeight="1">
      <c r="C16" s="1360"/>
      <c r="D16" s="1234"/>
      <c r="E16" s="1243" t="s">
        <v>677</v>
      </c>
      <c r="F16" s="1243"/>
      <c r="G16" s="430" t="e">
        <f>'7-3_登録要件充足確認書'!K277</f>
        <v>#DIV/0!</v>
      </c>
      <c r="H16" s="1234"/>
      <c r="I16" s="1245" t="s">
        <v>395</v>
      </c>
      <c r="J16" s="1245"/>
      <c r="K16" s="375">
        <f>'7-3_登録要件充足確認書'!K267</f>
        <v>0</v>
      </c>
      <c r="L16" s="425"/>
      <c r="M16" s="425"/>
      <c r="N16" s="381"/>
      <c r="O16" s="365"/>
      <c r="P16" s="1340" t="s">
        <v>217</v>
      </c>
      <c r="Q16" s="1341"/>
      <c r="R16" s="1239" t="s">
        <v>214</v>
      </c>
      <c r="S16" s="1246">
        <f>'7-3_登録要件充足確認書'!L123</f>
        <v>0</v>
      </c>
      <c r="T16" s="1247"/>
      <c r="U16" s="1246">
        <f>'7-3_登録要件充足確認書'!N123</f>
        <v>0</v>
      </c>
      <c r="V16" s="1339"/>
      <c r="AK16" s="1334"/>
      <c r="AL16" s="1334"/>
      <c r="AM16" s="1338"/>
      <c r="AN16" s="1338"/>
      <c r="AO16" s="368"/>
      <c r="AP16" s="370"/>
      <c r="AQ16" s="1334"/>
      <c r="AR16" s="1334"/>
      <c r="AS16" s="1335"/>
      <c r="AT16" s="1335"/>
      <c r="AU16" s="369"/>
      <c r="AV16" s="370"/>
    </row>
    <row r="17" spans="3:48" ht="30.75" customHeight="1">
      <c r="C17" s="1360"/>
      <c r="D17" s="1234"/>
      <c r="E17" s="427"/>
      <c r="F17" s="427"/>
      <c r="G17" s="426"/>
      <c r="H17" s="1234"/>
      <c r="I17" s="1245" t="s">
        <v>396</v>
      </c>
      <c r="J17" s="1245"/>
      <c r="K17" s="375">
        <f>'7-3_登録要件充足確認書'!K268</f>
        <v>0</v>
      </c>
      <c r="L17" s="425"/>
      <c r="M17" s="425"/>
      <c r="N17" s="381"/>
      <c r="O17" s="365"/>
      <c r="P17" s="1342"/>
      <c r="Q17" s="1343"/>
      <c r="R17" s="1239"/>
      <c r="S17" s="1248"/>
      <c r="T17" s="1249"/>
      <c r="U17" s="1248"/>
      <c r="V17" s="1257"/>
      <c r="AK17" s="1334"/>
      <c r="AL17" s="1334"/>
      <c r="AM17" s="1338"/>
      <c r="AN17" s="1338"/>
      <c r="AO17" s="58"/>
      <c r="AP17" s="426"/>
      <c r="AQ17" s="1334"/>
      <c r="AR17" s="1334"/>
      <c r="AS17" s="371"/>
      <c r="AT17" s="371"/>
      <c r="AU17" s="371"/>
      <c r="AV17" s="371"/>
    </row>
    <row r="18" spans="3:48" ht="30.75" customHeight="1">
      <c r="C18" s="1361"/>
      <c r="D18" s="1235"/>
      <c r="E18" s="422"/>
      <c r="F18" s="422"/>
      <c r="G18" s="382"/>
      <c r="H18" s="1235"/>
      <c r="I18" s="1383" t="s">
        <v>397</v>
      </c>
      <c r="J18" s="1383"/>
      <c r="K18" s="383">
        <f>'7-3_登録要件充足確認書'!K269</f>
        <v>0</v>
      </c>
      <c r="L18" s="384"/>
      <c r="M18" s="384"/>
      <c r="N18" s="385"/>
      <c r="O18" s="365"/>
      <c r="P18" s="1344" t="str">
        <f>'7-3_登録要件充足確認書'!C124</f>
        <v>【千人】</v>
      </c>
      <c r="Q18" s="1345"/>
      <c r="R18" s="1254" t="s">
        <v>215</v>
      </c>
      <c r="S18" s="1246">
        <f>'7-3_登録要件充足確認書'!L124</f>
        <v>0</v>
      </c>
      <c r="T18" s="1247"/>
      <c r="U18" s="1246">
        <f>'7-3_登録要件充足確認書'!N124</f>
        <v>0</v>
      </c>
      <c r="V18" s="1339"/>
      <c r="AK18" s="1334"/>
      <c r="AL18" s="1334"/>
      <c r="AM18" s="1338"/>
      <c r="AN18" s="1338"/>
      <c r="AO18" s="1338"/>
      <c r="AP18" s="1338"/>
      <c r="AQ18" s="1334"/>
      <c r="AR18" s="1334"/>
      <c r="AS18" s="1338"/>
      <c r="AT18" s="1338"/>
      <c r="AU18" s="1338"/>
      <c r="AV18" s="1338"/>
    </row>
    <row r="19" spans="3:48" ht="30.75" customHeight="1">
      <c r="C19" s="1362" t="s">
        <v>668</v>
      </c>
      <c r="D19" s="1363"/>
      <c r="E19" s="1252" t="s">
        <v>722</v>
      </c>
      <c r="F19" s="1252"/>
      <c r="G19" s="1224" t="s">
        <v>218</v>
      </c>
      <c r="H19" s="1225"/>
      <c r="I19" s="1224"/>
      <c r="J19" s="1224"/>
      <c r="K19" s="1224"/>
      <c r="L19" s="1224"/>
      <c r="M19" s="1224"/>
      <c r="N19" s="1226"/>
      <c r="O19" s="365"/>
      <c r="P19" s="1346"/>
      <c r="Q19" s="1347"/>
      <c r="R19" s="1254"/>
      <c r="S19" s="1248"/>
      <c r="T19" s="1249"/>
      <c r="U19" s="1248"/>
      <c r="V19" s="1257"/>
    </row>
    <row r="20" spans="3:48" ht="30.5" customHeight="1">
      <c r="C20" s="1317"/>
      <c r="D20" s="1318"/>
      <c r="E20" s="1253"/>
      <c r="F20" s="1253"/>
      <c r="G20" s="1227"/>
      <c r="H20" s="1227"/>
      <c r="I20" s="1227"/>
      <c r="J20" s="1227"/>
      <c r="K20" s="1227"/>
      <c r="L20" s="1227"/>
      <c r="M20" s="1227"/>
      <c r="N20" s="1228"/>
      <c r="O20" s="365"/>
      <c r="P20" s="1373" t="s">
        <v>710</v>
      </c>
      <c r="Q20" s="1374"/>
      <c r="R20" s="1239" t="s">
        <v>214</v>
      </c>
      <c r="S20" s="1215">
        <f>'7-3_登録要件充足確認書'!L126</f>
        <v>0</v>
      </c>
      <c r="T20" s="1216"/>
      <c r="U20" s="1215">
        <f>'7-3_登録要件充足確認書'!N126</f>
        <v>0</v>
      </c>
      <c r="V20" s="1219"/>
    </row>
    <row r="21" spans="3:48" ht="30.75" customHeight="1">
      <c r="C21" s="1317"/>
      <c r="D21" s="1318"/>
      <c r="E21" s="1222" t="s">
        <v>723</v>
      </c>
      <c r="F21" s="1222"/>
      <c r="G21" s="1229" t="s">
        <v>414</v>
      </c>
      <c r="H21" s="1229"/>
      <c r="I21" s="1229"/>
      <c r="J21" s="1229"/>
      <c r="K21" s="1229"/>
      <c r="L21" s="1229"/>
      <c r="M21" s="1229"/>
      <c r="N21" s="1230"/>
      <c r="O21" s="365"/>
      <c r="P21" s="1375"/>
      <c r="Q21" s="1376"/>
      <c r="R21" s="1239"/>
      <c r="S21" s="1236"/>
      <c r="T21" s="1238"/>
      <c r="U21" s="1236"/>
      <c r="V21" s="1237"/>
    </row>
    <row r="22" spans="3:48" ht="30.75" customHeight="1">
      <c r="C22" s="1317"/>
      <c r="D22" s="1318"/>
      <c r="E22" s="1253"/>
      <c r="F22" s="1253"/>
      <c r="G22" s="1227"/>
      <c r="H22" s="1227"/>
      <c r="I22" s="1227"/>
      <c r="J22" s="1227"/>
      <c r="K22" s="1227"/>
      <c r="L22" s="1227"/>
      <c r="M22" s="1227"/>
      <c r="N22" s="1228"/>
      <c r="O22" s="365"/>
      <c r="P22" s="1375"/>
      <c r="Q22" s="1376"/>
      <c r="R22" s="1254" t="s">
        <v>215</v>
      </c>
      <c r="S22" s="1215">
        <f>'7-3_登録要件充足確認書'!L127</f>
        <v>0</v>
      </c>
      <c r="T22" s="1216"/>
      <c r="U22" s="1215">
        <f>'7-3_登録要件充足確認書'!N127</f>
        <v>0</v>
      </c>
      <c r="V22" s="1219"/>
    </row>
    <row r="23" spans="3:48" ht="30.75" customHeight="1">
      <c r="C23" s="1317"/>
      <c r="D23" s="1318"/>
      <c r="E23" s="1222" t="s">
        <v>724</v>
      </c>
      <c r="F23" s="1222"/>
      <c r="G23" s="1229" t="s">
        <v>219</v>
      </c>
      <c r="H23" s="1229"/>
      <c r="I23" s="1229"/>
      <c r="J23" s="1229"/>
      <c r="K23" s="1229"/>
      <c r="L23" s="1229"/>
      <c r="M23" s="1229"/>
      <c r="N23" s="1230"/>
      <c r="O23" s="365"/>
      <c r="P23" s="1377"/>
      <c r="Q23" s="1378"/>
      <c r="R23" s="1254"/>
      <c r="S23" s="1236"/>
      <c r="T23" s="1238"/>
      <c r="U23" s="1236"/>
      <c r="V23" s="1237"/>
    </row>
    <row r="24" spans="3:48" ht="27.75" customHeight="1" thickBot="1">
      <c r="C24" s="1319"/>
      <c r="D24" s="1320"/>
      <c r="E24" s="1223"/>
      <c r="F24" s="1223"/>
      <c r="G24" s="1231"/>
      <c r="H24" s="1231"/>
      <c r="I24" s="1231"/>
      <c r="J24" s="1231"/>
      <c r="K24" s="1231"/>
      <c r="L24" s="1231"/>
      <c r="M24" s="1231"/>
      <c r="N24" s="1232"/>
      <c r="O24" s="365"/>
      <c r="P24" s="1373" t="s">
        <v>709</v>
      </c>
      <c r="Q24" s="1374"/>
      <c r="R24" s="1379"/>
      <c r="S24" s="1215">
        <f>'7-3_登録要件充足確認書'!L129</f>
        <v>0</v>
      </c>
      <c r="T24" s="1216"/>
      <c r="U24" s="1215">
        <f>'7-3_登録要件充足確認書'!N129</f>
        <v>0</v>
      </c>
      <c r="V24" s="1219"/>
    </row>
    <row r="25" spans="3:48" ht="30.75" customHeight="1" thickBot="1">
      <c r="C25" s="421"/>
      <c r="D25" s="421"/>
      <c r="E25" s="420"/>
      <c r="F25" s="420"/>
      <c r="G25" s="433"/>
      <c r="H25" s="433"/>
      <c r="I25" s="433"/>
      <c r="J25" s="433"/>
      <c r="K25" s="433"/>
      <c r="L25" s="433"/>
      <c r="M25" s="433"/>
      <c r="N25" s="433"/>
      <c r="O25" s="365"/>
      <c r="P25" s="1380"/>
      <c r="Q25" s="1381"/>
      <c r="R25" s="1382"/>
      <c r="S25" s="1217"/>
      <c r="T25" s="1218"/>
      <c r="U25" s="1217"/>
      <c r="V25" s="1220"/>
    </row>
    <row r="26" spans="3:48" ht="30.75" customHeight="1" thickBot="1">
      <c r="C26" s="1290" t="s">
        <v>220</v>
      </c>
      <c r="D26" s="1291"/>
      <c r="O26" s="365"/>
      <c r="P26" s="418"/>
      <c r="Q26" s="418"/>
      <c r="R26" s="418"/>
      <c r="S26" s="419"/>
      <c r="T26" s="419"/>
      <c r="U26" s="419"/>
      <c r="V26" s="419"/>
    </row>
    <row r="27" spans="3:48" ht="30.5" customHeight="1">
      <c r="C27" s="1315" t="s">
        <v>663</v>
      </c>
      <c r="D27" s="1316"/>
      <c r="E27" s="1321" t="s">
        <v>413</v>
      </c>
      <c r="F27" s="1321"/>
      <c r="G27" s="1321"/>
      <c r="H27" s="1321"/>
      <c r="I27" s="1321"/>
      <c r="J27" s="1321"/>
      <c r="K27" s="1321"/>
      <c r="L27" s="1321"/>
      <c r="M27" s="1294" t="s">
        <v>680</v>
      </c>
      <c r="N27" s="1295"/>
      <c r="O27" s="1324" t="str">
        <f>'(形成・確立計画)6-1_観光地経営戦略'!D24</f>
        <v>※中長期的に観光地としてどのような姿を実現するべきかを検討し、そのビジョンを明確かつ分かりやすい言葉で表現してください。
例）これまで地域で受け継がれた歴史や文化を継承・発展させることで、観光客が訪れたいと思うだけでなく、地域住民が住み続けたいと思える地域の実現を目指します。</v>
      </c>
      <c r="P27" s="1324"/>
      <c r="Q27" s="1324"/>
      <c r="R27" s="1324"/>
      <c r="S27" s="1324"/>
      <c r="T27" s="1324"/>
      <c r="U27" s="1324"/>
      <c r="V27" s="1325"/>
    </row>
    <row r="28" spans="3:48" ht="30.75" customHeight="1">
      <c r="C28" s="1317"/>
      <c r="D28" s="1318"/>
      <c r="E28" s="1322"/>
      <c r="F28" s="1322"/>
      <c r="G28" s="1322"/>
      <c r="H28" s="1322"/>
      <c r="I28" s="1322"/>
      <c r="J28" s="1322"/>
      <c r="K28" s="1322"/>
      <c r="L28" s="1322"/>
      <c r="M28" s="1296"/>
      <c r="N28" s="1297"/>
      <c r="O28" s="1326"/>
      <c r="P28" s="1326"/>
      <c r="Q28" s="1326"/>
      <c r="R28" s="1326"/>
      <c r="S28" s="1326"/>
      <c r="T28" s="1326"/>
      <c r="U28" s="1326"/>
      <c r="V28" s="1327"/>
    </row>
    <row r="29" spans="3:48" ht="30.75" customHeight="1">
      <c r="C29" s="1317"/>
      <c r="D29" s="1318"/>
      <c r="E29" s="1322"/>
      <c r="F29" s="1322"/>
      <c r="G29" s="1322"/>
      <c r="H29" s="1322"/>
      <c r="I29" s="1322"/>
      <c r="J29" s="1322"/>
      <c r="K29" s="1322"/>
      <c r="L29" s="1322"/>
      <c r="M29" s="1296"/>
      <c r="N29" s="1297"/>
      <c r="O29" s="1326"/>
      <c r="P29" s="1326"/>
      <c r="Q29" s="1326"/>
      <c r="R29" s="1326"/>
      <c r="S29" s="1326"/>
      <c r="T29" s="1326"/>
      <c r="U29" s="1326"/>
      <c r="V29" s="1327"/>
    </row>
    <row r="30" spans="3:48" ht="30.75" customHeight="1">
      <c r="C30" s="1317"/>
      <c r="D30" s="1318"/>
      <c r="E30" s="1322"/>
      <c r="F30" s="1322"/>
      <c r="G30" s="1322"/>
      <c r="H30" s="1322"/>
      <c r="I30" s="1322"/>
      <c r="J30" s="1322"/>
      <c r="K30" s="1322"/>
      <c r="L30" s="1322"/>
      <c r="M30" s="1296"/>
      <c r="N30" s="1297"/>
      <c r="O30" s="1326"/>
      <c r="P30" s="1326"/>
      <c r="Q30" s="1326"/>
      <c r="R30" s="1326"/>
      <c r="S30" s="1326"/>
      <c r="T30" s="1326"/>
      <c r="U30" s="1326"/>
      <c r="V30" s="1327"/>
    </row>
    <row r="31" spans="3:48" ht="31.5" customHeight="1">
      <c r="C31" s="1317"/>
      <c r="D31" s="1318"/>
      <c r="E31" s="1322"/>
      <c r="F31" s="1322"/>
      <c r="G31" s="1322"/>
      <c r="H31" s="1322"/>
      <c r="I31" s="1322"/>
      <c r="J31" s="1322"/>
      <c r="K31" s="1322"/>
      <c r="L31" s="1322"/>
      <c r="M31" s="1298"/>
      <c r="N31" s="1299"/>
      <c r="O31" s="1326"/>
      <c r="P31" s="1326"/>
      <c r="Q31" s="1326"/>
      <c r="R31" s="1326"/>
      <c r="S31" s="1326"/>
      <c r="T31" s="1326"/>
      <c r="U31" s="1326"/>
      <c r="V31" s="1327"/>
    </row>
    <row r="32" spans="3:48" ht="31.5" customHeight="1">
      <c r="C32" s="1317"/>
      <c r="D32" s="1318"/>
      <c r="E32" s="1322"/>
      <c r="F32" s="1322"/>
      <c r="G32" s="1322"/>
      <c r="H32" s="1322"/>
      <c r="I32" s="1322"/>
      <c r="J32" s="1322"/>
      <c r="K32" s="1322"/>
      <c r="L32" s="1322"/>
      <c r="M32" s="1300" t="s">
        <v>664</v>
      </c>
      <c r="N32" s="1301"/>
      <c r="O32" s="1328" t="str">
        <f>'(形成・確立計画)6-1_観光地経営戦略'!D133</f>
        <v>※①（１）の将来的な観光地のビジョン（目指す姿）を実現するためのコンセプトとして、他地域と明確に区別できる特徴・価値、ブランドメッセージ等を簡潔に記入してください。</v>
      </c>
      <c r="P32" s="1328"/>
      <c r="Q32" s="1328"/>
      <c r="R32" s="1328"/>
      <c r="S32" s="1328"/>
      <c r="T32" s="1328"/>
      <c r="U32" s="1328"/>
      <c r="V32" s="1329"/>
    </row>
    <row r="33" spans="3:23" ht="31.5" customHeight="1">
      <c r="C33" s="1317"/>
      <c r="D33" s="1318"/>
      <c r="E33" s="1322"/>
      <c r="F33" s="1322"/>
      <c r="G33" s="1322"/>
      <c r="H33" s="1322"/>
      <c r="I33" s="1322"/>
      <c r="J33" s="1322"/>
      <c r="K33" s="1322"/>
      <c r="L33" s="1322"/>
      <c r="M33" s="1302"/>
      <c r="N33" s="1303"/>
      <c r="O33" s="1330"/>
      <c r="P33" s="1330"/>
      <c r="Q33" s="1330"/>
      <c r="R33" s="1330"/>
      <c r="S33" s="1330"/>
      <c r="T33" s="1330"/>
      <c r="U33" s="1330"/>
      <c r="V33" s="1331"/>
    </row>
    <row r="34" spans="3:23" ht="31.5" customHeight="1">
      <c r="C34" s="1317"/>
      <c r="D34" s="1318"/>
      <c r="E34" s="1322"/>
      <c r="F34" s="1322"/>
      <c r="G34" s="1322"/>
      <c r="H34" s="1322"/>
      <c r="I34" s="1322"/>
      <c r="J34" s="1322"/>
      <c r="K34" s="1322"/>
      <c r="L34" s="1322"/>
      <c r="M34" s="1302"/>
      <c r="N34" s="1303"/>
      <c r="O34" s="1330"/>
      <c r="P34" s="1330"/>
      <c r="Q34" s="1330"/>
      <c r="R34" s="1330"/>
      <c r="S34" s="1330"/>
      <c r="T34" s="1330"/>
      <c r="U34" s="1330"/>
      <c r="V34" s="1331"/>
    </row>
    <row r="35" spans="3:23" ht="31.5" customHeight="1">
      <c r="C35" s="1317"/>
      <c r="D35" s="1318"/>
      <c r="E35" s="1322"/>
      <c r="F35" s="1322"/>
      <c r="G35" s="1322"/>
      <c r="H35" s="1322"/>
      <c r="I35" s="1322"/>
      <c r="J35" s="1322"/>
      <c r="K35" s="1322"/>
      <c r="L35" s="1322"/>
      <c r="M35" s="1302"/>
      <c r="N35" s="1303"/>
      <c r="O35" s="1330"/>
      <c r="P35" s="1330"/>
      <c r="Q35" s="1330"/>
      <c r="R35" s="1330"/>
      <c r="S35" s="1330"/>
      <c r="T35" s="1330"/>
      <c r="U35" s="1330"/>
      <c r="V35" s="1331"/>
    </row>
    <row r="36" spans="3:23" ht="31.5" customHeight="1">
      <c r="C36" s="1317"/>
      <c r="D36" s="1318"/>
      <c r="E36" s="1322"/>
      <c r="F36" s="1322"/>
      <c r="G36" s="1322"/>
      <c r="H36" s="1322"/>
      <c r="I36" s="1322"/>
      <c r="J36" s="1322"/>
      <c r="K36" s="1322"/>
      <c r="L36" s="1322"/>
      <c r="M36" s="1304"/>
      <c r="N36" s="1305"/>
      <c r="O36" s="1332"/>
      <c r="P36" s="1332"/>
      <c r="Q36" s="1332"/>
      <c r="R36" s="1332"/>
      <c r="S36" s="1332"/>
      <c r="T36" s="1332"/>
      <c r="U36" s="1332"/>
      <c r="V36" s="1333"/>
    </row>
    <row r="37" spans="3:23" ht="31.5" customHeight="1">
      <c r="C37" s="1317"/>
      <c r="D37" s="1318"/>
      <c r="E37" s="1322"/>
      <c r="F37" s="1322"/>
      <c r="G37" s="1322"/>
      <c r="H37" s="1322"/>
      <c r="I37" s="1322"/>
      <c r="J37" s="1322"/>
      <c r="K37" s="1322"/>
      <c r="L37" s="1322"/>
      <c r="M37" s="1306" t="s">
        <v>721</v>
      </c>
      <c r="N37" s="1307"/>
      <c r="O37" s="1310" t="str">
        <f>'(形成・確立計画)6-1_観光地経営戦略'!J141</f>
        <v>※マネジメント・マーケティング対象とする区域の概況や環境分析を踏まえ、想定するターゲット像を具体的に記入してください。</v>
      </c>
      <c r="P37" s="1310"/>
      <c r="Q37" s="1310"/>
      <c r="R37" s="1310"/>
      <c r="S37" s="1310"/>
      <c r="T37" s="1310"/>
      <c r="U37" s="1310"/>
      <c r="V37" s="1311"/>
      <c r="W37" s="386"/>
    </row>
    <row r="38" spans="3:23" ht="30.75" customHeight="1" thickBot="1">
      <c r="C38" s="1319"/>
      <c r="D38" s="1320"/>
      <c r="E38" s="1323"/>
      <c r="F38" s="1323"/>
      <c r="G38" s="1323"/>
      <c r="H38" s="1323"/>
      <c r="I38" s="1323"/>
      <c r="J38" s="1323"/>
      <c r="K38" s="1323"/>
      <c r="L38" s="1323"/>
      <c r="M38" s="1308"/>
      <c r="N38" s="1309"/>
      <c r="O38" s="1312"/>
      <c r="P38" s="1312"/>
      <c r="Q38" s="1312"/>
      <c r="R38" s="1312"/>
      <c r="S38" s="1312"/>
      <c r="T38" s="1312"/>
      <c r="U38" s="1312"/>
      <c r="V38" s="1313"/>
    </row>
    <row r="39" spans="3:23" ht="30.75" customHeight="1">
      <c r="C39" s="414"/>
      <c r="D39" s="414"/>
      <c r="E39" s="414"/>
      <c r="F39" s="414"/>
      <c r="G39" s="414"/>
      <c r="H39" s="414"/>
      <c r="I39" s="414"/>
      <c r="J39" s="414"/>
      <c r="K39" s="414"/>
      <c r="L39" s="414"/>
      <c r="M39" s="414"/>
      <c r="N39" s="414"/>
      <c r="O39" s="415"/>
      <c r="P39" s="416"/>
      <c r="Q39" s="416"/>
      <c r="R39" s="416"/>
      <c r="S39" s="415"/>
      <c r="T39" s="417"/>
      <c r="U39" s="417"/>
      <c r="V39" s="414"/>
    </row>
    <row r="40" spans="3:23" ht="30.75" customHeight="1" thickBot="1">
      <c r="C40" s="1278" t="s">
        <v>221</v>
      </c>
      <c r="D40" s="1279"/>
      <c r="E40" s="387"/>
      <c r="F40" s="387"/>
      <c r="G40" s="387"/>
      <c r="H40" s="387"/>
      <c r="I40" s="387"/>
      <c r="J40" s="387"/>
      <c r="K40" s="387"/>
      <c r="L40" s="387"/>
      <c r="M40" s="387"/>
      <c r="N40" s="387"/>
    </row>
    <row r="41" spans="3:23" ht="30.75" customHeight="1">
      <c r="C41" s="1280" t="s">
        <v>387</v>
      </c>
      <c r="D41" s="1281"/>
      <c r="E41" s="1288" t="s">
        <v>222</v>
      </c>
      <c r="F41" s="1288"/>
      <c r="G41" s="1288"/>
      <c r="H41" s="1288"/>
      <c r="I41" s="1288"/>
      <c r="J41" s="388"/>
      <c r="K41" s="389"/>
      <c r="L41" s="389"/>
      <c r="M41" s="1286" t="s">
        <v>387</v>
      </c>
      <c r="N41" s="1286"/>
      <c r="O41" s="1288" t="s">
        <v>223</v>
      </c>
      <c r="P41" s="1288"/>
      <c r="Q41" s="1288"/>
      <c r="R41" s="1288"/>
      <c r="S41" s="1288"/>
      <c r="T41" s="388"/>
      <c r="U41" s="390"/>
      <c r="V41" s="391"/>
    </row>
    <row r="42" spans="3:23" ht="30.75" customHeight="1">
      <c r="C42" s="1282"/>
      <c r="D42" s="1283"/>
      <c r="E42" s="1276"/>
      <c r="F42" s="1276"/>
      <c r="G42" s="1276"/>
      <c r="H42" s="1276"/>
      <c r="I42" s="1276"/>
      <c r="J42" s="392"/>
      <c r="K42" s="393"/>
      <c r="L42" s="393"/>
      <c r="M42" s="1272"/>
      <c r="N42" s="1272"/>
      <c r="O42" s="1314"/>
      <c r="P42" s="1314"/>
      <c r="Q42" s="1314"/>
      <c r="R42" s="1314"/>
      <c r="S42" s="1314"/>
      <c r="T42" s="392"/>
      <c r="U42" s="394"/>
      <c r="V42" s="395"/>
    </row>
    <row r="43" spans="3:23" ht="30.75" customHeight="1">
      <c r="C43" s="1282"/>
      <c r="D43" s="1283"/>
      <c r="E43" s="1276"/>
      <c r="F43" s="1276"/>
      <c r="G43" s="1276"/>
      <c r="H43" s="1276"/>
      <c r="I43" s="1276"/>
      <c r="J43" s="392"/>
      <c r="K43" s="393"/>
      <c r="L43" s="393"/>
      <c r="M43" s="1272"/>
      <c r="N43" s="1272"/>
      <c r="O43" s="1314"/>
      <c r="P43" s="1314"/>
      <c r="Q43" s="1314"/>
      <c r="R43" s="1314"/>
      <c r="S43" s="1314"/>
      <c r="T43" s="392"/>
      <c r="U43" s="394"/>
      <c r="V43" s="395"/>
    </row>
    <row r="44" spans="3:23" ht="30.75" customHeight="1">
      <c r="C44" s="1282"/>
      <c r="D44" s="1283"/>
      <c r="E44" s="1276"/>
      <c r="F44" s="1276"/>
      <c r="G44" s="1276"/>
      <c r="H44" s="1276"/>
      <c r="I44" s="1276"/>
      <c r="J44" s="392"/>
      <c r="K44" s="393"/>
      <c r="L44" s="393"/>
      <c r="M44" s="1272"/>
      <c r="N44" s="1272"/>
      <c r="O44" s="1314"/>
      <c r="P44" s="1314"/>
      <c r="Q44" s="1314"/>
      <c r="R44" s="1314"/>
      <c r="S44" s="1314"/>
      <c r="T44" s="392"/>
      <c r="U44" s="394"/>
      <c r="V44" s="395"/>
    </row>
    <row r="45" spans="3:23" ht="30.75" customHeight="1">
      <c r="C45" s="1282"/>
      <c r="D45" s="1283"/>
      <c r="E45" s="1276"/>
      <c r="F45" s="1276"/>
      <c r="G45" s="1276"/>
      <c r="H45" s="1276"/>
      <c r="I45" s="1276"/>
      <c r="J45" s="392"/>
      <c r="K45" s="393"/>
      <c r="L45" s="393"/>
      <c r="M45" s="1272"/>
      <c r="N45" s="1272"/>
      <c r="O45" s="1314"/>
      <c r="P45" s="1314"/>
      <c r="Q45" s="1314"/>
      <c r="R45" s="1314"/>
      <c r="S45" s="1314"/>
      <c r="T45" s="392"/>
      <c r="U45" s="394"/>
      <c r="V45" s="395"/>
    </row>
    <row r="46" spans="3:23" ht="30.75" customHeight="1">
      <c r="C46" s="1282"/>
      <c r="D46" s="1283"/>
      <c r="E46" s="1276"/>
      <c r="F46" s="1276"/>
      <c r="G46" s="1276"/>
      <c r="H46" s="1276"/>
      <c r="I46" s="1276"/>
      <c r="J46" s="392"/>
      <c r="K46" s="393"/>
      <c r="L46" s="393"/>
      <c r="M46" s="1272"/>
      <c r="N46" s="1272"/>
      <c r="O46" s="1314"/>
      <c r="P46" s="1314"/>
      <c r="Q46" s="1314"/>
      <c r="R46" s="1314"/>
      <c r="S46" s="1314"/>
      <c r="T46" s="392"/>
      <c r="U46" s="394"/>
      <c r="V46" s="395"/>
    </row>
    <row r="47" spans="3:23" ht="30.75" customHeight="1">
      <c r="C47" s="1282"/>
      <c r="D47" s="1283"/>
      <c r="E47" s="1276"/>
      <c r="F47" s="1276"/>
      <c r="G47" s="1276"/>
      <c r="H47" s="1276"/>
      <c r="I47" s="1276"/>
      <c r="J47" s="392"/>
      <c r="K47" s="393"/>
      <c r="L47" s="393"/>
      <c r="M47" s="1272"/>
      <c r="N47" s="1272"/>
      <c r="O47" s="1314"/>
      <c r="P47" s="1314"/>
      <c r="Q47" s="1314"/>
      <c r="R47" s="1314"/>
      <c r="S47" s="1314"/>
      <c r="T47" s="392"/>
      <c r="U47" s="394"/>
      <c r="V47" s="395"/>
    </row>
    <row r="48" spans="3:23" ht="30.75" customHeight="1">
      <c r="C48" s="1284"/>
      <c r="D48" s="1285"/>
      <c r="E48" s="1289"/>
      <c r="F48" s="1289"/>
      <c r="G48" s="1289"/>
      <c r="H48" s="1289"/>
      <c r="I48" s="1289"/>
      <c r="J48" s="392"/>
      <c r="K48" s="396"/>
      <c r="L48" s="396"/>
      <c r="M48" s="1287"/>
      <c r="N48" s="1287"/>
      <c r="O48" s="1289"/>
      <c r="P48" s="1289"/>
      <c r="Q48" s="1289"/>
      <c r="R48" s="1289"/>
      <c r="S48" s="1289"/>
      <c r="T48" s="397"/>
      <c r="U48" s="398"/>
      <c r="V48" s="399"/>
    </row>
    <row r="49" spans="3:37" ht="30.75" customHeight="1">
      <c r="C49" s="1269" t="s">
        <v>344</v>
      </c>
      <c r="D49" s="1270"/>
      <c r="E49" s="1275" t="s">
        <v>223</v>
      </c>
      <c r="F49" s="1275"/>
      <c r="G49" s="1275"/>
      <c r="H49" s="1275"/>
      <c r="I49" s="1275"/>
      <c r="J49" s="400"/>
      <c r="K49" s="401"/>
      <c r="L49" s="401"/>
      <c r="M49" s="1272" t="s">
        <v>344</v>
      </c>
      <c r="N49" s="1272"/>
      <c r="O49" s="1275" t="s">
        <v>223</v>
      </c>
      <c r="P49" s="1275"/>
      <c r="Q49" s="1275"/>
      <c r="R49" s="1275"/>
      <c r="S49" s="1275"/>
      <c r="T49" s="400"/>
      <c r="U49" s="402"/>
      <c r="V49" s="403"/>
    </row>
    <row r="50" spans="3:37" ht="30.75" customHeight="1">
      <c r="C50" s="1271"/>
      <c r="D50" s="1272"/>
      <c r="E50" s="1276"/>
      <c r="F50" s="1276"/>
      <c r="G50" s="1276"/>
      <c r="H50" s="1276"/>
      <c r="I50" s="1276"/>
      <c r="J50" s="392"/>
      <c r="K50" s="393"/>
      <c r="L50" s="393"/>
      <c r="M50" s="1272"/>
      <c r="N50" s="1272"/>
      <c r="O50" s="1314"/>
      <c r="P50" s="1314"/>
      <c r="Q50" s="1314"/>
      <c r="R50" s="1314"/>
      <c r="S50" s="1314"/>
      <c r="T50" s="392"/>
      <c r="U50" s="394"/>
      <c r="V50" s="395"/>
    </row>
    <row r="51" spans="3:37" ht="30.75" customHeight="1">
      <c r="C51" s="1271"/>
      <c r="D51" s="1272"/>
      <c r="E51" s="1276"/>
      <c r="F51" s="1276"/>
      <c r="G51" s="1276"/>
      <c r="H51" s="1276"/>
      <c r="I51" s="1276"/>
      <c r="J51" s="392"/>
      <c r="K51" s="393"/>
      <c r="L51" s="393"/>
      <c r="M51" s="1272"/>
      <c r="N51" s="1272"/>
      <c r="O51" s="1314"/>
      <c r="P51" s="1314"/>
      <c r="Q51" s="1314"/>
      <c r="R51" s="1314"/>
      <c r="S51" s="1314"/>
      <c r="T51" s="392"/>
      <c r="U51" s="394"/>
      <c r="V51" s="395"/>
    </row>
    <row r="52" spans="3:37" ht="30.75" customHeight="1">
      <c r="C52" s="1271"/>
      <c r="D52" s="1272"/>
      <c r="E52" s="1276"/>
      <c r="F52" s="1276"/>
      <c r="G52" s="1276"/>
      <c r="H52" s="1276"/>
      <c r="I52" s="1276"/>
      <c r="J52" s="392"/>
      <c r="K52" s="393"/>
      <c r="L52" s="393"/>
      <c r="M52" s="1272"/>
      <c r="N52" s="1272"/>
      <c r="O52" s="1314"/>
      <c r="P52" s="1314"/>
      <c r="Q52" s="1314"/>
      <c r="R52" s="1314"/>
      <c r="S52" s="1314"/>
      <c r="T52" s="392"/>
      <c r="U52" s="394"/>
      <c r="V52" s="395"/>
    </row>
    <row r="53" spans="3:37" ht="30.75" customHeight="1">
      <c r="C53" s="1271"/>
      <c r="D53" s="1272"/>
      <c r="E53" s="1276"/>
      <c r="F53" s="1276"/>
      <c r="G53" s="1276"/>
      <c r="H53" s="1276"/>
      <c r="I53" s="1276"/>
      <c r="J53" s="392"/>
      <c r="K53" s="393"/>
      <c r="L53" s="393"/>
      <c r="M53" s="1272"/>
      <c r="N53" s="1272"/>
      <c r="O53" s="1314"/>
      <c r="P53" s="1314"/>
      <c r="Q53" s="1314"/>
      <c r="R53" s="1314"/>
      <c r="S53" s="1314"/>
      <c r="T53" s="392"/>
      <c r="U53" s="394"/>
      <c r="V53" s="395"/>
    </row>
    <row r="54" spans="3:37" ht="30.75" customHeight="1">
      <c r="C54" s="1271"/>
      <c r="D54" s="1272"/>
      <c r="E54" s="1276"/>
      <c r="F54" s="1276"/>
      <c r="G54" s="1276"/>
      <c r="H54" s="1276"/>
      <c r="I54" s="1276"/>
      <c r="J54" s="392"/>
      <c r="K54" s="393"/>
      <c r="L54" s="393"/>
      <c r="M54" s="1272"/>
      <c r="N54" s="1272"/>
      <c r="O54" s="1314"/>
      <c r="P54" s="1314"/>
      <c r="Q54" s="1314"/>
      <c r="R54" s="1314"/>
      <c r="S54" s="1314"/>
      <c r="T54" s="392"/>
      <c r="U54" s="394"/>
      <c r="V54" s="395"/>
    </row>
    <row r="55" spans="3:37" ht="29">
      <c r="C55" s="1271"/>
      <c r="D55" s="1272"/>
      <c r="E55" s="1276"/>
      <c r="F55" s="1276"/>
      <c r="G55" s="1276"/>
      <c r="H55" s="1276"/>
      <c r="I55" s="1276"/>
      <c r="J55" s="392"/>
      <c r="K55" s="393"/>
      <c r="L55" s="393"/>
      <c r="M55" s="1272"/>
      <c r="N55" s="1272"/>
      <c r="O55" s="1314"/>
      <c r="P55" s="1314"/>
      <c r="Q55" s="1314"/>
      <c r="R55" s="1314"/>
      <c r="S55" s="1314"/>
      <c r="T55" s="392"/>
      <c r="U55" s="394"/>
      <c r="V55" s="395"/>
      <c r="AF55" s="1293"/>
      <c r="AG55" s="1292"/>
      <c r="AH55" s="1292"/>
      <c r="AI55" s="1292"/>
      <c r="AJ55" s="1292"/>
      <c r="AK55" s="1292"/>
    </row>
    <row r="56" spans="3:37" ht="29.5" thickBot="1">
      <c r="C56" s="1273"/>
      <c r="D56" s="1274"/>
      <c r="E56" s="1277"/>
      <c r="F56" s="1277"/>
      <c r="G56" s="1277"/>
      <c r="H56" s="1277"/>
      <c r="I56" s="1277"/>
      <c r="J56" s="404"/>
      <c r="K56" s="405"/>
      <c r="L56" s="405"/>
      <c r="M56" s="1274"/>
      <c r="N56" s="1274"/>
      <c r="O56" s="1277"/>
      <c r="P56" s="1277"/>
      <c r="Q56" s="1277"/>
      <c r="R56" s="1277"/>
      <c r="S56" s="1277"/>
      <c r="T56" s="404"/>
      <c r="U56" s="406"/>
      <c r="V56" s="407"/>
      <c r="AF56" s="1292"/>
      <c r="AG56" s="1292"/>
      <c r="AH56" s="1292"/>
      <c r="AI56" s="1292"/>
      <c r="AJ56" s="1292"/>
      <c r="AK56" s="1292"/>
    </row>
    <row r="57" spans="3:37" ht="25">
      <c r="C57" s="408"/>
      <c r="D57" s="408"/>
      <c r="AF57" s="1292"/>
      <c r="AG57" s="1292"/>
      <c r="AH57" s="1292"/>
      <c r="AI57" s="1292"/>
      <c r="AJ57" s="1292"/>
      <c r="AK57" s="1292"/>
    </row>
  </sheetData>
  <sheetProtection algorithmName="SHA-512" hashValue="1Mp6cYUqw3VXF0lBGi2irz+yBRzpgX3+LLqdqPkT4SyXE113YAat9v+K/mST3FYttR9oTbqfbVF32TkQHWyL2A==" saltValue="yoX7XUWo4peo9YSst1NFEA==" spinCount="100000" sheet="1" formatCells="0"/>
  <mergeCells count="115">
    <mergeCell ref="C7:D8"/>
    <mergeCell ref="C9:D9"/>
    <mergeCell ref="C10:D10"/>
    <mergeCell ref="C11:D11"/>
    <mergeCell ref="C12:D18"/>
    <mergeCell ref="C19:D24"/>
    <mergeCell ref="T4:V4"/>
    <mergeCell ref="F3:F4"/>
    <mergeCell ref="G3:L4"/>
    <mergeCell ref="M3:M4"/>
    <mergeCell ref="Q3:Q4"/>
    <mergeCell ref="N3:P4"/>
    <mergeCell ref="C6:D6"/>
    <mergeCell ref="P6:R6"/>
    <mergeCell ref="P20:Q23"/>
    <mergeCell ref="P24:R25"/>
    <mergeCell ref="E16:F16"/>
    <mergeCell ref="I15:J15"/>
    <mergeCell ref="I18:J18"/>
    <mergeCell ref="I17:J17"/>
    <mergeCell ref="I16:J16"/>
    <mergeCell ref="E13:F13"/>
    <mergeCell ref="C3:C4"/>
    <mergeCell ref="T3:V3"/>
    <mergeCell ref="AK13:AL18"/>
    <mergeCell ref="S18:T19"/>
    <mergeCell ref="U18:V19"/>
    <mergeCell ref="L14:M14"/>
    <mergeCell ref="S16:T17"/>
    <mergeCell ref="U16:V17"/>
    <mergeCell ref="R8:R9"/>
    <mergeCell ref="R10:R11"/>
    <mergeCell ref="R12:R13"/>
    <mergeCell ref="R14:R15"/>
    <mergeCell ref="R16:R17"/>
    <mergeCell ref="R18:R19"/>
    <mergeCell ref="P8:Q9"/>
    <mergeCell ref="P10:Q11"/>
    <mergeCell ref="P12:Q13"/>
    <mergeCell ref="P14:Q15"/>
    <mergeCell ref="P16:Q17"/>
    <mergeCell ref="P18:Q19"/>
    <mergeCell ref="U8:V9"/>
    <mergeCell ref="S10:T11"/>
    <mergeCell ref="U10:V11"/>
    <mergeCell ref="S12:T13"/>
    <mergeCell ref="U12:V13"/>
    <mergeCell ref="S14:T15"/>
    <mergeCell ref="AQ13:AR18"/>
    <mergeCell ref="AS13:AT13"/>
    <mergeCell ref="AM14:AN14"/>
    <mergeCell ref="AS14:AT14"/>
    <mergeCell ref="AM15:AN15"/>
    <mergeCell ref="AS15:AT15"/>
    <mergeCell ref="AM16:AN16"/>
    <mergeCell ref="AS16:AT16"/>
    <mergeCell ref="AM17:AN17"/>
    <mergeCell ref="AM18:AP18"/>
    <mergeCell ref="AS18:AV18"/>
    <mergeCell ref="AM13:AN13"/>
    <mergeCell ref="C49:D56"/>
    <mergeCell ref="M49:N56"/>
    <mergeCell ref="E49:I56"/>
    <mergeCell ref="C40:D40"/>
    <mergeCell ref="C41:D48"/>
    <mergeCell ref="M41:N48"/>
    <mergeCell ref="E41:I48"/>
    <mergeCell ref="C26:D26"/>
    <mergeCell ref="AI55:AK55"/>
    <mergeCell ref="AI56:AK57"/>
    <mergeCell ref="AF55:AH57"/>
    <mergeCell ref="M27:N31"/>
    <mergeCell ref="M32:N36"/>
    <mergeCell ref="M37:N38"/>
    <mergeCell ref="O37:V38"/>
    <mergeCell ref="O41:S48"/>
    <mergeCell ref="O49:S56"/>
    <mergeCell ref="C27:D38"/>
    <mergeCell ref="E27:L38"/>
    <mergeCell ref="O27:V31"/>
    <mergeCell ref="O32:V36"/>
    <mergeCell ref="S8:T9"/>
    <mergeCell ref="E10:F10"/>
    <mergeCell ref="G10:H10"/>
    <mergeCell ref="E19:F20"/>
    <mergeCell ref="E21:F22"/>
    <mergeCell ref="R22:R23"/>
    <mergeCell ref="U14:V15"/>
    <mergeCell ref="I13:J13"/>
    <mergeCell ref="L12:M12"/>
    <mergeCell ref="L13:M13"/>
    <mergeCell ref="I10:J10"/>
    <mergeCell ref="E7:N8"/>
    <mergeCell ref="P7:R7"/>
    <mergeCell ref="K9:L9"/>
    <mergeCell ref="E9:J9"/>
    <mergeCell ref="M9:N9"/>
    <mergeCell ref="U22:V23"/>
    <mergeCell ref="S24:T25"/>
    <mergeCell ref="U24:V25"/>
    <mergeCell ref="K10:L10"/>
    <mergeCell ref="E23:F24"/>
    <mergeCell ref="G19:N20"/>
    <mergeCell ref="G21:N22"/>
    <mergeCell ref="G23:N24"/>
    <mergeCell ref="H12:H18"/>
    <mergeCell ref="U20:V21"/>
    <mergeCell ref="S20:T21"/>
    <mergeCell ref="S22:T23"/>
    <mergeCell ref="R20:R21"/>
    <mergeCell ref="M10:N10"/>
    <mergeCell ref="E12:F12"/>
    <mergeCell ref="E14:F14"/>
    <mergeCell ref="I12:J12"/>
    <mergeCell ref="I14:J14"/>
  </mergeCells>
  <phoneticPr fontId="2"/>
  <conditionalFormatting sqref="C3:D3 C41:D56 M41:N56">
    <cfRule type="containsText" dxfId="3" priority="8" operator="containsText" text="選択してください">
      <formula>NOT(ISERROR(SEARCH("選択してください",C3)))</formula>
    </cfRule>
  </conditionalFormatting>
  <conditionalFormatting sqref="G19 G21 G23 G25:N25 E27 O32 O41 E41:I56 O49">
    <cfRule type="containsText" dxfId="2" priority="7" operator="containsText" text="ご記入ください">
      <formula>NOT(ISERROR(SEARCH("ご記入ください",E19)))</formula>
    </cfRule>
  </conditionalFormatting>
  <conditionalFormatting sqref="O27">
    <cfRule type="containsText" dxfId="1" priority="3" operator="containsText" text="ご記入ください">
      <formula>NOT(ISERROR(SEARCH("ご記入ください",O27)))</formula>
    </cfRule>
  </conditionalFormatting>
  <conditionalFormatting sqref="T3:T4 T6">
    <cfRule type="containsText" dxfId="0" priority="6" operator="containsText" text="○">
      <formula>NOT(ISERROR(SEARCH("○",T3)))</formula>
    </cfRule>
  </conditionalFormatting>
  <dataValidations count="2">
    <dataValidation type="list" allowBlank="1" showInputMessage="1" showErrorMessage="1" sqref="M49:N56" xr:uid="{AB0A369C-2662-4FF1-9EE1-3A9FEA0492D2}">
      <formula1>"選択してください,【データ分析・戦略策定に関する取組】,【観光資源の磨き上げ、受入環境整備、着地整備に関する取組】,【プロモーションに関する取組】,【多様な関係者との体制構築・合意形成に関する取組】,【その他】"</formula1>
    </dataValidation>
    <dataValidation type="list" allowBlank="1" showInputMessage="1" showErrorMessage="1" sqref="C41:D56 M41:N48" xr:uid="{F0B7F388-2FBE-4D85-A937-D7B9CBB3BF8E}">
      <formula1>"選択してください,【データ分析・戦略策定に関する取組】,【観光資源の磨き上げ、受入環境整備、着地整備に関する取組】,【プロモーションに関する取組】,【多様な関係者との体制構築・合意形成に関する取組】"</formula1>
    </dataValidation>
  </dataValidations>
  <printOptions horizontalCentered="1" verticalCentered="1"/>
  <pageMargins left="0.19685039370078741" right="0.19685039370078741" top="0.19685039370078741" bottom="0.19685039370078741" header="0" footer="0"/>
  <pageSetup paperSize="9" scale="3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CD4F4-752E-4AEE-B05C-EC74B4C78876}">
  <sheetPr>
    <tabColor rgb="FFFFC000"/>
  </sheetPr>
  <dimension ref="A1:CG43"/>
  <sheetViews>
    <sheetView zoomScale="70" zoomScaleNormal="70" workbookViewId="0">
      <selection activeCell="BJ9" sqref="BJ9"/>
    </sheetView>
  </sheetViews>
  <sheetFormatPr defaultRowHeight="18"/>
  <cols>
    <col min="1" max="1" width="4.58203125" customWidth="1"/>
    <col min="3" max="3" width="3.08203125" customWidth="1"/>
    <col min="5" max="5" width="3.08203125" customWidth="1"/>
    <col min="74" max="74" width="9.08203125" bestFit="1" customWidth="1"/>
    <col min="81" max="82" width="4.58203125" customWidth="1"/>
    <col min="83" max="83" width="24.58203125" customWidth="1"/>
  </cols>
  <sheetData>
    <row r="1" spans="1:85" ht="9" customHeight="1">
      <c r="A1" s="1"/>
      <c r="B1" s="2"/>
      <c r="C1" s="3"/>
      <c r="D1" s="3"/>
      <c r="E1" s="3"/>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row>
    <row r="2" spans="1:85">
      <c r="A2" s="1"/>
      <c r="B2" s="4" t="s">
        <v>224</v>
      </c>
      <c r="C2" s="3"/>
      <c r="D2" s="3"/>
      <c r="E2" s="3"/>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row>
    <row r="3" spans="1:85" ht="9"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row>
    <row r="4" spans="1:85">
      <c r="A4" s="5"/>
      <c r="B4" s="6" t="s">
        <v>225</v>
      </c>
      <c r="C4" s="7"/>
      <c r="D4" s="8">
        <v>1</v>
      </c>
      <c r="E4" s="9"/>
      <c r="F4" s="6">
        <f>D4+1</f>
        <v>2</v>
      </c>
      <c r="G4" s="6">
        <v>3</v>
      </c>
      <c r="H4" s="6">
        <v>4</v>
      </c>
      <c r="I4" s="6">
        <v>5</v>
      </c>
      <c r="J4" s="6">
        <v>6</v>
      </c>
      <c r="K4" s="6">
        <v>7</v>
      </c>
      <c r="L4" s="6">
        <v>8</v>
      </c>
      <c r="M4" s="6">
        <v>9</v>
      </c>
      <c r="N4" s="6">
        <v>10</v>
      </c>
      <c r="O4" s="6">
        <v>11</v>
      </c>
      <c r="P4" s="6">
        <v>12</v>
      </c>
      <c r="Q4" s="6">
        <v>13</v>
      </c>
      <c r="R4" s="6">
        <v>14</v>
      </c>
      <c r="S4" s="6">
        <v>15</v>
      </c>
      <c r="T4" s="6">
        <v>17</v>
      </c>
      <c r="U4" s="6">
        <v>18</v>
      </c>
      <c r="V4" s="6">
        <v>19</v>
      </c>
      <c r="W4" s="6">
        <v>20</v>
      </c>
      <c r="X4" s="225">
        <v>21</v>
      </c>
      <c r="Y4" s="225">
        <v>22</v>
      </c>
      <c r="Z4" s="225">
        <v>23</v>
      </c>
      <c r="AA4" s="225">
        <v>24</v>
      </c>
      <c r="AB4" s="225">
        <v>25</v>
      </c>
      <c r="AC4" s="225">
        <v>26</v>
      </c>
      <c r="AD4" s="225">
        <v>27</v>
      </c>
      <c r="AE4" s="225">
        <v>28</v>
      </c>
      <c r="AF4" s="225">
        <v>29</v>
      </c>
      <c r="AG4" s="225">
        <v>30</v>
      </c>
      <c r="AH4" s="225">
        <v>31</v>
      </c>
      <c r="AI4" s="225">
        <v>32</v>
      </c>
      <c r="AJ4" s="225">
        <v>33</v>
      </c>
      <c r="AK4" s="225">
        <v>34</v>
      </c>
      <c r="AL4" s="225">
        <v>35</v>
      </c>
      <c r="AM4" s="225">
        <v>36</v>
      </c>
      <c r="AN4" s="225">
        <v>37</v>
      </c>
      <c r="AO4" s="225">
        <v>38</v>
      </c>
      <c r="AP4" s="225">
        <v>39</v>
      </c>
      <c r="AQ4" s="225">
        <v>40</v>
      </c>
      <c r="AR4" s="225">
        <v>41</v>
      </c>
      <c r="AS4" s="225">
        <v>42</v>
      </c>
      <c r="AT4" s="225">
        <v>43</v>
      </c>
      <c r="AU4" s="225">
        <v>44</v>
      </c>
      <c r="AV4" s="225">
        <v>45</v>
      </c>
      <c r="AW4" s="225">
        <v>46</v>
      </c>
      <c r="AX4" s="225">
        <v>47</v>
      </c>
      <c r="AY4" s="225">
        <v>48</v>
      </c>
      <c r="AZ4" s="225">
        <v>49</v>
      </c>
      <c r="BA4" s="225">
        <v>50</v>
      </c>
      <c r="BB4" s="225">
        <v>51</v>
      </c>
      <c r="BC4" s="225">
        <v>52</v>
      </c>
      <c r="BD4" s="225">
        <v>53</v>
      </c>
      <c r="BE4" s="225">
        <v>54</v>
      </c>
      <c r="BF4" s="225">
        <v>55</v>
      </c>
      <c r="BG4" s="225">
        <v>56</v>
      </c>
      <c r="BH4" s="225">
        <v>57</v>
      </c>
      <c r="BI4" s="225">
        <v>58</v>
      </c>
      <c r="BJ4" s="225">
        <v>59</v>
      </c>
      <c r="BK4" s="225">
        <v>60</v>
      </c>
      <c r="BL4" s="225">
        <v>61</v>
      </c>
      <c r="BM4" s="225">
        <v>62</v>
      </c>
      <c r="BN4" s="225">
        <v>63</v>
      </c>
      <c r="BO4" s="225">
        <v>64</v>
      </c>
      <c r="BP4" s="225">
        <v>65</v>
      </c>
      <c r="BQ4" s="225">
        <v>66</v>
      </c>
      <c r="BR4" s="225">
        <v>67</v>
      </c>
      <c r="BS4" s="225">
        <v>68</v>
      </c>
      <c r="BT4" s="225">
        <v>69</v>
      </c>
      <c r="BU4" s="225">
        <v>70</v>
      </c>
      <c r="BV4" s="225">
        <v>71</v>
      </c>
      <c r="BW4" s="225">
        <v>72</v>
      </c>
      <c r="BX4" s="225">
        <v>73</v>
      </c>
      <c r="BY4" s="225">
        <v>74</v>
      </c>
      <c r="BZ4" s="225">
        <v>75</v>
      </c>
      <c r="CA4" s="225">
        <v>76</v>
      </c>
      <c r="CB4" s="225">
        <v>77</v>
      </c>
      <c r="CC4" s="225">
        <v>78</v>
      </c>
      <c r="CD4" s="225">
        <v>79</v>
      </c>
      <c r="CE4" s="225">
        <v>90</v>
      </c>
      <c r="CF4" s="5"/>
      <c r="CG4" s="5"/>
    </row>
    <row r="5" spans="1:85" ht="52.5" customHeight="1">
      <c r="A5" s="10"/>
      <c r="B5" s="11" t="s">
        <v>226</v>
      </c>
      <c r="C5" s="12"/>
      <c r="D5" s="13" t="s">
        <v>227</v>
      </c>
      <c r="E5" s="14"/>
      <c r="F5" s="15" t="s">
        <v>228</v>
      </c>
      <c r="G5" s="15" t="s">
        <v>228</v>
      </c>
      <c r="H5" s="15" t="s">
        <v>228</v>
      </c>
      <c r="I5" s="15" t="s">
        <v>228</v>
      </c>
      <c r="J5" s="15" t="s">
        <v>228</v>
      </c>
      <c r="K5" s="16" t="s">
        <v>229</v>
      </c>
      <c r="L5" s="16" t="s">
        <v>229</v>
      </c>
      <c r="M5" s="16" t="s">
        <v>229</v>
      </c>
      <c r="N5" s="16" t="s">
        <v>229</v>
      </c>
      <c r="O5" s="30" t="s">
        <v>229</v>
      </c>
      <c r="P5" s="30" t="s">
        <v>229</v>
      </c>
      <c r="Q5" s="30" t="s">
        <v>229</v>
      </c>
      <c r="R5" s="30" t="s">
        <v>229</v>
      </c>
      <c r="S5" s="30" t="s">
        <v>229</v>
      </c>
      <c r="T5" s="16" t="s">
        <v>229</v>
      </c>
      <c r="U5" s="16" t="s">
        <v>229</v>
      </c>
      <c r="V5" s="16" t="s">
        <v>229</v>
      </c>
      <c r="W5" s="16" t="s">
        <v>229</v>
      </c>
      <c r="X5" s="219" t="s">
        <v>229</v>
      </c>
      <c r="Y5" s="16" t="s">
        <v>229</v>
      </c>
      <c r="Z5" s="16" t="s">
        <v>229</v>
      </c>
      <c r="AA5" s="30" t="s">
        <v>229</v>
      </c>
      <c r="AB5" s="30" t="s">
        <v>229</v>
      </c>
      <c r="AC5" s="30" t="s">
        <v>229</v>
      </c>
      <c r="AD5" s="30" t="s">
        <v>229</v>
      </c>
      <c r="AE5" s="30" t="s">
        <v>229</v>
      </c>
      <c r="AF5" s="30" t="s">
        <v>229</v>
      </c>
      <c r="AG5" s="30" t="s">
        <v>229</v>
      </c>
      <c r="AH5" s="30" t="s">
        <v>229</v>
      </c>
      <c r="AI5" s="30" t="s">
        <v>229</v>
      </c>
      <c r="AJ5" s="30" t="s">
        <v>229</v>
      </c>
      <c r="AK5" s="30" t="s">
        <v>229</v>
      </c>
      <c r="AL5" s="30" t="s">
        <v>229</v>
      </c>
      <c r="AM5" s="30" t="s">
        <v>229</v>
      </c>
      <c r="AN5" s="30" t="s">
        <v>229</v>
      </c>
      <c r="AO5" s="30" t="s">
        <v>229</v>
      </c>
      <c r="AP5" s="30" t="s">
        <v>229</v>
      </c>
      <c r="AQ5" s="30" t="s">
        <v>229</v>
      </c>
      <c r="AR5" s="16" t="s">
        <v>229</v>
      </c>
      <c r="AS5" s="16" t="s">
        <v>229</v>
      </c>
      <c r="AT5" s="16" t="s">
        <v>229</v>
      </c>
      <c r="AU5" s="16" t="s">
        <v>229</v>
      </c>
      <c r="AV5" s="16" t="s">
        <v>229</v>
      </c>
      <c r="AW5" s="16" t="s">
        <v>229</v>
      </c>
      <c r="AX5" s="16" t="s">
        <v>229</v>
      </c>
      <c r="AY5" s="16" t="s">
        <v>229</v>
      </c>
      <c r="AZ5" s="16" t="s">
        <v>229</v>
      </c>
      <c r="BA5" s="16" t="s">
        <v>229</v>
      </c>
      <c r="BB5" s="16" t="s">
        <v>229</v>
      </c>
      <c r="BC5" s="16" t="s">
        <v>229</v>
      </c>
      <c r="BD5" s="16" t="s">
        <v>229</v>
      </c>
      <c r="BE5" s="16" t="s">
        <v>229</v>
      </c>
      <c r="BF5" s="37" t="s">
        <v>230</v>
      </c>
      <c r="BG5" s="37" t="s">
        <v>230</v>
      </c>
      <c r="BH5" s="37" t="s">
        <v>230</v>
      </c>
      <c r="BI5" s="37" t="s">
        <v>230</v>
      </c>
      <c r="BJ5" s="37" t="s">
        <v>230</v>
      </c>
      <c r="BK5" s="37" t="s">
        <v>230</v>
      </c>
      <c r="BL5" s="37" t="s">
        <v>230</v>
      </c>
      <c r="BM5" s="37" t="s">
        <v>230</v>
      </c>
      <c r="BN5" s="37" t="s">
        <v>230</v>
      </c>
      <c r="BO5" s="37" t="s">
        <v>230</v>
      </c>
      <c r="BP5" s="37" t="s">
        <v>230</v>
      </c>
      <c r="BQ5" s="37" t="s">
        <v>230</v>
      </c>
      <c r="BR5" s="37" t="s">
        <v>230</v>
      </c>
      <c r="BS5" s="37" t="s">
        <v>230</v>
      </c>
      <c r="BT5" s="37" t="s">
        <v>230</v>
      </c>
      <c r="BU5" s="44" t="s">
        <v>231</v>
      </c>
      <c r="BV5" s="44" t="s">
        <v>231</v>
      </c>
      <c r="BW5" s="223" t="s">
        <v>231</v>
      </c>
      <c r="BX5" s="223" t="s">
        <v>231</v>
      </c>
      <c r="BY5" s="224" t="s">
        <v>230</v>
      </c>
      <c r="BZ5" s="224" t="s">
        <v>230</v>
      </c>
      <c r="CA5" s="224" t="s">
        <v>230</v>
      </c>
      <c r="CB5" s="224" t="s">
        <v>230</v>
      </c>
      <c r="CC5" s="11"/>
      <c r="CD5" s="11"/>
      <c r="CE5" s="43" t="s">
        <v>147</v>
      </c>
      <c r="CF5" s="10"/>
      <c r="CG5" s="10"/>
    </row>
    <row r="6" spans="1:85" ht="52.5" customHeight="1">
      <c r="A6" s="10"/>
      <c r="B6" s="11" t="s">
        <v>232</v>
      </c>
      <c r="C6" s="17"/>
      <c r="D6" s="18"/>
      <c r="E6" s="19"/>
      <c r="F6" s="11"/>
      <c r="G6" s="11"/>
      <c r="H6" s="11"/>
      <c r="I6" s="11"/>
      <c r="J6" s="11"/>
      <c r="K6" s="11" t="s">
        <v>233</v>
      </c>
      <c r="L6" s="11" t="s">
        <v>233</v>
      </c>
      <c r="M6" s="11" t="s">
        <v>233</v>
      </c>
      <c r="N6" s="11" t="s">
        <v>233</v>
      </c>
      <c r="O6" s="31" t="s">
        <v>233</v>
      </c>
      <c r="P6" s="31" t="s">
        <v>233</v>
      </c>
      <c r="Q6" s="31" t="s">
        <v>233</v>
      </c>
      <c r="R6" s="31" t="s">
        <v>233</v>
      </c>
      <c r="S6" s="31" t="s">
        <v>233</v>
      </c>
      <c r="T6" s="11" t="s">
        <v>233</v>
      </c>
      <c r="U6" s="11" t="s">
        <v>233</v>
      </c>
      <c r="V6" s="11" t="s">
        <v>233</v>
      </c>
      <c r="W6" s="11" t="s">
        <v>233</v>
      </c>
      <c r="X6" s="220" t="s">
        <v>233</v>
      </c>
      <c r="Y6" s="11" t="s">
        <v>233</v>
      </c>
      <c r="Z6" s="11" t="s">
        <v>233</v>
      </c>
      <c r="AA6" s="31" t="s">
        <v>233</v>
      </c>
      <c r="AB6" s="31" t="s">
        <v>233</v>
      </c>
      <c r="AC6" s="31" t="s">
        <v>233</v>
      </c>
      <c r="AD6" s="31" t="s">
        <v>233</v>
      </c>
      <c r="AE6" s="31" t="s">
        <v>233</v>
      </c>
      <c r="AF6" s="31" t="s">
        <v>233</v>
      </c>
      <c r="AG6" s="31" t="s">
        <v>233</v>
      </c>
      <c r="AH6" s="31" t="s">
        <v>233</v>
      </c>
      <c r="AI6" s="31" t="s">
        <v>233</v>
      </c>
      <c r="AJ6" s="31" t="s">
        <v>233</v>
      </c>
      <c r="AK6" s="31" t="s">
        <v>233</v>
      </c>
      <c r="AL6" s="31" t="s">
        <v>233</v>
      </c>
      <c r="AM6" s="31" t="s">
        <v>233</v>
      </c>
      <c r="AN6" s="31" t="s">
        <v>233</v>
      </c>
      <c r="AO6" s="31" t="s">
        <v>233</v>
      </c>
      <c r="AP6" s="31" t="s">
        <v>345</v>
      </c>
      <c r="AQ6" s="31" t="s">
        <v>345</v>
      </c>
      <c r="AR6" s="54" t="s">
        <v>345</v>
      </c>
      <c r="AS6" s="54" t="s">
        <v>345</v>
      </c>
      <c r="AT6" s="54" t="s">
        <v>345</v>
      </c>
      <c r="AU6" s="54" t="s">
        <v>345</v>
      </c>
      <c r="AV6" s="54" t="s">
        <v>345</v>
      </c>
      <c r="AW6" s="54" t="s">
        <v>345</v>
      </c>
      <c r="AX6" s="54" t="s">
        <v>345</v>
      </c>
      <c r="AY6" s="54" t="s">
        <v>345</v>
      </c>
      <c r="AZ6" s="54" t="s">
        <v>345</v>
      </c>
      <c r="BA6" s="54" t="s">
        <v>345</v>
      </c>
      <c r="BB6" s="54" t="s">
        <v>345</v>
      </c>
      <c r="BC6" s="54" t="s">
        <v>345</v>
      </c>
      <c r="BD6" s="54" t="s">
        <v>345</v>
      </c>
      <c r="BE6" s="54" t="s">
        <v>345</v>
      </c>
      <c r="BF6" s="31" t="s">
        <v>234</v>
      </c>
      <c r="BG6" s="31" t="s">
        <v>235</v>
      </c>
      <c r="BH6" s="31" t="s">
        <v>236</v>
      </c>
      <c r="BI6" s="31" t="s">
        <v>236</v>
      </c>
      <c r="BJ6" s="31" t="s">
        <v>236</v>
      </c>
      <c r="BK6" s="31" t="s">
        <v>236</v>
      </c>
      <c r="BL6" s="31" t="s">
        <v>236</v>
      </c>
      <c r="BM6" s="31" t="s">
        <v>236</v>
      </c>
      <c r="BN6" s="31" t="s">
        <v>237</v>
      </c>
      <c r="BO6" s="31" t="s">
        <v>237</v>
      </c>
      <c r="BP6" s="31" t="s">
        <v>238</v>
      </c>
      <c r="BQ6" s="31" t="s">
        <v>238</v>
      </c>
      <c r="BR6" s="31" t="s">
        <v>238</v>
      </c>
      <c r="BS6" s="31" t="s">
        <v>238</v>
      </c>
      <c r="BT6" s="31" t="s">
        <v>239</v>
      </c>
      <c r="BU6" s="31" t="s">
        <v>240</v>
      </c>
      <c r="BV6" s="31" t="s">
        <v>240</v>
      </c>
      <c r="BW6" s="220" t="s">
        <v>240</v>
      </c>
      <c r="BX6" s="220" t="s">
        <v>240</v>
      </c>
      <c r="BY6" s="220" t="s">
        <v>574</v>
      </c>
      <c r="BZ6" s="220" t="s">
        <v>574</v>
      </c>
      <c r="CA6" s="220" t="s">
        <v>574</v>
      </c>
      <c r="CB6" s="220" t="s">
        <v>574</v>
      </c>
      <c r="CC6" s="11"/>
      <c r="CD6" s="11"/>
      <c r="CE6" s="43" t="s">
        <v>147</v>
      </c>
      <c r="CF6" s="10"/>
      <c r="CG6" s="10"/>
    </row>
    <row r="7" spans="1:85" ht="52.5" customHeight="1">
      <c r="A7" s="10"/>
      <c r="B7" s="11" t="s">
        <v>241</v>
      </c>
      <c r="C7" s="17"/>
      <c r="D7" s="18"/>
      <c r="E7" s="19"/>
      <c r="F7" s="11"/>
      <c r="G7" s="11"/>
      <c r="H7" s="11"/>
      <c r="I7" s="11"/>
      <c r="J7" s="11"/>
      <c r="K7" s="11"/>
      <c r="L7" s="11"/>
      <c r="M7" s="11"/>
      <c r="N7" s="11"/>
      <c r="O7" s="31" t="s">
        <v>242</v>
      </c>
      <c r="P7" s="31" t="s">
        <v>242</v>
      </c>
      <c r="Q7" s="31" t="s">
        <v>242</v>
      </c>
      <c r="R7" s="31" t="s">
        <v>242</v>
      </c>
      <c r="S7" s="31" t="s">
        <v>242</v>
      </c>
      <c r="T7" s="11"/>
      <c r="U7" s="11"/>
      <c r="V7" s="11"/>
      <c r="W7" s="11" t="s">
        <v>243</v>
      </c>
      <c r="X7" s="220"/>
      <c r="Y7" s="11" t="s">
        <v>244</v>
      </c>
      <c r="Z7" s="11" t="s">
        <v>244</v>
      </c>
      <c r="AA7" s="31" t="s">
        <v>244</v>
      </c>
      <c r="AB7" s="31" t="s">
        <v>244</v>
      </c>
      <c r="AC7" s="31" t="s">
        <v>244</v>
      </c>
      <c r="AD7" s="31" t="s">
        <v>245</v>
      </c>
      <c r="AE7" s="31" t="s">
        <v>245</v>
      </c>
      <c r="AF7" s="31" t="s">
        <v>245</v>
      </c>
      <c r="AG7" s="31" t="s">
        <v>245</v>
      </c>
      <c r="AH7" s="31" t="s">
        <v>246</v>
      </c>
      <c r="AI7" s="31" t="s">
        <v>246</v>
      </c>
      <c r="AJ7" s="31" t="s">
        <v>246</v>
      </c>
      <c r="AK7" s="31" t="s">
        <v>246</v>
      </c>
      <c r="AL7" s="31" t="s">
        <v>247</v>
      </c>
      <c r="AM7" s="31" t="s">
        <v>247</v>
      </c>
      <c r="AN7" s="31" t="s">
        <v>247</v>
      </c>
      <c r="AO7" s="31" t="s">
        <v>247</v>
      </c>
      <c r="AP7" s="31" t="s">
        <v>25</v>
      </c>
      <c r="AQ7" s="31" t="s">
        <v>25</v>
      </c>
      <c r="AR7" s="54" t="s">
        <v>25</v>
      </c>
      <c r="AS7" s="54" t="s">
        <v>25</v>
      </c>
      <c r="AT7" s="11" t="s">
        <v>248</v>
      </c>
      <c r="AU7" s="11" t="s">
        <v>248</v>
      </c>
      <c r="AV7" s="11" t="s">
        <v>248</v>
      </c>
      <c r="AW7" s="11" t="s">
        <v>248</v>
      </c>
      <c r="AX7" s="11" t="s">
        <v>29</v>
      </c>
      <c r="AY7" s="11" t="s">
        <v>29</v>
      </c>
      <c r="AZ7" s="11" t="s">
        <v>29</v>
      </c>
      <c r="BA7" s="11" t="s">
        <v>29</v>
      </c>
      <c r="BB7" s="11" t="s">
        <v>249</v>
      </c>
      <c r="BC7" s="11" t="s">
        <v>249</v>
      </c>
      <c r="BD7" s="11" t="s">
        <v>249</v>
      </c>
      <c r="BE7" s="11" t="s">
        <v>249</v>
      </c>
      <c r="BF7" s="31" t="s">
        <v>178</v>
      </c>
      <c r="BG7" s="31" t="s">
        <v>250</v>
      </c>
      <c r="BH7" s="31" t="s">
        <v>251</v>
      </c>
      <c r="BI7" s="31" t="s">
        <v>252</v>
      </c>
      <c r="BJ7" s="31" t="s">
        <v>253</v>
      </c>
      <c r="BK7" s="31" t="s">
        <v>254</v>
      </c>
      <c r="BL7" s="31" t="s">
        <v>255</v>
      </c>
      <c r="BM7" s="31" t="s">
        <v>256</v>
      </c>
      <c r="BN7" s="31" t="s">
        <v>257</v>
      </c>
      <c r="BO7" s="38"/>
      <c r="BP7" s="31"/>
      <c r="BQ7" s="31"/>
      <c r="BR7" s="31"/>
      <c r="BS7" s="31"/>
      <c r="BT7" s="31"/>
      <c r="BU7" s="31" t="s">
        <v>257</v>
      </c>
      <c r="BV7" s="228"/>
      <c r="BW7" s="220"/>
      <c r="BX7" s="220"/>
      <c r="BY7" s="220" t="s">
        <v>575</v>
      </c>
      <c r="BZ7" s="220" t="s">
        <v>580</v>
      </c>
      <c r="CA7" s="220"/>
      <c r="CB7" s="220"/>
      <c r="CC7" s="11"/>
      <c r="CD7" s="11"/>
      <c r="CE7" s="43" t="s">
        <v>147</v>
      </c>
      <c r="CF7" s="10"/>
      <c r="CG7" s="10"/>
    </row>
    <row r="8" spans="1:85" ht="52.5" customHeight="1" thickBot="1">
      <c r="A8" s="10"/>
      <c r="B8" s="20" t="s">
        <v>258</v>
      </c>
      <c r="C8" s="21"/>
      <c r="D8" s="22" t="s">
        <v>259</v>
      </c>
      <c r="E8" s="23"/>
      <c r="F8" s="20" t="s">
        <v>260</v>
      </c>
      <c r="G8" s="20" t="s">
        <v>261</v>
      </c>
      <c r="H8" s="20" t="s">
        <v>262</v>
      </c>
      <c r="I8" s="20" t="s">
        <v>263</v>
      </c>
      <c r="J8" s="20" t="s">
        <v>264</v>
      </c>
      <c r="K8" s="20" t="s">
        <v>265</v>
      </c>
      <c r="L8" s="20" t="s">
        <v>342</v>
      </c>
      <c r="M8" s="20" t="s">
        <v>266</v>
      </c>
      <c r="N8" s="20" t="s">
        <v>267</v>
      </c>
      <c r="O8" s="32" t="s">
        <v>185</v>
      </c>
      <c r="P8" s="32" t="s">
        <v>268</v>
      </c>
      <c r="Q8" s="32" t="s">
        <v>269</v>
      </c>
      <c r="R8" s="32" t="s">
        <v>270</v>
      </c>
      <c r="S8" s="32" t="s">
        <v>271</v>
      </c>
      <c r="T8" s="20" t="s">
        <v>272</v>
      </c>
      <c r="U8" s="20" t="s">
        <v>571</v>
      </c>
      <c r="V8" s="20" t="s">
        <v>273</v>
      </c>
      <c r="W8" s="221" t="s">
        <v>581</v>
      </c>
      <c r="X8" s="221" t="s">
        <v>572</v>
      </c>
      <c r="Y8" s="20" t="s">
        <v>269</v>
      </c>
      <c r="Z8" s="20" t="s">
        <v>19</v>
      </c>
      <c r="AA8" s="32" t="s">
        <v>274</v>
      </c>
      <c r="AB8" s="32" t="s">
        <v>275</v>
      </c>
      <c r="AC8" s="32" t="s">
        <v>276</v>
      </c>
      <c r="AD8" s="32" t="s">
        <v>19</v>
      </c>
      <c r="AE8" s="32" t="s">
        <v>274</v>
      </c>
      <c r="AF8" s="32" t="s">
        <v>277</v>
      </c>
      <c r="AG8" s="32" t="s">
        <v>276</v>
      </c>
      <c r="AH8" s="32" t="s">
        <v>19</v>
      </c>
      <c r="AI8" s="32" t="s">
        <v>274</v>
      </c>
      <c r="AJ8" s="32" t="s">
        <v>277</v>
      </c>
      <c r="AK8" s="32" t="s">
        <v>276</v>
      </c>
      <c r="AL8" s="32" t="s">
        <v>19</v>
      </c>
      <c r="AM8" s="32" t="s">
        <v>274</v>
      </c>
      <c r="AN8" s="32" t="s">
        <v>277</v>
      </c>
      <c r="AO8" s="32" t="s">
        <v>276</v>
      </c>
      <c r="AP8" s="32" t="s">
        <v>26</v>
      </c>
      <c r="AQ8" s="32" t="s">
        <v>19</v>
      </c>
      <c r="AR8" s="20" t="s">
        <v>278</v>
      </c>
      <c r="AS8" s="20" t="s">
        <v>276</v>
      </c>
      <c r="AT8" s="20" t="s">
        <v>26</v>
      </c>
      <c r="AU8" s="20" t="s">
        <v>19</v>
      </c>
      <c r="AV8" s="20" t="s">
        <v>278</v>
      </c>
      <c r="AW8" s="20" t="s">
        <v>276</v>
      </c>
      <c r="AX8" s="20" t="s">
        <v>26</v>
      </c>
      <c r="AY8" s="20" t="s">
        <v>19</v>
      </c>
      <c r="AZ8" s="20" t="s">
        <v>278</v>
      </c>
      <c r="BA8" s="20" t="s">
        <v>276</v>
      </c>
      <c r="BB8" s="20" t="s">
        <v>26</v>
      </c>
      <c r="BC8" s="20" t="s">
        <v>19</v>
      </c>
      <c r="BD8" s="20" t="s">
        <v>278</v>
      </c>
      <c r="BE8" s="20" t="s">
        <v>276</v>
      </c>
      <c r="BF8" s="32" t="s">
        <v>279</v>
      </c>
      <c r="BG8" s="32" t="s">
        <v>209</v>
      </c>
      <c r="BH8" s="32" t="s">
        <v>209</v>
      </c>
      <c r="BI8" s="32" t="s">
        <v>209</v>
      </c>
      <c r="BJ8" s="32" t="s">
        <v>209</v>
      </c>
      <c r="BK8" s="32" t="s">
        <v>209</v>
      </c>
      <c r="BL8" s="32" t="s">
        <v>209</v>
      </c>
      <c r="BM8" s="32" t="s">
        <v>209</v>
      </c>
      <c r="BN8" s="32" t="s">
        <v>280</v>
      </c>
      <c r="BO8" s="32" t="s">
        <v>281</v>
      </c>
      <c r="BP8" s="31" t="s">
        <v>282</v>
      </c>
      <c r="BQ8" s="31" t="s">
        <v>283</v>
      </c>
      <c r="BR8" s="31" t="s">
        <v>284</v>
      </c>
      <c r="BS8" s="31" t="s">
        <v>285</v>
      </c>
      <c r="BT8" s="32" t="s">
        <v>286</v>
      </c>
      <c r="BU8" s="229" t="s">
        <v>582</v>
      </c>
      <c r="BV8" s="229" t="s">
        <v>583</v>
      </c>
      <c r="BW8" s="230" t="s">
        <v>573</v>
      </c>
      <c r="BX8" s="230" t="s">
        <v>513</v>
      </c>
      <c r="BY8" s="230" t="s">
        <v>576</v>
      </c>
      <c r="BZ8" s="230" t="s">
        <v>577</v>
      </c>
      <c r="CA8" s="230" t="s">
        <v>578</v>
      </c>
      <c r="CB8" s="230" t="s">
        <v>579</v>
      </c>
      <c r="CC8" s="20"/>
      <c r="CD8" s="20"/>
      <c r="CE8" s="32" t="s">
        <v>287</v>
      </c>
      <c r="CF8" s="10"/>
      <c r="CG8" s="10"/>
    </row>
    <row r="9" spans="1:85" ht="85.5" customHeight="1" thickTop="1" thickBot="1">
      <c r="A9" s="24"/>
      <c r="B9" s="46" t="s">
        <v>288</v>
      </c>
      <c r="C9" s="47" t="s">
        <v>289</v>
      </c>
      <c r="D9" s="48"/>
      <c r="E9" s="49" t="s">
        <v>290</v>
      </c>
      <c r="F9" s="50"/>
      <c r="G9" s="50"/>
      <c r="H9" s="50"/>
      <c r="I9" s="50"/>
      <c r="J9" s="50"/>
      <c r="K9" s="51" t="str">
        <f>'(形成・確立計画)5_法人概要'!F9</f>
        <v>一般社団法人○○観光協会</v>
      </c>
      <c r="L9" s="51" t="str">
        <f>'(形成・確立計画)5_法人概要'!F10</f>
        <v>※プルダウンから選択</v>
      </c>
      <c r="M9" s="51" t="str">
        <f>'(形成・確立計画)5_法人概要'!F11</f>
        <v>○○県○○市</v>
      </c>
      <c r="N9" s="51" t="str">
        <f>'(形成・確立計画)5_法人概要'!F12</f>
        <v>○○県○○市〇〇〇〇</v>
      </c>
      <c r="O9" s="33" t="str">
        <f>'(形成・確立計画)5_法人概要'!E94</f>
        <v>〇〇 〇〇</v>
      </c>
      <c r="P9" s="33" t="str">
        <f>'(形成・確立計画)5_法人概要'!E95</f>
        <v>〇〇〇〇</v>
      </c>
      <c r="Q9" s="33" t="str">
        <f>'(形成・確立計画)5_法人概要'!E96</f>
        <v>〇〇〇〇</v>
      </c>
      <c r="R9" s="33" t="str">
        <f>'(形成・確立計画)5_法人概要'!E99</f>
        <v>〇〇-〇〇〇〇-〇〇〇〇</v>
      </c>
      <c r="S9" s="33" t="str">
        <f>'(形成・確立計画)5_法人概要'!E100</f>
        <v>〇〇〇〇</v>
      </c>
      <c r="T9" s="52" t="str">
        <f>'(形成・確立計画)5_法人概要'!F13</f>
        <v>○○○○年○月</v>
      </c>
      <c r="U9" s="52" t="str">
        <f>'(形成・確立計画)5_法人概要'!F14</f>
        <v>○○○○年○月〇日</v>
      </c>
      <c r="V9" s="52" t="str">
        <f>'(形成・確立計画)5_法人概要'!F15</f>
        <v>（例）４月１日から翌年３月３１日までの１年間</v>
      </c>
      <c r="W9" s="51" t="str">
        <f>'(形成・確立計画)5_法人概要'!F17</f>
        <v>〇</v>
      </c>
      <c r="X9" s="222" t="str">
        <f>'(形成・確立計画)5_法人概要'!F18</f>
        <v>〇</v>
      </c>
      <c r="Y9" s="51" t="str">
        <f>'(形成・確立計画)5_法人概要'!F22</f>
        <v>○○</v>
      </c>
      <c r="Z9" s="51" t="str">
        <f>'(形成・確立計画)5_法人概要'!F23</f>
        <v>〇〇 〇〇</v>
      </c>
      <c r="AA9" s="33" t="str">
        <f>'(形成・確立計画)5_法人概要'!F25</f>
        <v>※プルダウンから選択</v>
      </c>
      <c r="AB9" s="33" t="str">
        <f>'(形成・確立計画)5_法人概要'!F26</f>
        <v>〇〇〇〇</v>
      </c>
      <c r="AC9" s="33" t="str">
        <f>'(形成・確立計画)5_法人概要'!F27</f>
        <v>〇</v>
      </c>
      <c r="AD9" s="33" t="str">
        <f>'(形成・確立計画)5_法人概要'!F43</f>
        <v>〇〇 〇〇</v>
      </c>
      <c r="AE9" s="33" t="str">
        <f>'(形成・確立計画)5_法人概要'!F45</f>
        <v>※プルダウンから選択</v>
      </c>
      <c r="AF9" s="33" t="str">
        <f>'(形成・確立計画)5_法人概要'!F46</f>
        <v>〇〇〇〇</v>
      </c>
      <c r="AG9" s="33" t="str">
        <f>'(形成・確立計画)5_法人概要'!F47</f>
        <v>〇</v>
      </c>
      <c r="AH9" s="33" t="str">
        <f>'(形成・確立計画)5_法人概要'!F49</f>
        <v>〇〇 〇〇</v>
      </c>
      <c r="AI9" s="33" t="str">
        <f>'(形成・確立計画)5_法人概要'!F51</f>
        <v>※プルダウンから選択</v>
      </c>
      <c r="AJ9" s="33" t="str">
        <f>'(形成・確立計画)5_法人概要'!F52</f>
        <v>〇〇〇〇</v>
      </c>
      <c r="AK9" s="33" t="str">
        <f>'(形成・確立計画)5_法人概要'!F53</f>
        <v>〇</v>
      </c>
      <c r="AL9" s="33" t="str">
        <f>'(形成・確立計画)5_法人概要'!F55</f>
        <v>〇〇 〇〇</v>
      </c>
      <c r="AM9" s="33" t="str">
        <f>'(形成・確立計画)5_法人概要'!F57</f>
        <v>※プルダウンから選択</v>
      </c>
      <c r="AN9" s="33" t="str">
        <f>'(形成・確立計画)5_法人概要'!F58</f>
        <v>〇〇〇〇</v>
      </c>
      <c r="AO9" s="33" t="str">
        <f>'(形成・確立計画)5_法人概要'!F59</f>
        <v>〇</v>
      </c>
      <c r="AP9" s="33" t="str">
        <f>'(形成・確立計画)5_法人概要'!F63</f>
        <v>〇〇〇〇</v>
      </c>
      <c r="AQ9" s="33" t="str">
        <f>'(形成・確立計画)5_法人概要'!F64</f>
        <v>〇〇 〇〇</v>
      </c>
      <c r="AR9" s="51" t="str">
        <f>'(形成・確立計画)5_法人概要'!F66</f>
        <v>※プルダウンから選択</v>
      </c>
      <c r="AS9" s="51" t="str">
        <f>'(形成・確立計画)5_法人概要'!F67</f>
        <v>○</v>
      </c>
      <c r="AT9" s="51" t="str">
        <f>'(形成・確立計画)5_法人概要'!F68</f>
        <v>〇〇〇〇</v>
      </c>
      <c r="AU9" s="51" t="str">
        <f>'(形成・確立計画)5_法人概要'!F69</f>
        <v>〇〇 〇〇</v>
      </c>
      <c r="AV9" s="51" t="str">
        <f>'(形成・確立計画)5_法人概要'!F71</f>
        <v>※プルダウンから選択</v>
      </c>
      <c r="AW9" s="51" t="str">
        <f>'(形成・確立計画)5_法人概要'!F72</f>
        <v>○</v>
      </c>
      <c r="AX9" s="51" t="str">
        <f>'(形成・確立計画)5_法人概要'!F73</f>
        <v>〇〇〇〇</v>
      </c>
      <c r="AY9" s="51" t="str">
        <f>'(形成・確立計画)5_法人概要'!F74</f>
        <v>〇〇 〇〇</v>
      </c>
      <c r="AZ9" s="51" t="str">
        <f>'(形成・確立計画)5_法人概要'!F76</f>
        <v>※プルダウンから選択</v>
      </c>
      <c r="BA9" s="51" t="str">
        <f>'(形成・確立計画)5_法人概要'!F77</f>
        <v>○</v>
      </c>
      <c r="BB9" s="51" t="str">
        <f>'(形成・確立計画)5_法人概要'!F78</f>
        <v>〇〇〇〇</v>
      </c>
      <c r="BC9" s="51" t="str">
        <f>'(形成・確立計画)5_法人概要'!F79</f>
        <v>〇〇 〇〇</v>
      </c>
      <c r="BD9" s="51" t="str">
        <f>'(形成・確立計画)5_法人概要'!F81</f>
        <v>※プルダウンから選択</v>
      </c>
      <c r="BE9" s="51" t="str">
        <f>'(形成・確立計画)5_法人概要'!F82</f>
        <v>○</v>
      </c>
      <c r="BF9" s="33" t="str">
        <f>'7-3_登録要件充足確認書'!M104</f>
        <v>20●●</v>
      </c>
      <c r="BG9" s="33">
        <f>BG16</f>
        <v>0</v>
      </c>
      <c r="BH9" s="33">
        <f>'7-3_登録要件充足確認書'!N120</f>
        <v>0</v>
      </c>
      <c r="BI9" s="33">
        <f>BI16</f>
        <v>0</v>
      </c>
      <c r="BJ9" s="445">
        <f>'7-3_登録要件充足確認書'!N126</f>
        <v>0</v>
      </c>
      <c r="BK9" s="445">
        <f>'7-3_登録要件充足確認書'!N129</f>
        <v>0</v>
      </c>
      <c r="BL9" s="33">
        <f>'7-3_登録要件充足確認書'!N132</f>
        <v>0</v>
      </c>
      <c r="BM9" s="445">
        <f>'7-3_登録要件充足確認書'!N135</f>
        <v>0</v>
      </c>
      <c r="BN9" s="33" t="str">
        <f>'7-3_登録要件充足確認書'!M231</f>
        <v>20●●</v>
      </c>
      <c r="BO9" s="447">
        <f>'7-3_登録要件充足確認書'!M233</f>
        <v>0</v>
      </c>
      <c r="BP9" s="33">
        <f>'7-3_登録要件充足確認書'!K255</f>
        <v>0</v>
      </c>
      <c r="BQ9" s="33">
        <f>'7-3_登録要件充足確認書'!K256</f>
        <v>0</v>
      </c>
      <c r="BR9" s="33">
        <f>'7-3_登録要件充足確認書'!K270</f>
        <v>0</v>
      </c>
      <c r="BS9" s="446" t="e">
        <f>'7-3_登録要件充足確認書'!K277</f>
        <v>#DIV/0!</v>
      </c>
      <c r="BT9" s="33" t="str">
        <f>'7-3_登録要件充足確認書'!I312</f>
        <v>※観光庁から採択を受けた事業名</v>
      </c>
      <c r="BU9" s="226" t="str">
        <f>'7-3_登録要件充足確認書'!K110</f>
        <v>（XXXX年）</v>
      </c>
      <c r="BV9" s="226">
        <f>BV16</f>
        <v>0</v>
      </c>
      <c r="BW9" s="226">
        <f>BW16</f>
        <v>0</v>
      </c>
      <c r="BX9" s="290" t="e">
        <f>'7-3_登録要件充足確認書'!I115</f>
        <v>#DIV/0!</v>
      </c>
      <c r="BY9" s="227" t="str">
        <f>'7-3_登録要件充足確認書'!T190&amp;""</f>
        <v>　</v>
      </c>
      <c r="BZ9" s="227" t="str">
        <f>'7-3_登録要件充足確認書'!G303&amp;""</f>
        <v/>
      </c>
      <c r="CA9" s="227" t="str">
        <f>'7-3_登録要件充足確認書'!O303&amp;""</f>
        <v/>
      </c>
      <c r="CB9" s="227" t="str">
        <f>'7-3_登録要件充足確認書'!S303&amp;""</f>
        <v/>
      </c>
      <c r="CC9" s="51"/>
      <c r="CD9" s="51"/>
      <c r="CE9" s="53"/>
      <c r="CF9" s="24"/>
      <c r="CG9" s="24"/>
    </row>
    <row r="10" spans="1:85" ht="121.5" customHeight="1" thickTop="1">
      <c r="A10" s="1"/>
      <c r="B10" s="25" t="s">
        <v>291</v>
      </c>
      <c r="C10" s="26"/>
      <c r="D10" s="27" t="s">
        <v>292</v>
      </c>
      <c r="E10" s="28"/>
      <c r="F10" s="25" t="s">
        <v>293</v>
      </c>
      <c r="G10" s="25" t="s">
        <v>293</v>
      </c>
      <c r="H10" s="25" t="s">
        <v>293</v>
      </c>
      <c r="I10" s="25" t="s">
        <v>293</v>
      </c>
      <c r="J10" s="25" t="s">
        <v>293</v>
      </c>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1"/>
      <c r="CG10" s="1"/>
    </row>
    <row r="11" spans="1:8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row>
    <row r="12" spans="1:85" ht="4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34" t="s">
        <v>294</v>
      </c>
      <c r="BG12" s="43" t="str">
        <f>'7-3_登録要件充足確認書'!C107</f>
        <v>※単位をプルダウンから選択</v>
      </c>
      <c r="BH12" s="35"/>
      <c r="BI12" s="43" t="str">
        <f>'7-3_登録要件充足確認書'!C124</f>
        <v>【千人】</v>
      </c>
      <c r="BJ12" s="29"/>
      <c r="BK12" s="29"/>
      <c r="BL12" s="29"/>
      <c r="BM12" s="29"/>
      <c r="BN12" s="1"/>
      <c r="BO12" s="39" t="s">
        <v>295</v>
      </c>
      <c r="BP12" s="1"/>
      <c r="BQ12" s="1"/>
      <c r="BR12" s="1"/>
      <c r="BS12" s="1"/>
      <c r="BT12" s="1"/>
      <c r="BU12" s="34" t="s">
        <v>294</v>
      </c>
      <c r="BV12" s="43" t="str">
        <f>'7-3_登録要件充足確認書'!F112</f>
        <v>※単位をプルダウンから選択</v>
      </c>
      <c r="BW12" s="43" t="str">
        <f>'7-3_登録要件充足確認書'!F114</f>
        <v>※単位をプルダウンから選択</v>
      </c>
      <c r="BX12" s="1"/>
      <c r="BY12" s="1"/>
      <c r="BZ12" s="1"/>
      <c r="CA12" s="1"/>
      <c r="CB12" s="1"/>
      <c r="CC12" s="1"/>
      <c r="CD12" s="1"/>
      <c r="CE12" s="1"/>
      <c r="CF12" s="1"/>
      <c r="CG12" s="1"/>
    </row>
    <row r="13" spans="1:8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34" t="s">
        <v>296</v>
      </c>
      <c r="BG13" s="43" t="s">
        <v>705</v>
      </c>
      <c r="BH13" s="35"/>
      <c r="BI13" s="43" t="s">
        <v>704</v>
      </c>
      <c r="BJ13" s="29"/>
      <c r="BK13" s="29"/>
      <c r="BL13" s="29"/>
      <c r="BM13" s="29"/>
      <c r="BN13" s="1"/>
      <c r="BO13" s="40">
        <v>1000</v>
      </c>
      <c r="BP13" s="41" t="s">
        <v>297</v>
      </c>
      <c r="BQ13" s="41" t="s">
        <v>298</v>
      </c>
      <c r="BR13" s="41" t="s">
        <v>299</v>
      </c>
      <c r="BS13" s="41"/>
      <c r="BT13" s="1"/>
      <c r="BU13" s="34" t="s">
        <v>296</v>
      </c>
      <c r="BV13" s="43" t="s">
        <v>703</v>
      </c>
      <c r="BW13" s="43" t="s">
        <v>703</v>
      </c>
      <c r="BX13" s="1"/>
      <c r="BY13" s="1"/>
      <c r="BZ13" s="1"/>
      <c r="CA13" s="1"/>
      <c r="CB13" s="1"/>
      <c r="CC13" s="1"/>
      <c r="CD13" s="1"/>
      <c r="CE13" s="1"/>
      <c r="CF13" s="1"/>
      <c r="CG13" s="1"/>
    </row>
    <row r="14" spans="1:8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34" t="s">
        <v>300</v>
      </c>
      <c r="BG14" s="45">
        <f>IF(BG12="【千円】", 0.001, IF(BG12="【百万円】", 1, IF(BG12="【億円】", 100, 0)))</f>
        <v>0</v>
      </c>
      <c r="BH14" s="35"/>
      <c r="BI14" s="45">
        <f>IF(BI12="【千人】", 1, IF(BI12="【百万人】", 1000, 0))</f>
        <v>1</v>
      </c>
      <c r="BJ14" s="29"/>
      <c r="BK14" s="29"/>
      <c r="BL14" s="29"/>
      <c r="BM14" s="29"/>
      <c r="BN14" s="1"/>
      <c r="BO14" s="40">
        <v>1000000</v>
      </c>
      <c r="BP14" s="41" t="s">
        <v>301</v>
      </c>
      <c r="BQ14" s="41" t="s">
        <v>302</v>
      </c>
      <c r="BR14" s="41" t="s">
        <v>303</v>
      </c>
      <c r="BS14" s="41"/>
      <c r="BT14" s="1"/>
      <c r="BU14" s="34" t="s">
        <v>300</v>
      </c>
      <c r="BV14" s="45">
        <f>IF(BV12="【百万円】", 0.01, IF(BV12="【億円】", 1, 0))</f>
        <v>0</v>
      </c>
      <c r="BW14" s="45">
        <f>IF(BW12="【百万円】", 0.01, IF(BW12="【億円】", 1, 0))</f>
        <v>0</v>
      </c>
      <c r="BX14" s="1"/>
      <c r="BY14" s="1"/>
      <c r="BZ14" s="1"/>
      <c r="CA14" s="1"/>
      <c r="CB14" s="1"/>
      <c r="CC14" s="1"/>
      <c r="CD14" s="1"/>
      <c r="CE14" s="1"/>
      <c r="CF14" s="1"/>
      <c r="CG14" s="1"/>
    </row>
    <row r="15" spans="1:8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34" t="s">
        <v>304</v>
      </c>
      <c r="BG15" s="45">
        <f>'7-3_登録要件充足確認書'!N106</f>
        <v>0</v>
      </c>
      <c r="BH15" s="35"/>
      <c r="BI15" s="45">
        <f>'7-3_登録要件充足確認書'!N123</f>
        <v>0</v>
      </c>
      <c r="BJ15" s="29"/>
      <c r="BK15" s="29"/>
      <c r="BL15" s="29"/>
      <c r="BM15" s="29"/>
      <c r="BN15" s="1"/>
      <c r="BO15" s="40">
        <v>100000000</v>
      </c>
      <c r="BP15" s="41" t="s">
        <v>305</v>
      </c>
      <c r="BQ15" s="41" t="s">
        <v>306</v>
      </c>
      <c r="BR15" s="42" t="s">
        <v>307</v>
      </c>
      <c r="BS15" s="42"/>
      <c r="BT15" s="1"/>
      <c r="BU15" s="34" t="s">
        <v>304</v>
      </c>
      <c r="BV15" s="45">
        <f>'7-3_登録要件充足確認書'!I111</f>
        <v>0</v>
      </c>
      <c r="BW15" s="45">
        <f>'7-3_登録要件充足確認書'!I113</f>
        <v>0</v>
      </c>
      <c r="BX15" s="1"/>
      <c r="BY15" s="1"/>
      <c r="BZ15" s="1"/>
      <c r="CA15" s="1"/>
      <c r="CB15" s="1"/>
      <c r="CC15" s="1"/>
      <c r="CD15" s="1"/>
      <c r="CE15" s="1"/>
      <c r="CF15" s="1"/>
      <c r="CG15" s="1"/>
    </row>
    <row r="16" spans="1:8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C16" s="1"/>
      <c r="BD16" s="1"/>
      <c r="BE16" s="1"/>
      <c r="BF16" s="34" t="s">
        <v>308</v>
      </c>
      <c r="BG16" s="36">
        <f>BG14*BG15</f>
        <v>0</v>
      </c>
      <c r="BH16" s="35"/>
      <c r="BI16" s="36">
        <f>BI14*BI15</f>
        <v>0</v>
      </c>
      <c r="BJ16" s="29"/>
      <c r="BK16" s="29"/>
      <c r="BL16" s="29"/>
      <c r="BM16" s="29"/>
      <c r="BN16" s="1"/>
      <c r="BO16" s="1"/>
      <c r="BP16" s="40"/>
      <c r="BQ16" s="41"/>
      <c r="BR16" s="41"/>
      <c r="BS16" s="42"/>
      <c r="BT16" s="1"/>
      <c r="BU16" s="34" t="s">
        <v>308</v>
      </c>
      <c r="BV16" s="36">
        <f>BV14*BV15</f>
        <v>0</v>
      </c>
      <c r="BW16" s="36">
        <f>BW14*BW15</f>
        <v>0</v>
      </c>
      <c r="BX16" s="1"/>
      <c r="BY16" s="1"/>
      <c r="BZ16" s="1"/>
      <c r="CA16" s="1"/>
      <c r="CB16" s="1"/>
      <c r="CC16" s="1"/>
      <c r="CD16" s="1"/>
      <c r="CE16" s="1"/>
      <c r="CF16" s="1"/>
      <c r="CG16" s="1"/>
    </row>
    <row r="17" spans="1:8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row>
    <row r="18" spans="1:8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39" t="s">
        <v>309</v>
      </c>
      <c r="BG18" s="39" t="s">
        <v>683</v>
      </c>
      <c r="BH18" s="1"/>
      <c r="BI18" s="39" t="s">
        <v>685</v>
      </c>
      <c r="BJ18" s="1"/>
      <c r="BK18" s="1"/>
      <c r="BL18" s="1"/>
      <c r="BM18" s="1"/>
      <c r="BN18" s="1"/>
      <c r="BO18" s="1"/>
      <c r="BP18" s="1"/>
      <c r="BQ18" s="1"/>
      <c r="BR18" s="1"/>
      <c r="BS18" s="1"/>
      <c r="BT18" s="1"/>
      <c r="BU18" s="1"/>
      <c r="BV18" s="39" t="s">
        <v>686</v>
      </c>
      <c r="BW18" s="39" t="s">
        <v>686</v>
      </c>
      <c r="BX18" s="1"/>
      <c r="BY18" s="1"/>
      <c r="BZ18" s="1"/>
      <c r="CA18" s="1"/>
      <c r="CB18" s="1"/>
      <c r="CC18" s="1"/>
      <c r="CD18" s="1"/>
      <c r="CE18" s="1"/>
      <c r="CF18" s="1"/>
      <c r="CG18" s="1"/>
    </row>
    <row r="19" spans="1:8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row>
    <row r="20" spans="1:8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row>
    <row r="21" spans="1:8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row>
    <row r="22" spans="1:8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row>
    <row r="23" spans="1:8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row>
    <row r="24" spans="1:8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row>
    <row r="25" spans="1:8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row>
    <row r="26" spans="1:8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row>
    <row r="27" spans="1:8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row>
    <row r="28" spans="1:8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row>
    <row r="29" spans="1:8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row>
    <row r="30" spans="1:8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row>
    <row r="31" spans="1:8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row>
    <row r="32" spans="1:8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row>
    <row r="33" spans="1:8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row>
    <row r="34" spans="1:8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row>
    <row r="35" spans="1:8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row>
    <row r="36" spans="1:8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row>
    <row r="37" spans="1:8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row>
    <row r="38" spans="1:8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row>
    <row r="39" spans="1:8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row>
    <row r="40" spans="1:8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row>
    <row r="41" spans="1:8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row>
    <row r="42" spans="1:8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row>
    <row r="43" spans="1:8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row>
  </sheetData>
  <sheetProtection algorithmName="SHA-512" hashValue="pFgMslTsOj4KircRXVCtGEIIU5GedNc+RZh3XZBH5HUbvOk44e23fLAYipapzc2kr3eyxPlazsZ1xunEzMizKw==" saltValue="zEm9sgaG+rEvgcKUdFUPyQ==" spinCount="100000" sheet="1" objects="1" scenarios="1"/>
  <phoneticPr fontId="2"/>
  <pageMargins left="0.7" right="0.7" top="0.75" bottom="0.75" header="0.3" footer="0.3"/>
  <ignoredErrors>
    <ignoredError sqref="BH9" formula="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A67B166DCC9746BFC8125C51C92B61" ma:contentTypeVersion="3" ma:contentTypeDescription="新しいドキュメントを作成します。" ma:contentTypeScope="" ma:versionID="310cb0a9fed2b3f9651895b953fcc4f2">
  <xsd:schema xmlns:xsd="http://www.w3.org/2001/XMLSchema" xmlns:xs="http://www.w3.org/2001/XMLSchema" xmlns:p="http://schemas.microsoft.com/office/2006/metadata/properties" xmlns:ns2="eab31c3d-c555-469a-ba74-799d9e18949a" targetNamespace="http://schemas.microsoft.com/office/2006/metadata/properties" ma:root="true" ma:fieldsID="ba5227bedef45e67678f30e14e7328e0" ns2:_="">
    <xsd:import namespace="eab31c3d-c555-469a-ba74-799d9e18949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b31c3d-c555-469a-ba74-799d9e1894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D1BBD8-2672-4CB3-B9FB-D2932CABF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b31c3d-c555-469a-ba74-799d9e1894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86C279-5D39-4502-9054-B2933E63B5BE}">
  <ds:schemaRefs>
    <ds:schemaRef ds:uri="http://schemas.microsoft.com/sharepoint/v3/contenttype/forms"/>
  </ds:schemaRefs>
</ds:datastoreItem>
</file>

<file path=customXml/itemProps3.xml><?xml version="1.0" encoding="utf-8"?>
<ds:datastoreItem xmlns:ds="http://schemas.openxmlformats.org/officeDocument/2006/customXml" ds:itemID="{117ADE2B-F559-45EC-8838-2F12EC1D90F1}">
  <ds:schemaRef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eab31c3d-c555-469a-ba74-799d9e18949a"/>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(形成・確立計画)5_法人概要</vt:lpstr>
      <vt:lpstr>(形成・確立計画)6-1_観光地経営戦略</vt:lpstr>
      <vt:lpstr>(形成・確立計画)6-2_財源計画</vt:lpstr>
      <vt:lpstr>7-3_登録要件充足確認書</vt:lpstr>
      <vt:lpstr>8_プロフィール</vt:lpstr>
      <vt:lpstr>台帳転記用</vt:lpstr>
      <vt:lpstr>'(形成・確立計画)5_法人概要'!Print_Area</vt:lpstr>
      <vt:lpstr>'(形成・確立計画)6-1_観光地経営戦略'!Print_Area</vt:lpstr>
      <vt:lpstr>'(形成・確立計画)6-2_財源計画'!Print_Area</vt:lpstr>
      <vt:lpstr>'7-3_登録要件充足確認書'!Print_Area</vt:lpstr>
      <vt:lpstr>'8_プロフィール'!Print_Area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0x010100BBA67B166DCC9746BFC8125C51C92B61</vt:lpwstr>
  </property>
</Properties>
</file>