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mfg.sharepoint.com/sites/2026_JRI/Shared Documents/一般/06_デザイン開発実証/01_公募/01_公募要領・様式/"/>
    </mc:Choice>
  </mc:AlternateContent>
  <xr:revisionPtr revIDLastSave="3694" documentId="8_{D79A6ECB-3296-478A-8C99-036BBAC5E303}" xr6:coauthVersionLast="47" xr6:coauthVersionMax="47" xr10:uidLastSave="{699375B0-1546-496D-AEE4-4130558F5A44}"/>
  <bookViews>
    <workbookView xWindow="-108" yWindow="-108" windowWidth="23256" windowHeight="14016" tabRatio="913" activeTab="4" xr2:uid="{69EBA13E-CB04-4A3F-81EF-071F72C465FA}"/>
  </bookViews>
  <sheets>
    <sheet name="1.確認事項（応募時）" sheetId="6" r:id="rId1"/>
    <sheet name="2.申請者概要" sheetId="1" r:id="rId2"/>
    <sheet name="3.計画内容" sheetId="7" r:id="rId3"/>
    <sheet name="4.知財に関する取り扱い" sheetId="9" r:id="rId4"/>
    <sheet name="5.事業費目別内訳" sheetId="2" r:id="rId5"/>
    <sheet name="6.スケジュール" sheetId="3" r:id="rId6"/>
    <sheet name="7.確認事項（契約関連）" sheetId="5" r:id="rId7"/>
    <sheet name="8.参考資料" sheetId="8" r:id="rId8"/>
  </sheets>
  <definedNames>
    <definedName name="_xlnm.Print_Area" localSheetId="0">'1.確認事項（応募時）'!$A$1:$D$33</definedName>
    <definedName name="_xlnm.Print_Area" localSheetId="1">'2.申請者概要'!$A$1:$E$38</definedName>
    <definedName name="_xlnm.Print_Area" localSheetId="2">'3.計画内容'!$A$1:$E$25</definedName>
    <definedName name="_xlnm.Print_Area" localSheetId="3">'4.知財に関する取り扱い'!$A$1:$E$7</definedName>
    <definedName name="_xlnm.Print_Area" localSheetId="4">'5.事業費目別内訳'!$A$1:$I$71</definedName>
    <definedName name="_xlnm.Print_Area" localSheetId="5">'6.スケジュール'!$A$1:$AG$23</definedName>
    <definedName name="_xlnm.Print_Area" localSheetId="6">'7.確認事項（契約関連）'!$A$1:$F$29</definedName>
    <definedName name="_xlnm.Print_Area" localSheetId="7">'8.参考資料'!$B$1:$C$23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H18" i="2"/>
  <c r="H17" i="2"/>
  <c r="H16" i="2"/>
  <c r="H15" i="2"/>
  <c r="H14" i="2" s="1"/>
  <c r="H56" i="2"/>
  <c r="H51" i="2"/>
  <c r="H47" i="2"/>
  <c r="H44" i="2"/>
  <c r="H39" i="2"/>
  <c r="H35" i="2"/>
  <c r="H33" i="2"/>
  <c r="H32" i="2"/>
  <c r="H31" i="2"/>
  <c r="H28" i="2" s="1"/>
  <c r="H30" i="2"/>
  <c r="H29" i="2"/>
  <c r="H26" i="2"/>
  <c r="H25" i="2"/>
  <c r="H24" i="2"/>
  <c r="H23" i="2"/>
  <c r="H22" i="2"/>
  <c r="H21" i="2" s="1"/>
  <c r="H12" i="2"/>
  <c r="H11" i="2"/>
  <c r="H10" i="2"/>
  <c r="H9" i="2"/>
  <c r="H8" i="2"/>
  <c r="X4" i="3"/>
  <c r="F7" i="7"/>
  <c r="H7" i="2" l="1"/>
  <c r="U4" i="3"/>
  <c r="H60" i="2" l="1"/>
  <c r="H62" i="2" s="1"/>
  <c r="H68" i="2"/>
  <c r="H74" i="2" l="1"/>
  <c r="H70" i="2"/>
  <c r="H71" i="2" l="1"/>
  <c r="H73" i="2"/>
</calcChain>
</file>

<file path=xl/sharedStrings.xml><?xml version="1.0" encoding="utf-8"?>
<sst xmlns="http://schemas.openxmlformats.org/spreadsheetml/2006/main" count="480" uniqueCount="348">
  <si>
    <t>様式１　観光庁「ユニバーサルツーリズムに資するデザイン開発等実証事業」　事業計画書</t>
    <rPh sb="0" eb="2">
      <t>ヨウシキ</t>
    </rPh>
    <phoneticPr fontId="1"/>
  </si>
  <si>
    <t>※リストから選択してください。</t>
    <rPh sb="6" eb="8">
      <t>センタク</t>
    </rPh>
    <phoneticPr fontId="1"/>
  </si>
  <si>
    <t>企業名</t>
    <rPh sb="0" eb="2">
      <t>キギョウ</t>
    </rPh>
    <rPh sb="2" eb="3">
      <t>メイ</t>
    </rPh>
    <phoneticPr fontId="1"/>
  </si>
  <si>
    <t>全方位走行・昇降機能付き館内用電動車いす</t>
    <rPh sb="0" eb="3">
      <t>ゼンホウイ</t>
    </rPh>
    <rPh sb="3" eb="5">
      <t>ソウコウ</t>
    </rPh>
    <rPh sb="6" eb="8">
      <t>ショウコウ</t>
    </rPh>
    <rPh sb="8" eb="10">
      <t>キノウ</t>
    </rPh>
    <rPh sb="10" eb="11">
      <t>ツ</t>
    </rPh>
    <rPh sb="12" eb="14">
      <t>カンナイ</t>
    </rPh>
    <rPh sb="14" eb="15">
      <t>ヨウ</t>
    </rPh>
    <rPh sb="15" eb="17">
      <t>デンドウ</t>
    </rPh>
    <rPh sb="17" eb="18">
      <t>クルマ</t>
    </rPh>
    <phoneticPr fontId="1"/>
  </si>
  <si>
    <t>客室収納アクセシビリティ家具</t>
    <rPh sb="0" eb="2">
      <t>キャクシツ</t>
    </rPh>
    <rPh sb="2" eb="4">
      <t>シュウノウ</t>
    </rPh>
    <rPh sb="12" eb="14">
      <t>カグ</t>
    </rPh>
    <phoneticPr fontId="1"/>
  </si>
  <si>
    <t>その他</t>
    <rPh sb="2" eb="3">
      <t>ホカ</t>
    </rPh>
    <phoneticPr fontId="1"/>
  </si>
  <si>
    <t>企業HP URL</t>
    <rPh sb="0" eb="2">
      <t>キギョウ</t>
    </rPh>
    <phoneticPr fontId="1"/>
  </si>
  <si>
    <t>意匠一体型の後付け補助バー（手すり）</t>
    <rPh sb="0" eb="2">
      <t>イショウ</t>
    </rPh>
    <rPh sb="2" eb="5">
      <t>イッタイガタ</t>
    </rPh>
    <rPh sb="6" eb="8">
      <t>アトヅ</t>
    </rPh>
    <rPh sb="9" eb="11">
      <t>ホジョ</t>
    </rPh>
    <rPh sb="14" eb="15">
      <t>テ</t>
    </rPh>
    <phoneticPr fontId="1"/>
  </si>
  <si>
    <t>所在地</t>
    <rPh sb="0" eb="3">
      <t>ショザイチ</t>
    </rPh>
    <phoneticPr fontId="1"/>
  </si>
  <si>
    <t>郵便番号</t>
    <rPh sb="0" eb="4">
      <t>ユウビンバンゴウ</t>
    </rPh>
    <phoneticPr fontId="1"/>
  </si>
  <si>
    <t>立ち上がりやすい高座椅子・座卓セット</t>
    <rPh sb="0" eb="1">
      <t>タ</t>
    </rPh>
    <rPh sb="2" eb="3">
      <t>ア</t>
    </rPh>
    <rPh sb="8" eb="9">
      <t>タカ</t>
    </rPh>
    <rPh sb="9" eb="12">
      <t>ザイス</t>
    </rPh>
    <rPh sb="13" eb="15">
      <t>ザタク</t>
    </rPh>
    <phoneticPr fontId="1"/>
  </si>
  <si>
    <t>住所</t>
    <rPh sb="0" eb="2">
      <t>ジュウショ</t>
    </rPh>
    <phoneticPr fontId="1"/>
  </si>
  <si>
    <t>客室・共用部向けの上質チェア</t>
    <rPh sb="0" eb="2">
      <t>キャクシツ</t>
    </rPh>
    <rPh sb="3" eb="5">
      <t>キョウヨウ</t>
    </rPh>
    <rPh sb="5" eb="6">
      <t>ブ</t>
    </rPh>
    <rPh sb="6" eb="7">
      <t>ム</t>
    </rPh>
    <rPh sb="9" eb="11">
      <t>ジョウシツ</t>
    </rPh>
    <phoneticPr fontId="1"/>
  </si>
  <si>
    <t>企業代表者</t>
    <rPh sb="0" eb="2">
      <t>キギョウ</t>
    </rPh>
    <rPh sb="2" eb="5">
      <t>ダイヒョウシャ</t>
    </rPh>
    <phoneticPr fontId="1"/>
  </si>
  <si>
    <t>役職</t>
    <rPh sb="0" eb="2">
      <t>ヤクショク</t>
    </rPh>
    <phoneticPr fontId="1"/>
  </si>
  <si>
    <t>着脱式・意匠一体型トイレ手すり</t>
    <rPh sb="0" eb="3">
      <t>チャクダツシキ</t>
    </rPh>
    <rPh sb="4" eb="6">
      <t>イショウ</t>
    </rPh>
    <rPh sb="6" eb="9">
      <t>イッタイガタ</t>
    </rPh>
    <rPh sb="12" eb="13">
      <t>テ</t>
    </rPh>
    <phoneticPr fontId="1"/>
  </si>
  <si>
    <t>氏名</t>
    <rPh sb="0" eb="2">
      <t>シメイ</t>
    </rPh>
    <phoneticPr fontId="1"/>
  </si>
  <si>
    <t>浴室・トイレ・ベッド回りの寸法・配置規格</t>
    <rPh sb="0" eb="2">
      <t>ヨクシツ</t>
    </rPh>
    <rPh sb="10" eb="11">
      <t>マワ</t>
    </rPh>
    <rPh sb="13" eb="15">
      <t>スンポウ</t>
    </rPh>
    <rPh sb="16" eb="18">
      <t>ハイチ</t>
    </rPh>
    <rPh sb="18" eb="20">
      <t>キカク</t>
    </rPh>
    <phoneticPr fontId="1"/>
  </si>
  <si>
    <t>提案
における
代表者</t>
    <rPh sb="0" eb="2">
      <t>テイアン</t>
    </rPh>
    <rPh sb="8" eb="11">
      <t>ダイヒョウシャ</t>
    </rPh>
    <phoneticPr fontId="1"/>
  </si>
  <si>
    <t>所属</t>
    <rPh sb="0" eb="2">
      <t>ショゾク</t>
    </rPh>
    <phoneticPr fontId="1"/>
  </si>
  <si>
    <t>浴室の水まわりモジュール</t>
    <rPh sb="0" eb="2">
      <t>ヨクシツ</t>
    </rPh>
    <rPh sb="3" eb="4">
      <t>ミズ</t>
    </rPh>
    <phoneticPr fontId="1"/>
  </si>
  <si>
    <t>宿泊用リクライニングベッド</t>
    <rPh sb="0" eb="2">
      <t>シュクハク</t>
    </rPh>
    <rPh sb="2" eb="3">
      <t>ヨウ</t>
    </rPh>
    <phoneticPr fontId="1"/>
  </si>
  <si>
    <t>客室通知・コミュニケーションキット</t>
    <rPh sb="0" eb="2">
      <t>キャクシツ</t>
    </rPh>
    <rPh sb="2" eb="4">
      <t>ツウチ</t>
    </rPh>
    <phoneticPr fontId="1"/>
  </si>
  <si>
    <t>設立年（西暦）</t>
    <rPh sb="0" eb="3">
      <t>セツリツネン</t>
    </rPh>
    <rPh sb="4" eb="6">
      <t>セイレキ</t>
    </rPh>
    <phoneticPr fontId="1"/>
  </si>
  <si>
    <t>可搬性の補助チェア・サイドテーブル</t>
    <rPh sb="0" eb="3">
      <t>カハンセイ</t>
    </rPh>
    <rPh sb="4" eb="6">
      <t>ホジョ</t>
    </rPh>
    <phoneticPr fontId="1"/>
  </si>
  <si>
    <t>資本金（円）</t>
    <rPh sb="0" eb="3">
      <t>シホンキン</t>
    </rPh>
    <rPh sb="4" eb="5">
      <t>エン</t>
    </rPh>
    <phoneticPr fontId="1"/>
  </si>
  <si>
    <t>サイン・ピクトグラム・表示ルール</t>
    <rPh sb="11" eb="13">
      <t>ヒョウジ</t>
    </rPh>
    <phoneticPr fontId="1"/>
  </si>
  <si>
    <t>従業員数（人）</t>
    <rPh sb="0" eb="4">
      <t>ジュウギョウインスウ</t>
    </rPh>
    <rPh sb="5" eb="6">
      <t>ヒト</t>
    </rPh>
    <phoneticPr fontId="1"/>
  </si>
  <si>
    <t>連絡先</t>
    <rPh sb="0" eb="3">
      <t>レンラクサキ</t>
    </rPh>
    <phoneticPr fontId="1"/>
  </si>
  <si>
    <t>e-mail</t>
    <phoneticPr fontId="1"/>
  </si>
  <si>
    <t>TEL</t>
    <phoneticPr fontId="1"/>
  </si>
  <si>
    <t>アイデア探求・アイデアスクリーニング</t>
    <rPh sb="4" eb="6">
      <t>タンキュウ</t>
    </rPh>
    <phoneticPr fontId="1"/>
  </si>
  <si>
    <t>製品コンセプト開発</t>
    <rPh sb="0" eb="2">
      <t>セイヒン</t>
    </rPh>
    <rPh sb="7" eb="9">
      <t>カイハツ</t>
    </rPh>
    <phoneticPr fontId="1"/>
  </si>
  <si>
    <t>応募動機</t>
    <rPh sb="0" eb="4">
      <t>オウボドウキ</t>
    </rPh>
    <phoneticPr fontId="1"/>
  </si>
  <si>
    <t>事業性分析</t>
    <rPh sb="0" eb="3">
      <t>ジギョウセイ</t>
    </rPh>
    <rPh sb="3" eb="5">
      <t>ブンセキ</t>
    </rPh>
    <phoneticPr fontId="1"/>
  </si>
  <si>
    <t>情報公開の範囲</t>
    <rPh sb="0" eb="4">
      <t>ジョウホウコウカイ</t>
    </rPh>
    <rPh sb="5" eb="7">
      <t>ハンイ</t>
    </rPh>
    <phoneticPr fontId="1"/>
  </si>
  <si>
    <t>プロトタイプ作成</t>
    <rPh sb="6" eb="8">
      <t>サクセイ</t>
    </rPh>
    <phoneticPr fontId="1"/>
  </si>
  <si>
    <t>本事業の実施体制
※必要に応じて行を追加ください</t>
    <rPh sb="0" eb="3">
      <t>ホンジギョウ</t>
    </rPh>
    <rPh sb="4" eb="8">
      <t>ジッシタイセイ</t>
    </rPh>
    <rPh sb="10" eb="12">
      <t>ヒツヨウ</t>
    </rPh>
    <rPh sb="13" eb="14">
      <t>オウ</t>
    </rPh>
    <rPh sb="16" eb="17">
      <t>ギョウ</t>
    </rPh>
    <rPh sb="18" eb="20">
      <t>ツイカ</t>
    </rPh>
    <phoneticPr fontId="1"/>
  </si>
  <si>
    <t>協力企業名①</t>
    <phoneticPr fontId="1"/>
  </si>
  <si>
    <t>※実証先施設、共同実施者、協力団体、当事者参画先等、該当があれば記載ください。</t>
    <rPh sb="26" eb="28">
      <t>ガイトウ</t>
    </rPh>
    <rPh sb="32" eb="34">
      <t>キサイ</t>
    </rPh>
    <phoneticPr fontId="1"/>
  </si>
  <si>
    <t>ユーザーテストマーケティング</t>
    <phoneticPr fontId="1"/>
  </si>
  <si>
    <t>企業HPのURL</t>
    <rPh sb="0" eb="2">
      <t>キギョウ</t>
    </rPh>
    <phoneticPr fontId="1"/>
  </si>
  <si>
    <t>担当者職・氏名</t>
    <rPh sb="0" eb="3">
      <t>タントウシャ</t>
    </rPh>
    <rPh sb="3" eb="4">
      <t>ショク</t>
    </rPh>
    <rPh sb="5" eb="7">
      <t>シメイ</t>
    </rPh>
    <phoneticPr fontId="1"/>
  </si>
  <si>
    <t>協力形態</t>
    <rPh sb="0" eb="2">
      <t>キョウリョク</t>
    </rPh>
    <rPh sb="2" eb="4">
      <t>ケイタイ</t>
    </rPh>
    <phoneticPr fontId="1"/>
  </si>
  <si>
    <t>※再委託契約を締結予定・謝金にて対応予定等、協力にあたっての形態を記載ください。</t>
    <rPh sb="1" eb="4">
      <t>サイイタク</t>
    </rPh>
    <rPh sb="4" eb="6">
      <t>ケイヤク</t>
    </rPh>
    <rPh sb="7" eb="9">
      <t>テイケツ</t>
    </rPh>
    <rPh sb="9" eb="11">
      <t>ヨテイ</t>
    </rPh>
    <rPh sb="12" eb="14">
      <t>シャキン</t>
    </rPh>
    <rPh sb="16" eb="20">
      <t>タイオウヨテイ</t>
    </rPh>
    <rPh sb="20" eb="21">
      <t>ナド</t>
    </rPh>
    <rPh sb="22" eb="24">
      <t>キョウリョク</t>
    </rPh>
    <rPh sb="30" eb="32">
      <t>ケイタイ</t>
    </rPh>
    <rPh sb="33" eb="35">
      <t>キサイ</t>
    </rPh>
    <phoneticPr fontId="1"/>
  </si>
  <si>
    <t>協力内容</t>
    <rPh sb="0" eb="4">
      <t>キョウリョクナイヨウ</t>
    </rPh>
    <phoneticPr fontId="1"/>
  </si>
  <si>
    <t>※企画全体の共同実施・プロトタイプの開発メーカー・実証フィールド等、協力内容を記載ください。</t>
    <rPh sb="1" eb="3">
      <t>キカク</t>
    </rPh>
    <rPh sb="3" eb="5">
      <t>ゼンタイ</t>
    </rPh>
    <rPh sb="6" eb="8">
      <t>キョウドウ</t>
    </rPh>
    <rPh sb="8" eb="10">
      <t>ジッシ</t>
    </rPh>
    <rPh sb="18" eb="20">
      <t>カイハツ</t>
    </rPh>
    <rPh sb="25" eb="27">
      <t>ジッショウ</t>
    </rPh>
    <rPh sb="32" eb="33">
      <t>ナド</t>
    </rPh>
    <rPh sb="34" eb="36">
      <t>キョウリョク</t>
    </rPh>
    <rPh sb="36" eb="38">
      <t>ナイヨウ</t>
    </rPh>
    <rPh sb="39" eb="41">
      <t>キサイ</t>
    </rPh>
    <phoneticPr fontId="1"/>
  </si>
  <si>
    <t>協議状況</t>
    <rPh sb="0" eb="2">
      <t>キョウギ</t>
    </rPh>
    <rPh sb="2" eb="4">
      <t>ジョウキョウ</t>
    </rPh>
    <phoneticPr fontId="1"/>
  </si>
  <si>
    <t>※協力先との協議状況（協力内容・形態等について承諾済み、詳細相談中等）を記載ください。</t>
    <rPh sb="1" eb="3">
      <t>キョウリョク</t>
    </rPh>
    <rPh sb="3" eb="4">
      <t>サキ</t>
    </rPh>
    <rPh sb="6" eb="10">
      <t>キョウギジョウキョウ</t>
    </rPh>
    <rPh sb="11" eb="15">
      <t>キョウリョクナイヨウ</t>
    </rPh>
    <rPh sb="16" eb="18">
      <t>ケイタイ</t>
    </rPh>
    <rPh sb="18" eb="19">
      <t>ナド</t>
    </rPh>
    <rPh sb="23" eb="26">
      <t>ショウダクズ</t>
    </rPh>
    <rPh sb="28" eb="30">
      <t>ショウサイ</t>
    </rPh>
    <rPh sb="30" eb="33">
      <t>ソウダンチュウ</t>
    </rPh>
    <rPh sb="33" eb="34">
      <t>ナド</t>
    </rPh>
    <rPh sb="36" eb="38">
      <t>キサイ</t>
    </rPh>
    <phoneticPr fontId="1"/>
  </si>
  <si>
    <t>協力企業名②</t>
    <phoneticPr fontId="1"/>
  </si>
  <si>
    <t>協力企業名③</t>
    <phoneticPr fontId="1"/>
  </si>
  <si>
    <t>（１）計画概要</t>
    <rPh sb="3" eb="5">
      <t>ケイカク</t>
    </rPh>
    <rPh sb="5" eb="7">
      <t>ガイヨウ</t>
    </rPh>
    <phoneticPr fontId="1"/>
  </si>
  <si>
    <t>事業名又は製品・サービス名</t>
    <rPh sb="0" eb="2">
      <t>ジギョウ</t>
    </rPh>
    <rPh sb="2" eb="3">
      <t>メイ</t>
    </rPh>
    <rPh sb="3" eb="4">
      <t>マタ</t>
    </rPh>
    <rPh sb="5" eb="7">
      <t>セイヒン</t>
    </rPh>
    <rPh sb="12" eb="13">
      <t>メイ</t>
    </rPh>
    <phoneticPr fontId="1"/>
  </si>
  <si>
    <t>申請時点の開発・展開状況（仮）</t>
    <rPh sb="0" eb="4">
      <t>シンセイジテン</t>
    </rPh>
    <rPh sb="5" eb="7">
      <t>カイハツ</t>
    </rPh>
    <rPh sb="8" eb="12">
      <t>テンカイジョウキョウ</t>
    </rPh>
    <rPh sb="13" eb="14">
      <t>カリ</t>
    </rPh>
    <phoneticPr fontId="1"/>
  </si>
  <si>
    <t>事業又は製品・サービスの参考URL</t>
    <rPh sb="0" eb="2">
      <t>ジギョウ</t>
    </rPh>
    <rPh sb="2" eb="3">
      <t>マタ</t>
    </rPh>
    <rPh sb="4" eb="6">
      <t>セイヒン</t>
    </rPh>
    <rPh sb="12" eb="14">
      <t>サンコウ</t>
    </rPh>
    <phoneticPr fontId="1"/>
  </si>
  <si>
    <t>（２）計画詳細</t>
    <rPh sb="3" eb="5">
      <t>ケイカク</t>
    </rPh>
    <rPh sb="5" eb="7">
      <t>ショウサイ</t>
    </rPh>
    <phoneticPr fontId="1"/>
  </si>
  <si>
    <t>①解決しようとする課題及び当該課題が宿泊施設において生じている背景、解決・改善に向けた仮説</t>
    <rPh sb="1" eb="3">
      <t>カイケツ</t>
    </rPh>
    <rPh sb="9" eb="11">
      <t>カダイ</t>
    </rPh>
    <rPh sb="11" eb="12">
      <t>オヨ</t>
    </rPh>
    <rPh sb="13" eb="15">
      <t>トウガイ</t>
    </rPh>
    <rPh sb="15" eb="17">
      <t>カダイ</t>
    </rPh>
    <rPh sb="18" eb="22">
      <t>シュクハクシセツ</t>
    </rPh>
    <rPh sb="26" eb="27">
      <t>ショウ</t>
    </rPh>
    <rPh sb="31" eb="33">
      <t>ハイケイ</t>
    </rPh>
    <rPh sb="34" eb="36">
      <t>カイケツ</t>
    </rPh>
    <rPh sb="37" eb="39">
      <t>カイゼン</t>
    </rPh>
    <rPh sb="40" eb="41">
      <t>ム</t>
    </rPh>
    <rPh sb="43" eb="45">
      <t>カセツ</t>
    </rPh>
    <phoneticPr fontId="1"/>
  </si>
  <si>
    <t>②主たる利用者像及び利用場面</t>
    <rPh sb="1" eb="2">
      <t>シュ</t>
    </rPh>
    <rPh sb="4" eb="7">
      <t>リヨウシャ</t>
    </rPh>
    <rPh sb="7" eb="8">
      <t>ゾウ</t>
    </rPh>
    <rPh sb="8" eb="9">
      <t>オヨ</t>
    </rPh>
    <rPh sb="10" eb="14">
      <t>リヨウバメン</t>
    </rPh>
    <phoneticPr fontId="1"/>
  </si>
  <si>
    <t>③導入施設類型及びその理由</t>
    <rPh sb="1" eb="5">
      <t>ドウニュウシセツ</t>
    </rPh>
    <rPh sb="5" eb="7">
      <t>ルイケイ</t>
    </rPh>
    <rPh sb="7" eb="8">
      <t>オヨ</t>
    </rPh>
    <rPh sb="11" eb="13">
      <t>リユウ</t>
    </rPh>
    <phoneticPr fontId="1"/>
  </si>
  <si>
    <t>④開発・改良・実証の対象となる備品、製品、設備、インテリア又は規格の具体的内容</t>
    <rPh sb="1" eb="3">
      <t>カイハツ</t>
    </rPh>
    <rPh sb="4" eb="6">
      <t>カイリョウ</t>
    </rPh>
    <rPh sb="7" eb="9">
      <t>ジッショウ</t>
    </rPh>
    <rPh sb="10" eb="12">
      <t>タイショウ</t>
    </rPh>
    <rPh sb="15" eb="17">
      <t>ビヒン</t>
    </rPh>
    <rPh sb="18" eb="20">
      <t>セイヒン</t>
    </rPh>
    <rPh sb="21" eb="23">
      <t>セツビ</t>
    </rPh>
    <rPh sb="29" eb="30">
      <t>マタ</t>
    </rPh>
    <rPh sb="31" eb="33">
      <t>キカク</t>
    </rPh>
    <rPh sb="34" eb="36">
      <t>グタイ</t>
    </rPh>
    <rPh sb="36" eb="37">
      <t>テキ</t>
    </rPh>
    <rPh sb="37" eb="39">
      <t>ナイヨウ</t>
    </rPh>
    <phoneticPr fontId="1"/>
  </si>
  <si>
    <t>⑤既存製品・既存手法との差異、新規性又は改良点</t>
    <rPh sb="1" eb="3">
      <t>キゾン</t>
    </rPh>
    <rPh sb="3" eb="5">
      <t>セイヒン</t>
    </rPh>
    <rPh sb="6" eb="10">
      <t>キゾンシュホウ</t>
    </rPh>
    <rPh sb="12" eb="14">
      <t>サイ</t>
    </rPh>
    <rPh sb="15" eb="18">
      <t>シンキセイ</t>
    </rPh>
    <rPh sb="18" eb="19">
      <t>マタ</t>
    </rPh>
    <rPh sb="20" eb="23">
      <t>カイリョウテン</t>
    </rPh>
    <phoneticPr fontId="1"/>
  </si>
  <si>
    <t>⑥旅情・意匠性の工夫</t>
    <rPh sb="1" eb="3">
      <t>リョジョウ</t>
    </rPh>
    <rPh sb="4" eb="7">
      <t>イショウセイ</t>
    </rPh>
    <rPh sb="8" eb="10">
      <t>クフウ</t>
    </rPh>
    <phoneticPr fontId="1"/>
  </si>
  <si>
    <t>⑧実証の方法、検証仮説、検証項目、データ取得方法及び評価方法</t>
    <rPh sb="1" eb="3">
      <t>ジッショウ</t>
    </rPh>
    <rPh sb="4" eb="6">
      <t>ホウホウ</t>
    </rPh>
    <rPh sb="7" eb="9">
      <t>ケンショウ</t>
    </rPh>
    <rPh sb="9" eb="11">
      <t>カセツ</t>
    </rPh>
    <rPh sb="12" eb="14">
      <t>ケンショウ</t>
    </rPh>
    <rPh sb="14" eb="16">
      <t>コウモク</t>
    </rPh>
    <rPh sb="20" eb="22">
      <t>シュトク</t>
    </rPh>
    <rPh sb="22" eb="24">
      <t>ホウホウ</t>
    </rPh>
    <rPh sb="24" eb="25">
      <t>オヨ</t>
    </rPh>
    <rPh sb="26" eb="28">
      <t>ヒョウカ</t>
    </rPh>
    <rPh sb="28" eb="30">
      <t>ホウホウ</t>
    </rPh>
    <phoneticPr fontId="1"/>
  </si>
  <si>
    <t>⑨事業終了後の活用・普及・販路開拓・価格設定等の事業化方針、他施設・他地域への横展開の可能性</t>
    <rPh sb="1" eb="3">
      <t>ジギョウ</t>
    </rPh>
    <rPh sb="3" eb="5">
      <t>シュウリョウ</t>
    </rPh>
    <rPh sb="5" eb="6">
      <t>ゴ</t>
    </rPh>
    <rPh sb="7" eb="9">
      <t>カツヨウ</t>
    </rPh>
    <rPh sb="10" eb="12">
      <t>フキュウ</t>
    </rPh>
    <rPh sb="13" eb="15">
      <t>ハンロ</t>
    </rPh>
    <rPh sb="15" eb="17">
      <t>カイタク</t>
    </rPh>
    <rPh sb="18" eb="20">
      <t>カカク</t>
    </rPh>
    <rPh sb="20" eb="22">
      <t>セッテイ</t>
    </rPh>
    <rPh sb="22" eb="23">
      <t>ナド</t>
    </rPh>
    <rPh sb="24" eb="26">
      <t>ジギョウ</t>
    </rPh>
    <rPh sb="26" eb="27">
      <t>カ</t>
    </rPh>
    <rPh sb="27" eb="29">
      <t>ホウシン</t>
    </rPh>
    <rPh sb="30" eb="33">
      <t>タシセツ</t>
    </rPh>
    <rPh sb="34" eb="37">
      <t>タチイキ</t>
    </rPh>
    <rPh sb="39" eb="42">
      <t>ヨコテンカイ</t>
    </rPh>
    <rPh sb="43" eb="46">
      <t>カノウセイ</t>
    </rPh>
    <phoneticPr fontId="1"/>
  </si>
  <si>
    <t>⑩実施に当たり必要となる許認可、関係者調整、安全管理の考え方</t>
    <phoneticPr fontId="1"/>
  </si>
  <si>
    <t>⑪実証先施設、共同実施者、協力団体、当事者参画先その他主要な関係者との調整状況又は確保状況</t>
    <rPh sb="1" eb="3">
      <t>ジッショウ</t>
    </rPh>
    <rPh sb="3" eb="4">
      <t>サキ</t>
    </rPh>
    <rPh sb="4" eb="6">
      <t>シセツ</t>
    </rPh>
    <rPh sb="7" eb="9">
      <t>キョウドウ</t>
    </rPh>
    <rPh sb="9" eb="11">
      <t>ジッシ</t>
    </rPh>
    <rPh sb="11" eb="12">
      <t>シャ</t>
    </rPh>
    <rPh sb="13" eb="15">
      <t>キョウリョク</t>
    </rPh>
    <rPh sb="15" eb="17">
      <t>ダンタイ</t>
    </rPh>
    <rPh sb="18" eb="21">
      <t>トウジシャ</t>
    </rPh>
    <rPh sb="21" eb="23">
      <t>サンカク</t>
    </rPh>
    <rPh sb="23" eb="24">
      <t>サキ</t>
    </rPh>
    <rPh sb="26" eb="27">
      <t>ホカ</t>
    </rPh>
    <rPh sb="27" eb="29">
      <t>シュヨウ</t>
    </rPh>
    <rPh sb="30" eb="33">
      <t>カンケイシャ</t>
    </rPh>
    <rPh sb="35" eb="37">
      <t>チョウセイ</t>
    </rPh>
    <rPh sb="37" eb="39">
      <t>ジョウキョウ</t>
    </rPh>
    <rPh sb="39" eb="40">
      <t>マタ</t>
    </rPh>
    <rPh sb="41" eb="43">
      <t>カクホ</t>
    </rPh>
    <rPh sb="43" eb="45">
      <t>ジョウキョウ</t>
    </rPh>
    <phoneticPr fontId="1"/>
  </si>
  <si>
    <t>新規知財の発生見込み</t>
    <rPh sb="0" eb="4">
      <t>シンキチザイ</t>
    </rPh>
    <rPh sb="5" eb="9">
      <t>ハッセイミコ</t>
    </rPh>
    <phoneticPr fontId="1"/>
  </si>
  <si>
    <t>既存知財・第三者権利</t>
    <rPh sb="0" eb="2">
      <t>キゾン</t>
    </rPh>
    <rPh sb="2" eb="4">
      <t>チザイ</t>
    </rPh>
    <rPh sb="5" eb="8">
      <t>ダイサンシャ</t>
    </rPh>
    <rPh sb="8" eb="10">
      <t>ケンリ</t>
    </rPh>
    <phoneticPr fontId="1"/>
  </si>
  <si>
    <t>試作品等の概要</t>
    <rPh sb="0" eb="3">
      <t>シサクヒン</t>
    </rPh>
    <rPh sb="3" eb="4">
      <t>ナド</t>
    </rPh>
    <rPh sb="5" eb="7">
      <t>ガイヨウ</t>
    </rPh>
    <phoneticPr fontId="1"/>
  </si>
  <si>
    <t>試作品等の実証後の取り扱い</t>
    <rPh sb="0" eb="3">
      <t>シサクヒン</t>
    </rPh>
    <rPh sb="3" eb="4">
      <t>ナド</t>
    </rPh>
    <rPh sb="5" eb="7">
      <t>ジッショウ</t>
    </rPh>
    <rPh sb="7" eb="8">
      <t>アト</t>
    </rPh>
    <rPh sb="9" eb="10">
      <t>ト</t>
    </rPh>
    <rPh sb="11" eb="12">
      <t>アツカ</t>
    </rPh>
    <phoneticPr fontId="1"/>
  </si>
  <si>
    <t>　審査に使用するため、基本的に以下の様式をご使用ください。色付きセルには自動計算用の計算式が入力されています。</t>
    <rPh sb="1" eb="3">
      <t>シンサ</t>
    </rPh>
    <rPh sb="4" eb="6">
      <t>シヨウ</t>
    </rPh>
    <rPh sb="11" eb="14">
      <t>キホンテキ</t>
    </rPh>
    <rPh sb="15" eb="17">
      <t>イカ</t>
    </rPh>
    <rPh sb="18" eb="20">
      <t>ヨウシキ</t>
    </rPh>
    <rPh sb="22" eb="24">
      <t>シヨウ</t>
    </rPh>
    <rPh sb="29" eb="31">
      <t>イロツ</t>
    </rPh>
    <rPh sb="36" eb="40">
      <t>ジドウケイサン</t>
    </rPh>
    <rPh sb="40" eb="41">
      <t>ヨウ</t>
    </rPh>
    <rPh sb="42" eb="45">
      <t>ケイサンシキ</t>
    </rPh>
    <rPh sb="46" eb="48">
      <t>ニュウリョク</t>
    </rPh>
    <phoneticPr fontId="1"/>
  </si>
  <si>
    <t>　必要に応じて行を追加ください。なお、その際、計算式も合わせて更新をお願いします。</t>
    <phoneticPr fontId="1"/>
  </si>
  <si>
    <t>費目別内訳</t>
    <rPh sb="0" eb="5">
      <t>ヒモクベツウチワケ</t>
    </rPh>
    <phoneticPr fontId="17"/>
  </si>
  <si>
    <t>計</t>
    <rPh sb="0" eb="1">
      <t>ケイ</t>
    </rPh>
    <phoneticPr fontId="17"/>
  </si>
  <si>
    <t>人件費・賃金</t>
  </si>
  <si>
    <t>事業対象経費</t>
    <rPh sb="0" eb="2">
      <t>ジギョウ</t>
    </rPh>
    <rPh sb="2" eb="4">
      <t>タイショウ</t>
    </rPh>
    <rPh sb="4" eb="5">
      <t>ケイ</t>
    </rPh>
    <rPh sb="5" eb="6">
      <t>ヒ</t>
    </rPh>
    <phoneticPr fontId="17"/>
  </si>
  <si>
    <t>旅費</t>
  </si>
  <si>
    <t>謝金</t>
  </si>
  <si>
    <t>広告宣伝費</t>
  </si>
  <si>
    <t>借料及び損料</t>
  </si>
  <si>
    <t>消耗品費</t>
  </si>
  <si>
    <t>その他諸経費</t>
  </si>
  <si>
    <t>再委託費</t>
    <rPh sb="0" eb="4">
      <t>サイイタクヒ</t>
    </rPh>
    <phoneticPr fontId="1"/>
  </si>
  <si>
    <t>一般管理費</t>
    <rPh sb="0" eb="5">
      <t>イッパンカンリヒ</t>
    </rPh>
    <phoneticPr fontId="1"/>
  </si>
  <si>
    <t>小　　　計</t>
    <phoneticPr fontId="1"/>
  </si>
  <si>
    <t>消費税</t>
    <rPh sb="0" eb="3">
      <t>ショウヒゼイ</t>
    </rPh>
    <phoneticPr fontId="1"/>
  </si>
  <si>
    <t>事業対象経費計</t>
    <rPh sb="0" eb="6">
      <t>ジギョウタイショウケイヒ</t>
    </rPh>
    <rPh sb="6" eb="7">
      <t>ケイ</t>
    </rPh>
    <phoneticPr fontId="1"/>
  </si>
  <si>
    <t>事業対象外経費</t>
    <rPh sb="0" eb="2">
      <t>ジギョウ</t>
    </rPh>
    <rPh sb="2" eb="5">
      <t>タイショウガイ</t>
    </rPh>
    <rPh sb="5" eb="7">
      <t>ケイヒ</t>
    </rPh>
    <phoneticPr fontId="17"/>
  </si>
  <si>
    <t>事業対象外経費計</t>
    <rPh sb="0" eb="2">
      <t>ジギョウ</t>
    </rPh>
    <rPh sb="2" eb="4">
      <t>タイショウ</t>
    </rPh>
    <rPh sb="4" eb="5">
      <t>ガイ</t>
    </rPh>
    <rPh sb="5" eb="7">
      <t>ケイヒ</t>
    </rPh>
    <rPh sb="7" eb="8">
      <t>ケイ</t>
    </rPh>
    <phoneticPr fontId="1"/>
  </si>
  <si>
    <t>合　　　　計</t>
    <phoneticPr fontId="1"/>
  </si>
  <si>
    <t>事業対象経費の端数処理の確認</t>
    <rPh sb="0" eb="2">
      <t>ジギョウ</t>
    </rPh>
    <rPh sb="2" eb="4">
      <t>タイショウ</t>
    </rPh>
    <rPh sb="4" eb="6">
      <t>ケイヒ</t>
    </rPh>
    <rPh sb="7" eb="9">
      <t>ハスウ</t>
    </rPh>
    <rPh sb="9" eb="11">
      <t>ショリ</t>
    </rPh>
    <rPh sb="12" eb="14">
      <t>カクニン</t>
    </rPh>
    <phoneticPr fontId="17"/>
  </si>
  <si>
    <t>事業対象外経費の端数処理の確認</t>
    <rPh sb="0" eb="5">
      <t>ジギョウタイショウガイ</t>
    </rPh>
    <rPh sb="5" eb="7">
      <t>ケイヒ</t>
    </rPh>
    <rPh sb="8" eb="10">
      <t>ハスウ</t>
    </rPh>
    <rPh sb="10" eb="12">
      <t>ショリ</t>
    </rPh>
    <rPh sb="13" eb="15">
      <t>カクニン</t>
    </rPh>
    <phoneticPr fontId="17"/>
  </si>
  <si>
    <t>・事実証事業の対象となる経費計上期間は採択が決定した後、事業事務局との契約又はそれに準ずる手続を交わした時点から令和９年２月５日（金）までです。</t>
    <phoneticPr fontId="1"/>
  </si>
  <si>
    <t>・必要に応じて、行の追加、行・列幅の調整をいただいて構いません。ただし、A4サイズに収まるように印刷設定をしてください。</t>
    <rPh sb="42" eb="43">
      <t>オサ</t>
    </rPh>
    <rPh sb="48" eb="52">
      <t>インサツセッテイ</t>
    </rPh>
    <phoneticPr fontId="1"/>
  </si>
  <si>
    <t>実施事項</t>
    <rPh sb="0" eb="2">
      <t>ジッシ</t>
    </rPh>
    <rPh sb="2" eb="4">
      <t>ジコウ</t>
    </rPh>
    <phoneticPr fontId="1"/>
  </si>
  <si>
    <t>令和8年</t>
    <rPh sb="0" eb="2">
      <t>レイワ</t>
    </rPh>
    <rPh sb="3" eb="4">
      <t>ネン</t>
    </rPh>
    <phoneticPr fontId="1"/>
  </si>
  <si>
    <t>令和9年</t>
    <rPh sb="0" eb="2">
      <t>レイワ</t>
    </rPh>
    <rPh sb="3" eb="4">
      <t>ネン</t>
    </rPh>
    <phoneticPr fontId="1"/>
  </si>
  <si>
    <t>7月</t>
    <rPh sb="1" eb="2">
      <t>ガツ</t>
    </rPh>
    <phoneticPr fontId="1"/>
  </si>
  <si>
    <t>8月</t>
    <rPh sb="1" eb="2">
      <t>ガツ</t>
    </rPh>
    <phoneticPr fontId="1"/>
  </si>
  <si>
    <t>9月</t>
  </si>
  <si>
    <t>10月</t>
  </si>
  <si>
    <t>11月</t>
  </si>
  <si>
    <t>12月</t>
  </si>
  <si>
    <t>1月</t>
  </si>
  <si>
    <t>2月</t>
    <phoneticPr fontId="1"/>
  </si>
  <si>
    <t>３月</t>
    <phoneticPr fontId="1"/>
  </si>
  <si>
    <t>上旬</t>
    <rPh sb="0" eb="2">
      <t>ジョウジュン</t>
    </rPh>
    <phoneticPr fontId="1"/>
  </si>
  <si>
    <t>中旬</t>
    <rPh sb="0" eb="2">
      <t>チュウジュン</t>
    </rPh>
    <phoneticPr fontId="1"/>
  </si>
  <si>
    <t>下旬</t>
    <rPh sb="0" eb="2">
      <t>ゲジュン</t>
    </rPh>
    <phoneticPr fontId="1"/>
  </si>
  <si>
    <t>本事業への応募にあたり、公募要領で規定する以下の条件を満たすこと・留意事項を確認することが必要となります。
ご確認いただき、「確認状況」へご回答をお願いいたします。</t>
    <rPh sb="0" eb="3">
      <t>ホンジギョウ</t>
    </rPh>
    <rPh sb="5" eb="7">
      <t>オウボ</t>
    </rPh>
    <rPh sb="12" eb="16">
      <t>コウボヨウリョウ</t>
    </rPh>
    <rPh sb="17" eb="19">
      <t>キテイ</t>
    </rPh>
    <rPh sb="21" eb="23">
      <t>イカ</t>
    </rPh>
    <rPh sb="24" eb="26">
      <t>ジョウケン</t>
    </rPh>
    <rPh sb="27" eb="28">
      <t>ミ</t>
    </rPh>
    <rPh sb="33" eb="37">
      <t>リュウイジコウ</t>
    </rPh>
    <rPh sb="38" eb="40">
      <t>カクニン</t>
    </rPh>
    <rPh sb="45" eb="47">
      <t>ヒツヨウ</t>
    </rPh>
    <rPh sb="55" eb="57">
      <t>カクニン</t>
    </rPh>
    <rPh sb="63" eb="67">
      <t>カクニンジョウキョウ</t>
    </rPh>
    <rPh sb="70" eb="72">
      <t>カイトウ</t>
    </rPh>
    <rPh sb="74" eb="75">
      <t>ネガ</t>
    </rPh>
    <phoneticPr fontId="1"/>
  </si>
  <si>
    <t>注意事項</t>
    <rPh sb="0" eb="4">
      <t>チュウイジコウ</t>
    </rPh>
    <phoneticPr fontId="1"/>
  </si>
  <si>
    <t>確認状況</t>
    <rPh sb="0" eb="2">
      <t>カクニン</t>
    </rPh>
    <rPh sb="2" eb="4">
      <t>ジョウキョウ</t>
    </rPh>
    <phoneticPr fontId="1"/>
  </si>
  <si>
    <t>本事業は、調査結果を優良事例として広く横展開をする観点から、選定過程及び選定後において、必要に応じて観光庁又は有識者による意見を踏まえ、実際の実証事業の内容を申請内容（提案内容）から変更していただくことがある。また、選定委員会の審査結果を踏まえ、採択に当たっては、実施内容、実施体制、成果物、経費配分その他必要な事項について条件を付す場合がある。
※公募要領「1.はじめに」、「4.1選定基準」参照</t>
    <rPh sb="0" eb="3">
      <t>ホンジギョウ</t>
    </rPh>
    <rPh sb="5" eb="9">
      <t>チョウサケッカ</t>
    </rPh>
    <rPh sb="192" eb="196">
      <t>センテイキジュン</t>
    </rPh>
    <rPh sb="197" eb="199">
      <t>サンショウ</t>
    </rPh>
    <phoneticPr fontId="1"/>
  </si>
  <si>
    <t>採択に当たり、合意した事項が行われない又は守られない場合、申請書類に虚偽の記載を行う、ヒアリング時に虚偽の発言をするなどした場合には、経費の一部又は全部が支払われないことがある。また、提案内容の一部見直し又は経費の減額を条件として採択する場合がある。さらに、申請時には明確な成果目標を示していただき、その達成状況及び事業実施報告書の内容によっては、一部又は全部の経費を支払わない場合がある。
※公募要領「1.はじめに」、「4.1選定基準」、「5.3事業期間中について」参照</t>
    <phoneticPr fontId="1"/>
  </si>
  <si>
    <t>事業実施者は本事業終了後も、事業内で開発・改良・実証したユニバーサルツーリズムで利用可能な意匠性の高い備品・製品・インテリア等を継続的に活用・展開し、ユニバーサルツーリズムの推進に寄与することを求められる。また、その後の進捗状況について、観光庁が行うヒアリング等に協力することを求められる。
※公募要領「1.はじめに」、「5.3事業期間中について」参照</t>
    <rPh sb="0" eb="5">
      <t>ジギョウジッシシャ</t>
    </rPh>
    <phoneticPr fontId="1"/>
  </si>
  <si>
    <t>申請条件を全て満たしているか。
※公募要領「3.1申請条件」参照</t>
    <rPh sb="0" eb="2">
      <t>シンセイ</t>
    </rPh>
    <rPh sb="2" eb="4">
      <t>ジョウケン</t>
    </rPh>
    <rPh sb="5" eb="6">
      <t>スベ</t>
    </rPh>
    <rPh sb="7" eb="8">
      <t>ミ</t>
    </rPh>
    <rPh sb="30" eb="32">
      <t>サンショウ</t>
    </rPh>
    <phoneticPr fontId="1"/>
  </si>
  <si>
    <t>満たしている。</t>
    <rPh sb="0" eb="1">
      <t>ミ</t>
    </rPh>
    <phoneticPr fontId="1"/>
  </si>
  <si>
    <t>本事業は補助金や交付金ではなく、観光庁における調査事業の一環として実施するものであるため、事業実施者には、開発・改良・実証を行うだけでなく、その結果を調査事業として整理し、成果物として提出することが求められる。
※公募要領「3.2募集する事業内容」（2）募集する事業内容参照</t>
    <rPh sb="99" eb="100">
      <t>モト</t>
    </rPh>
    <rPh sb="107" eb="111">
      <t>コウボヨウリョウ</t>
    </rPh>
    <rPh sb="115" eb="117">
      <t>ボシュウ</t>
    </rPh>
    <rPh sb="119" eb="121">
      <t>ジギョウ</t>
    </rPh>
    <rPh sb="121" eb="123">
      <t>ナイヨウ</t>
    </rPh>
    <rPh sb="127" eb="129">
      <t>ボシュウ</t>
    </rPh>
    <rPh sb="131" eb="133">
      <t>ジギョウ</t>
    </rPh>
    <rPh sb="133" eb="135">
      <t>ナイヨウ</t>
    </rPh>
    <rPh sb="135" eb="137">
      <t>サンショウ</t>
    </rPh>
    <phoneticPr fontId="1"/>
  </si>
  <si>
    <t>申請内容に本事業の申請対象外となるケースが含まれていないか。
※公募要領「3.2募集する事業内容」（3）本事業の申請対象外となるケース、「5.4事業経費・精算について」参照</t>
    <rPh sb="0" eb="2">
      <t>シンセイ</t>
    </rPh>
    <rPh sb="2" eb="4">
      <t>ナイヨウ</t>
    </rPh>
    <rPh sb="5" eb="8">
      <t>ホンジギョウ</t>
    </rPh>
    <rPh sb="9" eb="14">
      <t>シンセイタイショウガイ</t>
    </rPh>
    <rPh sb="21" eb="22">
      <t>フク</t>
    </rPh>
    <rPh sb="52" eb="55">
      <t>ホンジギョウ</t>
    </rPh>
    <rPh sb="56" eb="61">
      <t>シンセイタイショウガイ</t>
    </rPh>
    <rPh sb="72" eb="76">
      <t>ジギョウケイヒ</t>
    </rPh>
    <rPh sb="77" eb="79">
      <t>セイサン</t>
    </rPh>
    <rPh sb="84" eb="86">
      <t>サンショウ</t>
    </rPh>
    <phoneticPr fontId="1"/>
  </si>
  <si>
    <t>含まれていない。</t>
    <rPh sb="0" eb="1">
      <t>フク</t>
    </rPh>
    <phoneticPr fontId="1"/>
  </si>
  <si>
    <t>申請内容は応募時に必ず示す事項を全て含んでいるか。
※公募要領「3.2募集する事業内容」（4）応募時に必ず示す事項参照</t>
    <rPh sb="0" eb="2">
      <t>シンセイ</t>
    </rPh>
    <rPh sb="2" eb="4">
      <t>ナイヨウ</t>
    </rPh>
    <rPh sb="5" eb="8">
      <t>オウボジ</t>
    </rPh>
    <rPh sb="9" eb="10">
      <t>カナラ</t>
    </rPh>
    <rPh sb="11" eb="12">
      <t>シメ</t>
    </rPh>
    <rPh sb="13" eb="15">
      <t>ジコウ</t>
    </rPh>
    <rPh sb="16" eb="17">
      <t>スベ</t>
    </rPh>
    <rPh sb="18" eb="19">
      <t>フク</t>
    </rPh>
    <rPh sb="57" eb="59">
      <t>サンショウ</t>
    </rPh>
    <phoneticPr fontId="1"/>
  </si>
  <si>
    <t>含んでいる。</t>
    <rPh sb="0" eb="1">
      <t>フク</t>
    </rPh>
    <phoneticPr fontId="1"/>
  </si>
  <si>
    <t>選定された事業実施者は、実証事業の実施に付随し、委託契約の締結・事業計画書及び事業実施報告書の作成・事業の進捗状況等の報告・観光庁が実施する調査・情報発信への協力及び成果の報告にも取り組むことが求められる。
※公募要領「3.3実証事業の実施に付随する業務」参照</t>
    <rPh sb="24" eb="28">
      <t>イタクケイヤク</t>
    </rPh>
    <rPh sb="29" eb="31">
      <t>テイケツ</t>
    </rPh>
    <rPh sb="32" eb="37">
      <t>ジギョウケイカクショ</t>
    </rPh>
    <rPh sb="37" eb="38">
      <t>オヨ</t>
    </rPh>
    <rPh sb="39" eb="46">
      <t>ジギョウジッシホウコクショ</t>
    </rPh>
    <rPh sb="47" eb="49">
      <t>サクセイ</t>
    </rPh>
    <rPh sb="50" eb="52">
      <t>ジギョウ</t>
    </rPh>
    <rPh sb="53" eb="55">
      <t>シンチョク</t>
    </rPh>
    <rPh sb="55" eb="57">
      <t>ジョウキョウ</t>
    </rPh>
    <rPh sb="57" eb="58">
      <t>ナド</t>
    </rPh>
    <rPh sb="59" eb="61">
      <t>ホウコク</t>
    </rPh>
    <rPh sb="62" eb="65">
      <t>カンコウチョウ</t>
    </rPh>
    <rPh sb="66" eb="68">
      <t>ジッシ</t>
    </rPh>
    <rPh sb="70" eb="72">
      <t>チョウサ</t>
    </rPh>
    <rPh sb="73" eb="77">
      <t>ジョウホウハッシン</t>
    </rPh>
    <rPh sb="79" eb="81">
      <t>キョウリョク</t>
    </rPh>
    <rPh sb="81" eb="82">
      <t>オヨ</t>
    </rPh>
    <rPh sb="83" eb="85">
      <t>セイカ</t>
    </rPh>
    <rPh sb="86" eb="88">
      <t>ホウコク</t>
    </rPh>
    <rPh sb="97" eb="98">
      <t>モト</t>
    </rPh>
    <rPh sb="105" eb="109">
      <t>コウボヨウリョウ</t>
    </rPh>
    <rPh sb="113" eb="115">
      <t>ジッショウ</t>
    </rPh>
    <rPh sb="115" eb="117">
      <t>ジギョウ</t>
    </rPh>
    <rPh sb="118" eb="120">
      <t>ジッシ</t>
    </rPh>
    <rPh sb="121" eb="123">
      <t>フズイ</t>
    </rPh>
    <rPh sb="125" eb="127">
      <t>ギョウム</t>
    </rPh>
    <rPh sb="128" eb="130">
      <t>サンショウ</t>
    </rPh>
    <phoneticPr fontId="1"/>
  </si>
  <si>
    <t>対象経費は、事業中及び事業完了後に観光庁及び事業事務局が精査し、事業完了後に事業実施者（複数の事業者が連携して実証事業を行う場合は、代表又は経理担当となる主体。）へ支出する精算払いとなる。
※公募要領「3.4経費について」（4）実証事業等の対象経費の精査に関する事項参照</t>
    <rPh sb="96" eb="100">
      <t>コウボヨウリョウ</t>
    </rPh>
    <rPh sb="114" eb="118">
      <t>ジッショウジギョウ</t>
    </rPh>
    <rPh sb="118" eb="119">
      <t>ナド</t>
    </rPh>
    <rPh sb="120" eb="124">
      <t>タイショウケイヒ</t>
    </rPh>
    <rPh sb="125" eb="127">
      <t>セイサ</t>
    </rPh>
    <rPh sb="128" eb="129">
      <t>カン</t>
    </rPh>
    <rPh sb="131" eb="133">
      <t>ジコウ</t>
    </rPh>
    <rPh sb="133" eb="135">
      <t>サンショウ</t>
    </rPh>
    <phoneticPr fontId="1"/>
  </si>
  <si>
    <t>申請内容は、宗教活動や政治活動を目的とするものではなく、かつ、具体的な実現見込みを有するものになっているか。また、事故、怪我、設備不具合その他のトラブルに備えた安全管理体制及び対応体制が示されているか。なお、必要に応じて、保険加入その他のリスク低減措置の考え方も併せて示してください。
※公募要領「5.1申請内容等について」、「5.2当事者参画、情報管理及び安全管理について」参照</t>
    <rPh sb="0" eb="2">
      <t>シンセイ</t>
    </rPh>
    <rPh sb="2" eb="4">
      <t>ナイヨウ</t>
    </rPh>
    <rPh sb="93" eb="94">
      <t>シメ</t>
    </rPh>
    <rPh sb="152" eb="154">
      <t>シンセイ</t>
    </rPh>
    <rPh sb="154" eb="156">
      <t>ナイヨウ</t>
    </rPh>
    <rPh sb="156" eb="157">
      <t>ナド</t>
    </rPh>
    <phoneticPr fontId="1"/>
  </si>
  <si>
    <t>実施した。</t>
    <rPh sb="0" eb="2">
      <t>ジッシ</t>
    </rPh>
    <phoneticPr fontId="1"/>
  </si>
  <si>
    <t>申請前に、実施体制内の役割分担及び連携方法、必要な許認可の取得又は関係先との事前調整を行ったか。
※公募要領「5.1申請内容等について」参照</t>
    <rPh sb="43" eb="44">
      <t>オコナ</t>
    </rPh>
    <phoneticPr fontId="1"/>
  </si>
  <si>
    <t>当事者参画を実施する場合、募集方法、参加条件、合理的配慮、謝金・交通費、安全管理、写真・動画撮影、公表可否及び同意取得の方法が整理されているか。なお、当事者参画の結果については、単なる意見聴取にとどまらず、改善内容又は改善しなかった理由を含めて整理する必要がある。
※公募要領「5.2当事者参画、情報管理及び安全管理について」参照</t>
    <rPh sb="63" eb="65">
      <t>セイリ</t>
    </rPh>
    <rPh sb="126" eb="128">
      <t>ヒツヨウ</t>
    </rPh>
    <rPh sb="142" eb="145">
      <t>トウジシャ</t>
    </rPh>
    <rPh sb="145" eb="147">
      <t>サンカク</t>
    </rPh>
    <rPh sb="148" eb="152">
      <t>ジョウホウカンリ</t>
    </rPh>
    <rPh sb="152" eb="153">
      <t>オヨ</t>
    </rPh>
    <rPh sb="154" eb="158">
      <t>アンゼンカンリ</t>
    </rPh>
    <phoneticPr fontId="1"/>
  </si>
  <si>
    <t>実施予定。</t>
    <rPh sb="0" eb="4">
      <t>ジッシヨテイ</t>
    </rPh>
    <phoneticPr fontId="1"/>
  </si>
  <si>
    <t>適用を受ける法令・倫理指針等に基づき、実証計画の策定、倫理審査委員会等の承認、インフォームド・コンセント、利益相反管理、実証事業に係る資料・情報等の保管、個人情報の保護等の必要な手続を実施しているか。
※公募要領「5.2当事者参画、情報管理及び安全管理について」参照</t>
    <rPh sb="92" eb="94">
      <t>ジッシ</t>
    </rPh>
    <phoneticPr fontId="1"/>
  </si>
  <si>
    <t>個人情報又は機微性の高い情報を取り扱う場合には、その取得目的、管理方法、保存期間及び第三者提供の有無を明示し、関係法令等に従って適切に管理する必要がある。あわせて、提供を受けた情報及び実証事業の実施において知り得た情報については、本事業以外の目的に使用しない。
※公募要領「5.2当事者参画、情報管理及び安全管理について」参照</t>
    <rPh sb="71" eb="73">
      <t>ヒツヨウ</t>
    </rPh>
    <phoneticPr fontId="1"/>
  </si>
  <si>
    <t>選定された実証事業の内容を変更し、又は実証事業を中止若しくは廃止しようとする場合は、事前に観光庁又は事業事務局の承認を得る必要がある。
※公募要領「5.3事業期間中について」参照</t>
    <rPh sb="61" eb="63">
      <t>ヒツヨウ</t>
    </rPh>
    <rPh sb="77" eb="82">
      <t>ジギョウキカンチュウ</t>
    </rPh>
    <phoneticPr fontId="1"/>
  </si>
  <si>
    <t>実証に伴い事故、怪我、設備不具合その他重大なトラブルが発生した場合には、事業実施者は、直ちに事業事務局へ報告し、その指示に従うものとします。
※公募要領「5.3事業期間中について」参照</t>
    <phoneticPr fontId="1"/>
  </si>
  <si>
    <t>メディア等から実証事業について問合せ又は取材があった場合には、遅滞なく事業事務局に連絡すること。また、当該内容が記事掲載又はテレビ放送等された場合には、遅滞なく事業事務局にその内容を報告すること。必要に応じて事業実施報告書に含めていただきます
※公募要領「5.5メディア等からの問合せ等について」参照</t>
    <rPh sb="135" eb="136">
      <t>ナド</t>
    </rPh>
    <rPh sb="139" eb="141">
      <t>トイアワ</t>
    </rPh>
    <rPh sb="142" eb="143">
      <t>ナド</t>
    </rPh>
    <phoneticPr fontId="1"/>
  </si>
  <si>
    <t>成果物に関する著作権、著作隣接権、商標権、商品化権、意匠権及び所有権は、原則として観光庁に帰属するものとする。ただし、成果物に含まれる既存著作物等の著作権等は、当該権利者に留保されるものとする。事業実施者は、成果物に既存著作物等を含める場合には、必要な権利処理を自らの責任において行うこと。
※公募要領「5.7知的財産権、成果物及び試作品の取り扱い」参照</t>
    <rPh sb="155" eb="160">
      <t>チテキザイサンケン</t>
    </rPh>
    <rPh sb="161" eb="164">
      <t>セイカブツ</t>
    </rPh>
    <rPh sb="164" eb="165">
      <t>オヨ</t>
    </rPh>
    <rPh sb="166" eb="169">
      <t>シサクヒン</t>
    </rPh>
    <rPh sb="170" eb="171">
      <t>ト</t>
    </rPh>
    <rPh sb="172" eb="173">
      <t>アツカ</t>
    </rPh>
    <phoneticPr fontId="1"/>
  </si>
  <si>
    <t>試作品等それ自体は、原則として成果物には含まれないものとする。
ただし、横展開に必要な範囲において、試作品等の概要、仕様の要点、導入上の留意点等を成果物に整理して記載するものとする。
※公募要領「5.7知的財産権、成果物及び試作品の取り扱い」参照</t>
    <phoneticPr fontId="1"/>
  </si>
  <si>
    <t>本事業の実施により新たに生じた知的財産権については、本事業に係る契約に基づき、産業技術力強化法第17条第１項の規定を準用し、同項各号に掲げる事項を満たすことを条件として、原則として事業実施者又は共同開発者に帰属するものとする。事業実施者は、観光庁又は事業事務局の求めに応じ、当該知的財産権の発生、出願、取得、利用及び移転等の状況について報告するものとする。
※公募要領「5.7知的財産権、成果物及び試作品の取り扱い」参照</t>
    <phoneticPr fontId="1"/>
  </si>
  <si>
    <t>試作品等は、本事業における調査、研究及び実証のために作成又は設置されるものであり、原則として、恒久的な施設整備、恒常的な国の取得財産又は事業終了後の継続利用を前提とするものではないものとする。
試作品等の作成又は設置を伴う場合には、その必要性、設置期間、撤去又は廃棄の方法、継続利用の有無及び費用負担の考え方を、あらかじめ事業計画書に記載するものとする。
試作品等は、実証終了後、原則として撤去、廃棄、返却その他適切な方法により処理するものとする。
※公募要領「5.7知的財産権、成果物及び試作品の取り扱い」参照</t>
    <phoneticPr fontId="1"/>
  </si>
  <si>
    <t>事業実施者は、本事業の実施、成果物の作成、試作品等の開発又は公表に当たり、第三者の知的財産権その他の権利を侵害しないよう必要な措置を講ずるものとする。万一、第三者との間で紛争が生じた場合には、事業実施者の責任と負担において対応するものとする。
※公募要領「5.7知的財産権、成果物及び試作品の取り扱い」参照</t>
    <phoneticPr fontId="1"/>
  </si>
  <si>
    <t>様式１　観光庁「ユニバーサルツーリズムに資するデザイン開発等実証事業」　事業計画書</t>
    <phoneticPr fontId="1"/>
  </si>
  <si>
    <t>7.確認事項（契約関連）</t>
    <rPh sb="2" eb="6">
      <t>カクニンジコウ</t>
    </rPh>
    <rPh sb="7" eb="9">
      <t>ケイヤク</t>
    </rPh>
    <rPh sb="9" eb="11">
      <t>カンレン</t>
    </rPh>
    <phoneticPr fontId="1"/>
  </si>
  <si>
    <t>事業採択が決定した後、事業事務局との契約又はそれに準ずる手続きを交わす予定です。事前に以下の確認事項への回答をお願いいたします。</t>
    <rPh sb="0" eb="4">
      <t>ジギョウサイタク</t>
    </rPh>
    <rPh sb="5" eb="7">
      <t>ケッテイ</t>
    </rPh>
    <rPh sb="9" eb="10">
      <t>アト</t>
    </rPh>
    <rPh sb="11" eb="16">
      <t>ジギョウジムキョク</t>
    </rPh>
    <rPh sb="18" eb="20">
      <t>ケイヤク</t>
    </rPh>
    <rPh sb="20" eb="21">
      <t>マタ</t>
    </rPh>
    <rPh sb="25" eb="26">
      <t>ジュン</t>
    </rPh>
    <rPh sb="28" eb="30">
      <t>テツヅ</t>
    </rPh>
    <rPh sb="32" eb="33">
      <t>カ</t>
    </rPh>
    <rPh sb="35" eb="37">
      <t>ヨテイ</t>
    </rPh>
    <rPh sb="40" eb="42">
      <t>ジゼン</t>
    </rPh>
    <rPh sb="43" eb="45">
      <t>イカ</t>
    </rPh>
    <rPh sb="46" eb="50">
      <t>カクニンジコウ</t>
    </rPh>
    <rPh sb="52" eb="54">
      <t>カイトウ</t>
    </rPh>
    <rPh sb="56" eb="57">
      <t>ネガ</t>
    </rPh>
    <phoneticPr fontId="1"/>
  </si>
  <si>
    <t xml:space="preserve">
なお、必要に応じて行を追加して記入ください。ただし、Ａ４サイズの印刷設定を行ってください。</t>
    <phoneticPr fontId="1"/>
  </si>
  <si>
    <t>再委託
（予定）</t>
    <rPh sb="0" eb="3">
      <t>サイイタク</t>
    </rPh>
    <rPh sb="5" eb="7">
      <t>ヨテイ</t>
    </rPh>
    <phoneticPr fontId="1"/>
  </si>
  <si>
    <t>再委託先①</t>
    <rPh sb="0" eb="4">
      <t>サイイタクサキ</t>
    </rPh>
    <phoneticPr fontId="1"/>
  </si>
  <si>
    <t>再委託①の内容</t>
    <rPh sb="0" eb="3">
      <t>サイイタク</t>
    </rPh>
    <rPh sb="5" eb="7">
      <t>ナイヨウ</t>
    </rPh>
    <phoneticPr fontId="1"/>
  </si>
  <si>
    <t>リストから選択してください</t>
    <rPh sb="5" eb="7">
      <t>センタク</t>
    </rPh>
    <phoneticPr fontId="1"/>
  </si>
  <si>
    <t>再委託先②</t>
    <rPh sb="0" eb="3">
      <t>サイイタク</t>
    </rPh>
    <rPh sb="3" eb="4">
      <t>サキ</t>
    </rPh>
    <phoneticPr fontId="1"/>
  </si>
  <si>
    <t>再委託②の内容</t>
    <rPh sb="0" eb="1">
      <t>サイ</t>
    </rPh>
    <rPh sb="1" eb="3">
      <t>イタク</t>
    </rPh>
    <rPh sb="5" eb="7">
      <t>ナイヨウ</t>
    </rPh>
    <phoneticPr fontId="1"/>
  </si>
  <si>
    <t>HPに掲載済</t>
    <rPh sb="3" eb="5">
      <t>ケイサイ</t>
    </rPh>
    <rPh sb="5" eb="6">
      <t>スミ</t>
    </rPh>
    <phoneticPr fontId="1"/>
  </si>
  <si>
    <t>決算情報
（直近2期分）</t>
    <rPh sb="0" eb="2">
      <t>ケッサン</t>
    </rPh>
    <rPh sb="2" eb="4">
      <t>ジョウホウ</t>
    </rPh>
    <rPh sb="6" eb="8">
      <t>チョッキン</t>
    </rPh>
    <rPh sb="9" eb="10">
      <t>キ</t>
    </rPh>
    <rPh sb="10" eb="11">
      <t>ブン</t>
    </rPh>
    <phoneticPr fontId="1"/>
  </si>
  <si>
    <t>決算期①（西暦）</t>
    <rPh sb="0" eb="3">
      <t>ケッサンキ</t>
    </rPh>
    <rPh sb="5" eb="7">
      <t>セイレキ</t>
    </rPh>
    <phoneticPr fontId="1"/>
  </si>
  <si>
    <t>決算期②（西暦）</t>
    <rPh sb="0" eb="3">
      <t>ケッサンキ</t>
    </rPh>
    <rPh sb="5" eb="7">
      <t>セイレキ</t>
    </rPh>
    <phoneticPr fontId="1"/>
  </si>
  <si>
    <t>売上高（百万円）</t>
    <rPh sb="0" eb="3">
      <t>ウリアゲダカ</t>
    </rPh>
    <rPh sb="4" eb="7">
      <t>ヒャクマンエン</t>
    </rPh>
    <phoneticPr fontId="1"/>
  </si>
  <si>
    <t>経常利益（百万円）</t>
    <rPh sb="0" eb="4">
      <t>ケイジョウリエキ</t>
    </rPh>
    <rPh sb="5" eb="7">
      <t>ヒャクマン</t>
    </rPh>
    <rPh sb="7" eb="8">
      <t>エン</t>
    </rPh>
    <phoneticPr fontId="1"/>
  </si>
  <si>
    <t>HPには掲載していないものの、社内にて設定済</t>
    <rPh sb="4" eb="6">
      <t>ケイサイ</t>
    </rPh>
    <rPh sb="15" eb="17">
      <t>シャナイ</t>
    </rPh>
    <rPh sb="19" eb="21">
      <t>セッテイ</t>
    </rPh>
    <rPh sb="21" eb="22">
      <t>スミ</t>
    </rPh>
    <phoneticPr fontId="1"/>
  </si>
  <si>
    <t>税引き後利益（百万円）</t>
    <rPh sb="0" eb="2">
      <t>ゼイビ</t>
    </rPh>
    <rPh sb="3" eb="4">
      <t>ゴ</t>
    </rPh>
    <rPh sb="4" eb="6">
      <t>リエキ</t>
    </rPh>
    <rPh sb="7" eb="9">
      <t>ヒャクマン</t>
    </rPh>
    <rPh sb="9" eb="10">
      <t>エン</t>
    </rPh>
    <phoneticPr fontId="1"/>
  </si>
  <si>
    <t>設定未済</t>
    <rPh sb="0" eb="2">
      <t>セッテイ</t>
    </rPh>
    <rPh sb="2" eb="3">
      <t>ミ</t>
    </rPh>
    <rPh sb="3" eb="4">
      <t>スミ</t>
    </rPh>
    <phoneticPr fontId="1"/>
  </si>
  <si>
    <t>主要株主・
出資比率（％）</t>
    <rPh sb="0" eb="2">
      <t>シュヨウ</t>
    </rPh>
    <rPh sb="2" eb="4">
      <t>カブヌシ</t>
    </rPh>
    <rPh sb="6" eb="8">
      <t>シュッシ</t>
    </rPh>
    <rPh sb="8" eb="10">
      <t>ヒリツ</t>
    </rPh>
    <phoneticPr fontId="1"/>
  </si>
  <si>
    <t>主要株主①</t>
    <rPh sb="0" eb="2">
      <t>シュヨウ</t>
    </rPh>
    <rPh sb="2" eb="4">
      <t>カブヌシ</t>
    </rPh>
    <phoneticPr fontId="1"/>
  </si>
  <si>
    <t>出資比率①（％）</t>
    <rPh sb="0" eb="2">
      <t>シュッシ</t>
    </rPh>
    <rPh sb="2" eb="4">
      <t>ヒリツ</t>
    </rPh>
    <phoneticPr fontId="1"/>
  </si>
  <si>
    <t>主要株主②</t>
    <rPh sb="0" eb="2">
      <t>シュヨウ</t>
    </rPh>
    <rPh sb="2" eb="4">
      <t>カブヌシ</t>
    </rPh>
    <phoneticPr fontId="1"/>
  </si>
  <si>
    <t>出資比率②（％）</t>
    <rPh sb="0" eb="2">
      <t>シュッシ</t>
    </rPh>
    <rPh sb="2" eb="4">
      <t>ヒリツ</t>
    </rPh>
    <phoneticPr fontId="1"/>
  </si>
  <si>
    <t>※リストから選択してください。
なお、「英国に事業拠点を持っており英国現代奴隷法の適用対象内である場合」又は「豪州で事業、営業行為を行っており、豪州現代奴隷法の適用対象内である場合」のみ回答ください</t>
    <rPh sb="6" eb="8">
      <t>センタク</t>
    </rPh>
    <phoneticPr fontId="1"/>
  </si>
  <si>
    <t>主要株主③</t>
    <rPh sb="0" eb="2">
      <t>シュヨウ</t>
    </rPh>
    <rPh sb="2" eb="4">
      <t>カブヌシ</t>
    </rPh>
    <phoneticPr fontId="1"/>
  </si>
  <si>
    <t>出資比率③（％）</t>
    <rPh sb="0" eb="2">
      <t>シュッシ</t>
    </rPh>
    <rPh sb="2" eb="4">
      <t>ヒリツ</t>
    </rPh>
    <phoneticPr fontId="1"/>
  </si>
  <si>
    <t>非該当</t>
    <rPh sb="0" eb="3">
      <t>ヒガイトウ</t>
    </rPh>
    <phoneticPr fontId="1"/>
  </si>
  <si>
    <t>コンプライアンスに関する法令等対応状況</t>
    <rPh sb="9" eb="10">
      <t>カン</t>
    </rPh>
    <rPh sb="12" eb="14">
      <t>ホウレイ</t>
    </rPh>
    <rPh sb="14" eb="15">
      <t>ナド</t>
    </rPh>
    <rPh sb="15" eb="19">
      <t>タイオウジョウキョウ</t>
    </rPh>
    <phoneticPr fontId="1"/>
  </si>
  <si>
    <t>人権侵害に対する会社方針の設置の有無</t>
    <phoneticPr fontId="1"/>
  </si>
  <si>
    <t>人権侵害に対する会社方針の掲載HP</t>
    <rPh sb="0" eb="4">
      <t>ジンケンシンガイ</t>
    </rPh>
    <rPh sb="5" eb="6">
      <t>タイ</t>
    </rPh>
    <rPh sb="8" eb="12">
      <t>カイシャホウシン</t>
    </rPh>
    <rPh sb="13" eb="15">
      <t>ケイサイ</t>
    </rPh>
    <phoneticPr fontId="1"/>
  </si>
  <si>
    <t>※HPに掲載している場合、該当URLを記載ください。</t>
    <rPh sb="4" eb="6">
      <t>ケイサイ</t>
    </rPh>
    <rPh sb="10" eb="12">
      <t>バアイ</t>
    </rPh>
    <rPh sb="13" eb="15">
      <t>ガイトウ</t>
    </rPh>
    <rPh sb="19" eb="21">
      <t>キサイ</t>
    </rPh>
    <phoneticPr fontId="1"/>
  </si>
  <si>
    <t>該当しておりHPに掲載済</t>
    <rPh sb="0" eb="2">
      <t>ガイトウ</t>
    </rPh>
    <rPh sb="9" eb="11">
      <t>ケイサイ</t>
    </rPh>
    <rPh sb="11" eb="12">
      <t>スミ</t>
    </rPh>
    <phoneticPr fontId="1"/>
  </si>
  <si>
    <t>現代奴隷対応に係るステートメントの公開の有無</t>
    <phoneticPr fontId="1"/>
  </si>
  <si>
    <t>現代奴隷対応に関わるステートメントの公開HP</t>
    <rPh sb="0" eb="2">
      <t>ゲンダイ</t>
    </rPh>
    <rPh sb="2" eb="6">
      <t>ドレイタイオウ</t>
    </rPh>
    <rPh sb="7" eb="8">
      <t>カカ</t>
    </rPh>
    <rPh sb="18" eb="20">
      <t>コウカイ</t>
    </rPh>
    <phoneticPr fontId="1"/>
  </si>
  <si>
    <t>該当しているがHPへの掲載未済</t>
    <rPh sb="0" eb="2">
      <t>ガイトウ</t>
    </rPh>
    <rPh sb="11" eb="13">
      <t>ケイサイ</t>
    </rPh>
    <rPh sb="13" eb="14">
      <t>ミ</t>
    </rPh>
    <rPh sb="14" eb="15">
      <t>スミ</t>
    </rPh>
    <phoneticPr fontId="1"/>
  </si>
  <si>
    <t>人権侵害に対する社内相談窓口の設置の有無</t>
    <phoneticPr fontId="1"/>
  </si>
  <si>
    <t>人権侵害に対する社内相談窓口の設置に関する掲載HP</t>
    <rPh sb="0" eb="4">
      <t>ジンケンシンガイ</t>
    </rPh>
    <rPh sb="5" eb="6">
      <t>タイ</t>
    </rPh>
    <rPh sb="8" eb="14">
      <t>シャナイソウダンマドグチ</t>
    </rPh>
    <rPh sb="15" eb="17">
      <t>セッチ</t>
    </rPh>
    <rPh sb="18" eb="19">
      <t>カン</t>
    </rPh>
    <rPh sb="21" eb="23">
      <t>ケイサイ</t>
    </rPh>
    <phoneticPr fontId="1"/>
  </si>
  <si>
    <r>
      <t xml:space="preserve">持続可能な調達方針＜安全衛生＞に関する同意
</t>
    </r>
    <r>
      <rPr>
        <b/>
        <sz val="12"/>
        <color theme="1"/>
        <rFont val="Meiryo UI"/>
        <family val="3"/>
        <charset val="128"/>
      </rPr>
      <t>※掲載サイト：https://www.smfg.co.jp/sustainability/group_sustainability/pdf/stakeholder_policy_j.pdf</t>
    </r>
    <rPh sb="19" eb="21">
      <t>ドウイ</t>
    </rPh>
    <rPh sb="23" eb="25">
      <t>ケイサイ</t>
    </rPh>
    <phoneticPr fontId="1"/>
  </si>
  <si>
    <r>
      <t xml:space="preserve">持続可能な調達方針＜環境＞に関する同意
</t>
    </r>
    <r>
      <rPr>
        <b/>
        <sz val="12"/>
        <color theme="1"/>
        <rFont val="Meiryo UI"/>
        <family val="3"/>
        <charset val="128"/>
      </rPr>
      <t>※掲載サイト：https://www.smfg.co.jp/sustainability/group_sustainability/pdf/stakeholder_policy_j.pdf</t>
    </r>
    <rPh sb="17" eb="19">
      <t>ドウイ</t>
    </rPh>
    <phoneticPr fontId="1"/>
  </si>
  <si>
    <t>済</t>
    <rPh sb="0" eb="1">
      <t>スミ</t>
    </rPh>
    <phoneticPr fontId="1"/>
  </si>
  <si>
    <t>情報セキュリティへの対応状況</t>
    <rPh sb="0" eb="2">
      <t>ジョウホウ</t>
    </rPh>
    <rPh sb="10" eb="14">
      <t>タイオウジョウキョウ</t>
    </rPh>
    <phoneticPr fontId="1"/>
  </si>
  <si>
    <t>本事業におけるクラウド・ASPサービスの利用有無</t>
    <rPh sb="0" eb="3">
      <t>ホンジギョウ</t>
    </rPh>
    <rPh sb="20" eb="22">
      <t>リヨウ</t>
    </rPh>
    <rPh sb="22" eb="24">
      <t>ウム</t>
    </rPh>
    <phoneticPr fontId="1"/>
  </si>
  <si>
    <t>リストから選択してください。</t>
    <rPh sb="5" eb="7">
      <t>センタク</t>
    </rPh>
    <phoneticPr fontId="1"/>
  </si>
  <si>
    <t>クラウド・ASP名</t>
    <rPh sb="8" eb="9">
      <t>メイ</t>
    </rPh>
    <phoneticPr fontId="1"/>
  </si>
  <si>
    <t>※利用する場合はクラウド・ASP名を記載ください。</t>
    <rPh sb="1" eb="3">
      <t>リヨウ</t>
    </rPh>
    <rPh sb="5" eb="7">
      <t>バアイ</t>
    </rPh>
    <rPh sb="16" eb="17">
      <t>メイ</t>
    </rPh>
    <rPh sb="18" eb="20">
      <t>キサイ</t>
    </rPh>
    <phoneticPr fontId="1"/>
  </si>
  <si>
    <t>設置されていない</t>
    <rPh sb="0" eb="2">
      <t>セッチ</t>
    </rPh>
    <phoneticPr fontId="1"/>
  </si>
  <si>
    <t>本事業における顧客情報・機密情報等の取り扱い有無</t>
    <rPh sb="0" eb="3">
      <t>ホンジギョウ</t>
    </rPh>
    <rPh sb="7" eb="9">
      <t>コキャク</t>
    </rPh>
    <rPh sb="9" eb="11">
      <t>ジョウホウ</t>
    </rPh>
    <rPh sb="12" eb="16">
      <t>キミツジョウホウ</t>
    </rPh>
    <rPh sb="16" eb="17">
      <t>ナド</t>
    </rPh>
    <rPh sb="18" eb="19">
      <t>ト</t>
    </rPh>
    <rPh sb="20" eb="21">
      <t>アツカ</t>
    </rPh>
    <rPh sb="22" eb="24">
      <t>ウム</t>
    </rPh>
    <phoneticPr fontId="1"/>
  </si>
  <si>
    <t>データの保管場所</t>
    <rPh sb="4" eb="8">
      <t>ホカンバショ</t>
    </rPh>
    <phoneticPr fontId="1"/>
  </si>
  <si>
    <t>※取り扱いがある場合、データの保管場所（国名）を記載ください。</t>
    <rPh sb="1" eb="2">
      <t>ト</t>
    </rPh>
    <rPh sb="3" eb="4">
      <t>アツカ</t>
    </rPh>
    <rPh sb="8" eb="10">
      <t>バアイ</t>
    </rPh>
    <rPh sb="15" eb="19">
      <t>ホカンバショ</t>
    </rPh>
    <rPh sb="20" eb="22">
      <t>コクメイ</t>
    </rPh>
    <rPh sb="24" eb="26">
      <t>キサイ</t>
    </rPh>
    <phoneticPr fontId="1"/>
  </si>
  <si>
    <t>データアクセスが可能な場所</t>
    <rPh sb="8" eb="10">
      <t>カノウ</t>
    </rPh>
    <rPh sb="11" eb="13">
      <t>バショ</t>
    </rPh>
    <phoneticPr fontId="1"/>
  </si>
  <si>
    <t>※取り扱いがある場合、データアクセスが可能な場所（国名）を記載ください。</t>
    <rPh sb="1" eb="2">
      <t>ト</t>
    </rPh>
    <rPh sb="3" eb="4">
      <t>アツカ</t>
    </rPh>
    <rPh sb="8" eb="10">
      <t>バアイ</t>
    </rPh>
    <rPh sb="19" eb="21">
      <t>カノウ</t>
    </rPh>
    <rPh sb="22" eb="24">
      <t>バショ</t>
    </rPh>
    <rPh sb="25" eb="27">
      <t>コクメイ</t>
    </rPh>
    <rPh sb="29" eb="31">
      <t>キサイ</t>
    </rPh>
    <phoneticPr fontId="1"/>
  </si>
  <si>
    <t>同意する</t>
    <rPh sb="0" eb="2">
      <t>ドウイ</t>
    </rPh>
    <phoneticPr fontId="1"/>
  </si>
  <si>
    <t>本事業における個人情報の取り扱い有無</t>
    <rPh sb="0" eb="3">
      <t>ホンジギョウ</t>
    </rPh>
    <rPh sb="7" eb="11">
      <t>コジンジョウホウ</t>
    </rPh>
    <rPh sb="12" eb="13">
      <t>ト</t>
    </rPh>
    <rPh sb="14" eb="15">
      <t>アツカ</t>
    </rPh>
    <rPh sb="16" eb="18">
      <t>ウム</t>
    </rPh>
    <phoneticPr fontId="1"/>
  </si>
  <si>
    <t>同意しない</t>
    <rPh sb="0" eb="2">
      <t>ドウイ</t>
    </rPh>
    <phoneticPr fontId="1"/>
  </si>
  <si>
    <t>本事業におけるマイナンバーの取り扱いの有無</t>
    <rPh sb="0" eb="3">
      <t>ホンジギョウ</t>
    </rPh>
    <rPh sb="14" eb="15">
      <t>ト</t>
    </rPh>
    <rPh sb="16" eb="17">
      <t>アツカ</t>
    </rPh>
    <rPh sb="19" eb="21">
      <t>ウム</t>
    </rPh>
    <phoneticPr fontId="1"/>
  </si>
  <si>
    <t>独自で保有する個人情報との突合を実施しているか。（突合している場合は「はい」を選択ください。）</t>
    <rPh sb="0" eb="2">
      <t>ドクジ</t>
    </rPh>
    <rPh sb="3" eb="5">
      <t>ホユウ</t>
    </rPh>
    <rPh sb="7" eb="11">
      <t>コジンジョウホウ</t>
    </rPh>
    <rPh sb="13" eb="15">
      <t>トツゴウ</t>
    </rPh>
    <rPh sb="16" eb="18">
      <t>ジッシ</t>
    </rPh>
    <rPh sb="25" eb="27">
      <t>トツゴウ</t>
    </rPh>
    <rPh sb="31" eb="33">
      <t>バアイ</t>
    </rPh>
    <rPh sb="39" eb="41">
      <t>センタク</t>
    </rPh>
    <phoneticPr fontId="1"/>
  </si>
  <si>
    <t>情報も目的外利用を禁止しているか。</t>
    <rPh sb="0" eb="2">
      <t>ジョウホウ</t>
    </rPh>
    <rPh sb="3" eb="8">
      <t>モクテキガイリヨウ</t>
    </rPh>
    <rPh sb="9" eb="11">
      <t>キンシ</t>
    </rPh>
    <phoneticPr fontId="1"/>
  </si>
  <si>
    <t>有</t>
    <rPh sb="0" eb="1">
      <t>ア</t>
    </rPh>
    <phoneticPr fontId="1"/>
  </si>
  <si>
    <t>情報の取り扱いに関して従業員の監督・教育を行っているか。</t>
    <rPh sb="0" eb="2">
      <t>ジョウホウ</t>
    </rPh>
    <rPh sb="3" eb="4">
      <t>ト</t>
    </rPh>
    <rPh sb="5" eb="6">
      <t>アツカ</t>
    </rPh>
    <rPh sb="8" eb="9">
      <t>カン</t>
    </rPh>
    <rPh sb="11" eb="14">
      <t>ジュウギョウイン</t>
    </rPh>
    <rPh sb="15" eb="17">
      <t>カントク</t>
    </rPh>
    <rPh sb="18" eb="20">
      <t>キョウイク</t>
    </rPh>
    <rPh sb="21" eb="22">
      <t>オコナ</t>
    </rPh>
    <phoneticPr fontId="1"/>
  </si>
  <si>
    <t>無</t>
    <rPh sb="0" eb="1">
      <t>ナ</t>
    </rPh>
    <phoneticPr fontId="1"/>
  </si>
  <si>
    <t>※本事業において、個人情報の取り扱いがある場合のみ回答ください※</t>
    <rPh sb="1" eb="4">
      <t>ホンジギョウ</t>
    </rPh>
    <rPh sb="9" eb="13">
      <t>コジンジョウホウ</t>
    </rPh>
    <rPh sb="14" eb="15">
      <t>ト</t>
    </rPh>
    <rPh sb="16" eb="17">
      <t>アツカ</t>
    </rPh>
    <rPh sb="21" eb="23">
      <t>バアイ</t>
    </rPh>
    <rPh sb="25" eb="27">
      <t>カイトウ</t>
    </rPh>
    <phoneticPr fontId="1"/>
  </si>
  <si>
    <t>本件情報（本事業において取り扱う個人情報）の種類</t>
    <rPh sb="0" eb="2">
      <t>ホンケン</t>
    </rPh>
    <rPh sb="2" eb="4">
      <t>ジョウホウ</t>
    </rPh>
    <rPh sb="5" eb="8">
      <t>ホンジギョウ</t>
    </rPh>
    <rPh sb="12" eb="13">
      <t>ト</t>
    </rPh>
    <rPh sb="14" eb="15">
      <t>アツカ</t>
    </rPh>
    <rPh sb="16" eb="20">
      <t>コジンジョウホウ</t>
    </rPh>
    <rPh sb="22" eb="24">
      <t>シュルイ</t>
    </rPh>
    <phoneticPr fontId="1"/>
  </si>
  <si>
    <t>本件情報の利用目的</t>
    <rPh sb="0" eb="4">
      <t>ホンケンジョウホウ</t>
    </rPh>
    <rPh sb="5" eb="9">
      <t>リヨウモクテキ</t>
    </rPh>
    <phoneticPr fontId="1"/>
  </si>
  <si>
    <t>はい</t>
    <phoneticPr fontId="1"/>
  </si>
  <si>
    <t>再委託先における本件情報の取り扱い有無</t>
    <rPh sb="0" eb="4">
      <t>サイイタクサキ</t>
    </rPh>
    <rPh sb="8" eb="10">
      <t>ホンケン</t>
    </rPh>
    <rPh sb="10" eb="12">
      <t>ジョウホウ</t>
    </rPh>
    <rPh sb="13" eb="14">
      <t>ト</t>
    </rPh>
    <rPh sb="15" eb="16">
      <t>アツカ</t>
    </rPh>
    <rPh sb="17" eb="19">
      <t>ウム</t>
    </rPh>
    <phoneticPr fontId="1"/>
  </si>
  <si>
    <t>いいえ</t>
    <phoneticPr fontId="1"/>
  </si>
  <si>
    <t>準拠しているガイドライン</t>
    <rPh sb="0" eb="2">
      <t>ジュンキョ</t>
    </rPh>
    <phoneticPr fontId="1"/>
  </si>
  <si>
    <t>その他の場合、準拠しているガイドラインを記入ください。</t>
    <rPh sb="2" eb="3">
      <t>タ</t>
    </rPh>
    <rPh sb="4" eb="6">
      <t>バアイ</t>
    </rPh>
    <rPh sb="7" eb="9">
      <t>ジュンキョ</t>
    </rPh>
    <rPh sb="20" eb="22">
      <t>キニュウ</t>
    </rPh>
    <phoneticPr fontId="1"/>
  </si>
  <si>
    <t>損害保険加入状況</t>
    <rPh sb="0" eb="4">
      <t>ソンガイホケン</t>
    </rPh>
    <rPh sb="4" eb="6">
      <t>カニュウ</t>
    </rPh>
    <rPh sb="6" eb="8">
      <t>ジョウキョウ</t>
    </rPh>
    <phoneticPr fontId="1"/>
  </si>
  <si>
    <t>加入していない場合、加入予定及び、現時点で加入していない理由をご記入ください。</t>
    <rPh sb="0" eb="2">
      <t>カニュウ</t>
    </rPh>
    <rPh sb="7" eb="9">
      <t>バアイ</t>
    </rPh>
    <rPh sb="10" eb="12">
      <t>カニュウ</t>
    </rPh>
    <rPh sb="12" eb="14">
      <t>ヨテイ</t>
    </rPh>
    <rPh sb="14" eb="15">
      <t>オヨ</t>
    </rPh>
    <rPh sb="17" eb="20">
      <t>ゲンジテン</t>
    </rPh>
    <rPh sb="21" eb="23">
      <t>カニュウ</t>
    </rPh>
    <rPh sb="28" eb="30">
      <t>リユウ</t>
    </rPh>
    <rPh sb="32" eb="34">
      <t>キニュウ</t>
    </rPh>
    <phoneticPr fontId="1"/>
  </si>
  <si>
    <t>経済産業省：経済産業分野における個人情報保護ガイドライン</t>
    <phoneticPr fontId="1"/>
  </si>
  <si>
    <t>金融庁：金融分野における個人情報保護に関するガイドライン／同ガイドラインの安全管理措置等についての実務指針</t>
    <phoneticPr fontId="1"/>
  </si>
  <si>
    <t>JISQ15001個人情報保護マネジメントシステム－要求事項</t>
    <phoneticPr fontId="1"/>
  </si>
  <si>
    <t>その他</t>
    <rPh sb="2" eb="3">
      <t>タ</t>
    </rPh>
    <phoneticPr fontId="1"/>
  </si>
  <si>
    <t>8.参考資料</t>
    <rPh sb="2" eb="6">
      <t>サンコウシリョウ</t>
    </rPh>
    <phoneticPr fontId="1"/>
  </si>
  <si>
    <t>事業又は製品・サービスの概要
※50文字以内</t>
    <rPh sb="0" eb="2">
      <t>ジギョウ</t>
    </rPh>
    <rPh sb="2" eb="3">
      <t>マタ</t>
    </rPh>
    <rPh sb="4" eb="6">
      <t>セイヒン</t>
    </rPh>
    <rPh sb="12" eb="14">
      <t>ガイヨウ</t>
    </rPh>
    <rPh sb="18" eb="20">
      <t>モジ</t>
    </rPh>
    <rPh sb="20" eb="22">
      <t>イナイ</t>
    </rPh>
    <phoneticPr fontId="1"/>
  </si>
  <si>
    <t>その他</t>
    <rPh sb="2" eb="3">
      <t>ホカ</t>
    </rPh>
    <phoneticPr fontId="1"/>
  </si>
  <si>
    <t>了承した。</t>
    <rPh sb="0" eb="2">
      <t>リョウショウ</t>
    </rPh>
    <phoneticPr fontId="1"/>
  </si>
  <si>
    <t>株式会社〇〇</t>
    <rPh sb="0" eb="4">
      <t>カブシキガイシャ</t>
    </rPh>
    <phoneticPr fontId="1"/>
  </si>
  <si>
    <t>https://・・・・</t>
    <phoneticPr fontId="1"/>
  </si>
  <si>
    <t>xxx-xxxx</t>
    <phoneticPr fontId="1"/>
  </si>
  <si>
    <t>～～県XX市・・・・</t>
    <rPh sb="2" eb="3">
      <t>ケン</t>
    </rPh>
    <rPh sb="5" eb="6">
      <t>シ</t>
    </rPh>
    <phoneticPr fontId="1"/>
  </si>
  <si>
    <t>代表取締役社長</t>
    <rPh sb="0" eb="2">
      <t>ダイヒョウ</t>
    </rPh>
    <rPh sb="2" eb="7">
      <t>トリシマリヤクシャチョウ</t>
    </rPh>
    <phoneticPr fontId="1"/>
  </si>
  <si>
    <t>＊＊＊＊</t>
    <phoneticPr fontId="1"/>
  </si>
  <si>
    <t>XX企画部</t>
    <rPh sb="2" eb="5">
      <t>キカクブ</t>
    </rPh>
    <phoneticPr fontId="1"/>
  </si>
  <si>
    <t>部長</t>
    <rPh sb="0" eb="2">
      <t>ブチョウ</t>
    </rPh>
    <phoneticPr fontId="1"/>
  </si>
  <si>
    <t>19XX年</t>
    <rPh sb="4" eb="5">
      <t>ネン</t>
    </rPh>
    <phoneticPr fontId="1"/>
  </si>
  <si>
    <t>XX百万円</t>
    <rPh sb="2" eb="5">
      <t>モモマンエン</t>
    </rPh>
    <phoneticPr fontId="1"/>
  </si>
  <si>
    <t>X 人</t>
    <rPh sb="2" eb="3">
      <t>ニン</t>
    </rPh>
    <phoneticPr fontId="1"/>
  </si>
  <si>
    <t>xxxx.xxxxx@xxxx.com</t>
    <phoneticPr fontId="1"/>
  </si>
  <si>
    <t>xxx-xxxx-xxxx</t>
    <phoneticPr fontId="1"/>
  </si>
  <si>
    <t>可
※設置方法の一部に企業秘密が含まれるため報告書では非公開としたい。</t>
    <phoneticPr fontId="1"/>
  </si>
  <si>
    <t>本事業を通じて、デザイン性・機能性を兼ね備えた手すりの更なる普及に向け新たな製品の開発および実証に取り組みたいと考えたため。</t>
    <rPh sb="0" eb="1">
      <t>ホン</t>
    </rPh>
    <rPh sb="1" eb="3">
      <t>ジギョウ</t>
    </rPh>
    <rPh sb="4" eb="5">
      <t>ツウ</t>
    </rPh>
    <rPh sb="12" eb="13">
      <t>セイ</t>
    </rPh>
    <rPh sb="14" eb="17">
      <t>キノウセイ</t>
    </rPh>
    <rPh sb="18" eb="19">
      <t>カ</t>
    </rPh>
    <rPh sb="20" eb="21">
      <t>ソナ</t>
    </rPh>
    <rPh sb="23" eb="24">
      <t>テ</t>
    </rPh>
    <rPh sb="27" eb="28">
      <t>サラ</t>
    </rPh>
    <rPh sb="30" eb="32">
      <t>フキュウ</t>
    </rPh>
    <rPh sb="33" eb="34">
      <t>ム</t>
    </rPh>
    <rPh sb="35" eb="36">
      <t>アラ</t>
    </rPh>
    <rPh sb="38" eb="40">
      <t>セイヒン</t>
    </rPh>
    <rPh sb="41" eb="43">
      <t>カイハツ</t>
    </rPh>
    <rPh sb="46" eb="48">
      <t>ジッショウ</t>
    </rPh>
    <rPh sb="49" eb="50">
      <t>ト</t>
    </rPh>
    <rPh sb="51" eb="52">
      <t>ク</t>
    </rPh>
    <rPh sb="56" eb="57">
      <t>カンガ</t>
    </rPh>
    <phoneticPr fontId="1"/>
  </si>
  <si>
    <t>〇〇ホテル</t>
    <phoneticPr fontId="1"/>
  </si>
  <si>
    <t>再委託契約を締結予定</t>
    <rPh sb="0" eb="3">
      <t>サイイタク</t>
    </rPh>
    <rPh sb="3" eb="5">
      <t>ケイヤク</t>
    </rPh>
    <rPh sb="6" eb="8">
      <t>テイケツ</t>
    </rPh>
    <rPh sb="8" eb="10">
      <t>ヨテイ</t>
    </rPh>
    <phoneticPr fontId="1"/>
  </si>
  <si>
    <t>実証フィールド</t>
    <rPh sb="0" eb="2">
      <t>ジッショウ</t>
    </rPh>
    <phoneticPr fontId="1"/>
  </si>
  <si>
    <t>実証協力については内諾、詳細については相談中</t>
    <rPh sb="0" eb="2">
      <t>ジッショウ</t>
    </rPh>
    <rPh sb="2" eb="4">
      <t>キョウリョク</t>
    </rPh>
    <rPh sb="9" eb="11">
      <t>ナイダク</t>
    </rPh>
    <rPh sb="12" eb="14">
      <t>ショウサイ</t>
    </rPh>
    <rPh sb="19" eb="21">
      <t>ソウダン</t>
    </rPh>
    <rPh sb="21" eb="22">
      <t>チュウ</t>
    </rPh>
    <phoneticPr fontId="1"/>
  </si>
  <si>
    <t>〇〇大学</t>
    <rPh sb="2" eb="4">
      <t>ダイガク</t>
    </rPh>
    <phoneticPr fontId="1"/>
  </si>
  <si>
    <t>教授　＊＊＊＊</t>
    <rPh sb="0" eb="2">
      <t>キョウジュ</t>
    </rPh>
    <phoneticPr fontId="1"/>
  </si>
  <si>
    <t>謝金にて対応予定</t>
    <rPh sb="0" eb="2">
      <t>シャキン</t>
    </rPh>
    <rPh sb="4" eb="8">
      <t>タイオウヨテイ</t>
    </rPh>
    <phoneticPr fontId="1"/>
  </si>
  <si>
    <t>企画全体の共同実施</t>
    <rPh sb="0" eb="2">
      <t>キカク</t>
    </rPh>
    <rPh sb="1" eb="2">
      <t>ガ</t>
    </rPh>
    <rPh sb="2" eb="4">
      <t>ゼンタイ</t>
    </rPh>
    <rPh sb="5" eb="7">
      <t>キョウドウ</t>
    </rPh>
    <rPh sb="7" eb="9">
      <t>ジッシ</t>
    </rPh>
    <phoneticPr fontId="1"/>
  </si>
  <si>
    <t>協力内容・形態等について承諾済み</t>
    <rPh sb="0" eb="4">
      <t>キョウリョクナイヨウ</t>
    </rPh>
    <rPh sb="5" eb="7">
      <t>ケイタイ</t>
    </rPh>
    <rPh sb="7" eb="8">
      <t>ナド</t>
    </rPh>
    <rPh sb="12" eb="15">
      <t>ショウダクズ</t>
    </rPh>
    <phoneticPr fontId="1"/>
  </si>
  <si>
    <t>〇〇手すり</t>
    <rPh sb="2" eb="3">
      <t>テ</t>
    </rPh>
    <phoneticPr fontId="1"/>
  </si>
  <si>
    <t>ユーザーテストマーケティング</t>
  </si>
  <si>
    <t>デザイン性と着脱性を備えた手すり導入による高齢者・障害のある人らの宿泊体験の価値向上</t>
    <rPh sb="25" eb="27">
      <t>ショウガイ</t>
    </rPh>
    <rPh sb="30" eb="31">
      <t>ヒト</t>
    </rPh>
    <rPh sb="33" eb="37">
      <t>シュクハクタイケン</t>
    </rPh>
    <rPh sb="38" eb="42">
      <t>カチコウジョウ</t>
    </rPh>
    <phoneticPr fontId="1"/>
  </si>
  <si>
    <t>https:/・・・・</t>
    <phoneticPr fontId="1"/>
  </si>
  <si>
    <t>日本には室内に手すりを設置することで、日常生活を快適に送ることができる高齢者や障害のある人が〇％程度いる。そのような人は、旅館やホテルには手すりが少ないこと等、日常生活と違う環境への不安から旅行を避ける傾向があると予測される。
近年、一部の旅館やホテルでは動線に手すりを設置したユニバーサルルームなどの導入が進んでいる。一方で手すりの設置は旅館・ホテルのデザインとのコンセプトとの乖離するケースも多く、一般利用の部屋として用いることが難しく、その需要を鑑みると常設が難しいとの意見も多い。
そこで、既存の手すりについてデザインやそれに伴う設計の改良を行い、旅館・ホテルのコンセプトとの乖離が少ないデザイン性の高いかつ、比較的簡易的な設置工事で取り外し可能な手すりを導入することで、設置する旅館・ホテルにとっては稼働率を維持できる部屋でありながら、高齢者や障害のある人にとっては不安なく過ごすことのできる客室を実現できると考えられる。元来旅行好きで質の高い客室を求めるような高齢者の場合にも客室デザインに馴染んだ手すりのある客室であれば再び旅行を楽しんでもらうことができる。また障害があり、普段旅行に行くことをためらっている方や旅行に行くとしてもデザインよりも機能を重視した部屋を選ぶ傾向のある方にとっても旅行に行きたいと思えたり、客室のデザインを楽しもうと思える客室を実現できると考えられる。</t>
    <rPh sb="0" eb="2">
      <t>ニホン</t>
    </rPh>
    <rPh sb="4" eb="6">
      <t>シツナイ</t>
    </rPh>
    <rPh sb="7" eb="8">
      <t>テ</t>
    </rPh>
    <rPh sb="11" eb="13">
      <t>セッチ</t>
    </rPh>
    <rPh sb="19" eb="23">
      <t>ニチジョウセイカツ</t>
    </rPh>
    <rPh sb="24" eb="26">
      <t>カイテキ</t>
    </rPh>
    <rPh sb="27" eb="28">
      <t>オク</t>
    </rPh>
    <rPh sb="35" eb="38">
      <t>コウレイシャ</t>
    </rPh>
    <rPh sb="39" eb="41">
      <t>ショウガイ</t>
    </rPh>
    <rPh sb="44" eb="45">
      <t>ヒト</t>
    </rPh>
    <rPh sb="48" eb="50">
      <t>テイド</t>
    </rPh>
    <rPh sb="58" eb="59">
      <t>ヒト</t>
    </rPh>
    <rPh sb="61" eb="63">
      <t>リョカン</t>
    </rPh>
    <rPh sb="69" eb="70">
      <t>テ</t>
    </rPh>
    <rPh sb="73" eb="74">
      <t>スク</t>
    </rPh>
    <rPh sb="78" eb="79">
      <t>ナド</t>
    </rPh>
    <rPh sb="80" eb="82">
      <t>ニチジョウ</t>
    </rPh>
    <rPh sb="82" eb="84">
      <t>セイカツ</t>
    </rPh>
    <rPh sb="85" eb="86">
      <t>チガ</t>
    </rPh>
    <rPh sb="87" eb="89">
      <t>カンキョウ</t>
    </rPh>
    <rPh sb="91" eb="93">
      <t>フアン</t>
    </rPh>
    <rPh sb="95" eb="97">
      <t>リョコウ</t>
    </rPh>
    <rPh sb="98" eb="99">
      <t>サ</t>
    </rPh>
    <rPh sb="101" eb="103">
      <t>ケイコウ</t>
    </rPh>
    <rPh sb="107" eb="109">
      <t>ヨソク</t>
    </rPh>
    <rPh sb="114" eb="116">
      <t>キンネン</t>
    </rPh>
    <rPh sb="117" eb="119">
      <t>イチブ</t>
    </rPh>
    <rPh sb="120" eb="122">
      <t>リョカン</t>
    </rPh>
    <rPh sb="128" eb="130">
      <t>ドウセン</t>
    </rPh>
    <rPh sb="131" eb="132">
      <t>テ</t>
    </rPh>
    <rPh sb="135" eb="137">
      <t>セッチ</t>
    </rPh>
    <rPh sb="151" eb="153">
      <t>ドウニュウ</t>
    </rPh>
    <rPh sb="154" eb="155">
      <t>スス</t>
    </rPh>
    <rPh sb="160" eb="162">
      <t>イッポウ</t>
    </rPh>
    <rPh sb="163" eb="164">
      <t>テ</t>
    </rPh>
    <rPh sb="167" eb="169">
      <t>セッチ</t>
    </rPh>
    <rPh sb="170" eb="172">
      <t>リョカン</t>
    </rPh>
    <rPh sb="190" eb="192">
      <t>カイリ</t>
    </rPh>
    <rPh sb="198" eb="199">
      <t>オオ</t>
    </rPh>
    <rPh sb="201" eb="203">
      <t>イッパン</t>
    </rPh>
    <rPh sb="203" eb="205">
      <t>リヨウ</t>
    </rPh>
    <rPh sb="206" eb="208">
      <t>ヘヤ</t>
    </rPh>
    <rPh sb="211" eb="212">
      <t>モチ</t>
    </rPh>
    <rPh sb="217" eb="218">
      <t>ムズカ</t>
    </rPh>
    <rPh sb="223" eb="225">
      <t>ジュヨウ</t>
    </rPh>
    <rPh sb="226" eb="227">
      <t>カンガ</t>
    </rPh>
    <rPh sb="230" eb="232">
      <t>ジョウセツ</t>
    </rPh>
    <rPh sb="233" eb="234">
      <t>ムズカ</t>
    </rPh>
    <rPh sb="238" eb="240">
      <t>イケン</t>
    </rPh>
    <rPh sb="241" eb="242">
      <t>オオ</t>
    </rPh>
    <rPh sb="249" eb="251">
      <t>キゾン</t>
    </rPh>
    <rPh sb="252" eb="253">
      <t>テ</t>
    </rPh>
    <rPh sb="267" eb="268">
      <t>トモナ</t>
    </rPh>
    <rPh sb="269" eb="271">
      <t>セッケイ</t>
    </rPh>
    <rPh sb="272" eb="274">
      <t>カイリョウ</t>
    </rPh>
    <rPh sb="275" eb="276">
      <t>オコナ</t>
    </rPh>
    <rPh sb="278" eb="280">
      <t>リョカン</t>
    </rPh>
    <rPh sb="292" eb="294">
      <t>カイリ</t>
    </rPh>
    <rPh sb="295" eb="296">
      <t>スク</t>
    </rPh>
    <rPh sb="302" eb="303">
      <t>セイ</t>
    </rPh>
    <rPh sb="304" eb="305">
      <t>タカ</t>
    </rPh>
    <rPh sb="309" eb="312">
      <t>ヒカクテキ</t>
    </rPh>
    <rPh sb="312" eb="315">
      <t>カンイテキ</t>
    </rPh>
    <rPh sb="316" eb="318">
      <t>セッチ</t>
    </rPh>
    <rPh sb="318" eb="320">
      <t>コウジ</t>
    </rPh>
    <rPh sb="321" eb="322">
      <t>ト</t>
    </rPh>
    <rPh sb="323" eb="324">
      <t>ハズ</t>
    </rPh>
    <rPh sb="325" eb="327">
      <t>カノウ</t>
    </rPh>
    <rPh sb="328" eb="329">
      <t>テ</t>
    </rPh>
    <rPh sb="332" eb="334">
      <t>ドウニュウ</t>
    </rPh>
    <rPh sb="340" eb="342">
      <t>セッチ</t>
    </rPh>
    <rPh sb="344" eb="346">
      <t>リョカン</t>
    </rPh>
    <rPh sb="355" eb="357">
      <t>カドウ</t>
    </rPh>
    <rPh sb="357" eb="358">
      <t>リツ</t>
    </rPh>
    <rPh sb="359" eb="361">
      <t>イジ</t>
    </rPh>
    <rPh sb="364" eb="366">
      <t>ヘヤ</t>
    </rPh>
    <rPh sb="373" eb="376">
      <t>コウレイシャ</t>
    </rPh>
    <rPh sb="377" eb="379">
      <t>ショウガイ</t>
    </rPh>
    <rPh sb="382" eb="383">
      <t>ヒト</t>
    </rPh>
    <rPh sb="388" eb="390">
      <t>フアン</t>
    </rPh>
    <rPh sb="392" eb="393">
      <t>ス</t>
    </rPh>
    <rPh sb="401" eb="403">
      <t>キャクシツ</t>
    </rPh>
    <rPh sb="404" eb="406">
      <t>ジツゲン</t>
    </rPh>
    <rPh sb="410" eb="411">
      <t>カンガ</t>
    </rPh>
    <rPh sb="416" eb="418">
      <t>ガンライ</t>
    </rPh>
    <rPh sb="418" eb="420">
      <t>リョコウ</t>
    </rPh>
    <rPh sb="420" eb="421">
      <t>ス</t>
    </rPh>
    <rPh sb="423" eb="424">
      <t>シツ</t>
    </rPh>
    <rPh sb="425" eb="426">
      <t>タカ</t>
    </rPh>
    <rPh sb="427" eb="429">
      <t>キャクシツ</t>
    </rPh>
    <rPh sb="430" eb="431">
      <t>モト</t>
    </rPh>
    <rPh sb="436" eb="438">
      <t>コウレイ</t>
    </rPh>
    <rPh sb="438" eb="439">
      <t>シャ</t>
    </rPh>
    <rPh sb="440" eb="442">
      <t>バアイ</t>
    </rPh>
    <rPh sb="444" eb="446">
      <t>キャクシツ</t>
    </rPh>
    <rPh sb="451" eb="453">
      <t>ナジ</t>
    </rPh>
    <rPh sb="455" eb="456">
      <t>テ</t>
    </rPh>
    <rPh sb="461" eb="463">
      <t>キャクシツ</t>
    </rPh>
    <rPh sb="467" eb="468">
      <t>フタタ</t>
    </rPh>
    <rPh sb="469" eb="471">
      <t>リョコウ</t>
    </rPh>
    <rPh sb="472" eb="473">
      <t>タノ</t>
    </rPh>
    <rPh sb="488" eb="490">
      <t>ショウガイ</t>
    </rPh>
    <rPh sb="494" eb="496">
      <t>フダン</t>
    </rPh>
    <rPh sb="496" eb="498">
      <t>リョコウ</t>
    </rPh>
    <rPh sb="499" eb="500">
      <t>イ</t>
    </rPh>
    <rPh sb="511" eb="512">
      <t>カタ</t>
    </rPh>
    <rPh sb="513" eb="515">
      <t>リョコウ</t>
    </rPh>
    <rPh sb="516" eb="517">
      <t>イ</t>
    </rPh>
    <rPh sb="529" eb="531">
      <t>キノウ</t>
    </rPh>
    <rPh sb="532" eb="534">
      <t>ジュウシ</t>
    </rPh>
    <rPh sb="536" eb="538">
      <t>ヘヤ</t>
    </rPh>
    <rPh sb="539" eb="540">
      <t>エラ</t>
    </rPh>
    <rPh sb="541" eb="543">
      <t>ケイコウ</t>
    </rPh>
    <rPh sb="546" eb="547">
      <t>カタ</t>
    </rPh>
    <rPh sb="552" eb="554">
      <t>リョコウ</t>
    </rPh>
    <rPh sb="555" eb="556">
      <t>イ</t>
    </rPh>
    <rPh sb="560" eb="561">
      <t>オモ</t>
    </rPh>
    <rPh sb="565" eb="567">
      <t>キャクシツ</t>
    </rPh>
    <rPh sb="573" eb="574">
      <t>タノ</t>
    </rPh>
    <rPh sb="578" eb="579">
      <t>オモ</t>
    </rPh>
    <rPh sb="581" eb="583">
      <t>キャクシツ</t>
    </rPh>
    <rPh sb="584" eb="586">
      <t>ジツゲン</t>
    </rPh>
    <rPh sb="590" eb="591">
      <t>カンガ</t>
    </rPh>
    <phoneticPr fontId="1"/>
  </si>
  <si>
    <t>主たる利用者像：高齢者、障害のある方
主な利用場面：客室、浴室、トイレ</t>
    <rPh sb="3" eb="6">
      <t>リヨウシャ</t>
    </rPh>
    <rPh sb="23" eb="25">
      <t>バメン</t>
    </rPh>
    <phoneticPr fontId="1"/>
  </si>
  <si>
    <t>シティホテル（旅館、リゾートホテルへの展開も見込む）</t>
    <rPh sb="19" eb="21">
      <t>テンカイ</t>
    </rPh>
    <rPh sb="22" eb="24">
      <t>ミコ</t>
    </rPh>
    <phoneticPr fontId="1"/>
  </si>
  <si>
    <t>本事業での実証はシティホテルでの実施を想定する。今回開発する製品を今後展開する場合、比較的アクセスが容易で利用者多く、客室に一定の広さがあり手すりの需要が見込まれるシティホテルでの導入から検討したいため。
和室が多く設置ハードルが高く、立つ・座る動作が伴う旅館や、リゾート地に立地しアクセスの難易度が高いケースの多いリゾートホテルについては、シティホテルでの需要を確認の上で展開を検討する。</t>
    <rPh sb="0" eb="1">
      <t>ホン</t>
    </rPh>
    <rPh sb="1" eb="3">
      <t>ジギョウ</t>
    </rPh>
    <rPh sb="5" eb="7">
      <t>ジッショウ</t>
    </rPh>
    <rPh sb="16" eb="18">
      <t>ジッシ</t>
    </rPh>
    <rPh sb="19" eb="21">
      <t>ソウテイ</t>
    </rPh>
    <rPh sb="24" eb="26">
      <t>コンカイ</t>
    </rPh>
    <rPh sb="26" eb="28">
      <t>カイハツ</t>
    </rPh>
    <rPh sb="30" eb="32">
      <t>セイヒン</t>
    </rPh>
    <rPh sb="33" eb="35">
      <t>コンゴ</t>
    </rPh>
    <rPh sb="35" eb="37">
      <t>テンカイ</t>
    </rPh>
    <rPh sb="39" eb="41">
      <t>バアイ</t>
    </rPh>
    <rPh sb="42" eb="45">
      <t>ヒカクテキ</t>
    </rPh>
    <rPh sb="50" eb="52">
      <t>ヨウイ</t>
    </rPh>
    <rPh sb="53" eb="56">
      <t>リヨウシャ</t>
    </rPh>
    <rPh sb="56" eb="57">
      <t>オオ</t>
    </rPh>
    <rPh sb="59" eb="61">
      <t>キャクシツ</t>
    </rPh>
    <rPh sb="62" eb="64">
      <t>イッテイ</t>
    </rPh>
    <rPh sb="65" eb="66">
      <t>ヒロ</t>
    </rPh>
    <rPh sb="70" eb="71">
      <t>テ</t>
    </rPh>
    <rPh sb="74" eb="76">
      <t>ジュヨウ</t>
    </rPh>
    <rPh sb="77" eb="79">
      <t>ミコ</t>
    </rPh>
    <rPh sb="90" eb="92">
      <t>ドウニュウ</t>
    </rPh>
    <rPh sb="94" eb="96">
      <t>ケントウ</t>
    </rPh>
    <rPh sb="103" eb="105">
      <t>ワシツ</t>
    </rPh>
    <rPh sb="106" eb="107">
      <t>オオ</t>
    </rPh>
    <rPh sb="108" eb="110">
      <t>セッチ</t>
    </rPh>
    <rPh sb="115" eb="116">
      <t>タカ</t>
    </rPh>
    <rPh sb="118" eb="119">
      <t>タツ</t>
    </rPh>
    <rPh sb="121" eb="122">
      <t>スワ</t>
    </rPh>
    <rPh sb="123" eb="125">
      <t>ドウサ</t>
    </rPh>
    <rPh sb="126" eb="127">
      <t>トモナ</t>
    </rPh>
    <rPh sb="128" eb="130">
      <t>リョカン</t>
    </rPh>
    <rPh sb="136" eb="137">
      <t>チ</t>
    </rPh>
    <rPh sb="138" eb="140">
      <t>リッチ</t>
    </rPh>
    <rPh sb="146" eb="149">
      <t>ナンイド</t>
    </rPh>
    <rPh sb="150" eb="151">
      <t>タカ</t>
    </rPh>
    <rPh sb="156" eb="157">
      <t>オオ</t>
    </rPh>
    <rPh sb="179" eb="181">
      <t>ジュヨウ</t>
    </rPh>
    <rPh sb="182" eb="184">
      <t>カクニン</t>
    </rPh>
    <rPh sb="185" eb="186">
      <t>ウエ</t>
    </rPh>
    <rPh sb="187" eb="189">
      <t>テンカイ</t>
    </rPh>
    <rPh sb="190" eb="192">
      <t>ケントウ</t>
    </rPh>
    <phoneticPr fontId="1"/>
  </si>
  <si>
    <t>〇形状・機能：
・高さ　XXcm～Yycm
・太さ　XXcm
・形状　L字型、縦型、水平型　※各形状のサンプルは「８．参考資料」を参照ください。
・耐荷重　XXkg
・素材　～～～
〇設置方法：
～～～～。詳細な設置工事等については「８．参考資料」を参照ください。
〇利用方法
～～～～。詳細な利用方法については「８．参考資料」を参照ください。</t>
    <rPh sb="4" eb="6">
      <t>キノウ</t>
    </rPh>
    <rPh sb="9" eb="10">
      <t>タカ</t>
    </rPh>
    <rPh sb="23" eb="24">
      <t>フト</t>
    </rPh>
    <rPh sb="32" eb="34">
      <t>ケイジョウ</t>
    </rPh>
    <rPh sb="36" eb="38">
      <t>ジガタ</t>
    </rPh>
    <rPh sb="39" eb="41">
      <t>タテガタ</t>
    </rPh>
    <rPh sb="42" eb="45">
      <t>スイヘイガタ</t>
    </rPh>
    <rPh sb="74" eb="77">
      <t>タイカジュウ</t>
    </rPh>
    <rPh sb="84" eb="86">
      <t>ソザイ</t>
    </rPh>
    <rPh sb="103" eb="105">
      <t>ショウサイ</t>
    </rPh>
    <rPh sb="106" eb="108">
      <t>セッチ</t>
    </rPh>
    <rPh sb="108" eb="110">
      <t>コウジ</t>
    </rPh>
    <rPh sb="110" eb="111">
      <t>トウ</t>
    </rPh>
    <rPh sb="119" eb="121">
      <t>サンコウ</t>
    </rPh>
    <rPh sb="121" eb="123">
      <t>シリョウ</t>
    </rPh>
    <rPh sb="125" eb="127">
      <t>サンショウ</t>
    </rPh>
    <rPh sb="134" eb="136">
      <t>リヨウ</t>
    </rPh>
    <rPh sb="136" eb="138">
      <t>ホウホウ</t>
    </rPh>
    <rPh sb="144" eb="146">
      <t>ショウサイ</t>
    </rPh>
    <rPh sb="147" eb="149">
      <t>リヨウ</t>
    </rPh>
    <rPh sb="149" eb="151">
      <t>ホウホウ</t>
    </rPh>
    <phoneticPr fontId="1"/>
  </si>
  <si>
    <t>形状・色味・柄については客室のコンセプトに沿って複数のデザインから選択することが可能になる点がデザイン面での新規性・改良点である。
既存製品と比較して、比較的簡易な工事で設置可能であることが技術的な改良点である。</t>
    <rPh sb="45" eb="46">
      <t>テン</t>
    </rPh>
    <rPh sb="51" eb="52">
      <t>メン</t>
    </rPh>
    <rPh sb="54" eb="57">
      <t>シンキセイ</t>
    </rPh>
    <rPh sb="58" eb="61">
      <t>カイリョウテン</t>
    </rPh>
    <phoneticPr fontId="1"/>
  </si>
  <si>
    <t>形状や色味・柄については複数のデザインを準備することが可能であり、客室のコンセプトに馴染んだ手すりを準備することができる。本実証に協力予定の〇〇ホテルは「～～～」をコンセプトとしており、そのコンセプトに沿った旅行の非日常感などを妨げることなく、旅行を楽しんでもらうことができると考えられる。</t>
    <rPh sb="61" eb="62">
      <t>ホン</t>
    </rPh>
    <rPh sb="62" eb="64">
      <t>ジッショウ</t>
    </rPh>
    <rPh sb="65" eb="67">
      <t>キョウリョク</t>
    </rPh>
    <rPh sb="67" eb="69">
      <t>ヨテイ</t>
    </rPh>
    <rPh sb="101" eb="102">
      <t>ソ</t>
    </rPh>
    <phoneticPr fontId="1"/>
  </si>
  <si>
    <t>⑦-2 受入側施設職員等の参画方法</t>
    <phoneticPr fontId="1"/>
  </si>
  <si>
    <t>⑦-1 当事者、介助者等の参画方法</t>
    <rPh sb="4" eb="7">
      <t>トウジシャ</t>
    </rPh>
    <rPh sb="8" eb="11">
      <t>カイジョシャ</t>
    </rPh>
    <rPh sb="11" eb="12">
      <t>ナド</t>
    </rPh>
    <rPh sb="13" eb="15">
      <t>サンカク</t>
    </rPh>
    <rPh sb="15" eb="17">
      <t>ホウホウ</t>
    </rPh>
    <phoneticPr fontId="1"/>
  </si>
  <si>
    <t>当事者及びその介助者は、高齢者・障害のある人をそれぞれ公募にて募集予定。なお、公募にて対象者数が集まらない場合、高齢者は〇〇事業所から、障害者は〇〇事業所から紹介にて参加対象者を決定する可能性がある。
事前説明会を実施の上、実証参加同意書（個人情報取扱の同意も含む）を記入いただいた方のみ実証参加。実証には謝金・交通費を支払い予定、実証後にはフィードバックのためのアンケート・個別インタビューを実施。
なお、手すりの他に必要な配慮等については当事者・介助者および実証フィールドとなる宿泊施設と事前に打合せのうえ、実証の目的を妨げず、準備可能な範囲で提供する。</t>
    <rPh sb="0" eb="3">
      <t>トウジシャ</t>
    </rPh>
    <rPh sb="3" eb="4">
      <t>オヨ</t>
    </rPh>
    <rPh sb="7" eb="9">
      <t>カイジョ</t>
    </rPh>
    <rPh sb="9" eb="10">
      <t>シャ</t>
    </rPh>
    <rPh sb="12" eb="15">
      <t>コウレイシャ</t>
    </rPh>
    <rPh sb="16" eb="18">
      <t>ショウガイ</t>
    </rPh>
    <rPh sb="21" eb="22">
      <t>ヒト</t>
    </rPh>
    <rPh sb="27" eb="29">
      <t>コウボ</t>
    </rPh>
    <rPh sb="31" eb="35">
      <t>ボシュウヨテイ</t>
    </rPh>
    <rPh sb="39" eb="41">
      <t>コウボ</t>
    </rPh>
    <rPh sb="43" eb="46">
      <t>タイショウシャ</t>
    </rPh>
    <rPh sb="46" eb="47">
      <t>スウ</t>
    </rPh>
    <rPh sb="48" eb="49">
      <t>アツ</t>
    </rPh>
    <rPh sb="53" eb="55">
      <t>バアイ</t>
    </rPh>
    <rPh sb="56" eb="59">
      <t>コウレイシャ</t>
    </rPh>
    <rPh sb="62" eb="65">
      <t>ジギョウショ</t>
    </rPh>
    <rPh sb="68" eb="71">
      <t>ショウガイシャ</t>
    </rPh>
    <rPh sb="74" eb="77">
      <t>ジギョウショ</t>
    </rPh>
    <rPh sb="79" eb="81">
      <t>ショウカイ</t>
    </rPh>
    <rPh sb="83" eb="85">
      <t>サンカ</t>
    </rPh>
    <rPh sb="85" eb="88">
      <t>タイショウシャ</t>
    </rPh>
    <rPh sb="89" eb="91">
      <t>ケッテイ</t>
    </rPh>
    <rPh sb="93" eb="96">
      <t>カノウセイ</t>
    </rPh>
    <rPh sb="101" eb="103">
      <t>ジゼン</t>
    </rPh>
    <rPh sb="103" eb="106">
      <t>セツメイカイ</t>
    </rPh>
    <rPh sb="107" eb="109">
      <t>ジッシ</t>
    </rPh>
    <rPh sb="110" eb="111">
      <t>ウエ</t>
    </rPh>
    <rPh sb="112" eb="114">
      <t>ジッショウ</t>
    </rPh>
    <rPh sb="114" eb="116">
      <t>サンカ</t>
    </rPh>
    <rPh sb="116" eb="119">
      <t>ドウイショ</t>
    </rPh>
    <rPh sb="120" eb="122">
      <t>コジン</t>
    </rPh>
    <rPh sb="122" eb="124">
      <t>ジョウホウ</t>
    </rPh>
    <rPh sb="124" eb="126">
      <t>トリアツカイ</t>
    </rPh>
    <rPh sb="127" eb="129">
      <t>ドウイ</t>
    </rPh>
    <rPh sb="130" eb="131">
      <t>フク</t>
    </rPh>
    <rPh sb="134" eb="136">
      <t>キニュウ</t>
    </rPh>
    <rPh sb="141" eb="142">
      <t>カタ</t>
    </rPh>
    <rPh sb="144" eb="146">
      <t>ジッショウ</t>
    </rPh>
    <rPh sb="146" eb="148">
      <t>サンカ</t>
    </rPh>
    <rPh sb="149" eb="151">
      <t>ジッショウ</t>
    </rPh>
    <rPh sb="153" eb="155">
      <t>シャキン</t>
    </rPh>
    <rPh sb="156" eb="159">
      <t>コウツウヒ</t>
    </rPh>
    <rPh sb="160" eb="162">
      <t>シハライ</t>
    </rPh>
    <rPh sb="163" eb="165">
      <t>ヨテイ</t>
    </rPh>
    <rPh sb="166" eb="169">
      <t>ジッショウゴ</t>
    </rPh>
    <rPh sb="188" eb="190">
      <t>コベツ</t>
    </rPh>
    <rPh sb="197" eb="199">
      <t>ジッシ</t>
    </rPh>
    <rPh sb="204" eb="205">
      <t>テ</t>
    </rPh>
    <rPh sb="208" eb="209">
      <t>ホカ</t>
    </rPh>
    <rPh sb="210" eb="212">
      <t>ヒツヨウ</t>
    </rPh>
    <rPh sb="213" eb="215">
      <t>ハイリョ</t>
    </rPh>
    <rPh sb="215" eb="216">
      <t>トウ</t>
    </rPh>
    <rPh sb="221" eb="224">
      <t>トウジシャ</t>
    </rPh>
    <rPh sb="225" eb="228">
      <t>カイジョシャ</t>
    </rPh>
    <rPh sb="231" eb="233">
      <t>ジッショウ</t>
    </rPh>
    <rPh sb="241" eb="245">
      <t>シュクハクシセツ</t>
    </rPh>
    <rPh sb="246" eb="248">
      <t>ジゼン</t>
    </rPh>
    <rPh sb="249" eb="251">
      <t>ウチアワ</t>
    </rPh>
    <rPh sb="256" eb="258">
      <t>ジッショウ</t>
    </rPh>
    <rPh sb="259" eb="261">
      <t>モクテキ</t>
    </rPh>
    <rPh sb="262" eb="263">
      <t>サマタ</t>
    </rPh>
    <rPh sb="266" eb="268">
      <t>ジュンビ</t>
    </rPh>
    <rPh sb="268" eb="270">
      <t>カノウ</t>
    </rPh>
    <rPh sb="271" eb="273">
      <t>ハンイ</t>
    </rPh>
    <rPh sb="274" eb="276">
      <t>テイキョウ</t>
    </rPh>
    <phoneticPr fontId="1"/>
  </si>
  <si>
    <t>受入側施設職員には、参加者へ必要な配慮などについて事前講習を実施。宿泊後にはフィードバックのための個別インタビューも実施。</t>
    <rPh sb="33" eb="35">
      <t>シュクハク</t>
    </rPh>
    <phoneticPr fontId="1"/>
  </si>
  <si>
    <t>本実証終了後、複数のシティホテルへの展開を検討する。展開開始時はレンタルをメイン、その後は販売も検討する。価格はレンタルの場合は〇円/月、販売の場合は〇円/台を想定。
今後は、シティホテルよりもアクセスの難易度が高いリゾートホテルホテルの需要を探求・普及推進を実施すると共に、和室がメインの旅館にも設置可能な手すりの形状・設置方法・デザインの検討を進める。</t>
    <rPh sb="0" eb="1">
      <t>ホン</t>
    </rPh>
    <rPh sb="1" eb="3">
      <t>ジッショウ</t>
    </rPh>
    <rPh sb="3" eb="6">
      <t>シュウリョウゴ</t>
    </rPh>
    <rPh sb="7" eb="9">
      <t>フクスウ</t>
    </rPh>
    <rPh sb="18" eb="20">
      <t>テンカイ</t>
    </rPh>
    <rPh sb="21" eb="23">
      <t>ケントウ</t>
    </rPh>
    <rPh sb="26" eb="28">
      <t>テンカイ</t>
    </rPh>
    <rPh sb="28" eb="30">
      <t>カイシ</t>
    </rPh>
    <rPh sb="30" eb="31">
      <t>ジ</t>
    </rPh>
    <rPh sb="43" eb="44">
      <t>ゴ</t>
    </rPh>
    <rPh sb="45" eb="47">
      <t>ハンバイ</t>
    </rPh>
    <rPh sb="48" eb="50">
      <t>ケントウ</t>
    </rPh>
    <rPh sb="53" eb="55">
      <t>カカク</t>
    </rPh>
    <rPh sb="61" eb="63">
      <t>バアイ</t>
    </rPh>
    <rPh sb="65" eb="66">
      <t>エン</t>
    </rPh>
    <rPh sb="67" eb="68">
      <t>ツキ</t>
    </rPh>
    <rPh sb="69" eb="71">
      <t>ハンバイ</t>
    </rPh>
    <rPh sb="72" eb="74">
      <t>バアイ</t>
    </rPh>
    <rPh sb="76" eb="77">
      <t>エン</t>
    </rPh>
    <rPh sb="78" eb="79">
      <t>ダイ</t>
    </rPh>
    <rPh sb="80" eb="82">
      <t>ソウテイ</t>
    </rPh>
    <rPh sb="84" eb="86">
      <t>コンゴ</t>
    </rPh>
    <rPh sb="102" eb="105">
      <t>ナンイド</t>
    </rPh>
    <rPh sb="106" eb="107">
      <t>タカ</t>
    </rPh>
    <rPh sb="119" eb="121">
      <t>ジュヨウ</t>
    </rPh>
    <rPh sb="122" eb="124">
      <t>タンキュウ</t>
    </rPh>
    <rPh sb="125" eb="127">
      <t>フキュウ</t>
    </rPh>
    <rPh sb="127" eb="129">
      <t>スイシン</t>
    </rPh>
    <rPh sb="130" eb="132">
      <t>ジッシ</t>
    </rPh>
    <rPh sb="135" eb="136">
      <t>トモ</t>
    </rPh>
    <rPh sb="138" eb="140">
      <t>ワシツ</t>
    </rPh>
    <rPh sb="145" eb="147">
      <t>リョカン</t>
    </rPh>
    <rPh sb="149" eb="151">
      <t>セッチ</t>
    </rPh>
    <rPh sb="151" eb="153">
      <t>カノウ</t>
    </rPh>
    <rPh sb="154" eb="155">
      <t>テ</t>
    </rPh>
    <rPh sb="158" eb="160">
      <t>ケイジョウ</t>
    </rPh>
    <rPh sb="161" eb="163">
      <t>セッチ</t>
    </rPh>
    <rPh sb="163" eb="165">
      <t>ホウホウ</t>
    </rPh>
    <rPh sb="171" eb="173">
      <t>ケントウ</t>
    </rPh>
    <rPh sb="174" eb="175">
      <t>スス</t>
    </rPh>
    <phoneticPr fontId="1"/>
  </si>
  <si>
    <t>実証フィールド予定の〇〇ホテルは内諾済、詳細は調整中。アドバイザー就任予定の〇〇大学教授＊＊氏は協力内容・形態について承諾済み。
当事者は採択後に公募予定だが、〇〇大学教授＊＊氏からの声掛けにより10組程度は応募いただける可能性が高い（過去別事業での実績有）</t>
    <rPh sb="0" eb="2">
      <t>ジッショウ</t>
    </rPh>
    <rPh sb="7" eb="9">
      <t>ヨテイ</t>
    </rPh>
    <rPh sb="16" eb="18">
      <t>ナイダク</t>
    </rPh>
    <rPh sb="18" eb="19">
      <t>スミ</t>
    </rPh>
    <rPh sb="20" eb="22">
      <t>ショウサイ</t>
    </rPh>
    <rPh sb="23" eb="25">
      <t>チョウセイ</t>
    </rPh>
    <rPh sb="25" eb="26">
      <t>チュウ</t>
    </rPh>
    <rPh sb="33" eb="35">
      <t>シュウニン</t>
    </rPh>
    <rPh sb="35" eb="37">
      <t>ヨテイ</t>
    </rPh>
    <rPh sb="40" eb="42">
      <t>ダイガク</t>
    </rPh>
    <rPh sb="42" eb="44">
      <t>キョウジュ</t>
    </rPh>
    <rPh sb="46" eb="47">
      <t>シ</t>
    </rPh>
    <rPh sb="65" eb="68">
      <t>トウジシャ</t>
    </rPh>
    <rPh sb="69" eb="72">
      <t>サイタクゴ</t>
    </rPh>
    <rPh sb="73" eb="75">
      <t>コウボ</t>
    </rPh>
    <rPh sb="75" eb="77">
      <t>ヨテイ</t>
    </rPh>
    <rPh sb="92" eb="94">
      <t>コエカ</t>
    </rPh>
    <rPh sb="100" eb="101">
      <t>クミ</t>
    </rPh>
    <rPh sb="101" eb="103">
      <t>テイド</t>
    </rPh>
    <rPh sb="104" eb="106">
      <t>オウボ</t>
    </rPh>
    <rPh sb="111" eb="114">
      <t>カノウセイ</t>
    </rPh>
    <rPh sb="115" eb="116">
      <t>タカ</t>
    </rPh>
    <rPh sb="118" eb="120">
      <t>カコ</t>
    </rPh>
    <rPh sb="120" eb="121">
      <t>ベツ</t>
    </rPh>
    <rPh sb="121" eb="123">
      <t>ジギョウ</t>
    </rPh>
    <rPh sb="125" eb="127">
      <t>ジッセキ</t>
    </rPh>
    <rPh sb="127" eb="128">
      <t>アリ</t>
    </rPh>
    <phoneticPr fontId="1"/>
  </si>
  <si>
    <t>〇実証方法
・期間：〇月～◇月の内10日間
・場所：〇〇ホテル　客室内
・対象者：高齢者10名、障害者10名、従業員XX名
〇検証仮説
新たに開発した手すりが既存手すりに比べ、デザイン性が高く、利便性が高いものである
ユニバーサルルームとしての活用はもちろん、一般客への客室としても利用可能なデザイン性である
〇検証項目
(1)手すりのデザイン性：客室のデザイン・手すりのデザイン・～～～・・・
(2)手すりの利便性：客室内での困りごと・～～～・・・
(3)～～～
(4)～～～
〇データ取得方法
・アンケート調査
・個別インタビュー
〇評価方法
・デザイン性については％％指標を用いた分析を実施予定。</t>
    <rPh sb="1" eb="3">
      <t>ジッショウ</t>
    </rPh>
    <rPh sb="3" eb="5">
      <t>ホウホウ</t>
    </rPh>
    <rPh sb="7" eb="9">
      <t>キカン</t>
    </rPh>
    <rPh sb="23" eb="25">
      <t>バショ</t>
    </rPh>
    <rPh sb="32" eb="34">
      <t>キャクシツ</t>
    </rPh>
    <rPh sb="34" eb="35">
      <t>ナイ</t>
    </rPh>
    <rPh sb="37" eb="40">
      <t>タイショウシャ</t>
    </rPh>
    <rPh sb="41" eb="44">
      <t>コウレイシャ</t>
    </rPh>
    <rPh sb="46" eb="47">
      <t>メイ</t>
    </rPh>
    <rPh sb="48" eb="51">
      <t>ショウガイシャ</t>
    </rPh>
    <rPh sb="53" eb="54">
      <t>メイ</t>
    </rPh>
    <rPh sb="55" eb="58">
      <t>ジュウギョウイン</t>
    </rPh>
    <rPh sb="60" eb="61">
      <t>メイ</t>
    </rPh>
    <rPh sb="64" eb="66">
      <t>ケンショウ</t>
    </rPh>
    <rPh sb="66" eb="68">
      <t>カセツ</t>
    </rPh>
    <rPh sb="158" eb="160">
      <t>ケンショウ</t>
    </rPh>
    <rPh sb="160" eb="162">
      <t>コウモク</t>
    </rPh>
    <rPh sb="247" eb="249">
      <t>シュトク</t>
    </rPh>
    <rPh sb="249" eb="251">
      <t>ホウホウ</t>
    </rPh>
    <rPh sb="258" eb="260">
      <t>チョウサ</t>
    </rPh>
    <rPh sb="262" eb="264">
      <t>コベツ</t>
    </rPh>
    <rPh sb="273" eb="275">
      <t>ヒョウカ</t>
    </rPh>
    <rPh sb="275" eb="277">
      <t>ホウホウ</t>
    </rPh>
    <rPh sb="283" eb="284">
      <t>セイ</t>
    </rPh>
    <rPh sb="291" eb="293">
      <t>シヒョウ</t>
    </rPh>
    <rPh sb="294" eb="295">
      <t>モチ</t>
    </rPh>
    <rPh sb="297" eb="299">
      <t>ブンセキ</t>
    </rPh>
    <rPh sb="300" eb="302">
      <t>ジッシ</t>
    </rPh>
    <rPh sb="302" eb="304">
      <t>ヨテイ</t>
    </rPh>
    <phoneticPr fontId="1"/>
  </si>
  <si>
    <t>実施に際して、〇〇からの事前の許諾が必要であることを事前に確認。必要書類取り寄せの上、許諾を得られる可能性が高いことを確認済。
実証にあたり、事故発生の無いように十分配慮するが、万が一事故が発生した場合は株式会社〇〇のルールに則り～～～～のように対応する。加えて、本実証に際して〇〇保険に加入予定。</t>
    <rPh sb="3" eb="4">
      <t>サイ</t>
    </rPh>
    <rPh sb="12" eb="14">
      <t>ジゼン</t>
    </rPh>
    <rPh sb="15" eb="17">
      <t>キョダク</t>
    </rPh>
    <rPh sb="18" eb="20">
      <t>ヒツヨウ</t>
    </rPh>
    <rPh sb="26" eb="28">
      <t>ジゼン</t>
    </rPh>
    <rPh sb="29" eb="31">
      <t>カクニン</t>
    </rPh>
    <rPh sb="32" eb="34">
      <t>ヒツヨウ</t>
    </rPh>
    <rPh sb="34" eb="36">
      <t>ショルイ</t>
    </rPh>
    <rPh sb="36" eb="37">
      <t>ト</t>
    </rPh>
    <rPh sb="38" eb="39">
      <t>ヨ</t>
    </rPh>
    <rPh sb="41" eb="42">
      <t>ウエ</t>
    </rPh>
    <rPh sb="43" eb="45">
      <t>キョダク</t>
    </rPh>
    <rPh sb="46" eb="47">
      <t>エ</t>
    </rPh>
    <rPh sb="50" eb="53">
      <t>カノウセイ</t>
    </rPh>
    <rPh sb="54" eb="55">
      <t>タカ</t>
    </rPh>
    <rPh sb="59" eb="61">
      <t>カクニン</t>
    </rPh>
    <rPh sb="61" eb="62">
      <t>スミ</t>
    </rPh>
    <rPh sb="71" eb="75">
      <t>ジコハッセイ</t>
    </rPh>
    <rPh sb="76" eb="77">
      <t>ナ</t>
    </rPh>
    <rPh sb="81" eb="83">
      <t>ジュウブン</t>
    </rPh>
    <rPh sb="83" eb="85">
      <t>ハイリョ</t>
    </rPh>
    <rPh sb="89" eb="90">
      <t>マン</t>
    </rPh>
    <rPh sb="91" eb="92">
      <t>イチ</t>
    </rPh>
    <rPh sb="92" eb="94">
      <t>ジコ</t>
    </rPh>
    <rPh sb="95" eb="97">
      <t>ハッセイ</t>
    </rPh>
    <rPh sb="99" eb="101">
      <t>バアイ</t>
    </rPh>
    <rPh sb="102" eb="106">
      <t>カブシキガイシャ</t>
    </rPh>
    <rPh sb="113" eb="114">
      <t>ノット</t>
    </rPh>
    <rPh sb="123" eb="125">
      <t>タイオウ</t>
    </rPh>
    <rPh sb="128" eb="129">
      <t>クワ</t>
    </rPh>
    <rPh sb="132" eb="133">
      <t>ホン</t>
    </rPh>
    <rPh sb="133" eb="135">
      <t>ジッショウ</t>
    </rPh>
    <rPh sb="136" eb="137">
      <t>サイ</t>
    </rPh>
    <rPh sb="141" eb="143">
      <t>ホケン</t>
    </rPh>
    <rPh sb="144" eb="146">
      <t>カニュウ</t>
    </rPh>
    <rPh sb="146" eb="148">
      <t>ヨテイ</t>
    </rPh>
    <phoneticPr fontId="1"/>
  </si>
  <si>
    <t>新たに発生が見込まれる知的財産権の有無：有
想定される権利の種類：新たな手すりのデザイン
想定権利者：株式会社〇〇</t>
    <rPh sb="20" eb="21">
      <t>アリ</t>
    </rPh>
    <rPh sb="22" eb="24">
      <t>ソウテイ</t>
    </rPh>
    <rPh sb="27" eb="29">
      <t>ケンリ</t>
    </rPh>
    <rPh sb="30" eb="32">
      <t>シュルイ</t>
    </rPh>
    <rPh sb="33" eb="34">
      <t>アラ</t>
    </rPh>
    <rPh sb="36" eb="37">
      <t>テ</t>
    </rPh>
    <rPh sb="45" eb="47">
      <t>ソウテイ</t>
    </rPh>
    <rPh sb="47" eb="50">
      <t>ケンリシャ</t>
    </rPh>
    <phoneticPr fontId="1"/>
  </si>
  <si>
    <t>手すり設置に関して自社特許を利用する可能性有
既存の手すりのデザインについては、自社が知的財産権を保有しており、その利用に関する懸念点はございません。</t>
    <rPh sb="0" eb="1">
      <t>テ</t>
    </rPh>
    <rPh sb="3" eb="5">
      <t>セッチ</t>
    </rPh>
    <rPh sb="6" eb="7">
      <t>カン</t>
    </rPh>
    <rPh sb="9" eb="11">
      <t>ジシャ</t>
    </rPh>
    <rPh sb="11" eb="13">
      <t>トッキョ</t>
    </rPh>
    <rPh sb="14" eb="16">
      <t>リヨウ</t>
    </rPh>
    <rPh sb="18" eb="21">
      <t>カノウセイ</t>
    </rPh>
    <rPh sb="21" eb="22">
      <t>アリ</t>
    </rPh>
    <rPh sb="23" eb="25">
      <t>キゾン</t>
    </rPh>
    <rPh sb="26" eb="27">
      <t>テ</t>
    </rPh>
    <rPh sb="40" eb="42">
      <t>ジシャ</t>
    </rPh>
    <rPh sb="43" eb="45">
      <t>チテキ</t>
    </rPh>
    <rPh sb="45" eb="48">
      <t>ザイサンケン</t>
    </rPh>
    <rPh sb="49" eb="51">
      <t>ホユウ</t>
    </rPh>
    <rPh sb="58" eb="60">
      <t>リヨウ</t>
    </rPh>
    <rPh sb="61" eb="62">
      <t>カン</t>
    </rPh>
    <rPh sb="64" eb="67">
      <t>ケネンテン</t>
    </rPh>
    <phoneticPr fontId="1"/>
  </si>
  <si>
    <t>概要：実証フィールドの客室に沿った新たなデザインの手すりの作成
実証上の役割：ホテル客室内での手すりのデザイン性の検証のため
設置場所：〇〇ホテル客室内（予定）
使用期間：設置開始日（8月下旬予定）～1月末まで
※試作品等（試作品、モックアップ、モデルルーム等）の制作を伴う場合は、その概要、実証上の役割、設置場所、使用期間を記載してください。</t>
    <rPh sb="0" eb="2">
      <t>ガイヨウ</t>
    </rPh>
    <rPh sb="3" eb="5">
      <t>ジッショウ</t>
    </rPh>
    <rPh sb="11" eb="13">
      <t>キャクシツ</t>
    </rPh>
    <rPh sb="14" eb="15">
      <t>ソ</t>
    </rPh>
    <rPh sb="17" eb="18">
      <t>アラ</t>
    </rPh>
    <rPh sb="25" eb="26">
      <t>テ</t>
    </rPh>
    <rPh sb="29" eb="31">
      <t>サクセイ</t>
    </rPh>
    <rPh sb="32" eb="34">
      <t>ジッショウ</t>
    </rPh>
    <rPh sb="34" eb="35">
      <t>ジョウ</t>
    </rPh>
    <rPh sb="36" eb="38">
      <t>ヤクワリ</t>
    </rPh>
    <rPh sb="42" eb="44">
      <t>キャクシツ</t>
    </rPh>
    <rPh sb="44" eb="45">
      <t>ナイ</t>
    </rPh>
    <rPh sb="47" eb="48">
      <t>テ</t>
    </rPh>
    <rPh sb="55" eb="56">
      <t>セイ</t>
    </rPh>
    <rPh sb="57" eb="59">
      <t>ケンショウ</t>
    </rPh>
    <rPh sb="63" eb="65">
      <t>セッチ</t>
    </rPh>
    <rPh sb="65" eb="67">
      <t>バショ</t>
    </rPh>
    <rPh sb="73" eb="75">
      <t>キャクシツ</t>
    </rPh>
    <rPh sb="75" eb="76">
      <t>ナイ</t>
    </rPh>
    <rPh sb="77" eb="79">
      <t>ヨテイ</t>
    </rPh>
    <rPh sb="81" eb="83">
      <t>シヨウ</t>
    </rPh>
    <rPh sb="83" eb="85">
      <t>キカン</t>
    </rPh>
    <rPh sb="86" eb="88">
      <t>セッチ</t>
    </rPh>
    <rPh sb="88" eb="91">
      <t>カイシビ</t>
    </rPh>
    <rPh sb="93" eb="94">
      <t>ガツ</t>
    </rPh>
    <rPh sb="94" eb="96">
      <t>ゲジュン</t>
    </rPh>
    <rPh sb="96" eb="98">
      <t>ヨテイ</t>
    </rPh>
    <rPh sb="101" eb="103">
      <t>ガツマツ</t>
    </rPh>
    <rPh sb="107" eb="110">
      <t>シサクヒン</t>
    </rPh>
    <rPh sb="110" eb="111">
      <t>ナド</t>
    </rPh>
    <rPh sb="132" eb="134">
      <t>セイサク</t>
    </rPh>
    <phoneticPr fontId="1"/>
  </si>
  <si>
    <t>試作品の新たなデザインの手すりは、実証完了後に客室より撤去した上で廃棄予定。</t>
    <rPh sb="0" eb="3">
      <t>シサクヒン</t>
    </rPh>
    <rPh sb="4" eb="5">
      <t>アラ</t>
    </rPh>
    <rPh sb="12" eb="13">
      <t>テ</t>
    </rPh>
    <rPh sb="17" eb="19">
      <t>ジッショウ</t>
    </rPh>
    <rPh sb="19" eb="22">
      <t>カンリョウゴ</t>
    </rPh>
    <rPh sb="23" eb="25">
      <t>キャクシツ</t>
    </rPh>
    <rPh sb="27" eb="29">
      <t>テッキョ</t>
    </rPh>
    <rPh sb="31" eb="32">
      <t>ウエ</t>
    </rPh>
    <rPh sb="33" eb="35">
      <t>ハイキ</t>
    </rPh>
    <rPh sb="35" eb="37">
      <t>ヨテイ</t>
    </rPh>
    <phoneticPr fontId="1"/>
  </si>
  <si>
    <t>リーダー</t>
    <phoneticPr fontId="1"/>
  </si>
  <si>
    <t>実証サポート</t>
    <rPh sb="0" eb="2">
      <t>ジッショウ</t>
    </rPh>
    <phoneticPr fontId="1"/>
  </si>
  <si>
    <t>視察</t>
    <rPh sb="0" eb="2">
      <t>シサツ</t>
    </rPh>
    <phoneticPr fontId="1"/>
  </si>
  <si>
    <t>実証下見</t>
    <rPh sb="0" eb="2">
      <t>ジッショウ</t>
    </rPh>
    <rPh sb="2" eb="4">
      <t>シタミ</t>
    </rPh>
    <phoneticPr fontId="1"/>
  </si>
  <si>
    <t>アドバイザー</t>
    <phoneticPr fontId="1"/>
  </si>
  <si>
    <t>実証協力</t>
    <rPh sb="0" eb="2">
      <t>ジッショウ</t>
    </rPh>
    <rPh sb="2" eb="4">
      <t>キョウリョク</t>
    </rPh>
    <phoneticPr fontId="1"/>
  </si>
  <si>
    <t>パンフレットデザイン作成一式（A4サイズ4頁）</t>
    <rPh sb="10" eb="12">
      <t>サクセイ</t>
    </rPh>
    <rPh sb="12" eb="14">
      <t>イッシキ</t>
    </rPh>
    <rPh sb="21" eb="22">
      <t>ページ</t>
    </rPh>
    <phoneticPr fontId="1"/>
  </si>
  <si>
    <t>実証参加者説明会会場（2時間20,000円、2回）</t>
    <rPh sb="0" eb="2">
      <t>ジッショウ</t>
    </rPh>
    <rPh sb="2" eb="5">
      <t>サンカシャ</t>
    </rPh>
    <rPh sb="5" eb="8">
      <t>セツメイカイ</t>
    </rPh>
    <rPh sb="8" eb="10">
      <t>カイジョウ</t>
    </rPh>
    <rPh sb="12" eb="14">
      <t>ジカン</t>
    </rPh>
    <rPh sb="20" eb="21">
      <t>エン</t>
    </rPh>
    <rPh sb="23" eb="24">
      <t>カイ</t>
    </rPh>
    <phoneticPr fontId="1"/>
  </si>
  <si>
    <t>手すりレンタル料（14日間、1日50,000円）</t>
    <rPh sb="0" eb="1">
      <t>テ</t>
    </rPh>
    <rPh sb="7" eb="8">
      <t>リョウ</t>
    </rPh>
    <rPh sb="11" eb="13">
      <t>ニチカン</t>
    </rPh>
    <rPh sb="15" eb="16">
      <t>ニチ</t>
    </rPh>
    <rPh sb="22" eb="23">
      <t>エン</t>
    </rPh>
    <phoneticPr fontId="1"/>
  </si>
  <si>
    <t>手すりデザイン料一式</t>
    <rPh sb="0" eb="1">
      <t>テ</t>
    </rPh>
    <rPh sb="7" eb="8">
      <t>リョウ</t>
    </rPh>
    <rPh sb="8" eb="10">
      <t>イッシキ</t>
    </rPh>
    <phoneticPr fontId="1"/>
  </si>
  <si>
    <t>調査項目設計</t>
    <rPh sb="0" eb="2">
      <t>チョウサ</t>
    </rPh>
    <rPh sb="2" eb="4">
      <t>コウモク</t>
    </rPh>
    <rPh sb="4" eb="6">
      <t>セッケイ</t>
    </rPh>
    <phoneticPr fontId="1"/>
  </si>
  <si>
    <t>当事者向け事前説明会</t>
    <rPh sb="0" eb="3">
      <t>トウジシャ</t>
    </rPh>
    <rPh sb="3" eb="4">
      <t>ム</t>
    </rPh>
    <rPh sb="5" eb="7">
      <t>ジゼン</t>
    </rPh>
    <rPh sb="7" eb="10">
      <t>セツメイカイ</t>
    </rPh>
    <phoneticPr fontId="1"/>
  </si>
  <si>
    <t>同意取得・日程調整等</t>
    <rPh sb="0" eb="4">
      <t>ドウイシュトク</t>
    </rPh>
    <rPh sb="5" eb="7">
      <t>ニッテイ</t>
    </rPh>
    <rPh sb="7" eb="9">
      <t>チョウセイ</t>
    </rPh>
    <rPh sb="9" eb="10">
      <t>トウ</t>
    </rPh>
    <phoneticPr fontId="1"/>
  </si>
  <si>
    <t>報告書作成</t>
    <rPh sb="0" eb="3">
      <t>ホウコクショ</t>
    </rPh>
    <rPh sb="3" eb="5">
      <t>サクセイ</t>
    </rPh>
    <phoneticPr fontId="1"/>
  </si>
  <si>
    <t>報告書取りまとめ</t>
    <rPh sb="0" eb="3">
      <t>ホウコクショ</t>
    </rPh>
    <rPh sb="3" eb="4">
      <t>ト</t>
    </rPh>
    <phoneticPr fontId="1"/>
  </si>
  <si>
    <t>XX百万円</t>
    <rPh sb="2" eb="5">
      <t>ヒャクマンエン</t>
    </rPh>
    <phoneticPr fontId="1"/>
  </si>
  <si>
    <t>YY百万円</t>
    <phoneticPr fontId="1"/>
  </si>
  <si>
    <t>ZZ百万円</t>
    <rPh sb="2" eb="5">
      <t>ヒャクマンエン</t>
    </rPh>
    <phoneticPr fontId="1"/>
  </si>
  <si>
    <t>△△株式会社</t>
    <rPh sb="2" eb="6">
      <t>カブシキガイシャ</t>
    </rPh>
    <phoneticPr fontId="1"/>
  </si>
  <si>
    <t>実証フィールドの提供</t>
    <rPh sb="8" eb="10">
      <t>テイキョウ</t>
    </rPh>
    <phoneticPr fontId="1"/>
  </si>
  <si>
    <t>xx百万円</t>
    <rPh sb="2" eb="5">
      <t>ヒャクマンエン</t>
    </rPh>
    <phoneticPr fontId="1"/>
  </si>
  <si>
    <t>yy百万円</t>
    <rPh sb="2" eb="5">
      <t>ヒャクマンエン</t>
    </rPh>
    <phoneticPr fontId="1"/>
  </si>
  <si>
    <t>zz百万円</t>
    <rPh sb="2" eb="5">
      <t>ヒャクマンエン</t>
    </rPh>
    <phoneticPr fontId="1"/>
  </si>
  <si>
    <t>いいえ</t>
  </si>
  <si>
    <t>はい</t>
  </si>
  <si>
    <t>氏名（フリガナを含む）、勤務先、役職、電話番号、メールアドレス</t>
    <rPh sb="0" eb="2">
      <t>シメイ</t>
    </rPh>
    <rPh sb="8" eb="9">
      <t>フク</t>
    </rPh>
    <rPh sb="12" eb="15">
      <t>キンムサキ</t>
    </rPh>
    <rPh sb="16" eb="18">
      <t>ヤクショク</t>
    </rPh>
    <rPh sb="19" eb="21">
      <t>デンワ</t>
    </rPh>
    <rPh sb="21" eb="23">
      <t>バンゴウ</t>
    </rPh>
    <phoneticPr fontId="1"/>
  </si>
  <si>
    <t>実証に関連する連絡をするため</t>
    <rPh sb="0" eb="2">
      <t>ジッショウ</t>
    </rPh>
    <rPh sb="3" eb="5">
      <t>カンレン</t>
    </rPh>
    <rPh sb="7" eb="9">
      <t>レンラク</t>
    </rPh>
    <phoneticPr fontId="1"/>
  </si>
  <si>
    <t>経済産業省：経済産業分野における個人情報保護ガイドライン</t>
  </si>
  <si>
    <t>実証開始までには加入予定</t>
    <phoneticPr fontId="1"/>
  </si>
  <si>
    <t>⑫本年度事業終了時点で想定する成果</t>
    <rPh sb="1" eb="4">
      <t>ホンネンド</t>
    </rPh>
    <rPh sb="4" eb="6">
      <t>ジギョウ</t>
    </rPh>
    <rPh sb="6" eb="8">
      <t>シュウリョウ</t>
    </rPh>
    <rPh sb="8" eb="10">
      <t>ジテン</t>
    </rPh>
    <rPh sb="11" eb="13">
      <t>ソウテイ</t>
    </rPh>
    <rPh sb="15" eb="17">
      <t>セイカ</t>
    </rPh>
    <phoneticPr fontId="1"/>
  </si>
  <si>
    <t>⑬次年度以降の取組計画
（本年度内に開発実証が完了する場合は記載不要）</t>
    <rPh sb="1" eb="4">
      <t>ジネンド</t>
    </rPh>
    <rPh sb="4" eb="6">
      <t>イコウ</t>
    </rPh>
    <rPh sb="7" eb="9">
      <t>トリクミ</t>
    </rPh>
    <rPh sb="9" eb="11">
      <t>ケイカク</t>
    </rPh>
    <rPh sb="13" eb="16">
      <t>ホンネンド</t>
    </rPh>
    <rPh sb="16" eb="17">
      <t>ナイ</t>
    </rPh>
    <rPh sb="18" eb="20">
      <t>カイハツ</t>
    </rPh>
    <rPh sb="20" eb="22">
      <t>ジッショウ</t>
    </rPh>
    <rPh sb="23" eb="25">
      <t>カンリョウ</t>
    </rPh>
    <rPh sb="27" eb="29">
      <t>バアイ</t>
    </rPh>
    <rPh sb="30" eb="32">
      <t>キサイ</t>
    </rPh>
    <rPh sb="32" eb="34">
      <t>フヨウ</t>
    </rPh>
    <phoneticPr fontId="1"/>
  </si>
  <si>
    <t>次年度は以下の観点で取り組みたい。
・設置工事の技術改善
⑫で挙げたような課題点に対する技術改善を実施し、設置工事等について再度実証する。
・デザイン性の改善・拡張
対象宿泊施設をシティホテルだけでなくリゾートホテルも含む形に拡張。対象となるリゾートホテルに沿ったデザインの展開を検討する。</t>
    <rPh sb="0" eb="3">
      <t>ジネンド</t>
    </rPh>
    <rPh sb="4" eb="6">
      <t>イカ</t>
    </rPh>
    <rPh sb="7" eb="9">
      <t>カンテン</t>
    </rPh>
    <rPh sb="10" eb="11">
      <t>ト</t>
    </rPh>
    <rPh sb="12" eb="13">
      <t>ク</t>
    </rPh>
    <rPh sb="19" eb="21">
      <t>セッチ</t>
    </rPh>
    <rPh sb="21" eb="23">
      <t>コウジ</t>
    </rPh>
    <rPh sb="24" eb="26">
      <t>ギジュツ</t>
    </rPh>
    <rPh sb="26" eb="28">
      <t>カイゼン</t>
    </rPh>
    <rPh sb="31" eb="32">
      <t>ア</t>
    </rPh>
    <rPh sb="37" eb="40">
      <t>カダイテン</t>
    </rPh>
    <rPh sb="41" eb="42">
      <t>タイ</t>
    </rPh>
    <rPh sb="44" eb="46">
      <t>ギジュツ</t>
    </rPh>
    <rPh sb="46" eb="48">
      <t>カイゼン</t>
    </rPh>
    <rPh sb="49" eb="51">
      <t>ジッシ</t>
    </rPh>
    <rPh sb="53" eb="55">
      <t>セッチ</t>
    </rPh>
    <rPh sb="55" eb="57">
      <t>コウジ</t>
    </rPh>
    <rPh sb="57" eb="58">
      <t>トウ</t>
    </rPh>
    <rPh sb="62" eb="64">
      <t>サイド</t>
    </rPh>
    <rPh sb="64" eb="66">
      <t>ジッショウ</t>
    </rPh>
    <rPh sb="75" eb="76">
      <t>セイ</t>
    </rPh>
    <rPh sb="77" eb="79">
      <t>カイゼン</t>
    </rPh>
    <rPh sb="80" eb="82">
      <t>カクチョウ</t>
    </rPh>
    <rPh sb="83" eb="85">
      <t>タイショウ</t>
    </rPh>
    <rPh sb="85" eb="89">
      <t>シュクハクシセツ</t>
    </rPh>
    <rPh sb="109" eb="110">
      <t>フク</t>
    </rPh>
    <rPh sb="111" eb="112">
      <t>カタチ</t>
    </rPh>
    <rPh sb="113" eb="115">
      <t>カクチョウ</t>
    </rPh>
    <rPh sb="116" eb="118">
      <t>タイショウ</t>
    </rPh>
    <rPh sb="129" eb="130">
      <t>ソ</t>
    </rPh>
    <rPh sb="137" eb="139">
      <t>テンカイ</t>
    </rPh>
    <rPh sb="140" eb="142">
      <t>ケントウ</t>
    </rPh>
    <phoneticPr fontId="1"/>
  </si>
  <si>
    <t>・手すりの設置工事の簡易化
本年度事業終了時点で技術を確立出来る想定。ただし課題点については事業内で洗い出す想定。課題点としては〇〇や△△などが挙げられることが予測され、それに対する改良版の工事計画についても検討予定。
・デザイン性
デザイン性については今回対象となる〇〇ホテルの客室デザインとの親和性という観点では、当事者および従業員から％％指標の観点で一定の評価を得られる想定。また今後のデザインの展開パターンなどに関する計画も検討のうえ、プロトタイプを作成予定。</t>
    <rPh sb="1" eb="2">
      <t>テ</t>
    </rPh>
    <rPh sb="5" eb="7">
      <t>セッチ</t>
    </rPh>
    <rPh sb="7" eb="9">
      <t>コウジ</t>
    </rPh>
    <rPh sb="10" eb="13">
      <t>カンイカ</t>
    </rPh>
    <rPh sb="14" eb="17">
      <t>ホンネンド</t>
    </rPh>
    <rPh sb="17" eb="19">
      <t>ジギョウ</t>
    </rPh>
    <rPh sb="19" eb="21">
      <t>シュウリョウ</t>
    </rPh>
    <rPh sb="21" eb="23">
      <t>ジテン</t>
    </rPh>
    <rPh sb="24" eb="26">
      <t>ギジュツ</t>
    </rPh>
    <rPh sb="27" eb="29">
      <t>カクリツ</t>
    </rPh>
    <rPh sb="29" eb="31">
      <t>デキ</t>
    </rPh>
    <rPh sb="32" eb="34">
      <t>ソウテイ</t>
    </rPh>
    <rPh sb="38" eb="41">
      <t>カダイテン</t>
    </rPh>
    <rPh sb="46" eb="48">
      <t>ジギョウ</t>
    </rPh>
    <rPh sb="48" eb="49">
      <t>ナイ</t>
    </rPh>
    <rPh sb="50" eb="51">
      <t>アラ</t>
    </rPh>
    <rPh sb="52" eb="53">
      <t>ダ</t>
    </rPh>
    <rPh sb="54" eb="56">
      <t>ソウテイ</t>
    </rPh>
    <rPh sb="72" eb="73">
      <t>ア</t>
    </rPh>
    <rPh sb="80" eb="82">
      <t>ヨソク</t>
    </rPh>
    <rPh sb="88" eb="89">
      <t>タイ</t>
    </rPh>
    <rPh sb="91" eb="93">
      <t>カイリョウ</t>
    </rPh>
    <rPh sb="93" eb="94">
      <t>バン</t>
    </rPh>
    <rPh sb="95" eb="97">
      <t>コウジ</t>
    </rPh>
    <rPh sb="104" eb="106">
      <t>ケントウ</t>
    </rPh>
    <rPh sb="106" eb="108">
      <t>ヨテイ</t>
    </rPh>
    <rPh sb="115" eb="116">
      <t>セイ</t>
    </rPh>
    <rPh sb="121" eb="122">
      <t>セイ</t>
    </rPh>
    <rPh sb="127" eb="129">
      <t>コンカイ</t>
    </rPh>
    <rPh sb="129" eb="131">
      <t>タイショウ</t>
    </rPh>
    <rPh sb="140" eb="142">
      <t>キャクシツ</t>
    </rPh>
    <rPh sb="148" eb="151">
      <t>シンワセイ</t>
    </rPh>
    <rPh sb="154" eb="156">
      <t>カンテン</t>
    </rPh>
    <rPh sb="159" eb="162">
      <t>トウジシャ</t>
    </rPh>
    <rPh sb="165" eb="168">
      <t>ジュウギョウイン</t>
    </rPh>
    <rPh sb="172" eb="174">
      <t>シヒョウ</t>
    </rPh>
    <rPh sb="175" eb="177">
      <t>カンテン</t>
    </rPh>
    <rPh sb="178" eb="180">
      <t>イッテイ</t>
    </rPh>
    <rPh sb="181" eb="183">
      <t>ヒョウカ</t>
    </rPh>
    <rPh sb="184" eb="185">
      <t>エ</t>
    </rPh>
    <rPh sb="188" eb="190">
      <t>ソウテイ</t>
    </rPh>
    <rPh sb="193" eb="195">
      <t>コンゴ</t>
    </rPh>
    <rPh sb="201" eb="203">
      <t>テンカイ</t>
    </rPh>
    <rPh sb="210" eb="211">
      <t>カン</t>
    </rPh>
    <rPh sb="213" eb="215">
      <t>ケイカク</t>
    </rPh>
    <rPh sb="216" eb="218">
      <t>ケントウ</t>
    </rPh>
    <rPh sb="229" eb="231">
      <t>サクセイ</t>
    </rPh>
    <rPh sb="231" eb="233">
      <t>ヨテイ</t>
    </rPh>
    <phoneticPr fontId="1"/>
  </si>
  <si>
    <t>手すりデザインの開発・改良
（実証用プロトタイプ作成）</t>
    <rPh sb="0" eb="1">
      <t>テ</t>
    </rPh>
    <rPh sb="8" eb="10">
      <t>カイハツ</t>
    </rPh>
    <rPh sb="11" eb="13">
      <t>カイリョウ</t>
    </rPh>
    <rPh sb="15" eb="18">
      <t>ジッショウヨウ</t>
    </rPh>
    <rPh sb="24" eb="26">
      <t>サクセイ</t>
    </rPh>
    <phoneticPr fontId="1"/>
  </si>
  <si>
    <t>手すりデザインの開発・改良
（プロトタイプ改良版の作成）</t>
    <rPh sb="0" eb="1">
      <t>テ</t>
    </rPh>
    <rPh sb="8" eb="10">
      <t>カイハツ</t>
    </rPh>
    <rPh sb="11" eb="13">
      <t>カイリョウ</t>
    </rPh>
    <rPh sb="21" eb="24">
      <t>カイリョウバン</t>
    </rPh>
    <rPh sb="25" eb="27">
      <t>サクセイ</t>
    </rPh>
    <phoneticPr fontId="1"/>
  </si>
  <si>
    <t>4月～6月</t>
    <rPh sb="1" eb="2">
      <t>ガツ</t>
    </rPh>
    <rPh sb="4" eb="5">
      <t>ガツ</t>
    </rPh>
    <phoneticPr fontId="1"/>
  </si>
  <si>
    <t>7月～9月</t>
    <rPh sb="1" eb="2">
      <t>ガツ</t>
    </rPh>
    <rPh sb="4" eb="5">
      <t>ガツ</t>
    </rPh>
    <phoneticPr fontId="1"/>
  </si>
  <si>
    <t>10月～12月</t>
    <rPh sb="2" eb="3">
      <t>ガツ</t>
    </rPh>
    <rPh sb="6" eb="7">
      <t>ガツ</t>
    </rPh>
    <phoneticPr fontId="1"/>
  </si>
  <si>
    <t>1月～3月</t>
    <rPh sb="1" eb="2">
      <t>ガツ</t>
    </rPh>
    <rPh sb="4" eb="5">
      <t>ガツ</t>
    </rPh>
    <phoneticPr fontId="1"/>
  </si>
  <si>
    <t>※３．計画内容の⑬次年度以降の取組計画をご記入いただいた方は、令和9年4月以降の計画についても簡易にご記入ください。</t>
    <rPh sb="31" eb="33">
      <t>レイワ</t>
    </rPh>
    <rPh sb="34" eb="35">
      <t>ネン</t>
    </rPh>
    <rPh sb="36" eb="37">
      <t>ガツ</t>
    </rPh>
    <rPh sb="37" eb="39">
      <t>イコウ</t>
    </rPh>
    <rPh sb="47" eb="49">
      <t>カンイ</t>
    </rPh>
    <phoneticPr fontId="1"/>
  </si>
  <si>
    <t>当事者向けインタビュー</t>
    <phoneticPr fontId="1"/>
  </si>
  <si>
    <t>実証参加従業員向け講習会</t>
    <phoneticPr fontId="1"/>
  </si>
  <si>
    <t>手すり簡易設置工事</t>
    <rPh sb="0" eb="1">
      <t>テ</t>
    </rPh>
    <rPh sb="3" eb="5">
      <t>カンイ</t>
    </rPh>
    <rPh sb="5" eb="7">
      <t>セッチ</t>
    </rPh>
    <rPh sb="7" eb="9">
      <t>コウジ</t>
    </rPh>
    <phoneticPr fontId="1"/>
  </si>
  <si>
    <t>設置工事の技術改良</t>
    <rPh sb="0" eb="2">
      <t>セッチ</t>
    </rPh>
    <rPh sb="2" eb="4">
      <t>コウジ</t>
    </rPh>
    <rPh sb="5" eb="7">
      <t>ギジュツ</t>
    </rPh>
    <rPh sb="7" eb="9">
      <t>カイリョウ</t>
    </rPh>
    <phoneticPr fontId="1"/>
  </si>
  <si>
    <t>経費監査対応</t>
    <rPh sb="0" eb="2">
      <t>ケイヒ</t>
    </rPh>
    <rPh sb="2" eb="4">
      <t>カンサ</t>
    </rPh>
    <rPh sb="4" eb="6">
      <t>タイオウ</t>
    </rPh>
    <phoneticPr fontId="1"/>
  </si>
  <si>
    <t>〇〇ホテルへの委託手続き</t>
    <rPh sb="7" eb="9">
      <t>イタク</t>
    </rPh>
    <rPh sb="9" eb="11">
      <t>テツヅ</t>
    </rPh>
    <phoneticPr fontId="1"/>
  </si>
  <si>
    <t>デザイン案のプロトタイプ作成</t>
    <rPh sb="4" eb="5">
      <t>アン</t>
    </rPh>
    <rPh sb="12" eb="14">
      <t>サクセイ</t>
    </rPh>
    <phoneticPr fontId="1"/>
  </si>
  <si>
    <t>リゾートホテルへの手すり設置実証</t>
    <rPh sb="9" eb="10">
      <t>テ</t>
    </rPh>
    <rPh sb="12" eb="14">
      <t>セッチ</t>
    </rPh>
    <rPh sb="14" eb="16">
      <t>ジッショウ</t>
    </rPh>
    <phoneticPr fontId="1"/>
  </si>
  <si>
    <t>実証結果を踏まえたデザイン案の改良版作成</t>
    <rPh sb="0" eb="2">
      <t>ジッショウ</t>
    </rPh>
    <rPh sb="2" eb="4">
      <t>ケッカ</t>
    </rPh>
    <rPh sb="5" eb="6">
      <t>フ</t>
    </rPh>
    <rPh sb="13" eb="14">
      <t>アン</t>
    </rPh>
    <rPh sb="15" eb="17">
      <t>カイリョウ</t>
    </rPh>
    <rPh sb="17" eb="18">
      <t>バン</t>
    </rPh>
    <rPh sb="18" eb="20">
      <t>サクセイ</t>
    </rPh>
    <phoneticPr fontId="1"/>
  </si>
  <si>
    <t>①実証に付随する諸業務</t>
    <rPh sb="1" eb="3">
      <t>ジッショウ</t>
    </rPh>
    <rPh sb="4" eb="6">
      <t>フズイ</t>
    </rPh>
    <rPh sb="8" eb="11">
      <t>ショギョウム</t>
    </rPh>
    <phoneticPr fontId="1"/>
  </si>
  <si>
    <t>③備品等の開発・改良</t>
    <rPh sb="1" eb="3">
      <t>ビヒン</t>
    </rPh>
    <rPh sb="3" eb="4">
      <t>トウ</t>
    </rPh>
    <rPh sb="5" eb="7">
      <t>カイハツ</t>
    </rPh>
    <rPh sb="8" eb="10">
      <t>カイリョウ</t>
    </rPh>
    <phoneticPr fontId="1"/>
  </si>
  <si>
    <t>④備品等の実証</t>
    <rPh sb="1" eb="3">
      <t>ビヒン</t>
    </rPh>
    <rPh sb="3" eb="4">
      <t>トウ</t>
    </rPh>
    <rPh sb="5" eb="7">
      <t>ジッショウ</t>
    </rPh>
    <phoneticPr fontId="1"/>
  </si>
  <si>
    <t>⑤その他</t>
    <rPh sb="3" eb="4">
      <t>ホカ</t>
    </rPh>
    <phoneticPr fontId="1"/>
  </si>
  <si>
    <t>対事務局契約手続き・事業計画書の作成</t>
    <rPh sb="0" eb="1">
      <t>タイ</t>
    </rPh>
    <rPh sb="1" eb="4">
      <t>ジムキョク</t>
    </rPh>
    <rPh sb="4" eb="6">
      <t>ケイヤク</t>
    </rPh>
    <rPh sb="6" eb="8">
      <t>テツヅ</t>
    </rPh>
    <rPh sb="10" eb="12">
      <t>ジギョウ</t>
    </rPh>
    <rPh sb="12" eb="15">
      <t>ケイカクショ</t>
    </rPh>
    <rPh sb="16" eb="18">
      <t>サクセイ</t>
    </rPh>
    <phoneticPr fontId="1"/>
  </si>
  <si>
    <t>小規模な事前検証・調査項目精査</t>
    <rPh sb="0" eb="3">
      <t>ショウキボ</t>
    </rPh>
    <rPh sb="4" eb="6">
      <t>ジゼン</t>
    </rPh>
    <phoneticPr fontId="1"/>
  </si>
  <si>
    <t>実証見学会</t>
    <rPh sb="0" eb="2">
      <t>ジッショウ</t>
    </rPh>
    <phoneticPr fontId="1"/>
  </si>
  <si>
    <t>ここまでの結果を踏まえた検証項目の再精査</t>
    <phoneticPr fontId="1"/>
  </si>
  <si>
    <t>有識者を交えた報告会</t>
    <phoneticPr fontId="1"/>
  </si>
  <si>
    <t>事務局向け定例報告</t>
    <rPh sb="0" eb="3">
      <t>ジムキョク</t>
    </rPh>
    <rPh sb="3" eb="4">
      <t>ム</t>
    </rPh>
    <rPh sb="5" eb="7">
      <t>テイレイ</t>
    </rPh>
    <rPh sb="7" eb="9">
      <t>ホウコク</t>
    </rPh>
    <phoneticPr fontId="1"/>
  </si>
  <si>
    <t>関係者集合の初回会議</t>
    <rPh sb="0" eb="3">
      <t>カンケイシャ</t>
    </rPh>
    <rPh sb="3" eb="5">
      <t>シュウゴウ</t>
    </rPh>
    <rPh sb="6" eb="8">
      <t>ショカイ</t>
    </rPh>
    <rPh sb="8" eb="10">
      <t>カイギ</t>
    </rPh>
    <phoneticPr fontId="1"/>
  </si>
  <si>
    <t>協力企業定例会議</t>
    <rPh sb="0" eb="4">
      <t>キョウリョクキギョウ</t>
    </rPh>
    <rPh sb="4" eb="6">
      <t>テイレイ</t>
    </rPh>
    <rPh sb="6" eb="8">
      <t>カイギ</t>
    </rPh>
    <phoneticPr fontId="1"/>
  </si>
  <si>
    <t>②定例会議</t>
    <rPh sb="1" eb="3">
      <t>テイレイ</t>
    </rPh>
    <rPh sb="3" eb="5">
      <t>カイギ</t>
    </rPh>
    <phoneticPr fontId="1"/>
  </si>
  <si>
    <t>・審査にあたり、①実証に付随する諸業務～⑤その他までの流れを確認いたします。ただし、計画内容に応じて、適宜実施事項名等は変更いただいて構いません。</t>
    <rPh sb="1" eb="3">
      <t>シンサ</t>
    </rPh>
    <rPh sb="9" eb="11">
      <t>ジッショウ</t>
    </rPh>
    <rPh sb="12" eb="14">
      <t>フズイ</t>
    </rPh>
    <rPh sb="16" eb="19">
      <t>ショギョウム</t>
    </rPh>
    <rPh sb="23" eb="24">
      <t>ホカ</t>
    </rPh>
    <rPh sb="27" eb="28">
      <t>ナガ</t>
    </rPh>
    <rPh sb="30" eb="32">
      <t>カクニン</t>
    </rPh>
    <rPh sb="42" eb="46">
      <t>ケイカクナイヨウ</t>
    </rPh>
    <rPh sb="47" eb="48">
      <t>オウ</t>
    </rPh>
    <rPh sb="51" eb="53">
      <t>テキギ</t>
    </rPh>
    <rPh sb="53" eb="58">
      <t>ジッシジコウメイ</t>
    </rPh>
    <rPh sb="58" eb="59">
      <t>ナド</t>
    </rPh>
    <rPh sb="60" eb="62">
      <t>ヘンコウ</t>
    </rPh>
    <rPh sb="67" eb="68">
      <t>カマ</t>
    </rPh>
    <phoneticPr fontId="1"/>
  </si>
  <si>
    <t>「3.計画内容」に記載の開発・改良・実証の対象となる備品、製品、設備、インテリア又は規格について、形状、機能、設置方法、利用方法が分かるように具体的に記載してください。必要に応じて、「8.参考資料」シートに図、写真、イメージ等を添付してください。</t>
    <rPh sb="3" eb="7">
      <t>ケイカクナイヨウ</t>
    </rPh>
    <rPh sb="9" eb="11">
      <t>キサイ</t>
    </rPh>
    <phoneticPr fontId="1"/>
  </si>
  <si>
    <t>６.スケジュール</t>
    <phoneticPr fontId="1"/>
  </si>
  <si>
    <t>５.事業費目別内訳</t>
    <rPh sb="2" eb="7">
      <t>ジギョウヒモクベツ</t>
    </rPh>
    <rPh sb="7" eb="9">
      <t>ウチワケ</t>
    </rPh>
    <phoneticPr fontId="1"/>
  </si>
  <si>
    <t>４.知財に関する取り扱い</t>
    <rPh sb="2" eb="4">
      <t>チザイ</t>
    </rPh>
    <rPh sb="5" eb="6">
      <t>カン</t>
    </rPh>
    <rPh sb="8" eb="9">
      <t>ト</t>
    </rPh>
    <rPh sb="10" eb="11">
      <t>アツカ</t>
    </rPh>
    <phoneticPr fontId="1"/>
  </si>
  <si>
    <t>３.計画内容</t>
    <rPh sb="2" eb="6">
      <t>ケイカクナイヨウ</t>
    </rPh>
    <phoneticPr fontId="1"/>
  </si>
  <si>
    <t>２.申請者概要</t>
    <rPh sb="2" eb="5">
      <t>シンセイシャ</t>
    </rPh>
    <rPh sb="5" eb="7">
      <t>ガイヨウ</t>
    </rPh>
    <phoneticPr fontId="1"/>
  </si>
  <si>
    <t>1.確認事項（応募時）</t>
    <rPh sb="2" eb="6">
      <t>カクニンジコウ</t>
    </rPh>
    <rPh sb="7" eb="10">
      <t>オウボジ</t>
    </rPh>
    <phoneticPr fontId="1"/>
  </si>
  <si>
    <t>当事者募集</t>
    <rPh sb="0" eb="3">
      <t>トウジシャ</t>
    </rPh>
    <rPh sb="3" eb="5">
      <t>ボシュウ</t>
    </rPh>
    <phoneticPr fontId="1"/>
  </si>
  <si>
    <t>設置工事の改良計画策定</t>
    <rPh sb="0" eb="2">
      <t>セッチ</t>
    </rPh>
    <rPh sb="2" eb="4">
      <t>コウジ</t>
    </rPh>
    <rPh sb="5" eb="7">
      <t>カイリョウ</t>
    </rPh>
    <rPh sb="7" eb="9">
      <t>ケイカク</t>
    </rPh>
    <rPh sb="9" eb="11">
      <t>サクテイ</t>
    </rPh>
    <phoneticPr fontId="1"/>
  </si>
  <si>
    <t>当事者との実証</t>
    <rPh sb="0" eb="3">
      <t>トウジシャ</t>
    </rPh>
    <rPh sb="5" eb="7">
      <t>ジッショウ</t>
    </rPh>
    <phoneticPr fontId="1"/>
  </si>
  <si>
    <t>材料費</t>
    <rPh sb="0" eb="3">
      <t>ザイリョウヒ</t>
    </rPh>
    <phoneticPr fontId="1"/>
  </si>
  <si>
    <t>手すり用木材</t>
    <rPh sb="0" eb="1">
      <t>テ</t>
    </rPh>
    <rPh sb="3" eb="4">
      <t>ヨウ</t>
    </rPh>
    <rPh sb="4" eb="6">
      <t>モクザイ</t>
    </rPh>
    <phoneticPr fontId="1"/>
  </si>
  <si>
    <t>本事業の公募説明会に参加またはアーカイブ動画を視聴し、事業趣旨を理解した。</t>
    <phoneticPr fontId="1"/>
  </si>
  <si>
    <t>申請内容には対象外となる経費が含まれていないか。
※公募要領「3.4経費について」（2）対象とする経費の項目について（3）対象外とする経費参照</t>
    <rPh sb="0" eb="2">
      <t>シンセイ</t>
    </rPh>
    <rPh sb="2" eb="4">
      <t>ナイヨウ</t>
    </rPh>
    <rPh sb="6" eb="9">
      <t>タイショウガイ</t>
    </rPh>
    <rPh sb="12" eb="14">
      <t>ケイヒ</t>
    </rPh>
    <rPh sb="15" eb="16">
      <t>フク</t>
    </rPh>
    <rPh sb="26" eb="30">
      <t>コウボヨウリョウ</t>
    </rPh>
    <rPh sb="34" eb="36">
      <t>ケイヒ</t>
    </rPh>
    <rPh sb="44" eb="46">
      <t>タイショウ</t>
    </rPh>
    <rPh sb="49" eb="51">
      <t>ケイヒ</t>
    </rPh>
    <rPh sb="52" eb="54">
      <t>コウモク</t>
    </rPh>
    <rPh sb="61" eb="64">
      <t>タイショウガイ</t>
    </rPh>
    <rPh sb="67" eb="69">
      <t>ケイヒ</t>
    </rPh>
    <rPh sb="69" eb="71">
      <t>サンショウ</t>
    </rPh>
    <phoneticPr fontId="1"/>
  </si>
  <si>
    <t>事業実施者に選定され、実証事業等の一部を事業実施者以外の者に委託する場合には、事前に観光庁及び事業事務局への可否の確認及び再委託申請・承認に関する手続きを行う必要がある。
※公募要領「3.5実証事業等の委託に関する事項」参照</t>
    <rPh sb="95" eb="99">
      <t>ジッショウジギョウ</t>
    </rPh>
    <rPh sb="99" eb="100">
      <t>ナド</t>
    </rPh>
    <rPh sb="101" eb="103">
      <t>イタク</t>
    </rPh>
    <rPh sb="104" eb="105">
      <t>カン</t>
    </rPh>
    <rPh sb="107" eb="109">
      <t>ジコウ</t>
    </rPh>
    <rPh sb="110" eb="112">
      <t>サンショウ</t>
    </rPh>
    <phoneticPr fontId="1"/>
  </si>
  <si>
    <t>実証事業の経費計上期間（実施期間）は事業採択が決定した後、事業計画書を作成し、事業事務局との契約又はそれに準ずる手続を交わした時点から「令和９年２月５日（金）」までが対象となる。
※公募要領「3.6経費計上期間（実施機関）」（1）実証事業の経費計上期間（実施期間）参照</t>
    <rPh sb="0" eb="4">
      <t>ジッショウジギョウ</t>
    </rPh>
    <rPh sb="5" eb="11">
      <t>ケイヒケイジョウキカン</t>
    </rPh>
    <rPh sb="12" eb="14">
      <t>ジッシ</t>
    </rPh>
    <rPh sb="14" eb="16">
      <t>キカン</t>
    </rPh>
    <rPh sb="68" eb="70">
      <t>レイワ</t>
    </rPh>
    <rPh sb="71" eb="72">
      <t>ネン</t>
    </rPh>
    <rPh sb="73" eb="74">
      <t>ガツ</t>
    </rPh>
    <rPh sb="75" eb="76">
      <t>ニチ</t>
    </rPh>
    <rPh sb="77" eb="78">
      <t>キン</t>
    </rPh>
    <rPh sb="83" eb="85">
      <t>タイショウ</t>
    </rPh>
    <rPh sb="99" eb="103">
      <t>ケイヒケイジョウ</t>
    </rPh>
    <rPh sb="103" eb="105">
      <t>キカン</t>
    </rPh>
    <rPh sb="106" eb="110">
      <t>ジッシキカン</t>
    </rPh>
    <rPh sb="115" eb="119">
      <t>ジッショウジギョウ</t>
    </rPh>
    <rPh sb="129" eb="131">
      <t>キカン</t>
    </rPh>
    <rPh sb="132" eb="134">
      <t>サンショウ</t>
    </rPh>
    <phoneticPr fontId="1"/>
  </si>
  <si>
    <t>申請にあたり、公募説明会もしくは申請方法に関する注意点は全て満たしているか。
※公募要領「4.7実証事業の申請方法」参照</t>
    <rPh sb="0" eb="2">
      <t>シンセイ</t>
    </rPh>
    <rPh sb="7" eb="12">
      <t>コウボセツメイカイ</t>
    </rPh>
    <rPh sb="16" eb="20">
      <t>シンセイホウホウ</t>
    </rPh>
    <rPh sb="21" eb="22">
      <t>カン</t>
    </rPh>
    <rPh sb="24" eb="27">
      <t>チュウイテン</t>
    </rPh>
    <rPh sb="28" eb="29">
      <t>スベ</t>
    </rPh>
    <rPh sb="30" eb="31">
      <t>ミ</t>
    </rPh>
    <rPh sb="40" eb="44">
      <t>コウボヨウリョウ</t>
    </rPh>
    <rPh sb="48" eb="52">
      <t>ジッショウジギョウ</t>
    </rPh>
    <rPh sb="53" eb="57">
      <t>シンセイホウホウ</t>
    </rPh>
    <rPh sb="58" eb="60">
      <t>サンショウ</t>
    </rPh>
    <phoneticPr fontId="1"/>
  </si>
  <si>
    <t>実証事業のPR映像撮影、報道機関への発信、イベントや広報活動等について、観光庁又は事業事務局から協力依頼を行う場合がある。依頼を受けた際には、可能な範囲で協力してください。
※公募要領「5.5メディア等からの問合せ等について」参照</t>
    <phoneticPr fontId="1"/>
  </si>
  <si>
    <t>理解した。</t>
    <rPh sb="0" eb="2">
      <t>リカイ</t>
    </rPh>
    <phoneticPr fontId="1"/>
  </si>
  <si>
    <t>応募テーマ</t>
    <rPh sb="0" eb="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</si>
</sst>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1"/>
      <color theme="2" tint="-0.249977111117893"/>
      <name val="Meiryo UI"/>
      <family val="3"/>
      <charset val="128"/>
    </font>
    <font>
      <sz val="11"/>
      <color rgb="FFFF0000"/>
      <name val="Meiryo UI"/>
      <family val="3"/>
      <charset val="128"/>
    </font>
    <font>
      <sz val="15"/>
      <color theme="1"/>
      <name val="Meiryo UI"/>
      <family val="3"/>
      <charset val="128"/>
    </font>
    <font>
      <sz val="16"/>
      <color theme="1"/>
      <name val="Meiryo UI"/>
      <family val="3"/>
      <charset val="128"/>
    </font>
    <font>
      <sz val="20"/>
      <color theme="1"/>
      <name val="Meiryo UI"/>
      <family val="3"/>
      <charset val="128"/>
    </font>
    <font>
      <sz val="11"/>
      <color theme="1"/>
      <name val="游ゴシック"/>
      <family val="2"/>
      <charset val="128"/>
      <scheme val="minor"/>
    </font>
    <font>
      <b/>
      <sz val="14"/>
      <color theme="1"/>
      <name val="Meiryo UI"/>
      <family val="3"/>
      <charset val="128"/>
    </font>
    <font>
      <sz val="11"/>
      <name val="Meiryo UI"/>
      <family val="3"/>
      <charset val="128"/>
    </font>
    <font>
      <b/>
      <sz val="16"/>
      <color theme="1"/>
      <name val="Meiryo UI"/>
      <family val="3"/>
      <charset val="128"/>
    </font>
    <font>
      <b/>
      <sz val="20"/>
      <color theme="1"/>
      <name val="Meiryo UI"/>
      <family val="3"/>
      <charset val="128"/>
    </font>
    <font>
      <b/>
      <sz val="12"/>
      <color theme="1"/>
      <name val="Meiryo UI"/>
      <family val="3"/>
      <charset val="128"/>
    </font>
    <font>
      <b/>
      <sz val="14"/>
      <name val="Meiryo UI"/>
      <family val="3"/>
      <charset val="128"/>
    </font>
    <font>
      <sz val="14"/>
      <name val="Meiryo UI"/>
      <family val="3"/>
      <charset val="128"/>
    </font>
    <font>
      <sz val="6"/>
      <name val="ＭＳ Ｐゴシック"/>
      <family val="3"/>
      <charset val="128"/>
    </font>
    <font>
      <sz val="14"/>
      <name val="HGSｺﾞｼｯｸM"/>
      <family val="3"/>
      <charset val="128"/>
    </font>
    <font>
      <u/>
      <sz val="14"/>
      <name val="HGSｺﾞｼｯｸM"/>
      <family val="3"/>
      <charset val="128"/>
    </font>
    <font>
      <sz val="16"/>
      <name val="ＭＳ Ｐ明朝"/>
      <family val="1"/>
      <charset val="128"/>
    </font>
    <font>
      <b/>
      <sz val="14"/>
      <color theme="1"/>
      <name val="メイリオ"/>
      <family val="3"/>
      <charset val="128"/>
    </font>
    <font>
      <sz val="11"/>
      <color theme="1"/>
      <name val="メイリオ"/>
      <family val="3"/>
      <charset val="128"/>
    </font>
    <font>
      <b/>
      <sz val="20"/>
      <color theme="1"/>
      <name val="メイリオ"/>
      <family val="3"/>
      <charset val="128"/>
    </font>
    <font>
      <sz val="14"/>
      <color theme="1"/>
      <name val="メイリオ"/>
      <family val="3"/>
      <charset val="128"/>
    </font>
    <font>
      <sz val="16"/>
      <name val="メイリオ"/>
      <family val="3"/>
      <charset val="128"/>
    </font>
    <font>
      <b/>
      <sz val="16"/>
      <name val="メイリオ"/>
      <family val="3"/>
      <charset val="128"/>
    </font>
    <font>
      <sz val="12"/>
      <color theme="1"/>
      <name val="メイリオ"/>
      <family val="3"/>
      <charset val="128"/>
    </font>
    <font>
      <sz val="14"/>
      <color rgb="FFFF0000"/>
      <name val="Meiryo UI"/>
      <family val="3"/>
      <charset val="128"/>
    </font>
    <font>
      <sz val="16"/>
      <color rgb="FFFF0000"/>
      <name val="Meiryo UI"/>
      <family val="3"/>
      <charset val="128"/>
    </font>
    <font>
      <sz val="12"/>
      <color rgb="FFFF0000"/>
      <name val="Meiryo UI"/>
      <family val="3"/>
      <charset val="128"/>
    </font>
    <font>
      <sz val="16"/>
      <color theme="1"/>
      <name val="Meiryo UI"/>
      <family val="3"/>
    </font>
    <font>
      <sz val="12"/>
      <color theme="1"/>
      <name val="Meiryo UI"/>
      <family val="3"/>
    </font>
    <font>
      <sz val="12"/>
      <color rgb="FFFF0000"/>
      <name val="Meiryo UI"/>
      <family val="3"/>
    </font>
  </fonts>
  <fills count="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top/>
      <bottom style="dotted">
        <color indexed="64"/>
      </bottom>
      <diagonal/>
    </border>
    <border>
      <left style="dashed">
        <color indexed="64"/>
      </left>
      <right style="thin">
        <color indexed="64"/>
      </right>
      <top/>
      <bottom style="dotted">
        <color indexed="64"/>
      </bottom>
      <diagonal/>
    </border>
    <border>
      <left style="dashed">
        <color indexed="64"/>
      </left>
      <right style="thin">
        <color indexed="64"/>
      </right>
      <top style="dashed">
        <color indexed="64"/>
      </top>
      <bottom style="dashed">
        <color indexed="64"/>
      </bottom>
      <diagonal/>
    </border>
    <border>
      <left style="dotted">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45">
    <xf numFmtId="0" fontId="0" fillId="0" borderId="0" xfId="0">
      <alignment vertical="center"/>
    </xf>
    <xf numFmtId="0" fontId="2" fillId="0" borderId="0" xfId="0" applyFont="1">
      <alignment vertical="center"/>
    </xf>
    <xf numFmtId="0" fontId="2" fillId="0" borderId="7" xfId="0" applyFont="1" applyBorder="1">
      <alignment vertical="center"/>
    </xf>
    <xf numFmtId="0" fontId="3" fillId="0" borderId="0" xfId="0" applyFont="1">
      <alignment vertical="center"/>
    </xf>
    <xf numFmtId="0" fontId="4" fillId="3" borderId="0" xfId="0" applyFont="1" applyFill="1">
      <alignment vertical="center"/>
    </xf>
    <xf numFmtId="0" fontId="2" fillId="0" borderId="0" xfId="0" applyFont="1" applyAlignment="1">
      <alignment horizontal="left" vertical="center"/>
    </xf>
    <xf numFmtId="0" fontId="5" fillId="0" borderId="0" xfId="0" applyFont="1">
      <alignment vertical="center"/>
    </xf>
    <xf numFmtId="0" fontId="2" fillId="0" borderId="7" xfId="0" applyFont="1" applyBorder="1" applyAlignment="1">
      <alignment horizontal="center" vertical="center"/>
    </xf>
    <xf numFmtId="0" fontId="6" fillId="0" borderId="0" xfId="0" applyFont="1" applyAlignment="1">
      <alignment horizontal="left" vertical="center"/>
    </xf>
    <xf numFmtId="0" fontId="3" fillId="0" borderId="7" xfId="0" applyFont="1" applyBorder="1" applyAlignment="1">
      <alignment vertical="center" wrapText="1"/>
    </xf>
    <xf numFmtId="0" fontId="7" fillId="2" borderId="7" xfId="0" applyFont="1" applyFill="1" applyBorder="1" applyAlignment="1">
      <alignment horizontal="center" vertical="center"/>
    </xf>
    <xf numFmtId="0" fontId="8" fillId="0" borderId="7" xfId="0" applyFont="1" applyBorder="1">
      <alignment vertical="center"/>
    </xf>
    <xf numFmtId="0" fontId="11" fillId="0" borderId="0" xfId="0" applyFont="1">
      <alignment vertical="center"/>
    </xf>
    <xf numFmtId="0" fontId="11" fillId="3" borderId="0" xfId="0" applyFont="1" applyFill="1">
      <alignment vertical="center"/>
    </xf>
    <xf numFmtId="0" fontId="3" fillId="0" borderId="0" xfId="0" applyFont="1" applyAlignment="1">
      <alignment vertical="center" wrapText="1"/>
    </xf>
    <xf numFmtId="0" fontId="10" fillId="0" borderId="0" xfId="0" applyFont="1">
      <alignment vertical="center"/>
    </xf>
    <xf numFmtId="0" fontId="13" fillId="0" borderId="0" xfId="0" applyFont="1">
      <alignment vertical="center"/>
    </xf>
    <xf numFmtId="0" fontId="2" fillId="0" borderId="0" xfId="0" applyFont="1" applyAlignment="1">
      <alignment vertical="center" wrapText="1"/>
    </xf>
    <xf numFmtId="0" fontId="13" fillId="0" borderId="0" xfId="0" applyFont="1" applyAlignment="1">
      <alignment vertical="center" wrapText="1"/>
    </xf>
    <xf numFmtId="0" fontId="10" fillId="5" borderId="12" xfId="0" applyFont="1" applyFill="1" applyBorder="1" applyAlignment="1">
      <alignment vertical="center" wrapText="1"/>
    </xf>
    <xf numFmtId="0" fontId="10" fillId="5" borderId="27" xfId="0" applyFont="1" applyFill="1" applyBorder="1" applyAlignment="1">
      <alignment vertical="center" wrapText="1"/>
    </xf>
    <xf numFmtId="0" fontId="10" fillId="5" borderId="21"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7" fillId="0" borderId="0" xfId="0" applyFont="1">
      <alignment vertical="center"/>
    </xf>
    <xf numFmtId="0" fontId="7" fillId="2" borderId="14" xfId="0" applyFont="1" applyFill="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0" fontId="11" fillId="0" borderId="0" xfId="0" applyFont="1" applyAlignment="1">
      <alignment vertical="center" wrapText="1"/>
    </xf>
    <xf numFmtId="0" fontId="18" fillId="0" borderId="0" xfId="0" applyFont="1">
      <alignment vertical="center"/>
    </xf>
    <xf numFmtId="0" fontId="16" fillId="0" borderId="0" xfId="0" applyFont="1" applyAlignment="1">
      <alignment vertical="center" wrapText="1"/>
    </xf>
    <xf numFmtId="0" fontId="16" fillId="0" borderId="0" xfId="0" applyFont="1">
      <alignment vertical="center"/>
    </xf>
    <xf numFmtId="0" fontId="20" fillId="0" borderId="0" xfId="0" applyFont="1">
      <alignment vertical="center"/>
    </xf>
    <xf numFmtId="0" fontId="19" fillId="0" borderId="0" xfId="0" applyFont="1">
      <alignment vertical="center"/>
    </xf>
    <xf numFmtId="0" fontId="18" fillId="0" borderId="12" xfId="0" applyFont="1" applyBorder="1">
      <alignment vertical="center"/>
    </xf>
    <xf numFmtId="0" fontId="18" fillId="0" borderId="23" xfId="0" applyFont="1" applyBorder="1">
      <alignment vertical="center"/>
    </xf>
    <xf numFmtId="0" fontId="18" fillId="0" borderId="19" xfId="0" applyFont="1" applyBorder="1" applyAlignment="1">
      <alignment horizontal="center" vertical="center"/>
    </xf>
    <xf numFmtId="0" fontId="18" fillId="0" borderId="20" xfId="0" applyFont="1" applyBorder="1">
      <alignment vertical="center"/>
    </xf>
    <xf numFmtId="0" fontId="18" fillId="0" borderId="13" xfId="0" applyFont="1" applyBorder="1" applyAlignment="1">
      <alignment horizontal="center" vertical="center"/>
    </xf>
    <xf numFmtId="0" fontId="21" fillId="0" borderId="0" xfId="0" applyFont="1">
      <alignment vertical="center"/>
    </xf>
    <xf numFmtId="0" fontId="22" fillId="0" borderId="0" xfId="0" applyFont="1" applyAlignment="1">
      <alignment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38" fontId="26" fillId="4" borderId="14" xfId="1" applyFont="1" applyFill="1" applyBorder="1" applyAlignment="1">
      <alignment horizontal="right" vertical="center"/>
    </xf>
    <xf numFmtId="0" fontId="25" fillId="0" borderId="20" xfId="0" applyFont="1" applyBorder="1" applyAlignment="1">
      <alignment horizontal="left" vertical="center"/>
    </xf>
    <xf numFmtId="0" fontId="25" fillId="0" borderId="0" xfId="0" applyFont="1" applyAlignment="1">
      <alignment vertical="center" shrinkToFit="1"/>
    </xf>
    <xf numFmtId="38" fontId="25" fillId="4" borderId="15" xfId="1" applyFont="1" applyFill="1" applyBorder="1" applyAlignment="1">
      <alignment horizontal="right" vertical="center"/>
    </xf>
    <xf numFmtId="0" fontId="25" fillId="0" borderId="0" xfId="0" applyFont="1">
      <alignment vertical="center"/>
    </xf>
    <xf numFmtId="0" fontId="25" fillId="0" borderId="13" xfId="0" applyFont="1" applyBorder="1">
      <alignment vertical="center"/>
    </xf>
    <xf numFmtId="38" fontId="25" fillId="0" borderId="15" xfId="1" applyFont="1" applyFill="1" applyBorder="1" applyAlignment="1">
      <alignment horizontal="right" vertical="center"/>
    </xf>
    <xf numFmtId="38" fontId="26" fillId="4" borderId="15" xfId="1" applyFont="1" applyFill="1" applyBorder="1" applyAlignment="1">
      <alignment horizontal="right" vertical="center"/>
    </xf>
    <xf numFmtId="0" fontId="25" fillId="0" borderId="0" xfId="0" applyFont="1" applyAlignment="1">
      <alignment horizontal="left" vertical="center"/>
    </xf>
    <xf numFmtId="0" fontId="25" fillId="0" borderId="13" xfId="0" applyFont="1" applyBorder="1" applyAlignment="1">
      <alignment horizontal="left" vertical="center"/>
    </xf>
    <xf numFmtId="0" fontId="26" fillId="0" borderId="20" xfId="0" applyFont="1" applyBorder="1" applyAlignment="1">
      <alignment horizontal="left" vertical="center"/>
    </xf>
    <xf numFmtId="38" fontId="26" fillId="0" borderId="15" xfId="1" applyFont="1" applyFill="1" applyBorder="1" applyAlignment="1">
      <alignment horizontal="right" vertical="center"/>
    </xf>
    <xf numFmtId="0" fontId="25" fillId="0" borderId="48" xfId="0" applyFont="1" applyBorder="1" applyAlignment="1">
      <alignment horizontal="left" vertical="center"/>
    </xf>
    <xf numFmtId="0" fontId="25" fillId="0" borderId="45" xfId="0" applyFont="1" applyBorder="1" applyAlignment="1">
      <alignment horizontal="left" vertical="center"/>
    </xf>
    <xf numFmtId="0" fontId="25" fillId="0" borderId="33" xfId="0" applyFont="1" applyBorder="1" applyAlignment="1">
      <alignment horizontal="left" vertical="center"/>
    </xf>
    <xf numFmtId="0" fontId="26" fillId="0" borderId="3" xfId="0" applyFont="1" applyBorder="1">
      <alignment vertical="center"/>
    </xf>
    <xf numFmtId="0" fontId="26" fillId="0" borderId="44" xfId="0" applyFont="1" applyBorder="1">
      <alignment vertical="center"/>
    </xf>
    <xf numFmtId="0" fontId="26" fillId="0" borderId="44" xfId="0" applyFont="1" applyBorder="1" applyAlignment="1">
      <alignment horizontal="center" vertical="center"/>
    </xf>
    <xf numFmtId="38" fontId="26" fillId="4" borderId="46" xfId="1" applyFont="1" applyFill="1" applyBorder="1" applyAlignment="1">
      <alignment horizontal="right" vertical="center"/>
    </xf>
    <xf numFmtId="0" fontId="26" fillId="0" borderId="50" xfId="0" applyFont="1" applyBorder="1">
      <alignment vertical="center"/>
    </xf>
    <xf numFmtId="0" fontId="26" fillId="0" borderId="23" xfId="0" applyFont="1" applyBorder="1">
      <alignment vertical="center"/>
    </xf>
    <xf numFmtId="0" fontId="26" fillId="0" borderId="23" xfId="0" applyFont="1" applyBorder="1" applyAlignment="1">
      <alignment horizontal="center" vertical="center"/>
    </xf>
    <xf numFmtId="38" fontId="26" fillId="0" borderId="51" xfId="1" applyFont="1" applyFill="1" applyBorder="1" applyAlignment="1">
      <alignment horizontal="right" vertical="center"/>
    </xf>
    <xf numFmtId="0" fontId="26" fillId="0" borderId="49" xfId="0" applyFont="1" applyBorder="1">
      <alignment vertical="center"/>
    </xf>
    <xf numFmtId="0" fontId="26" fillId="0" borderId="47" xfId="0" applyFont="1" applyBorder="1">
      <alignment vertical="center"/>
    </xf>
    <xf numFmtId="0" fontId="26" fillId="0" borderId="47" xfId="0" applyFont="1" applyBorder="1" applyAlignment="1">
      <alignment horizontal="center" vertical="center"/>
    </xf>
    <xf numFmtId="38" fontId="26" fillId="4" borderId="8" xfId="1" applyFont="1" applyFill="1" applyBorder="1" applyAlignment="1">
      <alignment horizontal="right" vertical="center"/>
    </xf>
    <xf numFmtId="38" fontId="25" fillId="0" borderId="0" xfId="0" applyNumberFormat="1" applyFont="1">
      <alignment vertical="center"/>
    </xf>
    <xf numFmtId="38" fontId="26" fillId="4" borderId="51" xfId="1" applyFont="1" applyFill="1" applyBorder="1" applyAlignment="1">
      <alignment horizontal="right" vertical="center"/>
    </xf>
    <xf numFmtId="0" fontId="26" fillId="0" borderId="1" xfId="0" applyFont="1" applyBorder="1">
      <alignment vertical="center"/>
    </xf>
    <xf numFmtId="0" fontId="26" fillId="0" borderId="2" xfId="0" applyFont="1" applyBorder="1">
      <alignment vertical="center"/>
    </xf>
    <xf numFmtId="0" fontId="26" fillId="0" borderId="2" xfId="0" applyFont="1" applyBorder="1" applyAlignment="1">
      <alignment horizontal="center" vertical="center"/>
    </xf>
    <xf numFmtId="38" fontId="26" fillId="4" borderId="11" xfId="1" applyFont="1" applyFill="1" applyBorder="1" applyAlignment="1">
      <alignment horizontal="right" vertical="center"/>
    </xf>
    <xf numFmtId="0" fontId="26" fillId="0" borderId="0" xfId="0" applyFont="1" applyAlignment="1">
      <alignment horizontal="left" vertical="center"/>
    </xf>
    <xf numFmtId="0" fontId="7" fillId="0" borderId="18" xfId="0" applyFont="1" applyBorder="1" applyAlignment="1">
      <alignment horizontal="center" vertical="center"/>
    </xf>
    <xf numFmtId="0" fontId="12" fillId="5" borderId="9" xfId="0" applyFont="1" applyFill="1" applyBorder="1" applyAlignment="1">
      <alignment vertical="center" wrapText="1"/>
    </xf>
    <xf numFmtId="0" fontId="7" fillId="0" borderId="36" xfId="0" applyFont="1" applyBorder="1" applyAlignment="1">
      <alignment vertical="center" wrapText="1"/>
    </xf>
    <xf numFmtId="0" fontId="12" fillId="5" borderId="35" xfId="0" applyFont="1" applyFill="1" applyBorder="1" applyAlignment="1">
      <alignment vertical="center" wrapText="1"/>
    </xf>
    <xf numFmtId="0" fontId="7" fillId="0" borderId="34" xfId="0" applyFont="1" applyBorder="1" applyAlignment="1">
      <alignment vertical="center" wrapText="1"/>
    </xf>
    <xf numFmtId="0" fontId="12" fillId="5" borderId="12" xfId="0" applyFont="1" applyFill="1" applyBorder="1" applyAlignment="1">
      <alignment vertical="center" wrapText="1"/>
    </xf>
    <xf numFmtId="0" fontId="7" fillId="0" borderId="36" xfId="0" applyFont="1" applyBorder="1">
      <alignment vertical="center"/>
    </xf>
    <xf numFmtId="0" fontId="12" fillId="5" borderId="36" xfId="0" applyFont="1" applyFill="1" applyBorder="1" applyAlignment="1">
      <alignment vertical="center" wrapText="1"/>
    </xf>
    <xf numFmtId="0" fontId="7" fillId="0" borderId="25" xfId="0" applyFont="1" applyBorder="1" applyAlignment="1">
      <alignment vertical="center" wrapText="1"/>
    </xf>
    <xf numFmtId="0" fontId="12" fillId="5" borderId="26" xfId="0" applyFont="1" applyFill="1" applyBorder="1" applyAlignment="1">
      <alignment vertical="center" wrapText="1"/>
    </xf>
    <xf numFmtId="0" fontId="12" fillId="5" borderId="42" xfId="0" applyFont="1" applyFill="1" applyBorder="1" applyAlignment="1">
      <alignment vertical="center" wrapText="1"/>
    </xf>
    <xf numFmtId="0" fontId="7" fillId="0" borderId="41" xfId="0" applyFont="1" applyBorder="1" applyAlignment="1">
      <alignment vertical="center" wrapText="1"/>
    </xf>
    <xf numFmtId="0" fontId="12" fillId="5" borderId="43" xfId="0" applyFont="1" applyFill="1" applyBorder="1" applyAlignment="1">
      <alignment vertical="center" wrapText="1"/>
    </xf>
    <xf numFmtId="0" fontId="7" fillId="0" borderId="31" xfId="0" applyFont="1" applyBorder="1" applyAlignment="1">
      <alignment vertical="center" wrapText="1"/>
    </xf>
    <xf numFmtId="0" fontId="12" fillId="5" borderId="37" xfId="0" applyFont="1" applyFill="1" applyBorder="1" applyAlignment="1">
      <alignment vertical="center" wrapText="1"/>
    </xf>
    <xf numFmtId="0" fontId="12" fillId="5" borderId="20" xfId="0" applyFont="1" applyFill="1" applyBorder="1" applyAlignment="1">
      <alignment vertical="center" wrapText="1"/>
    </xf>
    <xf numFmtId="0" fontId="12" fillId="5" borderId="32" xfId="0" applyFont="1" applyFill="1" applyBorder="1" applyAlignment="1">
      <alignment vertical="center" wrapText="1"/>
    </xf>
    <xf numFmtId="0" fontId="12" fillId="5" borderId="30" xfId="0" applyFont="1" applyFill="1" applyBorder="1" applyAlignment="1">
      <alignment vertical="center" wrapText="1"/>
    </xf>
    <xf numFmtId="0" fontId="12" fillId="5" borderId="54" xfId="0" applyFont="1" applyFill="1" applyBorder="1" applyAlignment="1">
      <alignment vertical="center" wrapText="1"/>
    </xf>
    <xf numFmtId="0" fontId="12" fillId="5" borderId="13" xfId="0" applyFont="1" applyFill="1" applyBorder="1" applyAlignment="1">
      <alignment vertical="center" wrapText="1"/>
    </xf>
    <xf numFmtId="0" fontId="12" fillId="5" borderId="55" xfId="0" applyFont="1" applyFill="1" applyBorder="1" applyAlignment="1">
      <alignment vertical="center" wrapText="1"/>
    </xf>
    <xf numFmtId="0" fontId="12" fillId="5" borderId="57" xfId="0" applyFont="1" applyFill="1" applyBorder="1" applyAlignment="1">
      <alignment vertical="center" wrapText="1"/>
    </xf>
    <xf numFmtId="0" fontId="12" fillId="5" borderId="59" xfId="0" applyFont="1" applyFill="1" applyBorder="1" applyAlignment="1">
      <alignment vertical="center" wrapText="1"/>
    </xf>
    <xf numFmtId="0" fontId="7" fillId="0" borderId="56" xfId="0" applyFont="1" applyBorder="1" applyAlignment="1">
      <alignment vertical="center" wrapText="1"/>
    </xf>
    <xf numFmtId="0" fontId="12" fillId="5" borderId="62" xfId="0" applyFont="1" applyFill="1" applyBorder="1" applyAlignment="1">
      <alignment vertical="center" wrapText="1"/>
    </xf>
    <xf numFmtId="0" fontId="7" fillId="0" borderId="64" xfId="0" applyFont="1" applyBorder="1" applyAlignment="1">
      <alignment vertical="center" wrapText="1"/>
    </xf>
    <xf numFmtId="0" fontId="15" fillId="5" borderId="65" xfId="0" applyFont="1" applyFill="1" applyBorder="1" applyAlignment="1">
      <alignment vertical="center" wrapText="1"/>
    </xf>
    <xf numFmtId="0" fontId="3" fillId="0" borderId="66" xfId="0" applyFont="1" applyBorder="1" applyAlignment="1">
      <alignment vertical="center" wrapText="1"/>
    </xf>
    <xf numFmtId="0" fontId="15" fillId="5" borderId="67" xfId="0" applyFont="1" applyFill="1" applyBorder="1" applyAlignment="1">
      <alignment vertical="center" wrapText="1"/>
    </xf>
    <xf numFmtId="0" fontId="3" fillId="0" borderId="61" xfId="0" applyFont="1" applyBorder="1" applyAlignment="1">
      <alignment vertical="center" wrapText="1"/>
    </xf>
    <xf numFmtId="0" fontId="15" fillId="5" borderId="68" xfId="0" applyFont="1" applyFill="1" applyBorder="1" applyAlignment="1">
      <alignment vertical="center" wrapText="1"/>
    </xf>
    <xf numFmtId="0" fontId="3" fillId="0" borderId="69" xfId="0" applyFont="1" applyBorder="1" applyAlignment="1">
      <alignment vertical="center" wrapText="1"/>
    </xf>
    <xf numFmtId="0" fontId="7" fillId="0" borderId="70" xfId="0" applyFont="1" applyBorder="1">
      <alignment vertical="center"/>
    </xf>
    <xf numFmtId="0" fontId="7" fillId="0" borderId="71" xfId="0" applyFont="1" applyBorder="1" applyAlignment="1">
      <alignment horizontal="center" vertical="center"/>
    </xf>
    <xf numFmtId="0" fontId="7" fillId="0" borderId="72" xfId="0" applyFont="1" applyBorder="1">
      <alignment vertical="center"/>
    </xf>
    <xf numFmtId="0" fontId="7" fillId="0" borderId="8" xfId="0" applyFont="1" applyBorder="1">
      <alignment vertical="center"/>
    </xf>
    <xf numFmtId="38" fontId="25" fillId="0" borderId="0" xfId="1" applyFont="1" applyAlignment="1">
      <alignment vertical="center" shrinkToFit="1"/>
    </xf>
    <xf numFmtId="0" fontId="8" fillId="0" borderId="7" xfId="0" applyFont="1" applyBorder="1" applyAlignment="1">
      <alignment vertical="center" wrapText="1"/>
    </xf>
    <xf numFmtId="0" fontId="28" fillId="0" borderId="7" xfId="0" applyFont="1" applyBorder="1" applyAlignment="1">
      <alignment vertical="center" wrapText="1"/>
    </xf>
    <xf numFmtId="0" fontId="28" fillId="0" borderId="14"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8" fillId="0" borderId="16" xfId="0" applyFont="1" applyBorder="1" applyAlignment="1">
      <alignment vertical="center" wrapText="1"/>
    </xf>
    <xf numFmtId="0" fontId="28" fillId="0" borderId="29" xfId="0" applyFont="1" applyBorder="1" applyAlignment="1">
      <alignment vertical="center" wrapText="1"/>
    </xf>
    <xf numFmtId="0" fontId="28" fillId="0" borderId="66" xfId="0" applyFont="1" applyBorder="1" applyAlignment="1">
      <alignment vertical="center" wrapText="1"/>
    </xf>
    <xf numFmtId="0" fontId="28" fillId="0" borderId="13" xfId="0" applyFont="1" applyBorder="1">
      <alignment vertical="center"/>
    </xf>
    <xf numFmtId="0" fontId="28" fillId="0" borderId="61" xfId="0" applyFont="1" applyBorder="1" applyAlignment="1">
      <alignment vertical="center" wrapText="1"/>
    </xf>
    <xf numFmtId="0" fontId="28" fillId="0" borderId="69" xfId="0" applyFont="1" applyBorder="1" applyAlignment="1">
      <alignment vertical="center" wrapText="1"/>
    </xf>
    <xf numFmtId="0" fontId="25" fillId="0" borderId="13" xfId="0" applyFont="1" applyBorder="1" applyAlignment="1">
      <alignment vertical="center" shrinkToFit="1"/>
    </xf>
    <xf numFmtId="0" fontId="29" fillId="0" borderId="10" xfId="0" applyFont="1" applyBorder="1" applyAlignment="1">
      <alignment vertical="center" wrapText="1"/>
    </xf>
    <xf numFmtId="0" fontId="29" fillId="0" borderId="10" xfId="0" applyFont="1" applyBorder="1">
      <alignment vertical="center"/>
    </xf>
    <xf numFmtId="0" fontId="7" fillId="0" borderId="16" xfId="0" applyFont="1" applyBorder="1">
      <alignment vertical="center"/>
    </xf>
    <xf numFmtId="0" fontId="29" fillId="0" borderId="7" xfId="0" applyFont="1" applyBorder="1">
      <alignment vertical="center"/>
    </xf>
    <xf numFmtId="0" fontId="29" fillId="0" borderId="72" xfId="0" applyFont="1" applyBorder="1">
      <alignment vertical="center"/>
    </xf>
    <xf numFmtId="0" fontId="30" fillId="0" borderId="72" xfId="0" applyFont="1" applyBorder="1" applyAlignment="1">
      <alignment vertical="center" wrapText="1"/>
    </xf>
    <xf numFmtId="0" fontId="30" fillId="0" borderId="10" xfId="0" applyFont="1" applyBorder="1" applyAlignment="1">
      <alignment vertical="center" wrapText="1"/>
    </xf>
    <xf numFmtId="0" fontId="29" fillId="0" borderId="63" xfId="0" applyFont="1" applyBorder="1" applyAlignment="1">
      <alignment vertical="center" wrapText="1"/>
    </xf>
    <xf numFmtId="176" fontId="29" fillId="0" borderId="60" xfId="0" applyNumberFormat="1" applyFont="1" applyBorder="1" applyAlignment="1">
      <alignment vertical="center" wrapText="1"/>
    </xf>
    <xf numFmtId="0" fontId="29" fillId="0" borderId="52" xfId="0" applyFont="1" applyBorder="1" applyAlignment="1">
      <alignment vertical="center" wrapText="1"/>
    </xf>
    <xf numFmtId="0" fontId="29" fillId="0" borderId="53" xfId="0" applyFont="1" applyBorder="1" applyAlignment="1">
      <alignment vertical="center" wrapText="1"/>
    </xf>
    <xf numFmtId="0" fontId="29" fillId="0" borderId="36" xfId="0" applyFont="1" applyBorder="1" applyAlignment="1">
      <alignment vertical="center" wrapText="1"/>
    </xf>
    <xf numFmtId="0" fontId="29" fillId="0" borderId="58" xfId="0" applyFont="1" applyBorder="1" applyAlignment="1">
      <alignment vertical="center" wrapText="1"/>
    </xf>
    <xf numFmtId="0" fontId="29" fillId="0" borderId="13" xfId="0" applyFont="1" applyBorder="1" applyAlignment="1">
      <alignment vertical="center" wrapText="1"/>
    </xf>
    <xf numFmtId="0" fontId="29" fillId="0" borderId="34" xfId="0" applyFont="1" applyBorder="1" applyAlignment="1">
      <alignment vertical="center" wrapText="1"/>
    </xf>
    <xf numFmtId="0" fontId="29" fillId="0" borderId="24" xfId="0" applyFont="1" applyBorder="1" applyAlignment="1">
      <alignment vertical="center" wrapText="1"/>
    </xf>
    <xf numFmtId="0" fontId="29" fillId="0" borderId="40" xfId="0" applyFont="1" applyBorder="1" applyAlignment="1">
      <alignment vertical="center" wrapText="1"/>
    </xf>
    <xf numFmtId="0" fontId="29" fillId="0" borderId="56" xfId="0" applyFont="1" applyBorder="1">
      <alignment vertical="center"/>
    </xf>
    <xf numFmtId="0" fontId="29" fillId="0" borderId="26" xfId="0" applyFont="1" applyBorder="1">
      <alignment vertical="center"/>
    </xf>
    <xf numFmtId="0" fontId="31" fillId="2" borderId="7" xfId="0" applyFont="1" applyFill="1" applyBorder="1" applyAlignment="1">
      <alignment horizontal="center" vertical="center" wrapText="1"/>
    </xf>
    <xf numFmtId="0" fontId="31" fillId="2" borderId="7" xfId="0" applyFont="1" applyFill="1" applyBorder="1" applyAlignment="1">
      <alignment horizontal="center" vertical="center"/>
    </xf>
    <xf numFmtId="0" fontId="29" fillId="0" borderId="7" xfId="0" applyFont="1" applyBorder="1" applyAlignment="1">
      <alignment vertical="center" wrapText="1"/>
    </xf>
    <xf numFmtId="0" fontId="7" fillId="0" borderId="73" xfId="0" applyFont="1" applyBorder="1">
      <alignment vertical="center"/>
    </xf>
    <xf numFmtId="0" fontId="28" fillId="0" borderId="72" xfId="0" applyFont="1" applyBorder="1" applyAlignment="1">
      <alignment vertical="center" wrapText="1"/>
    </xf>
    <xf numFmtId="0" fontId="29" fillId="0" borderId="72" xfId="0" applyFont="1" applyBorder="1" applyAlignment="1">
      <alignment horizontal="center" vertical="center"/>
    </xf>
    <xf numFmtId="0" fontId="7" fillId="0" borderId="74" xfId="0" applyFont="1" applyBorder="1">
      <alignment vertical="center"/>
    </xf>
    <xf numFmtId="0" fontId="5" fillId="0" borderId="7" xfId="0" applyFont="1" applyBorder="1" applyAlignment="1">
      <alignment vertical="center" wrapText="1"/>
    </xf>
    <xf numFmtId="0" fontId="13" fillId="0" borderId="17" xfId="0" applyFont="1" applyBorder="1">
      <alignment vertical="center"/>
    </xf>
    <xf numFmtId="0" fontId="13" fillId="0" borderId="17" xfId="0" applyFont="1" applyBorder="1" applyAlignment="1">
      <alignment vertical="center" wrapText="1"/>
    </xf>
    <xf numFmtId="0" fontId="7" fillId="0" borderId="18" xfId="0" applyFont="1" applyBorder="1" applyAlignment="1">
      <alignment vertical="center" wrapText="1"/>
    </xf>
    <xf numFmtId="0" fontId="28" fillId="0" borderId="10" xfId="0" applyFont="1" applyBorder="1" applyAlignment="1">
      <alignment vertical="center" wrapText="1"/>
    </xf>
    <xf numFmtId="0" fontId="29" fillId="0" borderId="16" xfId="0" applyFont="1" applyBorder="1" applyAlignment="1">
      <alignment horizontal="left" vertical="center" wrapText="1"/>
    </xf>
    <xf numFmtId="0" fontId="29" fillId="0" borderId="70" xfId="0" applyFont="1" applyBorder="1">
      <alignment vertical="center"/>
    </xf>
    <xf numFmtId="0" fontId="29" fillId="0" borderId="8" xfId="0" applyFont="1" applyBorder="1">
      <alignment vertical="center"/>
    </xf>
    <xf numFmtId="0" fontId="13" fillId="0" borderId="3" xfId="0" applyFont="1" applyBorder="1" applyAlignment="1">
      <alignment vertical="center" wrapText="1"/>
    </xf>
    <xf numFmtId="0" fontId="29" fillId="0" borderId="10" xfId="0" applyFont="1" applyBorder="1" applyAlignment="1">
      <alignment horizontal="left" vertical="center" wrapText="1"/>
    </xf>
    <xf numFmtId="0" fontId="29" fillId="0" borderId="72" xfId="0" applyFont="1" applyBorder="1" applyAlignment="1">
      <alignment horizontal="center" vertical="center" wrapText="1"/>
    </xf>
    <xf numFmtId="0" fontId="30" fillId="0" borderId="16" xfId="0" applyFont="1" applyBorder="1" applyAlignment="1">
      <alignment horizontal="center" vertical="center" wrapText="1"/>
    </xf>
    <xf numFmtId="0" fontId="7" fillId="0" borderId="71" xfId="0" applyFont="1" applyBorder="1" applyAlignment="1">
      <alignment horizontal="center" vertical="center" wrapText="1"/>
    </xf>
    <xf numFmtId="38" fontId="25" fillId="0" borderId="0" xfId="1" applyFont="1" applyAlignment="1">
      <alignment horizontal="left" vertical="center"/>
    </xf>
    <xf numFmtId="38" fontId="25" fillId="0" borderId="13" xfId="1" applyFont="1" applyBorder="1" applyAlignment="1">
      <alignment horizontal="left" vertical="center"/>
    </xf>
    <xf numFmtId="0" fontId="3" fillId="0" borderId="7" xfId="0" applyFont="1" applyBorder="1" applyAlignment="1">
      <alignment horizontal="left" vertical="center"/>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12" xfId="0" applyFont="1" applyFill="1" applyBorder="1" applyAlignment="1">
      <alignment vertical="center" wrapText="1"/>
    </xf>
    <xf numFmtId="0" fontId="15" fillId="5" borderId="9" xfId="0" applyFont="1" applyFill="1" applyBorder="1" applyAlignment="1">
      <alignment vertical="center" wrapText="1"/>
    </xf>
    <xf numFmtId="0" fontId="15" fillId="5" borderId="26" xfId="0" applyFont="1" applyFill="1" applyBorder="1" applyAlignment="1">
      <alignment vertical="center" wrapText="1"/>
    </xf>
    <xf numFmtId="0" fontId="10" fillId="5" borderId="9" xfId="0" applyFont="1" applyFill="1" applyBorder="1" applyAlignment="1">
      <alignment vertical="center" wrapText="1"/>
    </xf>
    <xf numFmtId="0" fontId="10" fillId="5" borderId="26" xfId="0" applyFont="1" applyFill="1" applyBorder="1" applyAlignment="1">
      <alignment vertical="center" wrapText="1"/>
    </xf>
    <xf numFmtId="0" fontId="10" fillId="5" borderId="7" xfId="0" applyFont="1" applyFill="1" applyBorder="1" applyAlignment="1">
      <alignment vertical="center" wrapText="1"/>
    </xf>
    <xf numFmtId="0" fontId="10" fillId="5" borderId="14" xfId="0" applyFont="1" applyFill="1" applyBorder="1" applyAlignment="1">
      <alignment vertical="center" wrapText="1"/>
    </xf>
    <xf numFmtId="0" fontId="10" fillId="5" borderId="16" xfId="0" applyFont="1" applyFill="1" applyBorder="1" applyAlignment="1">
      <alignment vertical="center" wrapText="1"/>
    </xf>
    <xf numFmtId="0" fontId="15" fillId="5" borderId="25" xfId="0" applyFont="1" applyFill="1" applyBorder="1" applyAlignment="1">
      <alignment vertical="center" wrapText="1"/>
    </xf>
    <xf numFmtId="0" fontId="15" fillId="5" borderId="1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6" fillId="0" borderId="12" xfId="0" applyFont="1" applyBorder="1" applyAlignment="1">
      <alignment horizontal="center" vertical="center" textRotation="255"/>
    </xf>
    <xf numFmtId="0" fontId="26" fillId="0" borderId="20" xfId="0" applyFont="1" applyBorder="1" applyAlignment="1">
      <alignment horizontal="center" vertical="center" textRotation="255"/>
    </xf>
    <xf numFmtId="0" fontId="26" fillId="0" borderId="21" xfId="0" applyFont="1" applyBorder="1" applyAlignment="1">
      <alignment horizontal="center" vertical="center" textRotation="255"/>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20" xfId="0" applyFont="1" applyBorder="1" applyAlignment="1">
      <alignment horizontal="center" vertical="center" textRotation="255" shrinkToFit="1"/>
    </xf>
    <xf numFmtId="0" fontId="26" fillId="0" borderId="15" xfId="0" applyFont="1" applyBorder="1" applyAlignment="1">
      <alignment horizontal="left" vertical="center"/>
    </xf>
    <xf numFmtId="0" fontId="25" fillId="0" borderId="14"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5" fillId="0" borderId="12" xfId="0" applyFont="1" applyBorder="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6" fillId="0" borderId="14" xfId="0" applyFont="1" applyBorder="1" applyAlignment="1">
      <alignment horizontal="left" vertical="center"/>
    </xf>
    <xf numFmtId="0" fontId="3" fillId="4" borderId="3" xfId="0" applyFont="1" applyFill="1" applyBorder="1" applyAlignment="1">
      <alignment horizontal="left" vertical="center"/>
    </xf>
    <xf numFmtId="0" fontId="3" fillId="4" borderId="44"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5" xfId="0" applyFont="1" applyFill="1" applyBorder="1" applyAlignment="1">
      <alignment horizontal="left" vertical="center"/>
    </xf>
    <xf numFmtId="0" fontId="3" fillId="4" borderId="6" xfId="0" applyFont="1" applyFill="1" applyBorder="1" applyAlignment="1">
      <alignment horizontal="left"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0" fontId="32" fillId="2" borderId="12" xfId="0" applyFont="1" applyFill="1" applyBorder="1" applyAlignment="1">
      <alignment horizontal="left" vertical="center" wrapText="1"/>
    </xf>
    <xf numFmtId="0" fontId="32" fillId="2" borderId="23" xfId="0" applyFont="1" applyFill="1" applyBorder="1" applyAlignment="1">
      <alignment horizontal="left" vertical="center" wrapText="1"/>
    </xf>
    <xf numFmtId="0" fontId="30" fillId="0" borderId="7" xfId="0" applyFont="1" applyBorder="1" applyAlignment="1">
      <alignment horizontal="center" vertical="center" wrapText="1"/>
    </xf>
    <xf numFmtId="0" fontId="30" fillId="0" borderId="7" xfId="0" applyFont="1" applyBorder="1" applyAlignment="1">
      <alignment horizontal="left" vertical="center" wrapText="1"/>
    </xf>
    <xf numFmtId="0" fontId="29" fillId="0" borderId="7" xfId="0" applyFont="1" applyBorder="1" applyAlignment="1">
      <alignment horizontal="center" vertical="center"/>
    </xf>
    <xf numFmtId="0" fontId="29" fillId="0" borderId="7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10" xfId="0" applyFont="1" applyBorder="1" applyAlignment="1">
      <alignment horizontal="left" vertical="center" wrapText="1"/>
    </xf>
    <xf numFmtId="0" fontId="29" fillId="0" borderId="72" xfId="0" applyFont="1" applyBorder="1" applyAlignment="1">
      <alignment horizontal="left" vertical="center"/>
    </xf>
    <xf numFmtId="0" fontId="29" fillId="0" borderId="72" xfId="0" applyFont="1" applyBorder="1" applyAlignment="1">
      <alignment horizontal="center" vertical="center"/>
    </xf>
    <xf numFmtId="0" fontId="29" fillId="0" borderId="10" xfId="0" applyFont="1" applyBorder="1" applyAlignment="1">
      <alignment horizontal="center" vertical="center" wrapText="1"/>
    </xf>
    <xf numFmtId="0" fontId="30" fillId="0" borderId="72" xfId="0" applyFont="1" applyBorder="1" applyAlignment="1">
      <alignment horizontal="left" vertical="center" wrapText="1"/>
    </xf>
    <xf numFmtId="0" fontId="33" fillId="0" borderId="78" xfId="0" applyFont="1" applyBorder="1" applyAlignment="1">
      <alignment horizontal="left" vertical="center" wrapText="1"/>
    </xf>
    <xf numFmtId="0" fontId="33" fillId="0" borderId="79" xfId="0" applyFont="1" applyBorder="1" applyAlignment="1">
      <alignment horizontal="left" vertical="center" wrapText="1"/>
    </xf>
    <xf numFmtId="0" fontId="29" fillId="0" borderId="10" xfId="0" applyFont="1" applyBorder="1" applyAlignment="1">
      <alignment horizontal="left" vertical="center" wrapText="1"/>
    </xf>
    <xf numFmtId="0" fontId="29" fillId="0" borderId="72" xfId="0" applyFont="1" applyBorder="1" applyAlignment="1">
      <alignment horizontal="left" vertical="center" wrapText="1"/>
    </xf>
    <xf numFmtId="0" fontId="29" fillId="0" borderId="8" xfId="0" applyFont="1" applyBorder="1" applyAlignment="1">
      <alignment horizontal="left"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29" fillId="0" borderId="35" xfId="0" applyFont="1" applyBorder="1" applyAlignment="1">
      <alignment horizontal="left" vertical="center" wrapText="1"/>
    </xf>
    <xf numFmtId="0" fontId="29" fillId="0" borderId="26" xfId="0" applyFont="1" applyBorder="1" applyAlignment="1">
      <alignment horizontal="left" vertical="center" wrapText="1"/>
    </xf>
    <xf numFmtId="0" fontId="29" fillId="0" borderId="25" xfId="0" applyFont="1" applyBorder="1" applyAlignment="1">
      <alignment horizontal="left" vertical="center" wrapText="1"/>
    </xf>
    <xf numFmtId="0" fontId="12" fillId="5" borderId="38"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7" fillId="0" borderId="0" xfId="0" applyFont="1" applyAlignment="1">
      <alignment horizontal="left" vertical="center" wrapText="1"/>
    </xf>
  </cellXfs>
  <cellStyles count="2">
    <cellStyle name="桁区切り" xfId="1" builtinId="6"/>
    <cellStyle name="標準"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93233</xdr:colOff>
      <xdr:row>5</xdr:row>
      <xdr:rowOff>265355</xdr:rowOff>
    </xdr:from>
    <xdr:to>
      <xdr:col>5</xdr:col>
      <xdr:colOff>418428</xdr:colOff>
      <xdr:row>7</xdr:row>
      <xdr:rowOff>235324</xdr:rowOff>
    </xdr:to>
    <xdr:sp macro="" textlink="">
      <xdr:nvSpPr>
        <xdr:cNvPr id="11" name="矢印: 右 10">
          <a:extLst>
            <a:ext uri="{FF2B5EF4-FFF2-40B4-BE49-F238E27FC236}">
              <a16:creationId xmlns:a16="http://schemas.microsoft.com/office/drawing/2014/main" id="{6F4D8463-03D1-824E-C518-59124E79F025}"/>
            </a:ext>
          </a:extLst>
        </xdr:cNvPr>
        <xdr:cNvSpPr/>
      </xdr:nvSpPr>
      <xdr:spPr>
        <a:xfrm>
          <a:off x="11489615" y="1856590"/>
          <a:ext cx="325195" cy="911263"/>
        </a:xfrm>
        <a:prstGeom prst="rightArrow">
          <a:avLst>
            <a:gd name="adj1" fmla="val 74009"/>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kern="1200">
              <a:latin typeface="Meiryo UI" panose="020B0604030504040204" pitchFamily="50" charset="-128"/>
              <a:ea typeface="Meiryo UI" panose="020B0604030504040204" pitchFamily="50" charset="-128"/>
            </a:rPr>
            <a:t>文字数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494609</xdr:colOff>
      <xdr:row>12</xdr:row>
      <xdr:rowOff>536865</xdr:rowOff>
    </xdr:from>
    <xdr:to>
      <xdr:col>10</xdr:col>
      <xdr:colOff>631075</xdr:colOff>
      <xdr:row>18</xdr:row>
      <xdr:rowOff>153959</xdr:rowOff>
    </xdr:to>
    <xdr:cxnSp macro="">
      <xdr:nvCxnSpPr>
        <xdr:cNvPr id="15" name="コネクタ: カギ線 14">
          <a:extLst>
            <a:ext uri="{FF2B5EF4-FFF2-40B4-BE49-F238E27FC236}">
              <a16:creationId xmlns:a16="http://schemas.microsoft.com/office/drawing/2014/main" id="{B8667633-91E2-DB09-DD91-5D619ADE23E5}"/>
            </a:ext>
          </a:extLst>
        </xdr:cNvPr>
        <xdr:cNvCxnSpPr/>
      </xdr:nvCxnSpPr>
      <xdr:spPr>
        <a:xfrm rot="16200000" flipH="1">
          <a:off x="6287454" y="7265065"/>
          <a:ext cx="3981276" cy="811876"/>
        </a:xfrm>
        <a:prstGeom prst="bentConnector3">
          <a:avLst>
            <a:gd name="adj1" fmla="val 36080"/>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109799</xdr:colOff>
      <xdr:row>12</xdr:row>
      <xdr:rowOff>629344</xdr:rowOff>
    </xdr:from>
    <xdr:to>
      <xdr:col>18</xdr:col>
      <xdr:colOff>109799</xdr:colOff>
      <xdr:row>18</xdr:row>
      <xdr:rowOff>130926</xdr:rowOff>
    </xdr:to>
    <xdr:cxnSp macro="">
      <xdr:nvCxnSpPr>
        <xdr:cNvPr id="19" name="直線矢印コネクタ 18">
          <a:extLst>
            <a:ext uri="{FF2B5EF4-FFF2-40B4-BE49-F238E27FC236}">
              <a16:creationId xmlns:a16="http://schemas.microsoft.com/office/drawing/2014/main" id="{23760945-EDF6-3682-0BF3-45E4CB6FFF43}"/>
            </a:ext>
          </a:extLst>
        </xdr:cNvPr>
        <xdr:cNvCxnSpPr/>
      </xdr:nvCxnSpPr>
      <xdr:spPr>
        <a:xfrm flipV="1">
          <a:off x="13566026" y="5772844"/>
          <a:ext cx="0" cy="3865764"/>
        </a:xfrm>
        <a:prstGeom prst="straightConnector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280147</xdr:colOff>
      <xdr:row>17</xdr:row>
      <xdr:rowOff>649941</xdr:rowOff>
    </xdr:from>
    <xdr:to>
      <xdr:col>13</xdr:col>
      <xdr:colOff>130925</xdr:colOff>
      <xdr:row>18</xdr:row>
      <xdr:rowOff>609549</xdr:rowOff>
    </xdr:to>
    <xdr:cxnSp macro="">
      <xdr:nvCxnSpPr>
        <xdr:cNvPr id="25" name="コネクタ: カギ線 24">
          <a:extLst>
            <a:ext uri="{FF2B5EF4-FFF2-40B4-BE49-F238E27FC236}">
              <a16:creationId xmlns:a16="http://schemas.microsoft.com/office/drawing/2014/main" id="{DE6A13A1-FE0D-A969-31B7-8258652353B1}"/>
            </a:ext>
          </a:extLst>
        </xdr:cNvPr>
        <xdr:cNvCxnSpPr/>
      </xdr:nvCxnSpPr>
      <xdr:spPr>
        <a:xfrm>
          <a:off x="7642412" y="9424147"/>
          <a:ext cx="2540189" cy="687990"/>
        </a:xfrm>
        <a:prstGeom prst="bentConnector3">
          <a:avLst>
            <a:gd name="adj1" fmla="val 15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542752</xdr:colOff>
      <xdr:row>15</xdr:row>
      <xdr:rowOff>567866</xdr:rowOff>
    </xdr:from>
    <xdr:to>
      <xdr:col>13</xdr:col>
      <xdr:colOff>542752</xdr:colOff>
      <xdr:row>18</xdr:row>
      <xdr:rowOff>183870</xdr:rowOff>
    </xdr:to>
    <xdr:cxnSp macro="">
      <xdr:nvCxnSpPr>
        <xdr:cNvPr id="34" name="直線矢印コネクタ 33">
          <a:extLst>
            <a:ext uri="{FF2B5EF4-FFF2-40B4-BE49-F238E27FC236}">
              <a16:creationId xmlns:a16="http://schemas.microsoft.com/office/drawing/2014/main" id="{04EBF5EC-501F-4916-9118-6B359B6B493E}"/>
            </a:ext>
          </a:extLst>
        </xdr:cNvPr>
        <xdr:cNvCxnSpPr/>
      </xdr:nvCxnSpPr>
      <xdr:spPr>
        <a:xfrm>
          <a:off x="10621934" y="7893457"/>
          <a:ext cx="0" cy="1798095"/>
        </a:xfrm>
        <a:prstGeom prst="straightConnector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481098</xdr:colOff>
      <xdr:row>12</xdr:row>
      <xdr:rowOff>161579</xdr:rowOff>
    </xdr:from>
    <xdr:to>
      <xdr:col>18</xdr:col>
      <xdr:colOff>94383</xdr:colOff>
      <xdr:row>14</xdr:row>
      <xdr:rowOff>98195</xdr:rowOff>
    </xdr:to>
    <xdr:cxnSp macro="">
      <xdr:nvCxnSpPr>
        <xdr:cNvPr id="35" name="コネクタ: カギ線 34">
          <a:extLst>
            <a:ext uri="{FF2B5EF4-FFF2-40B4-BE49-F238E27FC236}">
              <a16:creationId xmlns:a16="http://schemas.microsoft.com/office/drawing/2014/main" id="{092449A9-0357-4707-967A-6A433CBCFFB7}"/>
            </a:ext>
          </a:extLst>
        </xdr:cNvPr>
        <xdr:cNvCxnSpPr/>
      </xdr:nvCxnSpPr>
      <xdr:spPr>
        <a:xfrm rot="5400000" flipH="1" flipV="1">
          <a:off x="12372887" y="5518699"/>
          <a:ext cx="1391343" cy="964103"/>
        </a:xfrm>
        <a:prstGeom prst="bentConnector3">
          <a:avLst>
            <a:gd name="adj1" fmla="val 99585"/>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3528-D002-4DA2-87F6-29581C1F7460}">
  <dimension ref="B1:M33"/>
  <sheetViews>
    <sheetView view="pageBreakPreview" topLeftCell="A9" zoomScale="60" zoomScaleNormal="70" workbookViewId="0">
      <selection activeCell="C1" sqref="C1"/>
    </sheetView>
  </sheetViews>
  <sheetFormatPr defaultColWidth="8.69921875" defaultRowHeight="15" x14ac:dyDescent="0.45"/>
  <cols>
    <col min="1" max="1" width="3.09765625" style="1" customWidth="1"/>
    <col min="2" max="2" width="4.69921875" style="1" customWidth="1"/>
    <col min="3" max="3" width="108" style="1" customWidth="1"/>
    <col min="4" max="4" width="19.3984375" style="1" customWidth="1"/>
    <col min="5" max="5" width="8.69921875" style="1"/>
    <col min="6" max="6" width="8.69921875" style="5"/>
    <col min="7" max="16384" width="8.69921875" style="1"/>
  </cols>
  <sheetData>
    <row r="1" spans="2:13" ht="18.600000000000001" x14ac:dyDescent="0.45">
      <c r="B1" s="15" t="s">
        <v>0</v>
      </c>
      <c r="C1" s="17"/>
      <c r="D1" s="17"/>
      <c r="F1" s="1"/>
      <c r="H1" s="12"/>
      <c r="M1" s="12"/>
    </row>
    <row r="2" spans="2:13" ht="33" customHeight="1" x14ac:dyDescent="0.45">
      <c r="B2" s="18"/>
      <c r="C2" s="18" t="s">
        <v>334</v>
      </c>
      <c r="D2" s="17"/>
      <c r="F2" s="1"/>
      <c r="H2" s="12"/>
      <c r="M2" s="12"/>
    </row>
    <row r="3" spans="2:13" ht="37.5" customHeight="1" x14ac:dyDescent="0.45">
      <c r="B3" s="3"/>
      <c r="C3" s="14" t="s">
        <v>109</v>
      </c>
    </row>
    <row r="5" spans="2:13" ht="22.2" customHeight="1" x14ac:dyDescent="0.45">
      <c r="B5" s="2"/>
      <c r="C5" s="10" t="s">
        <v>110</v>
      </c>
      <c r="D5" s="10" t="s">
        <v>111</v>
      </c>
    </row>
    <row r="6" spans="2:13" ht="78.45" customHeight="1" x14ac:dyDescent="0.45">
      <c r="B6" s="7">
        <v>1</v>
      </c>
      <c r="C6" s="168" t="s">
        <v>340</v>
      </c>
      <c r="D6" s="11" t="s">
        <v>346</v>
      </c>
      <c r="F6" s="8" t="s">
        <v>346</v>
      </c>
    </row>
    <row r="7" spans="2:13" ht="111" customHeight="1" x14ac:dyDescent="0.45">
      <c r="B7" s="7">
        <v>2</v>
      </c>
      <c r="C7" s="9" t="s">
        <v>112</v>
      </c>
      <c r="D7" s="11" t="s">
        <v>217</v>
      </c>
      <c r="F7" s="8" t="s">
        <v>217</v>
      </c>
    </row>
    <row r="8" spans="2:13" ht="100.5" customHeight="1" x14ac:dyDescent="0.45">
      <c r="B8" s="7">
        <v>3</v>
      </c>
      <c r="C8" s="9" t="s">
        <v>113</v>
      </c>
      <c r="D8" s="11" t="s">
        <v>217</v>
      </c>
      <c r="F8" s="8"/>
    </row>
    <row r="9" spans="2:13" ht="78.75" customHeight="1" x14ac:dyDescent="0.45">
      <c r="B9" s="7">
        <v>4</v>
      </c>
      <c r="C9" s="9" t="s">
        <v>114</v>
      </c>
      <c r="D9" s="11" t="s">
        <v>217</v>
      </c>
      <c r="F9" s="8"/>
    </row>
    <row r="10" spans="2:13" ht="78.75" customHeight="1" x14ac:dyDescent="0.45">
      <c r="B10" s="7">
        <v>5</v>
      </c>
      <c r="C10" s="9" t="s">
        <v>115</v>
      </c>
      <c r="D10" s="11" t="s">
        <v>116</v>
      </c>
      <c r="F10" s="8" t="s">
        <v>116</v>
      </c>
    </row>
    <row r="11" spans="2:13" ht="78.75" customHeight="1" x14ac:dyDescent="0.45">
      <c r="B11" s="7">
        <v>6</v>
      </c>
      <c r="C11" s="9" t="s">
        <v>117</v>
      </c>
      <c r="D11" s="11" t="s">
        <v>217</v>
      </c>
      <c r="F11" s="8"/>
    </row>
    <row r="12" spans="2:13" ht="78.75" customHeight="1" x14ac:dyDescent="0.45">
      <c r="B12" s="7">
        <v>7</v>
      </c>
      <c r="C12" s="9" t="s">
        <v>118</v>
      </c>
      <c r="D12" s="115" t="s">
        <v>119</v>
      </c>
      <c r="F12" s="8" t="s">
        <v>119</v>
      </c>
    </row>
    <row r="13" spans="2:13" ht="78.75" customHeight="1" x14ac:dyDescent="0.45">
      <c r="B13" s="7">
        <v>8</v>
      </c>
      <c r="C13" s="9" t="s">
        <v>120</v>
      </c>
      <c r="D13" s="11" t="s">
        <v>121</v>
      </c>
      <c r="F13" s="8" t="s">
        <v>121</v>
      </c>
    </row>
    <row r="14" spans="2:13" ht="78.75" customHeight="1" x14ac:dyDescent="0.45">
      <c r="B14" s="7">
        <v>9</v>
      </c>
      <c r="C14" s="9" t="s">
        <v>122</v>
      </c>
      <c r="D14" s="11" t="s">
        <v>217</v>
      </c>
      <c r="F14" s="8"/>
    </row>
    <row r="15" spans="2:13" ht="78.75" customHeight="1" x14ac:dyDescent="0.45">
      <c r="B15" s="7">
        <v>10</v>
      </c>
      <c r="C15" s="9" t="s">
        <v>341</v>
      </c>
      <c r="D15" s="115" t="s">
        <v>119</v>
      </c>
      <c r="F15" s="8"/>
    </row>
    <row r="16" spans="2:13" ht="78.75" customHeight="1" x14ac:dyDescent="0.45">
      <c r="B16" s="7">
        <v>11</v>
      </c>
      <c r="C16" s="9" t="s">
        <v>123</v>
      </c>
      <c r="D16" s="11" t="s">
        <v>217</v>
      </c>
      <c r="F16" s="8"/>
    </row>
    <row r="17" spans="2:6" ht="78.75" customHeight="1" x14ac:dyDescent="0.45">
      <c r="B17" s="7">
        <v>12</v>
      </c>
      <c r="C17" s="9" t="s">
        <v>342</v>
      </c>
      <c r="D17" s="11" t="s">
        <v>217</v>
      </c>
      <c r="F17" s="8"/>
    </row>
    <row r="18" spans="2:6" ht="78.75" customHeight="1" x14ac:dyDescent="0.45">
      <c r="B18" s="7">
        <v>13</v>
      </c>
      <c r="C18" s="9" t="s">
        <v>343</v>
      </c>
      <c r="D18" s="11" t="s">
        <v>217</v>
      </c>
      <c r="F18" s="8"/>
    </row>
    <row r="19" spans="2:6" ht="78.75" customHeight="1" x14ac:dyDescent="0.45">
      <c r="B19" s="7">
        <v>14</v>
      </c>
      <c r="C19" s="9" t="s">
        <v>344</v>
      </c>
      <c r="D19" s="11" t="s">
        <v>116</v>
      </c>
      <c r="F19" s="8"/>
    </row>
    <row r="20" spans="2:6" ht="78.75" customHeight="1" x14ac:dyDescent="0.45">
      <c r="B20" s="7">
        <v>15</v>
      </c>
      <c r="C20" s="9" t="s">
        <v>124</v>
      </c>
      <c r="D20" s="11" t="s">
        <v>125</v>
      </c>
      <c r="F20" s="8"/>
    </row>
    <row r="21" spans="2:6" ht="78.75" customHeight="1" x14ac:dyDescent="0.45">
      <c r="B21" s="7">
        <v>16</v>
      </c>
      <c r="C21" s="9" t="s">
        <v>126</v>
      </c>
      <c r="D21" s="11" t="s">
        <v>125</v>
      </c>
      <c r="F21" s="8" t="s">
        <v>125</v>
      </c>
    </row>
    <row r="22" spans="2:6" ht="78.75" customHeight="1" x14ac:dyDescent="0.45">
      <c r="B22" s="7">
        <v>17</v>
      </c>
      <c r="C22" s="9" t="s">
        <v>127</v>
      </c>
      <c r="D22" s="11" t="s">
        <v>125</v>
      </c>
      <c r="F22" s="8" t="s">
        <v>128</v>
      </c>
    </row>
    <row r="23" spans="2:6" ht="78.75" customHeight="1" x14ac:dyDescent="0.45">
      <c r="B23" s="7">
        <v>18</v>
      </c>
      <c r="C23" s="9" t="s">
        <v>129</v>
      </c>
      <c r="D23" s="11" t="s">
        <v>128</v>
      </c>
      <c r="F23" s="8"/>
    </row>
    <row r="24" spans="2:6" ht="78.75" customHeight="1" x14ac:dyDescent="0.45">
      <c r="B24" s="7">
        <v>19</v>
      </c>
      <c r="C24" s="9" t="s">
        <v>130</v>
      </c>
      <c r="D24" s="11" t="s">
        <v>217</v>
      </c>
      <c r="F24" s="8"/>
    </row>
    <row r="25" spans="2:6" ht="78.75" customHeight="1" x14ac:dyDescent="0.45">
      <c r="B25" s="7">
        <v>20</v>
      </c>
      <c r="C25" s="9" t="s">
        <v>131</v>
      </c>
      <c r="D25" s="11" t="s">
        <v>217</v>
      </c>
      <c r="F25" s="8"/>
    </row>
    <row r="26" spans="2:6" ht="78.75" customHeight="1" x14ac:dyDescent="0.45">
      <c r="B26" s="7">
        <v>21</v>
      </c>
      <c r="C26" s="9" t="s">
        <v>132</v>
      </c>
      <c r="D26" s="11" t="s">
        <v>217</v>
      </c>
      <c r="F26" s="8"/>
    </row>
    <row r="27" spans="2:6" ht="78.75" customHeight="1" x14ac:dyDescent="0.45">
      <c r="B27" s="7">
        <v>22</v>
      </c>
      <c r="C27" s="9" t="s">
        <v>133</v>
      </c>
      <c r="D27" s="11" t="s">
        <v>217</v>
      </c>
      <c r="F27" s="8"/>
    </row>
    <row r="28" spans="2:6" ht="78.75" customHeight="1" x14ac:dyDescent="0.45">
      <c r="B28" s="7">
        <v>23</v>
      </c>
      <c r="C28" s="9" t="s">
        <v>345</v>
      </c>
      <c r="D28" s="11" t="s">
        <v>217</v>
      </c>
      <c r="F28" s="8"/>
    </row>
    <row r="29" spans="2:6" ht="112.5" customHeight="1" x14ac:dyDescent="0.45">
      <c r="B29" s="7">
        <v>24</v>
      </c>
      <c r="C29" s="9" t="s">
        <v>134</v>
      </c>
      <c r="D29" s="11" t="s">
        <v>217</v>
      </c>
      <c r="F29" s="8"/>
    </row>
    <row r="30" spans="2:6" ht="78.75" customHeight="1" x14ac:dyDescent="0.45">
      <c r="B30" s="7">
        <v>25</v>
      </c>
      <c r="C30" s="9" t="s">
        <v>135</v>
      </c>
      <c r="D30" s="11" t="s">
        <v>217</v>
      </c>
      <c r="F30" s="8"/>
    </row>
    <row r="31" spans="2:6" ht="111.75" customHeight="1" x14ac:dyDescent="0.45">
      <c r="B31" s="7">
        <v>26</v>
      </c>
      <c r="C31" s="9" t="s">
        <v>136</v>
      </c>
      <c r="D31" s="11" t="s">
        <v>217</v>
      </c>
      <c r="F31" s="8"/>
    </row>
    <row r="32" spans="2:6" ht="127.5" customHeight="1" x14ac:dyDescent="0.45">
      <c r="B32" s="7">
        <v>27</v>
      </c>
      <c r="C32" s="9" t="s">
        <v>137</v>
      </c>
      <c r="D32" s="11" t="s">
        <v>217</v>
      </c>
      <c r="F32" s="8"/>
    </row>
    <row r="33" spans="2:6" ht="127.5" customHeight="1" x14ac:dyDescent="0.45">
      <c r="B33" s="7">
        <v>28</v>
      </c>
      <c r="C33" s="9" t="s">
        <v>138</v>
      </c>
      <c r="D33" s="11" t="s">
        <v>217</v>
      </c>
      <c r="F33" s="8"/>
    </row>
  </sheetData>
  <phoneticPr fontId="1"/>
  <dataValidations count="7">
    <dataValidation type="list" allowBlank="1" showInputMessage="1" showErrorMessage="1" sqref="D7:D9 D11 D14 D16:D18 D24:D33" xr:uid="{8C1B1C6A-0795-4255-AA6D-DBA12876E463}">
      <formula1>$F$7</formula1>
    </dataValidation>
    <dataValidation type="list" allowBlank="1" showInputMessage="1" showErrorMessage="1" sqref="D10 D19" xr:uid="{63B7405F-3DA6-4493-8BA2-B6AD126CB86F}">
      <formula1>$F$10</formula1>
    </dataValidation>
    <dataValidation type="list" allowBlank="1" showInputMessage="1" showErrorMessage="1" sqref="D12 D15" xr:uid="{E4B3A678-5916-43B0-8D58-3B674FB0191F}">
      <formula1>$F$12</formula1>
    </dataValidation>
    <dataValidation type="list" allowBlank="1" showInputMessage="1" showErrorMessage="1" sqref="D13" xr:uid="{BE5C6120-29B7-4F4E-AA3D-17144CFC5798}">
      <formula1>$F$13</formula1>
    </dataValidation>
    <dataValidation type="list" allowBlank="1" showInputMessage="1" showErrorMessage="1" sqref="D20:D22" xr:uid="{266F23FB-07F9-4906-9527-8ED08F482B7B}">
      <formula1>$F$21</formula1>
    </dataValidation>
    <dataValidation type="list" allowBlank="1" showInputMessage="1" showErrorMessage="1" sqref="D23" xr:uid="{CA4A6E86-9374-40EF-AB54-B5A42236257D}">
      <formula1>$F$21:$F$22</formula1>
    </dataValidation>
    <dataValidation type="list" allowBlank="1" showInputMessage="1" showErrorMessage="1" sqref="D6" xr:uid="{61A1A5A7-34D9-4E5D-8438-69D58B19531A}">
      <formula1>$F$6</formula1>
    </dataValidation>
  </dataValidations>
  <pageMargins left="0.7" right="0.7" top="0.75" bottom="0.75" header="0.3" footer="0.3"/>
  <pageSetup paperSize="9" scale="59" orientation="portrait" verticalDpi="0"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4724-7448-4F7B-9C0F-E5C63955DE17}">
  <sheetPr>
    <pageSetUpPr fitToPage="1"/>
  </sheetPr>
  <dimension ref="B1:T43"/>
  <sheetViews>
    <sheetView showGridLines="0" view="pageBreakPreview" topLeftCell="A22" zoomScale="70" zoomScaleNormal="70" zoomScaleSheetLayoutView="70" workbookViewId="0">
      <selection activeCell="B1" sqref="B1"/>
    </sheetView>
  </sheetViews>
  <sheetFormatPr defaultColWidth="8.69921875" defaultRowHeight="15" x14ac:dyDescent="0.45"/>
  <cols>
    <col min="1" max="1" width="4.19921875" style="1" customWidth="1"/>
    <col min="2" max="2" width="16.8984375" style="17" customWidth="1"/>
    <col min="3" max="3" width="25.5" style="17" customWidth="1"/>
    <col min="4" max="4" width="95.5" style="17" customWidth="1"/>
    <col min="5" max="7" width="8.69921875" style="1"/>
    <col min="8" max="8" width="8.69921875" style="12"/>
    <col min="9" max="12" width="8.69921875" style="1"/>
    <col min="13" max="13" width="8.69921875" style="12"/>
    <col min="14" max="16384" width="8.69921875" style="1"/>
  </cols>
  <sheetData>
    <row r="1" spans="2:20" ht="18.600000000000001" x14ac:dyDescent="0.45">
      <c r="B1" s="15" t="s">
        <v>0</v>
      </c>
    </row>
    <row r="2" spans="2:20" ht="24" customHeight="1" x14ac:dyDescent="0.45">
      <c r="B2" s="16" t="s">
        <v>333</v>
      </c>
    </row>
    <row r="3" spans="2:20" ht="15.75" customHeight="1" x14ac:dyDescent="0.45">
      <c r="B3" s="14"/>
      <c r="H3" s="12" t="s">
        <v>1</v>
      </c>
    </row>
    <row r="4" spans="2:20" ht="36.75" customHeight="1" x14ac:dyDescent="0.45">
      <c r="B4" s="178" t="s">
        <v>2</v>
      </c>
      <c r="C4" s="176"/>
      <c r="D4" s="116" t="s">
        <v>218</v>
      </c>
      <c r="H4" s="13" t="s">
        <v>3</v>
      </c>
      <c r="S4" s="4" t="s">
        <v>4</v>
      </c>
      <c r="T4" s="4" t="s">
        <v>5</v>
      </c>
    </row>
    <row r="5" spans="2:20" ht="36.75" customHeight="1" x14ac:dyDescent="0.45">
      <c r="B5" s="176" t="s">
        <v>6</v>
      </c>
      <c r="C5" s="177"/>
      <c r="D5" s="116" t="s">
        <v>219</v>
      </c>
      <c r="H5" s="13" t="s">
        <v>7</v>
      </c>
    </row>
    <row r="6" spans="2:20" ht="36.75" customHeight="1" x14ac:dyDescent="0.45">
      <c r="B6" s="178" t="s">
        <v>8</v>
      </c>
      <c r="C6" s="19" t="s">
        <v>9</v>
      </c>
      <c r="D6" s="117" t="s">
        <v>220</v>
      </c>
      <c r="H6" s="13" t="s">
        <v>10</v>
      </c>
    </row>
    <row r="7" spans="2:20" ht="36.75" customHeight="1" x14ac:dyDescent="0.45">
      <c r="B7" s="178"/>
      <c r="C7" s="20" t="s">
        <v>11</v>
      </c>
      <c r="D7" s="118" t="s">
        <v>221</v>
      </c>
      <c r="H7" s="13" t="s">
        <v>12</v>
      </c>
    </row>
    <row r="8" spans="2:20" ht="36.75" customHeight="1" x14ac:dyDescent="0.45">
      <c r="B8" s="179" t="s">
        <v>13</v>
      </c>
      <c r="C8" s="19" t="s">
        <v>14</v>
      </c>
      <c r="D8" s="117" t="s">
        <v>222</v>
      </c>
      <c r="H8" s="13" t="s">
        <v>15</v>
      </c>
    </row>
    <row r="9" spans="2:20" ht="36.75" customHeight="1" x14ac:dyDescent="0.45">
      <c r="B9" s="180"/>
      <c r="C9" s="20" t="s">
        <v>16</v>
      </c>
      <c r="D9" s="118" t="s">
        <v>223</v>
      </c>
      <c r="H9" s="13" t="s">
        <v>17</v>
      </c>
    </row>
    <row r="10" spans="2:20" ht="36.75" customHeight="1" x14ac:dyDescent="0.45">
      <c r="B10" s="178" t="s">
        <v>18</v>
      </c>
      <c r="C10" s="19" t="s">
        <v>19</v>
      </c>
      <c r="D10" s="117" t="s">
        <v>224</v>
      </c>
      <c r="H10" s="13" t="s">
        <v>20</v>
      </c>
    </row>
    <row r="11" spans="2:20" ht="36.75" customHeight="1" x14ac:dyDescent="0.45">
      <c r="B11" s="178"/>
      <c r="C11" s="22" t="s">
        <v>14</v>
      </c>
      <c r="D11" s="119" t="s">
        <v>225</v>
      </c>
      <c r="H11" s="13" t="s">
        <v>21</v>
      </c>
    </row>
    <row r="12" spans="2:20" ht="36.75" customHeight="1" x14ac:dyDescent="0.45">
      <c r="B12" s="178"/>
      <c r="C12" s="21" t="s">
        <v>16</v>
      </c>
      <c r="D12" s="120" t="s">
        <v>223</v>
      </c>
      <c r="H12" s="13" t="s">
        <v>22</v>
      </c>
    </row>
    <row r="13" spans="2:20" ht="36.75" customHeight="1" x14ac:dyDescent="0.45">
      <c r="B13" s="176" t="s">
        <v>23</v>
      </c>
      <c r="C13" s="177"/>
      <c r="D13" s="116" t="s">
        <v>226</v>
      </c>
      <c r="H13" s="13" t="s">
        <v>24</v>
      </c>
    </row>
    <row r="14" spans="2:20" ht="36.75" customHeight="1" x14ac:dyDescent="0.45">
      <c r="B14" s="176" t="s">
        <v>25</v>
      </c>
      <c r="C14" s="177"/>
      <c r="D14" s="116" t="s">
        <v>227</v>
      </c>
      <c r="H14" s="13" t="s">
        <v>26</v>
      </c>
    </row>
    <row r="15" spans="2:20" ht="36.75" customHeight="1" x14ac:dyDescent="0.45">
      <c r="B15" s="176" t="s">
        <v>27</v>
      </c>
      <c r="C15" s="177"/>
      <c r="D15" s="116" t="s">
        <v>228</v>
      </c>
      <c r="H15" s="12" t="s">
        <v>216</v>
      </c>
    </row>
    <row r="16" spans="2:20" ht="36.75" customHeight="1" x14ac:dyDescent="0.45">
      <c r="B16" s="178" t="s">
        <v>28</v>
      </c>
      <c r="C16" s="23" t="s">
        <v>29</v>
      </c>
      <c r="D16" s="121" t="s">
        <v>229</v>
      </c>
      <c r="H16" s="12" t="s">
        <v>1</v>
      </c>
    </row>
    <row r="17" spans="2:8" ht="36.75" customHeight="1" x14ac:dyDescent="0.45">
      <c r="B17" s="178"/>
      <c r="C17" s="21" t="s">
        <v>30</v>
      </c>
      <c r="D17" s="120" t="s">
        <v>230</v>
      </c>
      <c r="H17" s="12" t="s">
        <v>31</v>
      </c>
    </row>
    <row r="18" spans="2:8" ht="36.75" customHeight="1" x14ac:dyDescent="0.45">
      <c r="B18" s="172" t="s">
        <v>347</v>
      </c>
      <c r="C18" s="174"/>
      <c r="D18" s="116" t="s">
        <v>7</v>
      </c>
      <c r="H18" s="12" t="s">
        <v>32</v>
      </c>
    </row>
    <row r="19" spans="2:8" ht="36.75" customHeight="1" x14ac:dyDescent="0.45">
      <c r="B19" s="174" t="s">
        <v>33</v>
      </c>
      <c r="C19" s="175"/>
      <c r="D19" s="116" t="s">
        <v>232</v>
      </c>
      <c r="H19" s="12" t="s">
        <v>34</v>
      </c>
    </row>
    <row r="20" spans="2:8" ht="64.5" customHeight="1" x14ac:dyDescent="0.45">
      <c r="B20" s="172" t="s">
        <v>35</v>
      </c>
      <c r="C20" s="173"/>
      <c r="D20" s="117" t="s">
        <v>231</v>
      </c>
      <c r="H20" s="12" t="s">
        <v>36</v>
      </c>
    </row>
    <row r="21" spans="2:8" ht="36.75" customHeight="1" x14ac:dyDescent="0.45">
      <c r="B21" s="169" t="s">
        <v>37</v>
      </c>
      <c r="C21" s="104" t="s">
        <v>38</v>
      </c>
      <c r="D21" s="122" t="s">
        <v>233</v>
      </c>
      <c r="H21" s="12" t="s">
        <v>40</v>
      </c>
    </row>
    <row r="22" spans="2:8" ht="36.75" customHeight="1" x14ac:dyDescent="0.45">
      <c r="B22" s="170"/>
      <c r="C22" s="106" t="s">
        <v>41</v>
      </c>
      <c r="D22" s="123" t="s">
        <v>219</v>
      </c>
    </row>
    <row r="23" spans="2:8" ht="36.75" customHeight="1" x14ac:dyDescent="0.45">
      <c r="B23" s="170"/>
      <c r="C23" s="106" t="s">
        <v>42</v>
      </c>
      <c r="D23" s="124" t="s">
        <v>223</v>
      </c>
    </row>
    <row r="24" spans="2:8" ht="36.75" customHeight="1" x14ac:dyDescent="0.45">
      <c r="B24" s="170"/>
      <c r="C24" s="106" t="s">
        <v>43</v>
      </c>
      <c r="D24" s="124" t="s">
        <v>234</v>
      </c>
    </row>
    <row r="25" spans="2:8" ht="36.75" customHeight="1" x14ac:dyDescent="0.45">
      <c r="B25" s="170"/>
      <c r="C25" s="106" t="s">
        <v>45</v>
      </c>
      <c r="D25" s="124" t="s">
        <v>235</v>
      </c>
    </row>
    <row r="26" spans="2:8" ht="36.75" customHeight="1" x14ac:dyDescent="0.45">
      <c r="B26" s="170"/>
      <c r="C26" s="108" t="s">
        <v>47</v>
      </c>
      <c r="D26" s="125" t="s">
        <v>236</v>
      </c>
    </row>
    <row r="27" spans="2:8" ht="36.75" customHeight="1" x14ac:dyDescent="0.45">
      <c r="B27" s="170"/>
      <c r="C27" s="104" t="s">
        <v>49</v>
      </c>
      <c r="D27" s="122" t="s">
        <v>237</v>
      </c>
    </row>
    <row r="28" spans="2:8" ht="36.75" customHeight="1" x14ac:dyDescent="0.45">
      <c r="B28" s="170"/>
      <c r="C28" s="106" t="s">
        <v>41</v>
      </c>
      <c r="D28" s="123" t="s">
        <v>219</v>
      </c>
    </row>
    <row r="29" spans="2:8" ht="36.75" customHeight="1" x14ac:dyDescent="0.45">
      <c r="B29" s="170"/>
      <c r="C29" s="106" t="s">
        <v>42</v>
      </c>
      <c r="D29" s="124" t="s">
        <v>238</v>
      </c>
    </row>
    <row r="30" spans="2:8" ht="36.75" customHeight="1" x14ac:dyDescent="0.45">
      <c r="B30" s="170"/>
      <c r="C30" s="106" t="s">
        <v>43</v>
      </c>
      <c r="D30" s="124" t="s">
        <v>239</v>
      </c>
    </row>
    <row r="31" spans="2:8" ht="36.75" customHeight="1" x14ac:dyDescent="0.45">
      <c r="B31" s="170"/>
      <c r="C31" s="106" t="s">
        <v>45</v>
      </c>
      <c r="D31" s="124" t="s">
        <v>240</v>
      </c>
    </row>
    <row r="32" spans="2:8" ht="36.75" customHeight="1" x14ac:dyDescent="0.45">
      <c r="B32" s="170"/>
      <c r="C32" s="108" t="s">
        <v>47</v>
      </c>
      <c r="D32" s="125" t="s">
        <v>241</v>
      </c>
    </row>
    <row r="33" spans="2:4" ht="36.75" customHeight="1" x14ac:dyDescent="0.45">
      <c r="B33" s="170"/>
      <c r="C33" s="104" t="s">
        <v>50</v>
      </c>
      <c r="D33" s="105" t="s">
        <v>39</v>
      </c>
    </row>
    <row r="34" spans="2:4" ht="36.75" customHeight="1" x14ac:dyDescent="0.45">
      <c r="B34" s="170"/>
      <c r="C34" s="106" t="s">
        <v>41</v>
      </c>
      <c r="D34" s="107"/>
    </row>
    <row r="35" spans="2:4" ht="36.75" customHeight="1" x14ac:dyDescent="0.45">
      <c r="B35" s="170"/>
      <c r="C35" s="106" t="s">
        <v>42</v>
      </c>
      <c r="D35" s="107"/>
    </row>
    <row r="36" spans="2:4" ht="36.75" customHeight="1" x14ac:dyDescent="0.45">
      <c r="B36" s="170"/>
      <c r="C36" s="106" t="s">
        <v>43</v>
      </c>
      <c r="D36" s="107" t="s">
        <v>44</v>
      </c>
    </row>
    <row r="37" spans="2:4" ht="36.75" customHeight="1" x14ac:dyDescent="0.45">
      <c r="B37" s="170"/>
      <c r="C37" s="106" t="s">
        <v>45</v>
      </c>
      <c r="D37" s="107" t="s">
        <v>46</v>
      </c>
    </row>
    <row r="38" spans="2:4" ht="36.75" customHeight="1" x14ac:dyDescent="0.45">
      <c r="B38" s="171"/>
      <c r="C38" s="108" t="s">
        <v>47</v>
      </c>
      <c r="D38" s="109" t="s">
        <v>48</v>
      </c>
    </row>
    <row r="39" spans="2:4" ht="36.75" customHeight="1" x14ac:dyDescent="0.45"/>
    <row r="40" spans="2:4" ht="36.75" customHeight="1" x14ac:dyDescent="0.45"/>
    <row r="41" spans="2:4" ht="36.75" customHeight="1" x14ac:dyDescent="0.45"/>
    <row r="42" spans="2:4" ht="36.75" customHeight="1" x14ac:dyDescent="0.45"/>
    <row r="43" spans="2:4" ht="36.75" customHeight="1" x14ac:dyDescent="0.45"/>
  </sheetData>
  <mergeCells count="13">
    <mergeCell ref="B13:C13"/>
    <mergeCell ref="B8:B9"/>
    <mergeCell ref="B4:C4"/>
    <mergeCell ref="B5:C5"/>
    <mergeCell ref="B6:B7"/>
    <mergeCell ref="B10:B12"/>
    <mergeCell ref="B21:B38"/>
    <mergeCell ref="B20:C20"/>
    <mergeCell ref="B19:C19"/>
    <mergeCell ref="B18:C18"/>
    <mergeCell ref="B14:C14"/>
    <mergeCell ref="B15:C15"/>
    <mergeCell ref="B16:B17"/>
  </mergeCells>
  <phoneticPr fontId="1"/>
  <dataValidations count="1">
    <dataValidation type="list" allowBlank="1" showInputMessage="1" showErrorMessage="1" sqref="D18" xr:uid="{751940C5-3957-4338-92E0-F21660631C1C}">
      <formula1>$H$3:$H$14</formula1>
    </dataValidation>
  </dataValidations>
  <pageMargins left="0.70866141732283472" right="0.70866141732283472" top="0.74803149606299213" bottom="0.74803149606299213" header="0.31496062992125984" footer="0.31496062992125984"/>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1B2D-8693-4A07-917F-C5E2EF470911}">
  <sheetPr>
    <pageSetUpPr fitToPage="1"/>
  </sheetPr>
  <dimension ref="B1:T27"/>
  <sheetViews>
    <sheetView showGridLines="0" view="pageBreakPreview" topLeftCell="A17" zoomScale="70" zoomScaleNormal="70" zoomScaleSheetLayoutView="70" workbookViewId="0">
      <selection activeCell="D11" sqref="D11"/>
    </sheetView>
  </sheetViews>
  <sheetFormatPr defaultColWidth="8.69921875" defaultRowHeight="15" x14ac:dyDescent="0.45"/>
  <cols>
    <col min="1" max="1" width="4.19921875" style="1" customWidth="1"/>
    <col min="2" max="2" width="29.69921875" style="17" customWidth="1"/>
    <col min="3" max="3" width="11.19921875" style="17" customWidth="1"/>
    <col min="4" max="4" width="95.5" style="17" customWidth="1"/>
    <col min="5" max="7" width="8.69921875" style="1"/>
    <col min="8" max="8" width="8.69921875" style="12"/>
    <col min="9" max="12" width="8.69921875" style="1"/>
    <col min="13" max="13" width="8.69921875" style="12"/>
    <col min="14" max="16384" width="8.69921875" style="1"/>
  </cols>
  <sheetData>
    <row r="1" spans="2:20" ht="18.600000000000001" x14ac:dyDescent="0.45">
      <c r="B1" s="15" t="s">
        <v>0</v>
      </c>
    </row>
    <row r="2" spans="2:20" ht="24" customHeight="1" x14ac:dyDescent="0.45">
      <c r="B2" s="18" t="s">
        <v>332</v>
      </c>
    </row>
    <row r="3" spans="2:20" ht="15.75" customHeight="1" x14ac:dyDescent="0.45">
      <c r="B3" s="14"/>
    </row>
    <row r="4" spans="2:20" ht="30" customHeight="1" x14ac:dyDescent="0.45">
      <c r="B4" s="18" t="s">
        <v>51</v>
      </c>
    </row>
    <row r="5" spans="2:20" ht="36.75" customHeight="1" x14ac:dyDescent="0.45">
      <c r="B5" s="172" t="s">
        <v>52</v>
      </c>
      <c r="C5" s="174"/>
      <c r="D5" s="116" t="s">
        <v>242</v>
      </c>
      <c r="H5" s="12" t="s">
        <v>1</v>
      </c>
      <c r="S5" s="4" t="s">
        <v>4</v>
      </c>
      <c r="T5" s="4" t="s">
        <v>5</v>
      </c>
    </row>
    <row r="6" spans="2:20" ht="36.75" customHeight="1" x14ac:dyDescent="0.45">
      <c r="B6" s="174" t="s">
        <v>53</v>
      </c>
      <c r="C6" s="175"/>
      <c r="D6" s="116" t="s">
        <v>243</v>
      </c>
      <c r="H6" s="12" t="s">
        <v>31</v>
      </c>
    </row>
    <row r="7" spans="2:20" ht="36.75" customHeight="1" x14ac:dyDescent="0.45">
      <c r="B7" s="174" t="s">
        <v>215</v>
      </c>
      <c r="C7" s="175"/>
      <c r="D7" s="116" t="s">
        <v>244</v>
      </c>
      <c r="F7" s="1">
        <f>LEN(D7)</f>
        <v>42</v>
      </c>
      <c r="H7" s="12" t="s">
        <v>32</v>
      </c>
    </row>
    <row r="8" spans="2:20" ht="36.75" customHeight="1" x14ac:dyDescent="0.45">
      <c r="B8" s="174" t="s">
        <v>54</v>
      </c>
      <c r="C8" s="175"/>
      <c r="D8" s="116" t="s">
        <v>245</v>
      </c>
      <c r="H8" s="12" t="s">
        <v>34</v>
      </c>
    </row>
    <row r="9" spans="2:20" ht="9" customHeight="1" x14ac:dyDescent="0.45">
      <c r="H9" s="12" t="s">
        <v>36</v>
      </c>
    </row>
    <row r="10" spans="2:20" ht="36.75" customHeight="1" x14ac:dyDescent="0.45">
      <c r="B10" s="18" t="s">
        <v>55</v>
      </c>
      <c r="H10" s="12" t="s">
        <v>40</v>
      </c>
    </row>
    <row r="11" spans="2:20" ht="279.60000000000002" customHeight="1" x14ac:dyDescent="0.45">
      <c r="B11" s="174" t="s">
        <v>56</v>
      </c>
      <c r="C11" s="181"/>
      <c r="D11" s="116" t="s">
        <v>246</v>
      </c>
    </row>
    <row r="12" spans="2:20" ht="60.75" customHeight="1" x14ac:dyDescent="0.45">
      <c r="B12" s="174" t="s">
        <v>57</v>
      </c>
      <c r="C12" s="181"/>
      <c r="D12" s="116" t="s">
        <v>247</v>
      </c>
    </row>
    <row r="13" spans="2:20" ht="45" customHeight="1" x14ac:dyDescent="0.45">
      <c r="B13" s="182" t="s">
        <v>58</v>
      </c>
      <c r="C13" s="183"/>
      <c r="D13" s="116" t="s">
        <v>248</v>
      </c>
    </row>
    <row r="14" spans="2:20" ht="105.6" customHeight="1" x14ac:dyDescent="0.45">
      <c r="B14" s="184"/>
      <c r="C14" s="185"/>
      <c r="D14" s="116" t="s">
        <v>249</v>
      </c>
    </row>
    <row r="15" spans="2:20" ht="202.2" customHeight="1" x14ac:dyDescent="0.45">
      <c r="B15" s="174" t="s">
        <v>59</v>
      </c>
      <c r="C15" s="181"/>
      <c r="D15" s="116" t="s">
        <v>250</v>
      </c>
    </row>
    <row r="16" spans="2:20" ht="75.75" customHeight="1" x14ac:dyDescent="0.45">
      <c r="B16" s="174" t="s">
        <v>60</v>
      </c>
      <c r="C16" s="181"/>
      <c r="D16" s="116" t="s">
        <v>251</v>
      </c>
    </row>
    <row r="17" spans="2:4" ht="75.75" customHeight="1" x14ac:dyDescent="0.45">
      <c r="B17" s="174" t="s">
        <v>61</v>
      </c>
      <c r="C17" s="181"/>
      <c r="D17" s="116" t="s">
        <v>252</v>
      </c>
    </row>
    <row r="18" spans="2:4" ht="165" customHeight="1" x14ac:dyDescent="0.45">
      <c r="B18" s="174" t="s">
        <v>254</v>
      </c>
      <c r="C18" s="181"/>
      <c r="D18" s="116" t="s">
        <v>255</v>
      </c>
    </row>
    <row r="19" spans="2:4" ht="46.95" customHeight="1" x14ac:dyDescent="0.45">
      <c r="B19" s="174" t="s">
        <v>253</v>
      </c>
      <c r="C19" s="181"/>
      <c r="D19" s="116" t="s">
        <v>256</v>
      </c>
    </row>
    <row r="20" spans="2:4" ht="409.6" customHeight="1" x14ac:dyDescent="0.45">
      <c r="B20" s="174" t="s">
        <v>62</v>
      </c>
      <c r="C20" s="181"/>
      <c r="D20" s="116" t="s">
        <v>259</v>
      </c>
    </row>
    <row r="21" spans="2:4" ht="75.75" customHeight="1" x14ac:dyDescent="0.45">
      <c r="B21" s="174" t="s">
        <v>63</v>
      </c>
      <c r="C21" s="181"/>
      <c r="D21" s="116" t="s">
        <v>257</v>
      </c>
    </row>
    <row r="22" spans="2:4" ht="75.75" customHeight="1" x14ac:dyDescent="0.45">
      <c r="B22" s="174" t="s">
        <v>64</v>
      </c>
      <c r="C22" s="181"/>
      <c r="D22" s="116" t="s">
        <v>260</v>
      </c>
    </row>
    <row r="23" spans="2:4" ht="75.75" customHeight="1" x14ac:dyDescent="0.45">
      <c r="B23" s="174" t="s">
        <v>65</v>
      </c>
      <c r="C23" s="181"/>
      <c r="D23" s="116" t="s">
        <v>258</v>
      </c>
    </row>
    <row r="24" spans="2:4" ht="159.6" customHeight="1" x14ac:dyDescent="0.45">
      <c r="B24" s="174" t="s">
        <v>294</v>
      </c>
      <c r="C24" s="181"/>
      <c r="D24" s="116" t="s">
        <v>297</v>
      </c>
    </row>
    <row r="25" spans="2:4" ht="120" customHeight="1" x14ac:dyDescent="0.45">
      <c r="B25" s="174" t="s">
        <v>295</v>
      </c>
      <c r="C25" s="181"/>
      <c r="D25" s="116" t="s">
        <v>296</v>
      </c>
    </row>
    <row r="26" spans="2:4" ht="36.75" customHeight="1" x14ac:dyDescent="0.45"/>
    <row r="27" spans="2:4" ht="36.75" customHeight="1" x14ac:dyDescent="0.45"/>
  </sheetData>
  <mergeCells count="18">
    <mergeCell ref="B7:C7"/>
    <mergeCell ref="B8:C8"/>
    <mergeCell ref="B5:C5"/>
    <mergeCell ref="B6:C6"/>
    <mergeCell ref="B11:C11"/>
    <mergeCell ref="B21:C21"/>
    <mergeCell ref="B22:C22"/>
    <mergeCell ref="B25:C25"/>
    <mergeCell ref="B12:C12"/>
    <mergeCell ref="B15:C15"/>
    <mergeCell ref="B16:C16"/>
    <mergeCell ref="B17:C17"/>
    <mergeCell ref="B18:C18"/>
    <mergeCell ref="B20:C20"/>
    <mergeCell ref="B13:C14"/>
    <mergeCell ref="B19:C19"/>
    <mergeCell ref="B23:C23"/>
    <mergeCell ref="B24:C24"/>
  </mergeCells>
  <phoneticPr fontId="1"/>
  <dataValidations count="1">
    <dataValidation type="list" allowBlank="1" showInputMessage="1" showErrorMessage="1" sqref="D6" xr:uid="{6B362CE1-EA58-4D1C-82C5-A3656BA182A6}">
      <formula1>$H$5:$H$10</formula1>
    </dataValidation>
  </dataValidation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A686-58B5-459B-9C6F-35CD874B34E0}">
  <sheetPr>
    <pageSetUpPr fitToPage="1"/>
  </sheetPr>
  <dimension ref="B1:L9"/>
  <sheetViews>
    <sheetView showGridLines="0" view="pageBreakPreview" zoomScale="70" zoomScaleNormal="70" zoomScaleSheetLayoutView="70" workbookViewId="0">
      <selection activeCell="B2" sqref="B2"/>
    </sheetView>
  </sheetViews>
  <sheetFormatPr defaultColWidth="8.69921875" defaultRowHeight="15" x14ac:dyDescent="0.45"/>
  <cols>
    <col min="1" max="1" width="4.19921875" style="1" customWidth="1"/>
    <col min="2" max="2" width="29.69921875" style="17" customWidth="1"/>
    <col min="3" max="3" width="11.19921875" style="17" customWidth="1"/>
    <col min="4" max="4" width="95.5" style="17" customWidth="1"/>
    <col min="5" max="11" width="8.69921875" style="1"/>
    <col min="12" max="12" width="8.69921875" style="12"/>
    <col min="13" max="16384" width="8.69921875" style="1"/>
  </cols>
  <sheetData>
    <row r="1" spans="2:4" ht="18.600000000000001" x14ac:dyDescent="0.45">
      <c r="B1" s="15" t="s">
        <v>0</v>
      </c>
    </row>
    <row r="2" spans="2:4" ht="24" customHeight="1" x14ac:dyDescent="0.45">
      <c r="B2" s="16" t="s">
        <v>331</v>
      </c>
    </row>
    <row r="3" spans="2:4" ht="15.75" customHeight="1" x14ac:dyDescent="0.45">
      <c r="B3" s="14"/>
    </row>
    <row r="4" spans="2:4" ht="147" customHeight="1" x14ac:dyDescent="0.45">
      <c r="B4" s="174" t="s">
        <v>66</v>
      </c>
      <c r="C4" s="181"/>
      <c r="D4" s="116" t="s">
        <v>261</v>
      </c>
    </row>
    <row r="5" spans="2:4" ht="147" customHeight="1" x14ac:dyDescent="0.45">
      <c r="B5" s="174" t="s">
        <v>67</v>
      </c>
      <c r="C5" s="181"/>
      <c r="D5" s="116" t="s">
        <v>262</v>
      </c>
    </row>
    <row r="6" spans="2:4" ht="147" customHeight="1" x14ac:dyDescent="0.45">
      <c r="B6" s="174" t="s">
        <v>68</v>
      </c>
      <c r="C6" s="181"/>
      <c r="D6" s="117" t="s">
        <v>263</v>
      </c>
    </row>
    <row r="7" spans="2:4" ht="147" customHeight="1" x14ac:dyDescent="0.45">
      <c r="B7" s="174" t="s">
        <v>69</v>
      </c>
      <c r="C7" s="181"/>
      <c r="D7" s="116" t="s">
        <v>264</v>
      </c>
    </row>
    <row r="8" spans="2:4" ht="36.75" customHeight="1" x14ac:dyDescent="0.45"/>
    <row r="9" spans="2:4" ht="36.75" customHeight="1" x14ac:dyDescent="0.45"/>
  </sheetData>
  <mergeCells count="4">
    <mergeCell ref="B6:C6"/>
    <mergeCell ref="B7:C7"/>
    <mergeCell ref="B4:C4"/>
    <mergeCell ref="B5:C5"/>
  </mergeCells>
  <phoneticPr fontId="1"/>
  <pageMargins left="0.70866141732283472" right="0.70866141732283472" top="0.74803149606299213" bottom="0.74803149606299213" header="0.31496062992125984" footer="0.31496062992125984"/>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1EDB-7935-46FA-AF1D-F6362D190AFC}">
  <sheetPr>
    <pageSetUpPr fitToPage="1"/>
  </sheetPr>
  <dimension ref="B1:S137"/>
  <sheetViews>
    <sheetView tabSelected="1" view="pageBreakPreview" topLeftCell="A48" zoomScale="60" zoomScaleNormal="55" workbookViewId="0">
      <selection activeCell="A75" sqref="A75:XFD75"/>
    </sheetView>
  </sheetViews>
  <sheetFormatPr defaultColWidth="8.69921875" defaultRowHeight="15" x14ac:dyDescent="0.45"/>
  <cols>
    <col min="1" max="1" width="8.69921875" style="1"/>
    <col min="2" max="2" width="21.09765625" style="1" customWidth="1"/>
    <col min="3" max="4" width="18.19921875" style="1" customWidth="1"/>
    <col min="5" max="5" width="22.69921875" style="1" customWidth="1"/>
    <col min="6" max="6" width="20" style="1" customWidth="1"/>
    <col min="7" max="7" width="26.19921875" style="1" customWidth="1"/>
    <col min="8" max="8" width="38.69921875" style="1" customWidth="1"/>
    <col min="9" max="9" width="14" style="1" customWidth="1"/>
    <col min="10" max="10" width="11.69921875" style="1" customWidth="1"/>
    <col min="11" max="11" width="11.69921875" style="12" customWidth="1"/>
    <col min="12" max="16" width="11.69921875" style="1" customWidth="1"/>
    <col min="17" max="16384" width="8.69921875" style="1"/>
  </cols>
  <sheetData>
    <row r="1" spans="2:11" ht="21.6" x14ac:dyDescent="0.45">
      <c r="B1" s="39" t="s">
        <v>0</v>
      </c>
      <c r="C1" s="40"/>
      <c r="D1" s="40"/>
      <c r="E1" s="40"/>
      <c r="F1" s="41"/>
      <c r="G1" s="41"/>
      <c r="H1" s="41"/>
    </row>
    <row r="2" spans="2:11" ht="30" customHeight="1" x14ac:dyDescent="0.45">
      <c r="B2" s="42" t="s">
        <v>330</v>
      </c>
      <c r="C2" s="40"/>
      <c r="D2" s="40"/>
      <c r="E2" s="40"/>
      <c r="F2" s="41"/>
      <c r="G2" s="41"/>
      <c r="H2" s="41"/>
    </row>
    <row r="3" spans="2:11" ht="24" customHeight="1" x14ac:dyDescent="0.45">
      <c r="B3" s="43" t="s">
        <v>70</v>
      </c>
      <c r="C3" s="40"/>
      <c r="D3" s="40"/>
      <c r="E3" s="40"/>
      <c r="F3" s="41"/>
      <c r="G3" s="41"/>
      <c r="H3" s="41"/>
    </row>
    <row r="4" spans="2:11" ht="24" customHeight="1" x14ac:dyDescent="0.45">
      <c r="B4" s="43" t="s">
        <v>71</v>
      </c>
      <c r="C4" s="40"/>
      <c r="D4" s="40"/>
      <c r="E4" s="40"/>
      <c r="F4" s="41"/>
      <c r="G4" s="41"/>
      <c r="H4" s="41"/>
    </row>
    <row r="5" spans="2:11" ht="24" customHeight="1" x14ac:dyDescent="0.45">
      <c r="B5" s="195"/>
      <c r="C5" s="197" t="s">
        <v>72</v>
      </c>
      <c r="D5" s="198"/>
      <c r="E5" s="198"/>
      <c r="F5" s="198"/>
      <c r="G5" s="198"/>
      <c r="H5" s="186" t="s">
        <v>73</v>
      </c>
      <c r="K5" s="12" t="s">
        <v>1</v>
      </c>
    </row>
    <row r="6" spans="2:11" ht="24" customHeight="1" x14ac:dyDescent="0.45">
      <c r="B6" s="196"/>
      <c r="C6" s="199"/>
      <c r="D6" s="200"/>
      <c r="E6" s="200"/>
      <c r="F6" s="200"/>
      <c r="G6" s="200"/>
      <c r="H6" s="187"/>
      <c r="K6" s="30" t="s">
        <v>74</v>
      </c>
    </row>
    <row r="7" spans="2:11" ht="24" customHeight="1" x14ac:dyDescent="0.45">
      <c r="B7" s="188" t="s">
        <v>75</v>
      </c>
      <c r="C7" s="201" t="s">
        <v>74</v>
      </c>
      <c r="D7" s="201"/>
      <c r="E7" s="201"/>
      <c r="F7" s="201"/>
      <c r="G7" s="201"/>
      <c r="H7" s="44">
        <f>_xlfn.AGGREGATE(9,6,H8:H12)</f>
        <v>900000</v>
      </c>
      <c r="K7" s="12" t="s">
        <v>338</v>
      </c>
    </row>
    <row r="8" spans="2:11" ht="24" customHeight="1" x14ac:dyDescent="0.45">
      <c r="B8" s="189"/>
      <c r="C8" s="45"/>
      <c r="D8" s="52" t="s">
        <v>265</v>
      </c>
      <c r="E8" s="46" t="s">
        <v>225</v>
      </c>
      <c r="F8" s="114">
        <v>30000</v>
      </c>
      <c r="G8" s="126">
        <v>10</v>
      </c>
      <c r="H8" s="47">
        <f>F8*G8</f>
        <v>300000</v>
      </c>
      <c r="K8" s="30" t="s">
        <v>76</v>
      </c>
    </row>
    <row r="9" spans="2:11" ht="24" customHeight="1" x14ac:dyDescent="0.45">
      <c r="B9" s="189"/>
      <c r="C9" s="45"/>
      <c r="D9" s="52" t="s">
        <v>266</v>
      </c>
      <c r="E9" s="46"/>
      <c r="F9" s="114">
        <v>15000</v>
      </c>
      <c r="G9" s="126">
        <v>40</v>
      </c>
      <c r="H9" s="47">
        <f t="shared" ref="H9:H12" si="0">F9*G9</f>
        <v>600000</v>
      </c>
      <c r="K9" s="30" t="s">
        <v>77</v>
      </c>
    </row>
    <row r="10" spans="2:11" ht="24" customHeight="1" x14ac:dyDescent="0.45">
      <c r="B10" s="189"/>
      <c r="C10" s="45"/>
      <c r="D10" s="52"/>
      <c r="E10" s="46"/>
      <c r="F10" s="46"/>
      <c r="G10" s="126"/>
      <c r="H10" s="47">
        <f t="shared" si="0"/>
        <v>0</v>
      </c>
      <c r="K10" s="30" t="s">
        <v>78</v>
      </c>
    </row>
    <row r="11" spans="2:11" ht="24" customHeight="1" x14ac:dyDescent="0.45">
      <c r="B11" s="189"/>
      <c r="C11" s="45"/>
      <c r="D11" s="52"/>
      <c r="E11" s="46"/>
      <c r="F11" s="46"/>
      <c r="G11" s="126"/>
      <c r="H11" s="47">
        <f t="shared" si="0"/>
        <v>0</v>
      </c>
      <c r="K11" s="30" t="s">
        <v>79</v>
      </c>
    </row>
    <row r="12" spans="2:11" ht="24" customHeight="1" x14ac:dyDescent="0.45">
      <c r="B12" s="189"/>
      <c r="C12" s="45"/>
      <c r="D12" s="52"/>
      <c r="E12" s="46"/>
      <c r="F12" s="46"/>
      <c r="G12" s="126"/>
      <c r="H12" s="47">
        <f t="shared" si="0"/>
        <v>0</v>
      </c>
      <c r="K12" s="30" t="s">
        <v>80</v>
      </c>
    </row>
    <row r="13" spans="2:11" ht="24" customHeight="1" x14ac:dyDescent="0.45">
      <c r="B13" s="189"/>
      <c r="C13" s="45"/>
      <c r="D13" s="52"/>
      <c r="E13" s="48"/>
      <c r="F13" s="48"/>
      <c r="G13" s="49"/>
      <c r="H13" s="50"/>
      <c r="K13" s="30" t="s">
        <v>81</v>
      </c>
    </row>
    <row r="14" spans="2:11" ht="24" customHeight="1" x14ac:dyDescent="0.45">
      <c r="B14" s="189"/>
      <c r="C14" s="194" t="s">
        <v>338</v>
      </c>
      <c r="D14" s="194"/>
      <c r="E14" s="194"/>
      <c r="F14" s="194"/>
      <c r="G14" s="194"/>
      <c r="H14" s="51">
        <f>_xlfn.AGGREGATE(9,6,H15:H19)</f>
        <v>500000</v>
      </c>
      <c r="K14" s="30"/>
    </row>
    <row r="15" spans="2:11" ht="24" customHeight="1" x14ac:dyDescent="0.45">
      <c r="B15" s="189"/>
      <c r="C15" s="45"/>
      <c r="D15" s="52" t="s">
        <v>339</v>
      </c>
      <c r="E15" s="166">
        <v>100000</v>
      </c>
      <c r="F15" s="166">
        <v>5</v>
      </c>
      <c r="G15" s="167"/>
      <c r="H15" s="47">
        <f>E15*F15</f>
        <v>500000</v>
      </c>
    </row>
    <row r="16" spans="2:11" ht="24" customHeight="1" x14ac:dyDescent="0.45">
      <c r="B16" s="189"/>
      <c r="C16" s="45"/>
      <c r="D16" s="52"/>
      <c r="E16" s="166"/>
      <c r="F16" s="166"/>
      <c r="G16" s="167"/>
      <c r="H16" s="47">
        <f t="shared" ref="H16:H19" si="1">E16*F16</f>
        <v>0</v>
      </c>
    </row>
    <row r="17" spans="2:8" ht="24" customHeight="1" x14ac:dyDescent="0.45">
      <c r="B17" s="189"/>
      <c r="C17" s="45"/>
      <c r="D17" s="52"/>
      <c r="E17" s="166"/>
      <c r="F17" s="166"/>
      <c r="G17" s="167"/>
      <c r="H17" s="47">
        <f t="shared" si="1"/>
        <v>0</v>
      </c>
    </row>
    <row r="18" spans="2:8" ht="24" customHeight="1" x14ac:dyDescent="0.45">
      <c r="B18" s="189"/>
      <c r="C18" s="45"/>
      <c r="D18" s="52"/>
      <c r="E18" s="166"/>
      <c r="F18" s="166"/>
      <c r="G18" s="167"/>
      <c r="H18" s="47">
        <f t="shared" si="1"/>
        <v>0</v>
      </c>
    </row>
    <row r="19" spans="2:8" ht="24" customHeight="1" x14ac:dyDescent="0.45">
      <c r="B19" s="189"/>
      <c r="C19" s="45"/>
      <c r="D19" s="52"/>
      <c r="E19" s="166"/>
      <c r="F19" s="166"/>
      <c r="G19" s="167"/>
      <c r="H19" s="47">
        <f t="shared" si="1"/>
        <v>0</v>
      </c>
    </row>
    <row r="20" spans="2:8" ht="24" customHeight="1" x14ac:dyDescent="0.45">
      <c r="B20" s="189"/>
      <c r="C20" s="45"/>
      <c r="D20" s="52"/>
      <c r="E20" s="48"/>
      <c r="F20" s="48"/>
      <c r="G20" s="49"/>
      <c r="H20" s="50"/>
    </row>
    <row r="21" spans="2:8" ht="24" customHeight="1" x14ac:dyDescent="0.45">
      <c r="B21" s="189"/>
      <c r="C21" s="194" t="s">
        <v>76</v>
      </c>
      <c r="D21" s="194"/>
      <c r="E21" s="194"/>
      <c r="F21" s="194"/>
      <c r="G21" s="194"/>
      <c r="H21" s="51">
        <f>_xlfn.AGGREGATE(9,6,H22:H26)</f>
        <v>800000</v>
      </c>
    </row>
    <row r="22" spans="2:8" ht="24" customHeight="1" x14ac:dyDescent="0.45">
      <c r="B22" s="189"/>
      <c r="C22" s="45"/>
      <c r="D22" s="52" t="s">
        <v>267</v>
      </c>
      <c r="E22" s="52">
        <v>100000</v>
      </c>
      <c r="F22" s="52">
        <v>2</v>
      </c>
      <c r="G22" s="53">
        <v>2</v>
      </c>
      <c r="H22" s="47">
        <f>E22*F22*G22</f>
        <v>400000</v>
      </c>
    </row>
    <row r="23" spans="2:8" ht="24" customHeight="1" x14ac:dyDescent="0.45">
      <c r="B23" s="189"/>
      <c r="C23" s="45"/>
      <c r="D23" s="52" t="s">
        <v>268</v>
      </c>
      <c r="E23" s="52">
        <v>100000</v>
      </c>
      <c r="F23" s="52">
        <v>2</v>
      </c>
      <c r="G23" s="53">
        <v>2</v>
      </c>
      <c r="H23" s="47">
        <f t="shared" ref="H23:H26" si="2">E23*F23*G23</f>
        <v>400000</v>
      </c>
    </row>
    <row r="24" spans="2:8" ht="24" customHeight="1" x14ac:dyDescent="0.45">
      <c r="B24" s="189"/>
      <c r="C24" s="45"/>
      <c r="D24" s="52"/>
      <c r="E24" s="52"/>
      <c r="F24" s="52"/>
      <c r="G24" s="53"/>
      <c r="H24" s="47">
        <f t="shared" si="2"/>
        <v>0</v>
      </c>
    </row>
    <row r="25" spans="2:8" ht="24" customHeight="1" x14ac:dyDescent="0.45">
      <c r="B25" s="189"/>
      <c r="C25" s="45"/>
      <c r="D25" s="52"/>
      <c r="E25" s="52"/>
      <c r="F25" s="52"/>
      <c r="G25" s="53"/>
      <c r="H25" s="47">
        <f t="shared" si="2"/>
        <v>0</v>
      </c>
    </row>
    <row r="26" spans="2:8" ht="24" customHeight="1" x14ac:dyDescent="0.45">
      <c r="B26" s="189"/>
      <c r="C26" s="45"/>
      <c r="D26" s="52"/>
      <c r="E26" s="52"/>
      <c r="F26" s="52"/>
      <c r="G26" s="53"/>
      <c r="H26" s="47">
        <f t="shared" si="2"/>
        <v>0</v>
      </c>
    </row>
    <row r="27" spans="2:8" ht="24" customHeight="1" x14ac:dyDescent="0.45">
      <c r="B27" s="189"/>
      <c r="C27" s="45"/>
      <c r="D27" s="52"/>
      <c r="E27" s="52"/>
      <c r="F27" s="52"/>
      <c r="G27" s="53"/>
      <c r="H27" s="50"/>
    </row>
    <row r="28" spans="2:8" ht="24" customHeight="1" x14ac:dyDescent="0.45">
      <c r="B28" s="189"/>
      <c r="C28" s="194" t="s">
        <v>77</v>
      </c>
      <c r="D28" s="194"/>
      <c r="E28" s="194"/>
      <c r="F28" s="194"/>
      <c r="G28" s="194"/>
      <c r="H28" s="51">
        <f>_xlfn.AGGREGATE(9,6,H29:H33)</f>
        <v>427800</v>
      </c>
    </row>
    <row r="29" spans="2:8" ht="24" customHeight="1" x14ac:dyDescent="0.45">
      <c r="B29" s="189"/>
      <c r="C29" s="45"/>
      <c r="D29" s="52" t="s">
        <v>269</v>
      </c>
      <c r="E29" s="52">
        <v>14200</v>
      </c>
      <c r="F29" s="52">
        <v>3</v>
      </c>
      <c r="G29" s="53">
        <v>3</v>
      </c>
      <c r="H29" s="47">
        <f>E29*F29*G29</f>
        <v>127800</v>
      </c>
    </row>
    <row r="30" spans="2:8" ht="24" customHeight="1" x14ac:dyDescent="0.45">
      <c r="B30" s="189"/>
      <c r="C30" s="45"/>
      <c r="D30" s="52" t="s">
        <v>270</v>
      </c>
      <c r="E30" s="52">
        <v>15000</v>
      </c>
      <c r="F30" s="52">
        <v>2</v>
      </c>
      <c r="G30" s="53">
        <v>10</v>
      </c>
      <c r="H30" s="47">
        <f t="shared" ref="H30:H33" si="3">E30*F30*G30</f>
        <v>300000</v>
      </c>
    </row>
    <row r="31" spans="2:8" ht="24" customHeight="1" x14ac:dyDescent="0.45">
      <c r="B31" s="189"/>
      <c r="C31" s="45"/>
      <c r="D31" s="52"/>
      <c r="E31" s="52"/>
      <c r="F31" s="52"/>
      <c r="G31" s="53"/>
      <c r="H31" s="47">
        <f t="shared" si="3"/>
        <v>0</v>
      </c>
    </row>
    <row r="32" spans="2:8" ht="24" customHeight="1" x14ac:dyDescent="0.45">
      <c r="B32" s="189"/>
      <c r="C32" s="45"/>
      <c r="D32" s="52"/>
      <c r="E32" s="52"/>
      <c r="F32" s="52"/>
      <c r="G32" s="53"/>
      <c r="H32" s="47">
        <f t="shared" si="3"/>
        <v>0</v>
      </c>
    </row>
    <row r="33" spans="2:8" ht="24" customHeight="1" x14ac:dyDescent="0.45">
      <c r="B33" s="189"/>
      <c r="C33" s="45"/>
      <c r="D33" s="52"/>
      <c r="E33" s="52"/>
      <c r="F33" s="52"/>
      <c r="G33" s="53"/>
      <c r="H33" s="47">
        <f t="shared" si="3"/>
        <v>0</v>
      </c>
    </row>
    <row r="34" spans="2:8" ht="24" customHeight="1" x14ac:dyDescent="0.45">
      <c r="B34" s="189"/>
      <c r="C34" s="45"/>
      <c r="D34" s="52"/>
      <c r="E34" s="52"/>
      <c r="F34" s="52"/>
      <c r="G34" s="53"/>
      <c r="H34" s="50"/>
    </row>
    <row r="35" spans="2:8" ht="24" customHeight="1" x14ac:dyDescent="0.45">
      <c r="B35" s="189"/>
      <c r="C35" s="194" t="s">
        <v>78</v>
      </c>
      <c r="D35" s="194"/>
      <c r="E35" s="194"/>
      <c r="F35" s="194"/>
      <c r="G35" s="194"/>
      <c r="H35" s="51">
        <f>SUM(H36:H37)</f>
        <v>500000</v>
      </c>
    </row>
    <row r="36" spans="2:8" ht="24" customHeight="1" x14ac:dyDescent="0.45">
      <c r="B36" s="189"/>
      <c r="C36" s="45"/>
      <c r="D36" s="52" t="s">
        <v>271</v>
      </c>
      <c r="F36" s="52"/>
      <c r="G36" s="53"/>
      <c r="H36" s="50">
        <v>500000</v>
      </c>
    </row>
    <row r="37" spans="2:8" ht="24" customHeight="1" x14ac:dyDescent="0.45">
      <c r="B37" s="189"/>
      <c r="C37" s="45"/>
      <c r="D37" s="52"/>
      <c r="F37" s="52"/>
      <c r="G37" s="53"/>
      <c r="H37" s="50"/>
    </row>
    <row r="38" spans="2:8" ht="24" customHeight="1" x14ac:dyDescent="0.45">
      <c r="B38" s="189"/>
      <c r="C38" s="45"/>
      <c r="D38" s="52"/>
      <c r="E38" s="52"/>
      <c r="F38" s="52"/>
      <c r="G38" s="53"/>
      <c r="H38" s="50"/>
    </row>
    <row r="39" spans="2:8" ht="24" customHeight="1" x14ac:dyDescent="0.45">
      <c r="B39" s="189"/>
      <c r="C39" s="194" t="s">
        <v>79</v>
      </c>
      <c r="D39" s="194"/>
      <c r="E39" s="194"/>
      <c r="F39" s="194"/>
      <c r="G39" s="194"/>
      <c r="H39" s="51">
        <f>SUM(H40:H41)</f>
        <v>740000</v>
      </c>
    </row>
    <row r="40" spans="2:8" ht="24" customHeight="1" x14ac:dyDescent="0.45">
      <c r="B40" s="189"/>
      <c r="C40" s="45"/>
      <c r="D40" s="52" t="s">
        <v>272</v>
      </c>
      <c r="F40" s="52"/>
      <c r="G40" s="53"/>
      <c r="H40" s="50">
        <v>40000</v>
      </c>
    </row>
    <row r="41" spans="2:8" ht="24" customHeight="1" x14ac:dyDescent="0.45">
      <c r="B41" s="189"/>
      <c r="C41" s="45"/>
      <c r="D41" s="52" t="s">
        <v>273</v>
      </c>
      <c r="F41" s="52"/>
      <c r="G41" s="53"/>
      <c r="H41" s="50">
        <v>700000</v>
      </c>
    </row>
    <row r="42" spans="2:8" ht="24" customHeight="1" x14ac:dyDescent="0.45">
      <c r="B42" s="189"/>
      <c r="C42" s="45"/>
      <c r="D42" s="52"/>
      <c r="F42" s="52"/>
      <c r="G42" s="53"/>
      <c r="H42" s="50"/>
    </row>
    <row r="43" spans="2:8" ht="24" customHeight="1" x14ac:dyDescent="0.45">
      <c r="B43" s="189"/>
      <c r="C43" s="194" t="s">
        <v>80</v>
      </c>
      <c r="D43" s="194"/>
      <c r="E43" s="194"/>
      <c r="F43" s="194"/>
      <c r="G43" s="194"/>
      <c r="H43" s="50"/>
    </row>
    <row r="44" spans="2:8" ht="24" customHeight="1" x14ac:dyDescent="0.45">
      <c r="B44" s="189"/>
      <c r="C44" s="45"/>
      <c r="D44" s="52"/>
      <c r="F44" s="52"/>
      <c r="G44" s="53"/>
      <c r="H44" s="51">
        <f>SUM(H45:H46)</f>
        <v>0</v>
      </c>
    </row>
    <row r="45" spans="2:8" ht="24" customHeight="1" x14ac:dyDescent="0.45">
      <c r="B45" s="189"/>
      <c r="C45" s="45"/>
      <c r="D45" s="52"/>
      <c r="F45" s="52"/>
      <c r="G45" s="53"/>
      <c r="H45" s="50"/>
    </row>
    <row r="46" spans="2:8" ht="24" customHeight="1" x14ac:dyDescent="0.45">
      <c r="B46" s="189"/>
      <c r="C46" s="54"/>
      <c r="D46" s="77"/>
      <c r="E46" s="52"/>
      <c r="F46" s="52"/>
      <c r="G46" s="53"/>
      <c r="H46" s="55"/>
    </row>
    <row r="47" spans="2:8" ht="24" customHeight="1" x14ac:dyDescent="0.45">
      <c r="B47" s="189"/>
      <c r="C47" s="194" t="s">
        <v>81</v>
      </c>
      <c r="D47" s="194"/>
      <c r="E47" s="194"/>
      <c r="F47" s="194"/>
      <c r="G47" s="194"/>
      <c r="H47" s="47">
        <f>SUM(H48:H49)</f>
        <v>0</v>
      </c>
    </row>
    <row r="48" spans="2:8" ht="24" customHeight="1" x14ac:dyDescent="0.45">
      <c r="B48" s="189"/>
      <c r="C48" s="45"/>
      <c r="D48" s="52" t="s">
        <v>274</v>
      </c>
      <c r="F48" s="52"/>
      <c r="G48" s="53"/>
      <c r="H48" s="50"/>
    </row>
    <row r="49" spans="2:8" ht="24" customHeight="1" x14ac:dyDescent="0.45">
      <c r="B49" s="189"/>
      <c r="C49" s="45"/>
      <c r="D49" s="52"/>
      <c r="F49" s="52"/>
      <c r="G49" s="53"/>
      <c r="H49" s="50"/>
    </row>
    <row r="50" spans="2:8" ht="24" customHeight="1" x14ac:dyDescent="0.45">
      <c r="B50" s="189"/>
      <c r="C50" s="45"/>
      <c r="D50" s="52"/>
      <c r="E50" s="52"/>
      <c r="F50" s="52"/>
      <c r="G50" s="53"/>
      <c r="H50" s="50"/>
    </row>
    <row r="51" spans="2:8" ht="24" customHeight="1" x14ac:dyDescent="0.45">
      <c r="B51" s="189"/>
      <c r="C51" s="54" t="s">
        <v>82</v>
      </c>
      <c r="D51" s="77"/>
      <c r="E51" s="52"/>
      <c r="F51" s="52"/>
      <c r="G51" s="53"/>
      <c r="H51" s="47">
        <f>SUM(H52:H53)</f>
        <v>0</v>
      </c>
    </row>
    <row r="52" spans="2:8" ht="24" customHeight="1" x14ac:dyDescent="0.45">
      <c r="B52" s="189"/>
      <c r="C52" s="45"/>
      <c r="D52" s="52"/>
      <c r="F52" s="52"/>
      <c r="G52" s="53"/>
      <c r="H52" s="50"/>
    </row>
    <row r="53" spans="2:8" ht="24" customHeight="1" x14ac:dyDescent="0.45">
      <c r="B53" s="189"/>
      <c r="C53" s="45"/>
      <c r="D53" s="52"/>
      <c r="F53" s="52"/>
      <c r="G53" s="53"/>
      <c r="H53" s="50"/>
    </row>
    <row r="54" spans="2:8" ht="24" customHeight="1" x14ac:dyDescent="0.45">
      <c r="B54" s="189"/>
      <c r="C54" s="45"/>
      <c r="D54" s="52"/>
      <c r="E54" s="52"/>
      <c r="F54" s="52"/>
      <c r="G54" s="53"/>
      <c r="H54" s="50"/>
    </row>
    <row r="55" spans="2:8" ht="24" customHeight="1" x14ac:dyDescent="0.45">
      <c r="B55" s="189"/>
      <c r="C55" s="45"/>
      <c r="D55" s="52"/>
      <c r="E55" s="52"/>
      <c r="F55" s="52"/>
      <c r="G55" s="53"/>
      <c r="H55" s="50"/>
    </row>
    <row r="56" spans="2:8" ht="24" customHeight="1" x14ac:dyDescent="0.45">
      <c r="B56" s="189"/>
      <c r="C56" s="54" t="s">
        <v>83</v>
      </c>
      <c r="D56" s="77"/>
      <c r="E56" s="52"/>
      <c r="F56" s="52"/>
      <c r="G56" s="53"/>
      <c r="H56" s="47">
        <f>SUM(H57:H58)</f>
        <v>0</v>
      </c>
    </row>
    <row r="57" spans="2:8" ht="24" customHeight="1" x14ac:dyDescent="0.45">
      <c r="B57" s="189"/>
      <c r="C57" s="45"/>
      <c r="D57" s="52"/>
      <c r="E57" s="52"/>
      <c r="F57" s="52"/>
      <c r="G57" s="53"/>
      <c r="H57" s="50"/>
    </row>
    <row r="58" spans="2:8" ht="24" customHeight="1" x14ac:dyDescent="0.45">
      <c r="B58" s="189"/>
      <c r="C58" s="45"/>
      <c r="D58" s="52"/>
      <c r="E58" s="52"/>
      <c r="F58" s="52"/>
      <c r="G58" s="53"/>
      <c r="H58" s="50"/>
    </row>
    <row r="59" spans="2:8" ht="24" customHeight="1" thickBot="1" x14ac:dyDescent="0.5">
      <c r="B59" s="189"/>
      <c r="C59" s="56"/>
      <c r="D59" s="57"/>
      <c r="E59" s="57"/>
      <c r="F59" s="57"/>
      <c r="G59" s="58"/>
      <c r="H59" s="50"/>
    </row>
    <row r="60" spans="2:8" ht="24" customHeight="1" x14ac:dyDescent="0.45">
      <c r="B60" s="189"/>
      <c r="C60" s="59"/>
      <c r="D60" s="60"/>
      <c r="E60" s="60"/>
      <c r="F60" s="60"/>
      <c r="G60" s="61" t="s">
        <v>84</v>
      </c>
      <c r="H60" s="62">
        <f>SUM(H7,H14,H21,H28,H35,H39,H43,H47,H51,H56)</f>
        <v>3867800</v>
      </c>
    </row>
    <row r="61" spans="2:8" ht="24" customHeight="1" x14ac:dyDescent="0.45">
      <c r="B61" s="189"/>
      <c r="C61" s="63"/>
      <c r="D61" s="64"/>
      <c r="E61" s="64"/>
      <c r="F61" s="64"/>
      <c r="G61" s="65" t="s">
        <v>85</v>
      </c>
      <c r="H61" s="66"/>
    </row>
    <row r="62" spans="2:8" ht="24" customHeight="1" thickBot="1" x14ac:dyDescent="0.5">
      <c r="B62" s="190"/>
      <c r="C62" s="67"/>
      <c r="D62" s="68"/>
      <c r="E62" s="68"/>
      <c r="F62" s="68"/>
      <c r="G62" s="69" t="s">
        <v>86</v>
      </c>
      <c r="H62" s="70">
        <f>SUM(H60:H61)</f>
        <v>3867800</v>
      </c>
    </row>
    <row r="63" spans="2:8" ht="24" customHeight="1" x14ac:dyDescent="0.45">
      <c r="B63" s="191" t="s">
        <v>87</v>
      </c>
      <c r="C63" s="71"/>
      <c r="D63" s="71"/>
      <c r="E63" s="48"/>
      <c r="F63" s="48"/>
      <c r="G63" s="48"/>
      <c r="H63" s="50"/>
    </row>
    <row r="64" spans="2:8" ht="24" customHeight="1" x14ac:dyDescent="0.45">
      <c r="B64" s="192"/>
      <c r="C64" s="71"/>
      <c r="D64" s="71"/>
      <c r="E64" s="48"/>
      <c r="F64" s="48"/>
      <c r="G64" s="48"/>
      <c r="H64" s="50"/>
    </row>
    <row r="65" spans="2:19" ht="24" customHeight="1" x14ac:dyDescent="0.45">
      <c r="B65" s="192"/>
      <c r="C65" s="71"/>
      <c r="D65" s="71"/>
      <c r="E65" s="48"/>
      <c r="F65" s="48"/>
      <c r="G65" s="48"/>
      <c r="H65" s="50"/>
    </row>
    <row r="66" spans="2:19" ht="24" customHeight="1" x14ac:dyDescent="0.45">
      <c r="B66" s="192"/>
      <c r="C66" s="46"/>
      <c r="D66" s="46"/>
      <c r="E66" s="46"/>
      <c r="F66" s="46"/>
      <c r="G66" s="46"/>
      <c r="H66" s="50"/>
    </row>
    <row r="67" spans="2:19" ht="24" customHeight="1" thickBot="1" x14ac:dyDescent="0.5">
      <c r="B67" s="192"/>
      <c r="C67" s="46"/>
      <c r="D67" s="46"/>
      <c r="E67" s="46"/>
      <c r="F67" s="46"/>
      <c r="G67" s="46"/>
      <c r="H67" s="50"/>
    </row>
    <row r="68" spans="2:19" ht="24" customHeight="1" x14ac:dyDescent="0.45">
      <c r="B68" s="193"/>
      <c r="C68" s="59"/>
      <c r="D68" s="60"/>
      <c r="E68" s="60"/>
      <c r="F68" s="60"/>
      <c r="G68" s="61" t="s">
        <v>84</v>
      </c>
      <c r="H68" s="62">
        <f t="shared" ref="H68" si="4">SUM(H63:H67)</f>
        <v>0</v>
      </c>
    </row>
    <row r="69" spans="2:19" ht="24" customHeight="1" x14ac:dyDescent="0.45">
      <c r="B69" s="193"/>
      <c r="C69" s="63"/>
      <c r="D69" s="64"/>
      <c r="E69" s="64"/>
      <c r="F69" s="64"/>
      <c r="G69" s="65" t="s">
        <v>85</v>
      </c>
      <c r="H69" s="66"/>
    </row>
    <row r="70" spans="2:19" ht="24" customHeight="1" thickBot="1" x14ac:dyDescent="0.5">
      <c r="B70" s="193"/>
      <c r="C70" s="63"/>
      <c r="D70" s="64"/>
      <c r="E70" s="64"/>
      <c r="F70" s="64"/>
      <c r="G70" s="65" t="s">
        <v>88</v>
      </c>
      <c r="H70" s="72">
        <f>SUM(H68:H69)</f>
        <v>0</v>
      </c>
    </row>
    <row r="71" spans="2:19" ht="24" customHeight="1" thickBot="1" x14ac:dyDescent="0.5">
      <c r="B71" s="73"/>
      <c r="C71" s="74"/>
      <c r="D71" s="74"/>
      <c r="E71" s="74"/>
      <c r="F71" s="74"/>
      <c r="G71" s="75" t="s">
        <v>89</v>
      </c>
      <c r="H71" s="76">
        <f>SUM(H62,H70)</f>
        <v>3867800</v>
      </c>
    </row>
    <row r="72" spans="2:19" ht="24" customHeight="1" x14ac:dyDescent="0.45">
      <c r="B72" s="32"/>
      <c r="C72" s="32"/>
      <c r="D72" s="32"/>
      <c r="E72" s="32"/>
      <c r="F72" s="32"/>
      <c r="G72" s="32"/>
      <c r="H72" s="32"/>
    </row>
    <row r="73" spans="2:19" ht="24" customHeight="1" x14ac:dyDescent="0.45">
      <c r="B73" s="29"/>
      <c r="C73" s="34" t="s">
        <v>90</v>
      </c>
      <c r="D73" s="35"/>
      <c r="E73" s="35"/>
      <c r="F73" s="35"/>
      <c r="G73" s="35"/>
      <c r="H73" s="36" t="str">
        <f>IF(INT(SUM(H7,H21,H28,H35,H39,H43,H47,H51,H56))=H60,"OK","要確認")</f>
        <v>要確認</v>
      </c>
    </row>
    <row r="74" spans="2:19" ht="24" customHeight="1" x14ac:dyDescent="0.45">
      <c r="B74" s="29"/>
      <c r="C74" s="37" t="s">
        <v>91</v>
      </c>
      <c r="D74" s="29"/>
      <c r="E74" s="29"/>
      <c r="F74" s="33"/>
      <c r="G74" s="29"/>
      <c r="H74" s="38" t="str">
        <f>IF(INT(SUM(H63:H67))=H68,"OK","要確認")</f>
        <v>OK</v>
      </c>
    </row>
    <row r="75" spans="2:19" ht="18.600000000000001" x14ac:dyDescent="0.45">
      <c r="B75" s="3"/>
      <c r="C75" s="3"/>
      <c r="D75" s="3"/>
      <c r="E75" s="3"/>
      <c r="F75" s="3"/>
      <c r="G75" s="3"/>
      <c r="H75" s="3"/>
      <c r="I75" s="3"/>
      <c r="J75" s="3"/>
      <c r="K75" s="31"/>
      <c r="L75" s="3"/>
      <c r="M75" s="3"/>
      <c r="N75" s="3"/>
      <c r="O75" s="3"/>
      <c r="P75" s="3"/>
      <c r="Q75" s="3"/>
      <c r="R75" s="3"/>
      <c r="S75" s="3"/>
    </row>
    <row r="76" spans="2:19" ht="18.600000000000001" x14ac:dyDescent="0.45">
      <c r="B76" s="3"/>
      <c r="C76" s="3"/>
      <c r="D76" s="3"/>
      <c r="E76" s="3"/>
      <c r="F76" s="3"/>
      <c r="G76" s="3"/>
      <c r="H76" s="3"/>
      <c r="I76" s="3"/>
      <c r="J76" s="3"/>
      <c r="K76" s="31"/>
      <c r="L76" s="3"/>
      <c r="M76" s="3"/>
      <c r="N76" s="3"/>
      <c r="O76" s="3"/>
      <c r="P76" s="3"/>
      <c r="Q76" s="3"/>
      <c r="R76" s="3"/>
      <c r="S76" s="3"/>
    </row>
    <row r="77" spans="2:19" ht="18.600000000000001" x14ac:dyDescent="0.45">
      <c r="B77" s="3"/>
      <c r="C77" s="3"/>
      <c r="D77" s="3"/>
      <c r="E77" s="3"/>
      <c r="F77" s="3"/>
      <c r="G77" s="3"/>
      <c r="H77" s="3"/>
      <c r="I77" s="3"/>
      <c r="J77" s="3"/>
      <c r="K77" s="31"/>
      <c r="L77" s="3"/>
      <c r="M77" s="3"/>
      <c r="N77" s="3"/>
      <c r="O77" s="3"/>
      <c r="P77" s="3"/>
      <c r="Q77" s="3"/>
      <c r="R77" s="3"/>
      <c r="S77" s="3"/>
    </row>
    <row r="78" spans="2:19" ht="18.600000000000001" x14ac:dyDescent="0.45">
      <c r="B78" s="3"/>
      <c r="C78" s="3"/>
      <c r="D78" s="3"/>
      <c r="E78" s="3"/>
      <c r="F78" s="3"/>
      <c r="G78" s="3"/>
      <c r="H78" s="3"/>
      <c r="I78" s="3"/>
      <c r="J78" s="3"/>
      <c r="K78" s="31"/>
      <c r="L78" s="3"/>
      <c r="M78" s="3"/>
      <c r="N78" s="3"/>
      <c r="O78" s="3"/>
      <c r="P78" s="3"/>
      <c r="Q78" s="3"/>
      <c r="R78" s="3"/>
      <c r="S78" s="3"/>
    </row>
    <row r="79" spans="2:19" ht="18.600000000000001" x14ac:dyDescent="0.45">
      <c r="B79" s="3"/>
      <c r="C79" s="3"/>
      <c r="D79" s="3"/>
      <c r="E79" s="3"/>
      <c r="F79" s="3"/>
      <c r="G79" s="3"/>
      <c r="H79" s="3"/>
      <c r="I79" s="3"/>
      <c r="J79" s="3"/>
      <c r="K79" s="31"/>
      <c r="L79" s="3"/>
      <c r="M79" s="3"/>
      <c r="N79" s="3"/>
      <c r="O79" s="3"/>
      <c r="P79" s="3"/>
      <c r="Q79" s="3"/>
      <c r="R79" s="3"/>
      <c r="S79" s="3"/>
    </row>
    <row r="80" spans="2:19" ht="18.600000000000001" x14ac:dyDescent="0.45">
      <c r="B80" s="3"/>
      <c r="C80" s="3"/>
      <c r="D80" s="3"/>
      <c r="E80" s="3"/>
      <c r="F80" s="3"/>
      <c r="G80" s="3"/>
      <c r="H80" s="3"/>
      <c r="I80" s="3"/>
      <c r="J80" s="3"/>
      <c r="K80" s="31"/>
      <c r="L80" s="3"/>
      <c r="M80" s="3"/>
      <c r="N80" s="3"/>
      <c r="O80" s="3"/>
      <c r="P80" s="3"/>
      <c r="Q80" s="3"/>
      <c r="R80" s="3"/>
      <c r="S80" s="3"/>
    </row>
    <row r="81" spans="2:19" ht="18.600000000000001" x14ac:dyDescent="0.45">
      <c r="B81" s="3"/>
      <c r="C81" s="3"/>
      <c r="D81" s="3"/>
      <c r="E81" s="3"/>
      <c r="F81" s="3"/>
      <c r="G81" s="3"/>
      <c r="H81" s="3"/>
      <c r="I81" s="3"/>
      <c r="J81" s="3"/>
      <c r="K81" s="31"/>
      <c r="L81" s="3"/>
      <c r="M81" s="3"/>
      <c r="N81" s="3"/>
      <c r="O81" s="3"/>
      <c r="P81" s="3"/>
      <c r="Q81" s="3"/>
      <c r="R81" s="3"/>
      <c r="S81" s="3"/>
    </row>
    <row r="82" spans="2:19" ht="18.600000000000001" x14ac:dyDescent="0.45">
      <c r="B82" s="3"/>
      <c r="C82" s="3"/>
      <c r="D82" s="3"/>
      <c r="E82" s="3"/>
      <c r="F82" s="3"/>
      <c r="G82" s="3"/>
      <c r="H82" s="3"/>
      <c r="I82" s="3"/>
      <c r="J82" s="3"/>
      <c r="K82" s="31"/>
      <c r="L82" s="3"/>
      <c r="M82" s="3"/>
      <c r="N82" s="3"/>
      <c r="O82" s="3"/>
      <c r="P82" s="3"/>
      <c r="Q82" s="3"/>
      <c r="R82" s="3"/>
      <c r="S82" s="3"/>
    </row>
    <row r="83" spans="2:19" ht="18.600000000000001" x14ac:dyDescent="0.45">
      <c r="B83" s="3"/>
      <c r="C83" s="3"/>
      <c r="D83" s="3"/>
      <c r="E83" s="3"/>
      <c r="F83" s="3"/>
      <c r="G83" s="3"/>
      <c r="H83" s="3"/>
      <c r="I83" s="3"/>
      <c r="J83" s="3"/>
      <c r="K83" s="31"/>
      <c r="L83" s="3"/>
      <c r="M83" s="3"/>
      <c r="N83" s="3"/>
      <c r="O83" s="3"/>
      <c r="P83" s="3"/>
      <c r="Q83" s="3"/>
      <c r="R83" s="3"/>
      <c r="S83" s="3"/>
    </row>
    <row r="84" spans="2:19" ht="18.600000000000001" x14ac:dyDescent="0.45">
      <c r="B84" s="3"/>
      <c r="C84" s="3"/>
      <c r="D84" s="3"/>
      <c r="E84" s="3"/>
      <c r="F84" s="3"/>
      <c r="G84" s="3"/>
      <c r="H84" s="3"/>
      <c r="I84" s="3"/>
      <c r="J84" s="3"/>
      <c r="K84" s="31"/>
      <c r="L84" s="3"/>
      <c r="M84" s="3"/>
      <c r="N84" s="3"/>
      <c r="O84" s="3"/>
      <c r="P84" s="3"/>
      <c r="Q84" s="3"/>
      <c r="R84" s="3"/>
      <c r="S84" s="3"/>
    </row>
    <row r="85" spans="2:19" ht="18.600000000000001" x14ac:dyDescent="0.45">
      <c r="B85" s="3"/>
      <c r="C85" s="3"/>
      <c r="D85" s="3"/>
      <c r="E85" s="3"/>
      <c r="F85" s="3"/>
      <c r="G85" s="3"/>
      <c r="H85" s="3"/>
      <c r="I85" s="3"/>
      <c r="J85" s="3"/>
      <c r="K85" s="31"/>
      <c r="L85" s="3"/>
      <c r="M85" s="3"/>
      <c r="N85" s="3"/>
      <c r="O85" s="3"/>
      <c r="P85" s="3"/>
      <c r="Q85" s="3"/>
      <c r="R85" s="3"/>
      <c r="S85" s="3"/>
    </row>
    <row r="86" spans="2:19" ht="18.600000000000001" x14ac:dyDescent="0.45">
      <c r="B86" s="3"/>
      <c r="C86" s="3"/>
      <c r="D86" s="3"/>
      <c r="E86" s="3"/>
      <c r="F86" s="3"/>
      <c r="G86" s="3"/>
      <c r="H86" s="3"/>
      <c r="I86" s="3"/>
      <c r="J86" s="3"/>
      <c r="K86" s="31"/>
      <c r="L86" s="3"/>
      <c r="M86" s="3"/>
      <c r="N86" s="3"/>
      <c r="O86" s="3"/>
      <c r="P86" s="3"/>
      <c r="Q86" s="3"/>
      <c r="R86" s="3"/>
      <c r="S86" s="3"/>
    </row>
    <row r="87" spans="2:19" ht="18.600000000000001" x14ac:dyDescent="0.45">
      <c r="B87" s="3"/>
      <c r="C87" s="3"/>
      <c r="D87" s="3"/>
      <c r="E87" s="3"/>
      <c r="F87" s="3"/>
      <c r="G87" s="3"/>
      <c r="H87" s="3"/>
      <c r="I87" s="3"/>
      <c r="J87" s="3"/>
      <c r="K87" s="31"/>
      <c r="L87" s="3"/>
      <c r="M87" s="3"/>
      <c r="N87" s="3"/>
      <c r="O87" s="3"/>
      <c r="P87" s="3"/>
      <c r="Q87" s="3"/>
      <c r="R87" s="3"/>
      <c r="S87" s="3"/>
    </row>
    <row r="88" spans="2:19" ht="18.600000000000001" x14ac:dyDescent="0.45">
      <c r="B88" s="3"/>
      <c r="C88" s="3"/>
      <c r="D88" s="3"/>
      <c r="E88" s="3"/>
      <c r="F88" s="3"/>
      <c r="G88" s="3"/>
      <c r="H88" s="3"/>
      <c r="I88" s="3"/>
      <c r="J88" s="3"/>
      <c r="K88" s="31"/>
      <c r="L88" s="3"/>
      <c r="M88" s="3"/>
      <c r="N88" s="3"/>
      <c r="O88" s="3"/>
      <c r="P88" s="3"/>
      <c r="Q88" s="3"/>
      <c r="R88" s="3"/>
      <c r="S88" s="3"/>
    </row>
    <row r="89" spans="2:19" ht="18.600000000000001" x14ac:dyDescent="0.45">
      <c r="B89" s="3"/>
      <c r="C89" s="3"/>
      <c r="D89" s="3"/>
      <c r="E89" s="3"/>
      <c r="F89" s="3"/>
      <c r="G89" s="3"/>
      <c r="H89" s="3"/>
      <c r="I89" s="3"/>
      <c r="J89" s="3"/>
      <c r="K89" s="31"/>
      <c r="L89" s="3"/>
      <c r="M89" s="3"/>
      <c r="N89" s="3"/>
      <c r="O89" s="3"/>
      <c r="P89" s="3"/>
      <c r="Q89" s="3"/>
      <c r="R89" s="3"/>
      <c r="S89" s="3"/>
    </row>
    <row r="90" spans="2:19" ht="18.600000000000001" x14ac:dyDescent="0.45">
      <c r="B90" s="3"/>
      <c r="C90" s="3"/>
      <c r="D90" s="3"/>
      <c r="E90" s="3"/>
      <c r="F90" s="3"/>
      <c r="G90" s="3"/>
      <c r="H90" s="3"/>
      <c r="I90" s="3"/>
      <c r="J90" s="3"/>
      <c r="K90" s="31"/>
      <c r="L90" s="3"/>
      <c r="M90" s="3"/>
      <c r="N90" s="3"/>
      <c r="O90" s="3"/>
      <c r="P90" s="3"/>
      <c r="Q90" s="3"/>
      <c r="R90" s="3"/>
      <c r="S90" s="3"/>
    </row>
    <row r="91" spans="2:19" ht="18.600000000000001" x14ac:dyDescent="0.45">
      <c r="B91" s="3"/>
      <c r="C91" s="3"/>
      <c r="D91" s="3"/>
      <c r="E91" s="3"/>
      <c r="F91" s="3"/>
      <c r="G91" s="3"/>
      <c r="H91" s="3"/>
      <c r="I91" s="3"/>
      <c r="J91" s="3"/>
      <c r="K91" s="31"/>
      <c r="L91" s="3"/>
      <c r="M91" s="3"/>
      <c r="N91" s="3"/>
      <c r="O91" s="3"/>
      <c r="P91" s="3"/>
      <c r="Q91" s="3"/>
      <c r="R91" s="3"/>
      <c r="S91" s="3"/>
    </row>
    <row r="92" spans="2:19" ht="18.600000000000001" x14ac:dyDescent="0.45">
      <c r="B92" s="3"/>
      <c r="C92" s="3"/>
      <c r="D92" s="3"/>
      <c r="E92" s="3"/>
      <c r="F92" s="3"/>
      <c r="G92" s="3"/>
      <c r="H92" s="3"/>
      <c r="I92" s="3"/>
      <c r="J92" s="3"/>
      <c r="K92" s="31"/>
      <c r="L92" s="3"/>
      <c r="M92" s="3"/>
      <c r="N92" s="3"/>
      <c r="O92" s="3"/>
      <c r="P92" s="3"/>
      <c r="Q92" s="3"/>
      <c r="R92" s="3"/>
      <c r="S92" s="3"/>
    </row>
    <row r="93" spans="2:19" ht="18.600000000000001" x14ac:dyDescent="0.45">
      <c r="B93" s="3"/>
      <c r="C93" s="3"/>
      <c r="D93" s="3"/>
      <c r="E93" s="3"/>
      <c r="F93" s="3"/>
      <c r="G93" s="3"/>
      <c r="H93" s="3"/>
      <c r="I93" s="3"/>
      <c r="J93" s="3"/>
      <c r="K93" s="31"/>
      <c r="L93" s="3"/>
      <c r="M93" s="3"/>
      <c r="N93" s="3"/>
      <c r="O93" s="3"/>
      <c r="P93" s="3"/>
      <c r="Q93" s="3"/>
      <c r="R93" s="3"/>
      <c r="S93" s="3"/>
    </row>
    <row r="94" spans="2:19" ht="18.600000000000001" x14ac:dyDescent="0.45">
      <c r="B94" s="3"/>
      <c r="C94" s="3"/>
      <c r="D94" s="3"/>
      <c r="E94" s="3"/>
      <c r="F94" s="3"/>
      <c r="G94" s="3"/>
      <c r="H94" s="3"/>
      <c r="I94" s="3"/>
      <c r="J94" s="3"/>
      <c r="K94" s="31"/>
      <c r="L94" s="3"/>
      <c r="M94" s="3"/>
      <c r="N94" s="3"/>
      <c r="O94" s="3"/>
      <c r="P94" s="3"/>
      <c r="Q94" s="3"/>
      <c r="R94" s="3"/>
      <c r="S94" s="3"/>
    </row>
    <row r="95" spans="2:19" ht="18.600000000000001" x14ac:dyDescent="0.45">
      <c r="B95" s="3"/>
      <c r="C95" s="3"/>
      <c r="D95" s="3"/>
      <c r="E95" s="3"/>
      <c r="F95" s="3"/>
      <c r="G95" s="3"/>
      <c r="H95" s="3"/>
      <c r="I95" s="3"/>
      <c r="J95" s="3"/>
      <c r="K95" s="31"/>
      <c r="L95" s="3"/>
      <c r="M95" s="3"/>
      <c r="N95" s="3"/>
      <c r="O95" s="3"/>
      <c r="P95" s="3"/>
      <c r="Q95" s="3"/>
      <c r="R95" s="3"/>
      <c r="S95" s="3"/>
    </row>
    <row r="96" spans="2:19" ht="18.600000000000001" x14ac:dyDescent="0.45">
      <c r="B96" s="3"/>
      <c r="C96" s="3"/>
      <c r="D96" s="3"/>
      <c r="E96" s="3"/>
      <c r="F96" s="3"/>
      <c r="G96" s="3"/>
      <c r="H96" s="3"/>
      <c r="I96" s="3"/>
      <c r="J96" s="3"/>
      <c r="K96" s="31"/>
      <c r="L96" s="3"/>
      <c r="M96" s="3"/>
      <c r="N96" s="3"/>
      <c r="O96" s="3"/>
      <c r="P96" s="3"/>
      <c r="Q96" s="3"/>
      <c r="R96" s="3"/>
      <c r="S96" s="3"/>
    </row>
    <row r="97" spans="2:19" ht="18.600000000000001" x14ac:dyDescent="0.45">
      <c r="B97" s="3"/>
      <c r="C97" s="3"/>
      <c r="D97" s="3"/>
      <c r="E97" s="3"/>
      <c r="F97" s="3"/>
      <c r="G97" s="3"/>
      <c r="H97" s="3"/>
      <c r="I97" s="3"/>
      <c r="J97" s="3"/>
      <c r="K97" s="31"/>
      <c r="L97" s="3"/>
      <c r="M97" s="3"/>
      <c r="N97" s="3"/>
      <c r="O97" s="3"/>
      <c r="P97" s="3"/>
      <c r="Q97" s="3"/>
      <c r="R97" s="3"/>
      <c r="S97" s="3"/>
    </row>
    <row r="98" spans="2:19" ht="18.600000000000001" x14ac:dyDescent="0.45">
      <c r="B98" s="3"/>
      <c r="C98" s="3"/>
      <c r="D98" s="3"/>
      <c r="E98" s="3"/>
      <c r="F98" s="3"/>
      <c r="G98" s="3"/>
      <c r="H98" s="3"/>
      <c r="I98" s="3"/>
      <c r="J98" s="3"/>
      <c r="K98" s="31"/>
      <c r="L98" s="3"/>
      <c r="M98" s="3"/>
      <c r="N98" s="3"/>
      <c r="O98" s="3"/>
      <c r="P98" s="3"/>
      <c r="Q98" s="3"/>
      <c r="R98" s="3"/>
      <c r="S98" s="3"/>
    </row>
    <row r="99" spans="2:19" ht="18.600000000000001" x14ac:dyDescent="0.45">
      <c r="B99" s="3"/>
      <c r="C99" s="3"/>
      <c r="D99" s="3"/>
      <c r="E99" s="3"/>
      <c r="F99" s="3"/>
      <c r="G99" s="3"/>
      <c r="H99" s="3"/>
      <c r="I99" s="3"/>
      <c r="J99" s="3"/>
      <c r="K99" s="31"/>
      <c r="L99" s="3"/>
      <c r="M99" s="3"/>
      <c r="N99" s="3"/>
      <c r="O99" s="3"/>
      <c r="P99" s="3"/>
      <c r="Q99" s="3"/>
      <c r="R99" s="3"/>
      <c r="S99" s="3"/>
    </row>
    <row r="100" spans="2:19" ht="18.600000000000001" x14ac:dyDescent="0.45">
      <c r="B100" s="3"/>
      <c r="C100" s="3"/>
      <c r="D100" s="3"/>
      <c r="E100" s="3"/>
      <c r="F100" s="3"/>
      <c r="G100" s="3"/>
      <c r="H100" s="3"/>
      <c r="I100" s="3"/>
      <c r="J100" s="3"/>
      <c r="K100" s="31"/>
      <c r="L100" s="3"/>
      <c r="M100" s="3"/>
      <c r="N100" s="3"/>
      <c r="O100" s="3"/>
      <c r="P100" s="3"/>
      <c r="Q100" s="3"/>
      <c r="R100" s="3"/>
      <c r="S100" s="3"/>
    </row>
    <row r="101" spans="2:19" ht="18.600000000000001" x14ac:dyDescent="0.45">
      <c r="B101" s="3"/>
      <c r="C101" s="3"/>
      <c r="D101" s="3"/>
      <c r="E101" s="3"/>
      <c r="F101" s="3"/>
      <c r="G101" s="3"/>
      <c r="H101" s="3"/>
      <c r="I101" s="3"/>
      <c r="J101" s="3"/>
      <c r="K101" s="31"/>
      <c r="L101" s="3"/>
      <c r="M101" s="3"/>
      <c r="N101" s="3"/>
      <c r="O101" s="3"/>
      <c r="P101" s="3"/>
      <c r="Q101" s="3"/>
      <c r="R101" s="3"/>
      <c r="S101" s="3"/>
    </row>
    <row r="102" spans="2:19" ht="18.600000000000001" x14ac:dyDescent="0.45">
      <c r="B102" s="3"/>
      <c r="C102" s="3"/>
      <c r="D102" s="3"/>
      <c r="E102" s="3"/>
      <c r="F102" s="3"/>
      <c r="G102" s="3"/>
      <c r="H102" s="3"/>
      <c r="I102" s="3"/>
      <c r="J102" s="3"/>
      <c r="K102" s="31"/>
      <c r="L102" s="3"/>
      <c r="M102" s="3"/>
      <c r="N102" s="3"/>
      <c r="O102" s="3"/>
      <c r="P102" s="3"/>
      <c r="Q102" s="3"/>
      <c r="R102" s="3"/>
      <c r="S102" s="3"/>
    </row>
    <row r="103" spans="2:19" ht="18.600000000000001" x14ac:dyDescent="0.45">
      <c r="B103" s="3"/>
      <c r="C103" s="3"/>
      <c r="D103" s="3"/>
      <c r="E103" s="3"/>
      <c r="F103" s="3"/>
      <c r="G103" s="3"/>
      <c r="H103" s="3"/>
      <c r="I103" s="3"/>
      <c r="J103" s="3"/>
      <c r="K103" s="31"/>
      <c r="L103" s="3"/>
      <c r="M103" s="3"/>
      <c r="N103" s="3"/>
      <c r="O103" s="3"/>
      <c r="P103" s="3"/>
      <c r="Q103" s="3"/>
      <c r="R103" s="3"/>
      <c r="S103" s="3"/>
    </row>
    <row r="104" spans="2:19" ht="18.600000000000001" x14ac:dyDescent="0.45">
      <c r="B104" s="3"/>
      <c r="C104" s="3"/>
      <c r="D104" s="3"/>
      <c r="E104" s="3"/>
      <c r="F104" s="3"/>
      <c r="G104" s="3"/>
      <c r="H104" s="3"/>
      <c r="I104" s="3"/>
      <c r="J104" s="3"/>
      <c r="K104" s="31"/>
      <c r="L104" s="3"/>
      <c r="M104" s="3"/>
      <c r="N104" s="3"/>
      <c r="O104" s="3"/>
      <c r="P104" s="3"/>
      <c r="Q104" s="3"/>
      <c r="R104" s="3"/>
      <c r="S104" s="3"/>
    </row>
    <row r="105" spans="2:19" ht="18.600000000000001" x14ac:dyDescent="0.45">
      <c r="B105" s="3"/>
      <c r="C105" s="3"/>
      <c r="D105" s="3"/>
      <c r="E105" s="3"/>
      <c r="F105" s="3"/>
      <c r="G105" s="3"/>
      <c r="H105" s="3"/>
      <c r="I105" s="3"/>
      <c r="J105" s="3"/>
      <c r="K105" s="31"/>
      <c r="L105" s="3"/>
      <c r="M105" s="3"/>
      <c r="N105" s="3"/>
      <c r="O105" s="3"/>
      <c r="P105" s="3"/>
      <c r="Q105" s="3"/>
      <c r="R105" s="3"/>
      <c r="S105" s="3"/>
    </row>
    <row r="106" spans="2:19" ht="18.600000000000001" x14ac:dyDescent="0.45">
      <c r="B106" s="3"/>
      <c r="C106" s="3"/>
      <c r="D106" s="3"/>
      <c r="E106" s="3"/>
      <c r="F106" s="3"/>
      <c r="G106" s="3"/>
      <c r="H106" s="3"/>
      <c r="I106" s="3"/>
      <c r="J106" s="3"/>
      <c r="K106" s="31"/>
      <c r="L106" s="3"/>
      <c r="M106" s="3"/>
      <c r="N106" s="3"/>
      <c r="O106" s="3"/>
      <c r="P106" s="3"/>
      <c r="Q106" s="3"/>
      <c r="R106" s="3"/>
      <c r="S106" s="3"/>
    </row>
    <row r="107" spans="2:19" ht="18.600000000000001" x14ac:dyDescent="0.45">
      <c r="B107" s="3"/>
      <c r="C107" s="3"/>
      <c r="D107" s="3"/>
      <c r="E107" s="3"/>
      <c r="F107" s="3"/>
      <c r="G107" s="3"/>
      <c r="H107" s="3"/>
      <c r="I107" s="3"/>
      <c r="J107" s="3"/>
      <c r="K107" s="31"/>
      <c r="L107" s="3"/>
      <c r="M107" s="3"/>
      <c r="N107" s="3"/>
      <c r="O107" s="3"/>
      <c r="P107" s="3"/>
      <c r="Q107" s="3"/>
      <c r="R107" s="3"/>
      <c r="S107" s="3"/>
    </row>
    <row r="108" spans="2:19" ht="18.600000000000001" x14ac:dyDescent="0.45">
      <c r="B108" s="3"/>
      <c r="C108" s="3"/>
      <c r="D108" s="3"/>
      <c r="E108" s="3"/>
      <c r="F108" s="3"/>
      <c r="G108" s="3"/>
      <c r="H108" s="3"/>
      <c r="I108" s="3"/>
      <c r="J108" s="3"/>
      <c r="K108" s="31"/>
      <c r="L108" s="3"/>
      <c r="M108" s="3"/>
      <c r="N108" s="3"/>
      <c r="O108" s="3"/>
      <c r="P108" s="3"/>
      <c r="Q108" s="3"/>
      <c r="R108" s="3"/>
      <c r="S108" s="3"/>
    </row>
    <row r="109" spans="2:19" ht="18.600000000000001" x14ac:dyDescent="0.45">
      <c r="B109" s="3"/>
      <c r="C109" s="3"/>
      <c r="D109" s="3"/>
      <c r="E109" s="3"/>
      <c r="F109" s="3"/>
      <c r="G109" s="3"/>
      <c r="H109" s="3"/>
      <c r="I109" s="3"/>
      <c r="J109" s="3"/>
      <c r="K109" s="31"/>
      <c r="L109" s="3"/>
      <c r="M109" s="3"/>
      <c r="N109" s="3"/>
      <c r="O109" s="3"/>
      <c r="P109" s="3"/>
      <c r="Q109" s="3"/>
      <c r="R109" s="3"/>
      <c r="S109" s="3"/>
    </row>
    <row r="110" spans="2:19" ht="18.600000000000001" x14ac:dyDescent="0.45">
      <c r="B110" s="3"/>
      <c r="C110" s="3"/>
      <c r="D110" s="3"/>
      <c r="E110" s="3"/>
      <c r="F110" s="3"/>
      <c r="G110" s="3"/>
      <c r="H110" s="3"/>
      <c r="I110" s="3"/>
      <c r="J110" s="3"/>
      <c r="K110" s="31"/>
      <c r="L110" s="3"/>
      <c r="M110" s="3"/>
      <c r="N110" s="3"/>
      <c r="O110" s="3"/>
      <c r="P110" s="3"/>
      <c r="Q110" s="3"/>
      <c r="R110" s="3"/>
      <c r="S110" s="3"/>
    </row>
    <row r="111" spans="2:19" ht="18.600000000000001" x14ac:dyDescent="0.45">
      <c r="B111" s="3"/>
      <c r="C111" s="3"/>
      <c r="D111" s="3"/>
      <c r="E111" s="3"/>
      <c r="F111" s="3"/>
      <c r="G111" s="3"/>
      <c r="H111" s="3"/>
      <c r="I111" s="3"/>
      <c r="J111" s="3"/>
      <c r="K111" s="31"/>
      <c r="L111" s="3"/>
      <c r="M111" s="3"/>
      <c r="N111" s="3"/>
      <c r="O111" s="3"/>
      <c r="P111" s="3"/>
      <c r="Q111" s="3"/>
      <c r="R111" s="3"/>
      <c r="S111" s="3"/>
    </row>
    <row r="112" spans="2:19" ht="18.600000000000001" x14ac:dyDescent="0.45">
      <c r="B112" s="3"/>
      <c r="C112" s="3"/>
      <c r="D112" s="3"/>
      <c r="E112" s="3"/>
      <c r="F112" s="3"/>
      <c r="G112" s="3"/>
      <c r="H112" s="3"/>
      <c r="I112" s="3"/>
      <c r="J112" s="3"/>
      <c r="K112" s="31"/>
      <c r="L112" s="3"/>
      <c r="M112" s="3"/>
      <c r="N112" s="3"/>
      <c r="O112" s="3"/>
      <c r="P112" s="3"/>
      <c r="Q112" s="3"/>
      <c r="R112" s="3"/>
      <c r="S112" s="3"/>
    </row>
    <row r="113" spans="2:19" ht="18.600000000000001" x14ac:dyDescent="0.45">
      <c r="B113" s="3"/>
      <c r="C113" s="3"/>
      <c r="D113" s="3"/>
      <c r="E113" s="3"/>
      <c r="F113" s="3"/>
      <c r="G113" s="3"/>
      <c r="H113" s="3"/>
      <c r="I113" s="3"/>
      <c r="J113" s="3"/>
      <c r="K113" s="31"/>
      <c r="L113" s="3"/>
      <c r="M113" s="3"/>
      <c r="N113" s="3"/>
      <c r="O113" s="3"/>
      <c r="P113" s="3"/>
      <c r="Q113" s="3"/>
      <c r="R113" s="3"/>
      <c r="S113" s="3"/>
    </row>
    <row r="114" spans="2:19" ht="18.600000000000001" x14ac:dyDescent="0.45">
      <c r="B114" s="3"/>
      <c r="C114" s="3"/>
      <c r="D114" s="3"/>
      <c r="E114" s="3"/>
      <c r="F114" s="3"/>
      <c r="G114" s="3"/>
      <c r="H114" s="3"/>
      <c r="I114" s="3"/>
      <c r="J114" s="3"/>
      <c r="K114" s="31"/>
      <c r="L114" s="3"/>
      <c r="M114" s="3"/>
      <c r="N114" s="3"/>
      <c r="O114" s="3"/>
      <c r="P114" s="3"/>
      <c r="Q114" s="3"/>
      <c r="R114" s="3"/>
      <c r="S114" s="3"/>
    </row>
    <row r="115" spans="2:19" ht="18.600000000000001" x14ac:dyDescent="0.45">
      <c r="B115" s="3"/>
      <c r="C115" s="3"/>
      <c r="D115" s="3"/>
      <c r="E115" s="3"/>
      <c r="F115" s="3"/>
      <c r="G115" s="3"/>
      <c r="H115" s="3"/>
      <c r="I115" s="3"/>
      <c r="J115" s="3"/>
      <c r="K115" s="31"/>
      <c r="L115" s="3"/>
      <c r="M115" s="3"/>
      <c r="N115" s="3"/>
      <c r="O115" s="3"/>
      <c r="P115" s="3"/>
      <c r="Q115" s="3"/>
      <c r="R115" s="3"/>
      <c r="S115" s="3"/>
    </row>
    <row r="116" spans="2:19" ht="18.600000000000001" x14ac:dyDescent="0.45">
      <c r="B116" s="3"/>
      <c r="C116" s="3"/>
      <c r="D116" s="3"/>
      <c r="E116" s="3"/>
      <c r="F116" s="3"/>
      <c r="G116" s="3"/>
      <c r="H116" s="3"/>
      <c r="I116" s="3"/>
      <c r="J116" s="3"/>
      <c r="K116" s="31"/>
      <c r="L116" s="3"/>
      <c r="M116" s="3"/>
      <c r="N116" s="3"/>
      <c r="O116" s="3"/>
      <c r="P116" s="3"/>
      <c r="Q116" s="3"/>
      <c r="R116" s="3"/>
      <c r="S116" s="3"/>
    </row>
    <row r="117" spans="2:19" ht="18.600000000000001" x14ac:dyDescent="0.45">
      <c r="B117" s="3"/>
      <c r="C117" s="3"/>
      <c r="D117" s="3"/>
      <c r="E117" s="3"/>
      <c r="F117" s="3"/>
      <c r="G117" s="3"/>
      <c r="H117" s="3"/>
      <c r="I117" s="3"/>
      <c r="J117" s="3"/>
      <c r="K117" s="31"/>
      <c r="L117" s="3"/>
      <c r="M117" s="3"/>
      <c r="N117" s="3"/>
      <c r="O117" s="3"/>
      <c r="P117" s="3"/>
      <c r="Q117" s="3"/>
      <c r="R117" s="3"/>
      <c r="S117" s="3"/>
    </row>
    <row r="118" spans="2:19" ht="18.600000000000001" x14ac:dyDescent="0.45">
      <c r="B118" s="3"/>
      <c r="C118" s="3"/>
      <c r="D118" s="3"/>
      <c r="E118" s="3"/>
      <c r="F118" s="3"/>
      <c r="G118" s="3"/>
      <c r="H118" s="3"/>
      <c r="I118" s="3"/>
      <c r="J118" s="3"/>
      <c r="K118" s="31"/>
      <c r="L118" s="3"/>
      <c r="M118" s="3"/>
      <c r="N118" s="3"/>
      <c r="O118" s="3"/>
      <c r="P118" s="3"/>
      <c r="Q118" s="3"/>
      <c r="R118" s="3"/>
      <c r="S118" s="3"/>
    </row>
    <row r="119" spans="2:19" ht="18.600000000000001" x14ac:dyDescent="0.45">
      <c r="B119" s="3"/>
      <c r="C119" s="3"/>
      <c r="D119" s="3"/>
      <c r="E119" s="3"/>
      <c r="F119" s="3"/>
      <c r="G119" s="3"/>
      <c r="H119" s="3"/>
      <c r="I119" s="3"/>
      <c r="J119" s="3"/>
      <c r="K119" s="31"/>
      <c r="L119" s="3"/>
      <c r="M119" s="3"/>
      <c r="N119" s="3"/>
      <c r="O119" s="3"/>
      <c r="P119" s="3"/>
      <c r="Q119" s="3"/>
      <c r="R119" s="3"/>
      <c r="S119" s="3"/>
    </row>
    <row r="120" spans="2:19" ht="18.600000000000001" x14ac:dyDescent="0.45">
      <c r="B120" s="3"/>
      <c r="C120" s="3"/>
      <c r="D120" s="3"/>
      <c r="E120" s="3"/>
      <c r="F120" s="3"/>
      <c r="G120" s="3"/>
      <c r="H120" s="3"/>
      <c r="I120" s="3"/>
      <c r="J120" s="3"/>
      <c r="K120" s="31"/>
      <c r="L120" s="3"/>
      <c r="M120" s="3"/>
      <c r="N120" s="3"/>
      <c r="O120" s="3"/>
      <c r="P120" s="3"/>
      <c r="Q120" s="3"/>
      <c r="R120" s="3"/>
      <c r="S120" s="3"/>
    </row>
    <row r="121" spans="2:19" ht="18.600000000000001" x14ac:dyDescent="0.45">
      <c r="B121" s="3"/>
      <c r="C121" s="3"/>
      <c r="D121" s="3"/>
      <c r="E121" s="3"/>
      <c r="F121" s="3"/>
      <c r="G121" s="3"/>
      <c r="H121" s="3"/>
      <c r="I121" s="3"/>
      <c r="J121" s="3"/>
      <c r="K121" s="31"/>
      <c r="L121" s="3"/>
      <c r="M121" s="3"/>
      <c r="N121" s="3"/>
      <c r="O121" s="3"/>
      <c r="P121" s="3"/>
      <c r="Q121" s="3"/>
      <c r="R121" s="3"/>
      <c r="S121" s="3"/>
    </row>
    <row r="122" spans="2:19" ht="18.600000000000001" x14ac:dyDescent="0.45">
      <c r="B122" s="3"/>
      <c r="C122" s="3"/>
      <c r="D122" s="3"/>
      <c r="E122" s="3"/>
      <c r="F122" s="3"/>
      <c r="G122" s="3"/>
      <c r="H122" s="3"/>
      <c r="I122" s="3"/>
      <c r="J122" s="3"/>
      <c r="K122" s="31"/>
      <c r="L122" s="3"/>
      <c r="M122" s="3"/>
      <c r="N122" s="3"/>
      <c r="O122" s="3"/>
      <c r="P122" s="3"/>
      <c r="Q122" s="3"/>
      <c r="R122" s="3"/>
      <c r="S122" s="3"/>
    </row>
    <row r="123" spans="2:19" ht="18.600000000000001" x14ac:dyDescent="0.45">
      <c r="B123" s="3"/>
      <c r="C123" s="3"/>
      <c r="D123" s="3"/>
      <c r="E123" s="3"/>
      <c r="F123" s="3"/>
      <c r="G123" s="3"/>
      <c r="H123" s="3"/>
      <c r="I123" s="3"/>
      <c r="J123" s="3"/>
      <c r="K123" s="31"/>
      <c r="L123" s="3"/>
      <c r="M123" s="3"/>
      <c r="N123" s="3"/>
      <c r="O123" s="3"/>
      <c r="P123" s="3"/>
      <c r="Q123" s="3"/>
      <c r="R123" s="3"/>
      <c r="S123" s="3"/>
    </row>
    <row r="124" spans="2:19" ht="18.600000000000001" x14ac:dyDescent="0.45">
      <c r="B124" s="3"/>
      <c r="C124" s="3"/>
      <c r="D124" s="3"/>
      <c r="E124" s="3"/>
      <c r="F124" s="3"/>
      <c r="G124" s="3"/>
      <c r="H124" s="3"/>
      <c r="I124" s="3"/>
      <c r="J124" s="3"/>
      <c r="K124" s="31"/>
      <c r="L124" s="3"/>
      <c r="M124" s="3"/>
      <c r="N124" s="3"/>
      <c r="O124" s="3"/>
      <c r="P124" s="3"/>
      <c r="Q124" s="3"/>
      <c r="R124" s="3"/>
      <c r="S124" s="3"/>
    </row>
    <row r="125" spans="2:19" ht="18.600000000000001" x14ac:dyDescent="0.45">
      <c r="B125" s="3"/>
      <c r="C125" s="3"/>
      <c r="D125" s="3"/>
      <c r="E125" s="3"/>
      <c r="F125" s="3"/>
      <c r="G125" s="3"/>
      <c r="H125" s="3"/>
      <c r="I125" s="3"/>
      <c r="J125" s="3"/>
      <c r="K125" s="31"/>
      <c r="L125" s="3"/>
      <c r="M125" s="3"/>
      <c r="N125" s="3"/>
      <c r="O125" s="3"/>
      <c r="P125" s="3"/>
      <c r="Q125" s="3"/>
      <c r="R125" s="3"/>
      <c r="S125" s="3"/>
    </row>
    <row r="126" spans="2:19" ht="18.600000000000001" x14ac:dyDescent="0.45">
      <c r="B126" s="3"/>
      <c r="C126" s="3"/>
      <c r="D126" s="3"/>
      <c r="E126" s="3"/>
      <c r="F126" s="3"/>
      <c r="G126" s="3"/>
      <c r="H126" s="3"/>
      <c r="I126" s="3"/>
      <c r="J126" s="3"/>
      <c r="K126" s="31"/>
      <c r="L126" s="3"/>
      <c r="M126" s="3"/>
      <c r="N126" s="3"/>
      <c r="O126" s="3"/>
      <c r="P126" s="3"/>
      <c r="Q126" s="3"/>
      <c r="R126" s="3"/>
      <c r="S126" s="3"/>
    </row>
    <row r="127" spans="2:19" ht="18.600000000000001" x14ac:dyDescent="0.45">
      <c r="B127" s="3"/>
      <c r="C127" s="3"/>
      <c r="D127" s="3"/>
      <c r="E127" s="3"/>
      <c r="F127" s="3"/>
      <c r="G127" s="3"/>
      <c r="H127" s="3"/>
      <c r="I127" s="3"/>
      <c r="J127" s="3"/>
      <c r="K127" s="31"/>
      <c r="L127" s="3"/>
      <c r="M127" s="3"/>
      <c r="N127" s="3"/>
      <c r="O127" s="3"/>
      <c r="P127" s="3"/>
      <c r="Q127" s="3"/>
      <c r="R127" s="3"/>
      <c r="S127" s="3"/>
    </row>
    <row r="128" spans="2:19" ht="18.600000000000001" x14ac:dyDescent="0.45">
      <c r="B128" s="3"/>
      <c r="C128" s="3"/>
      <c r="D128" s="3"/>
      <c r="E128" s="3"/>
      <c r="F128" s="3"/>
      <c r="G128" s="3"/>
      <c r="H128" s="3"/>
      <c r="I128" s="3"/>
      <c r="J128" s="3"/>
      <c r="K128" s="31"/>
      <c r="L128" s="3"/>
      <c r="M128" s="3"/>
      <c r="N128" s="3"/>
      <c r="O128" s="3"/>
      <c r="P128" s="3"/>
      <c r="Q128" s="3"/>
      <c r="R128" s="3"/>
      <c r="S128" s="3"/>
    </row>
    <row r="129" spans="2:19" ht="18.600000000000001" x14ac:dyDescent="0.45">
      <c r="B129" s="3"/>
      <c r="C129" s="3"/>
      <c r="D129" s="3"/>
      <c r="E129" s="3"/>
      <c r="F129" s="3"/>
      <c r="G129" s="3"/>
      <c r="H129" s="3"/>
      <c r="I129" s="3"/>
      <c r="J129" s="3"/>
      <c r="K129" s="31"/>
      <c r="L129" s="3"/>
      <c r="M129" s="3"/>
      <c r="N129" s="3"/>
      <c r="O129" s="3"/>
      <c r="P129" s="3"/>
      <c r="Q129" s="3"/>
      <c r="R129" s="3"/>
      <c r="S129" s="3"/>
    </row>
    <row r="130" spans="2:19" ht="18.600000000000001" x14ac:dyDescent="0.45">
      <c r="B130" s="3"/>
      <c r="C130" s="3"/>
      <c r="D130" s="3"/>
      <c r="E130" s="3"/>
      <c r="F130" s="3"/>
      <c r="G130" s="3"/>
      <c r="H130" s="3"/>
      <c r="I130" s="3"/>
      <c r="J130" s="3"/>
      <c r="K130" s="31"/>
      <c r="L130" s="3"/>
      <c r="M130" s="3"/>
      <c r="N130" s="3"/>
      <c r="O130" s="3"/>
      <c r="P130" s="3"/>
      <c r="Q130" s="3"/>
      <c r="R130" s="3"/>
      <c r="S130" s="3"/>
    </row>
    <row r="131" spans="2:19" ht="18.600000000000001" x14ac:dyDescent="0.45">
      <c r="B131" s="3"/>
      <c r="C131" s="3"/>
      <c r="D131" s="3"/>
      <c r="E131" s="3"/>
      <c r="F131" s="3"/>
      <c r="G131" s="3"/>
      <c r="H131" s="3"/>
      <c r="I131" s="3"/>
      <c r="J131" s="3"/>
      <c r="K131" s="31"/>
      <c r="L131" s="3"/>
      <c r="M131" s="3"/>
      <c r="N131" s="3"/>
      <c r="O131" s="3"/>
      <c r="P131" s="3"/>
      <c r="Q131" s="3"/>
      <c r="R131" s="3"/>
      <c r="S131" s="3"/>
    </row>
    <row r="132" spans="2:19" ht="18.600000000000001" x14ac:dyDescent="0.45">
      <c r="B132" s="3"/>
      <c r="C132" s="3"/>
      <c r="D132" s="3"/>
      <c r="E132" s="3"/>
      <c r="F132" s="3"/>
      <c r="G132" s="3"/>
      <c r="H132" s="3"/>
      <c r="I132" s="3"/>
      <c r="J132" s="3"/>
      <c r="K132" s="31"/>
      <c r="L132" s="3"/>
      <c r="M132" s="3"/>
      <c r="N132" s="3"/>
      <c r="O132" s="3"/>
      <c r="P132" s="3"/>
      <c r="Q132" s="3"/>
      <c r="R132" s="3"/>
      <c r="S132" s="3"/>
    </row>
    <row r="133" spans="2:19" ht="18.600000000000001" x14ac:dyDescent="0.45">
      <c r="B133" s="3"/>
      <c r="C133" s="3"/>
      <c r="D133" s="3"/>
      <c r="E133" s="3"/>
      <c r="F133" s="3"/>
      <c r="G133" s="3"/>
      <c r="H133" s="3"/>
      <c r="I133" s="3"/>
      <c r="J133" s="3"/>
      <c r="K133" s="31"/>
      <c r="L133" s="3"/>
      <c r="M133" s="3"/>
      <c r="N133" s="3"/>
      <c r="O133" s="3"/>
      <c r="P133" s="3"/>
      <c r="Q133" s="3"/>
      <c r="R133" s="3"/>
      <c r="S133" s="3"/>
    </row>
    <row r="134" spans="2:19" ht="18.600000000000001" x14ac:dyDescent="0.45">
      <c r="B134" s="3"/>
      <c r="C134" s="3"/>
      <c r="D134" s="3"/>
      <c r="E134" s="3"/>
      <c r="F134" s="3"/>
      <c r="G134" s="3"/>
      <c r="H134" s="3"/>
      <c r="I134" s="3"/>
      <c r="J134" s="3"/>
      <c r="K134" s="31"/>
      <c r="L134" s="3"/>
      <c r="M134" s="3"/>
      <c r="N134" s="3"/>
      <c r="O134" s="3"/>
      <c r="P134" s="3"/>
      <c r="Q134" s="3"/>
      <c r="R134" s="3"/>
      <c r="S134" s="3"/>
    </row>
    <row r="135" spans="2:19" ht="18.600000000000001" x14ac:dyDescent="0.45">
      <c r="B135" s="3"/>
      <c r="C135" s="3"/>
      <c r="D135" s="3"/>
      <c r="E135" s="3"/>
      <c r="F135" s="3"/>
      <c r="G135" s="3"/>
      <c r="H135" s="3"/>
      <c r="I135" s="3"/>
      <c r="J135" s="3"/>
      <c r="K135" s="31"/>
      <c r="L135" s="3"/>
      <c r="M135" s="3"/>
      <c r="N135" s="3"/>
      <c r="O135" s="3"/>
      <c r="P135" s="3"/>
      <c r="Q135" s="3"/>
      <c r="R135" s="3"/>
      <c r="S135" s="3"/>
    </row>
    <row r="136" spans="2:19" ht="18.600000000000001" x14ac:dyDescent="0.45">
      <c r="B136" s="3"/>
      <c r="C136" s="3"/>
      <c r="D136" s="3"/>
      <c r="E136" s="3"/>
      <c r="F136" s="3"/>
      <c r="G136" s="3"/>
      <c r="H136" s="3"/>
      <c r="I136" s="3"/>
      <c r="J136" s="3"/>
      <c r="K136" s="31"/>
      <c r="L136" s="3"/>
      <c r="M136" s="3"/>
      <c r="N136" s="3"/>
      <c r="O136" s="3"/>
      <c r="P136" s="3"/>
      <c r="Q136" s="3"/>
      <c r="R136" s="3"/>
      <c r="S136" s="3"/>
    </row>
    <row r="137" spans="2:19" ht="18.600000000000001" x14ac:dyDescent="0.45">
      <c r="B137" s="3"/>
      <c r="C137" s="3"/>
      <c r="D137" s="3"/>
      <c r="E137" s="3"/>
      <c r="F137" s="3"/>
      <c r="G137" s="3"/>
      <c r="H137" s="3"/>
      <c r="I137" s="3"/>
      <c r="J137" s="3"/>
      <c r="K137" s="31"/>
      <c r="L137" s="3"/>
      <c r="M137" s="3"/>
      <c r="N137" s="3"/>
      <c r="O137" s="3"/>
      <c r="P137" s="3"/>
      <c r="Q137" s="3"/>
      <c r="R137" s="3"/>
      <c r="S137" s="3"/>
    </row>
  </sheetData>
  <mergeCells count="13">
    <mergeCell ref="H5:H6"/>
    <mergeCell ref="B7:B62"/>
    <mergeCell ref="B63:B70"/>
    <mergeCell ref="C21:G21"/>
    <mergeCell ref="C28:G28"/>
    <mergeCell ref="C35:G35"/>
    <mergeCell ref="C39:G39"/>
    <mergeCell ref="C43:G43"/>
    <mergeCell ref="C47:G47"/>
    <mergeCell ref="B5:B6"/>
    <mergeCell ref="C5:G6"/>
    <mergeCell ref="C7:G7"/>
    <mergeCell ref="C14:G14"/>
  </mergeCells>
  <phoneticPr fontId="1"/>
  <dataValidations count="2">
    <dataValidation type="list" allowBlank="1" showInputMessage="1" showErrorMessage="1" sqref="C7:G7 C21:G21 C28:G28 C39:G39 C35:G35 C43:G43 C46:D47 E47:G47" xr:uid="{49E57431-FD13-4BEB-A99D-CE096780689C}">
      <formula1>$K$5:$K$13</formula1>
    </dataValidation>
    <dataValidation type="list" allowBlank="1" showInputMessage="1" showErrorMessage="1" sqref="C14:G14" xr:uid="{AA636C78-C2C8-420F-B61C-718C5E6B0ED6}">
      <formula1>$K$5:$K$14</formula1>
    </dataValidation>
  </dataValidation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5CA4-1881-4135-9B18-CBC0A323AE26}">
  <sheetPr>
    <pageSetUpPr fitToPage="1"/>
  </sheetPr>
  <dimension ref="B1:AG22"/>
  <sheetViews>
    <sheetView showGridLines="0" view="pageBreakPreview" topLeftCell="A9" zoomScale="55" zoomScaleNormal="70" zoomScaleSheetLayoutView="55" workbookViewId="0">
      <selection activeCell="N20" sqref="N20"/>
    </sheetView>
  </sheetViews>
  <sheetFormatPr defaultColWidth="8.69921875" defaultRowHeight="15" x14ac:dyDescent="0.45"/>
  <cols>
    <col min="1" max="1" width="4.59765625" style="1" customWidth="1"/>
    <col min="2" max="2" width="30.19921875" style="1" customWidth="1"/>
    <col min="3" max="27" width="8.69921875" style="1"/>
    <col min="28" max="29" width="8.69921875" style="1" customWidth="1"/>
    <col min="30" max="31" width="17.19921875" style="1" customWidth="1"/>
    <col min="32" max="32" width="16" style="1" customWidth="1"/>
    <col min="33" max="33" width="17.19921875" style="1" customWidth="1"/>
    <col min="34" max="16384" width="8.69921875" style="1"/>
  </cols>
  <sheetData>
    <row r="1" spans="2:33" ht="18.600000000000001" x14ac:dyDescent="0.45">
      <c r="B1" s="15" t="s">
        <v>0</v>
      </c>
      <c r="C1" s="17"/>
      <c r="D1" s="17"/>
      <c r="F1" s="17"/>
      <c r="G1" s="17"/>
      <c r="K1" s="12"/>
      <c r="P1" s="12"/>
    </row>
    <row r="2" spans="2:33" ht="24" customHeight="1" x14ac:dyDescent="0.45">
      <c r="B2" s="16" t="s">
        <v>329</v>
      </c>
      <c r="C2" s="17"/>
      <c r="F2" s="17"/>
      <c r="K2" s="12"/>
      <c r="P2" s="12"/>
    </row>
    <row r="3" spans="2:33" ht="19.2" thickBot="1" x14ac:dyDescent="0.5">
      <c r="B3" s="3" t="s">
        <v>92</v>
      </c>
      <c r="C3" s="6"/>
      <c r="F3" s="6"/>
    </row>
    <row r="4" spans="2:33" ht="19.5" customHeight="1" x14ac:dyDescent="0.45">
      <c r="B4" s="3" t="s">
        <v>93</v>
      </c>
      <c r="C4" s="6"/>
      <c r="F4" s="6"/>
      <c r="U4" s="202" t="str">
        <f>'2.申請者概要'!D4</f>
        <v>株式会社〇〇</v>
      </c>
      <c r="V4" s="203"/>
      <c r="W4" s="204"/>
      <c r="X4" s="202" t="str">
        <f>'3.計画内容'!D5</f>
        <v>〇〇手すり</v>
      </c>
      <c r="Y4" s="203"/>
      <c r="Z4" s="203"/>
      <c r="AA4" s="203"/>
      <c r="AB4" s="203"/>
      <c r="AC4" s="203"/>
      <c r="AD4" s="203"/>
      <c r="AE4" s="203"/>
      <c r="AF4" s="203"/>
      <c r="AG4" s="203"/>
    </row>
    <row r="5" spans="2:33" ht="19.5" customHeight="1" thickBot="1" x14ac:dyDescent="0.5">
      <c r="B5" s="3" t="s">
        <v>327</v>
      </c>
      <c r="C5" s="6"/>
      <c r="F5" s="6"/>
      <c r="U5" s="205"/>
      <c r="V5" s="206"/>
      <c r="W5" s="207"/>
      <c r="X5" s="205"/>
      <c r="Y5" s="206"/>
      <c r="Z5" s="206"/>
      <c r="AA5" s="206"/>
      <c r="AB5" s="206"/>
      <c r="AC5" s="206"/>
      <c r="AD5" s="206"/>
      <c r="AE5" s="206"/>
      <c r="AF5" s="206"/>
      <c r="AG5" s="206"/>
    </row>
    <row r="6" spans="2:33" s="24" customFormat="1" ht="18.75" customHeight="1" x14ac:dyDescent="0.45">
      <c r="B6" s="208" t="s">
        <v>94</v>
      </c>
      <c r="C6" s="211" t="s">
        <v>95</v>
      </c>
      <c r="D6" s="212"/>
      <c r="E6" s="212"/>
      <c r="F6" s="212"/>
      <c r="G6" s="212"/>
      <c r="H6" s="212"/>
      <c r="I6" s="212"/>
      <c r="J6" s="212"/>
      <c r="K6" s="212"/>
      <c r="L6" s="212"/>
      <c r="M6" s="212"/>
      <c r="N6" s="212"/>
      <c r="O6" s="212"/>
      <c r="P6" s="212"/>
      <c r="Q6" s="212"/>
      <c r="R6" s="212"/>
      <c r="S6" s="212"/>
      <c r="T6" s="213"/>
      <c r="U6" s="210" t="s">
        <v>96</v>
      </c>
      <c r="V6" s="210"/>
      <c r="W6" s="210"/>
      <c r="X6" s="210"/>
      <c r="Y6" s="210"/>
      <c r="Z6" s="210"/>
      <c r="AA6" s="210"/>
      <c r="AB6" s="210"/>
      <c r="AC6" s="210"/>
      <c r="AD6" s="210"/>
      <c r="AE6" s="210"/>
      <c r="AF6" s="210"/>
      <c r="AG6" s="210"/>
    </row>
    <row r="7" spans="2:33" s="24" customFormat="1" ht="22.8" x14ac:dyDescent="0.45">
      <c r="B7" s="208"/>
      <c r="C7" s="208" t="s">
        <v>97</v>
      </c>
      <c r="D7" s="208"/>
      <c r="E7" s="208"/>
      <c r="F7" s="208" t="s">
        <v>98</v>
      </c>
      <c r="G7" s="208"/>
      <c r="H7" s="208"/>
      <c r="I7" s="208" t="s">
        <v>99</v>
      </c>
      <c r="J7" s="208"/>
      <c r="K7" s="208"/>
      <c r="L7" s="208" t="s">
        <v>100</v>
      </c>
      <c r="M7" s="208"/>
      <c r="N7" s="208"/>
      <c r="O7" s="208" t="s">
        <v>101</v>
      </c>
      <c r="P7" s="208"/>
      <c r="Q7" s="208"/>
      <c r="R7" s="208" t="s">
        <v>102</v>
      </c>
      <c r="S7" s="208"/>
      <c r="T7" s="208"/>
      <c r="U7" s="208" t="s">
        <v>103</v>
      </c>
      <c r="V7" s="208"/>
      <c r="W7" s="208"/>
      <c r="X7" s="208" t="s">
        <v>104</v>
      </c>
      <c r="Y7" s="208"/>
      <c r="Z7" s="208"/>
      <c r="AA7" s="211" t="s">
        <v>105</v>
      </c>
      <c r="AB7" s="212"/>
      <c r="AC7" s="213"/>
      <c r="AD7" s="146" t="s">
        <v>300</v>
      </c>
      <c r="AE7" s="147" t="s">
        <v>301</v>
      </c>
      <c r="AF7" s="147" t="s">
        <v>302</v>
      </c>
      <c r="AG7" s="147" t="s">
        <v>303</v>
      </c>
    </row>
    <row r="8" spans="2:33" s="24" customFormat="1" ht="32.4" customHeight="1" thickBot="1" x14ac:dyDescent="0.5">
      <c r="B8" s="209"/>
      <c r="C8" s="25" t="s">
        <v>106</v>
      </c>
      <c r="D8" s="25" t="s">
        <v>107</v>
      </c>
      <c r="E8" s="25" t="s">
        <v>108</v>
      </c>
      <c r="F8" s="25" t="s">
        <v>106</v>
      </c>
      <c r="G8" s="25" t="s">
        <v>107</v>
      </c>
      <c r="H8" s="25" t="s">
        <v>108</v>
      </c>
      <c r="I8" s="25" t="s">
        <v>106</v>
      </c>
      <c r="J8" s="25" t="s">
        <v>107</v>
      </c>
      <c r="K8" s="25" t="s">
        <v>108</v>
      </c>
      <c r="L8" s="25" t="s">
        <v>106</v>
      </c>
      <c r="M8" s="25" t="s">
        <v>107</v>
      </c>
      <c r="N8" s="25" t="s">
        <v>108</v>
      </c>
      <c r="O8" s="25" t="s">
        <v>106</v>
      </c>
      <c r="P8" s="25" t="s">
        <v>107</v>
      </c>
      <c r="Q8" s="25" t="s">
        <v>108</v>
      </c>
      <c r="R8" s="25" t="s">
        <v>106</v>
      </c>
      <c r="S8" s="25" t="s">
        <v>107</v>
      </c>
      <c r="T8" s="25" t="s">
        <v>108</v>
      </c>
      <c r="U8" s="25" t="s">
        <v>106</v>
      </c>
      <c r="V8" s="25" t="s">
        <v>107</v>
      </c>
      <c r="W8" s="25" t="s">
        <v>108</v>
      </c>
      <c r="X8" s="25" t="s">
        <v>106</v>
      </c>
      <c r="Y8" s="25" t="s">
        <v>107</v>
      </c>
      <c r="Z8" s="25" t="s">
        <v>108</v>
      </c>
      <c r="AA8" s="25" t="s">
        <v>106</v>
      </c>
      <c r="AB8" s="25" t="s">
        <v>107</v>
      </c>
      <c r="AC8" s="25" t="s">
        <v>108</v>
      </c>
      <c r="AD8" s="214" t="s">
        <v>304</v>
      </c>
      <c r="AE8" s="215"/>
      <c r="AF8" s="215"/>
      <c r="AG8" s="215"/>
    </row>
    <row r="9" spans="2:33" s="24" customFormat="1" ht="57.75" customHeight="1" x14ac:dyDescent="0.45">
      <c r="B9" s="161" t="s">
        <v>314</v>
      </c>
      <c r="C9" s="26"/>
      <c r="D9" s="26"/>
      <c r="E9" s="26"/>
      <c r="F9" s="223" t="s">
        <v>318</v>
      </c>
      <c r="G9" s="223"/>
      <c r="H9" s="26"/>
      <c r="I9" s="26"/>
      <c r="J9" s="26"/>
      <c r="K9" s="26"/>
      <c r="L9" s="26"/>
      <c r="M9" s="26"/>
      <c r="N9" s="26"/>
      <c r="O9" s="26"/>
      <c r="P9" s="26"/>
      <c r="Q9" s="133" t="s">
        <v>309</v>
      </c>
      <c r="R9" s="26"/>
      <c r="S9" s="26"/>
      <c r="T9" s="26"/>
      <c r="U9" s="26"/>
      <c r="V9" s="26"/>
      <c r="W9" s="26"/>
      <c r="X9" s="133" t="s">
        <v>309</v>
      </c>
      <c r="Y9" s="26"/>
      <c r="Z9" s="26"/>
      <c r="AA9" s="26"/>
      <c r="AB9" s="26"/>
      <c r="AC9" s="26"/>
      <c r="AD9" s="26"/>
      <c r="AE9" s="26"/>
      <c r="AF9" s="26"/>
      <c r="AG9" s="159"/>
    </row>
    <row r="10" spans="2:33" s="24" customFormat="1" ht="57.75" customHeight="1" thickBot="1" x14ac:dyDescent="0.5">
      <c r="B10" s="111"/>
      <c r="C10" s="112"/>
      <c r="D10" s="112"/>
      <c r="E10" s="112"/>
      <c r="F10" s="112"/>
      <c r="G10" s="227" t="s">
        <v>310</v>
      </c>
      <c r="H10" s="227"/>
      <c r="I10" s="112"/>
      <c r="J10" s="112"/>
      <c r="K10" s="112"/>
      <c r="L10" s="112"/>
      <c r="M10" s="112"/>
      <c r="N10" s="112"/>
      <c r="O10" s="112"/>
      <c r="P10" s="112"/>
      <c r="Q10" s="112"/>
      <c r="R10" s="112"/>
      <c r="S10" s="112"/>
      <c r="T10" s="112"/>
      <c r="U10" s="224" t="s">
        <v>278</v>
      </c>
      <c r="V10" s="224"/>
      <c r="W10" s="224"/>
      <c r="X10" s="132" t="s">
        <v>279</v>
      </c>
      <c r="Y10" s="112"/>
      <c r="Z10" s="112"/>
      <c r="AA10" s="112"/>
      <c r="AB10" s="112"/>
      <c r="AC10" s="112"/>
      <c r="AD10" s="112"/>
      <c r="AE10" s="112"/>
      <c r="AF10" s="112"/>
      <c r="AG10" s="113"/>
    </row>
    <row r="11" spans="2:33" s="24" customFormat="1" ht="57.75" customHeight="1" x14ac:dyDescent="0.45">
      <c r="B11" s="154" t="s">
        <v>326</v>
      </c>
      <c r="C11" s="26"/>
      <c r="D11" s="26"/>
      <c r="E11" s="26"/>
      <c r="F11" s="133" t="s">
        <v>324</v>
      </c>
      <c r="G11" s="128"/>
      <c r="H11" s="128"/>
      <c r="I11" s="133" t="s">
        <v>323</v>
      </c>
      <c r="J11" s="128"/>
      <c r="K11" s="128"/>
      <c r="L11" s="133" t="s">
        <v>323</v>
      </c>
      <c r="M11" s="128"/>
      <c r="N11" s="128"/>
      <c r="O11" s="133" t="s">
        <v>323</v>
      </c>
      <c r="P11" s="128"/>
      <c r="Q11" s="128"/>
      <c r="R11" s="133" t="s">
        <v>323</v>
      </c>
      <c r="S11" s="128"/>
      <c r="T11" s="128"/>
      <c r="U11" s="133" t="s">
        <v>323</v>
      </c>
      <c r="V11" s="128"/>
      <c r="W11" s="128"/>
      <c r="X11" s="127"/>
      <c r="Y11" s="26"/>
      <c r="Z11" s="26"/>
      <c r="AA11" s="26"/>
      <c r="AB11" s="26"/>
      <c r="AC11" s="26"/>
      <c r="AD11" s="128"/>
      <c r="AE11" s="128"/>
      <c r="AF11" s="128"/>
      <c r="AG11" s="159"/>
    </row>
    <row r="12" spans="2:33" s="24" customFormat="1" ht="57.75" customHeight="1" thickBot="1" x14ac:dyDescent="0.5">
      <c r="B12" s="165"/>
      <c r="C12" s="112"/>
      <c r="D12" s="112"/>
      <c r="E12" s="112"/>
      <c r="F12" s="131"/>
      <c r="G12" s="131"/>
      <c r="H12" s="131"/>
      <c r="I12" s="131"/>
      <c r="J12" s="132" t="s">
        <v>325</v>
      </c>
      <c r="K12" s="131"/>
      <c r="L12" s="131"/>
      <c r="M12" s="132" t="s">
        <v>325</v>
      </c>
      <c r="N12" s="131"/>
      <c r="O12" s="150"/>
      <c r="P12" s="132" t="s">
        <v>325</v>
      </c>
      <c r="Q12" s="131"/>
      <c r="R12" s="131"/>
      <c r="S12" s="132" t="s">
        <v>325</v>
      </c>
      <c r="T12" s="132" t="s">
        <v>322</v>
      </c>
      <c r="U12" s="131"/>
      <c r="V12" s="131"/>
      <c r="W12" s="131"/>
      <c r="X12" s="131"/>
      <c r="Y12" s="112"/>
      <c r="Z12" s="112"/>
      <c r="AA12" s="112"/>
      <c r="AB12" s="112"/>
      <c r="AC12" s="112"/>
      <c r="AD12" s="131"/>
      <c r="AE12" s="131"/>
      <c r="AF12" s="131"/>
      <c r="AG12" s="160"/>
    </row>
    <row r="13" spans="2:33" s="24" customFormat="1" ht="57.75" customHeight="1" x14ac:dyDescent="0.45">
      <c r="B13" s="155" t="s">
        <v>315</v>
      </c>
      <c r="C13" s="26"/>
      <c r="D13" s="26"/>
      <c r="E13" s="26"/>
      <c r="F13" s="26"/>
      <c r="G13" s="219" t="s">
        <v>298</v>
      </c>
      <c r="H13" s="220"/>
      <c r="I13" s="220"/>
      <c r="J13" s="221"/>
      <c r="K13" s="127"/>
      <c r="L13" s="26"/>
      <c r="M13" s="26"/>
      <c r="N13" s="26"/>
      <c r="O13" s="26"/>
      <c r="P13" s="26"/>
      <c r="Q13" s="26"/>
      <c r="R13" s="26"/>
      <c r="S13" s="226" t="s">
        <v>299</v>
      </c>
      <c r="T13" s="226"/>
      <c r="U13" s="226"/>
      <c r="V13" s="226"/>
      <c r="W13" s="26"/>
      <c r="X13" s="26"/>
      <c r="Y13" s="26"/>
      <c r="Z13" s="26"/>
      <c r="AA13" s="26"/>
      <c r="AB13" s="26"/>
      <c r="AC13" s="26"/>
      <c r="AD13" s="162" t="s">
        <v>308</v>
      </c>
      <c r="AE13" s="26"/>
      <c r="AF13" s="26"/>
      <c r="AG13" s="110"/>
    </row>
    <row r="14" spans="2:33" s="24" customFormat="1" ht="57.75" customHeight="1" x14ac:dyDescent="0.45">
      <c r="B14" s="156"/>
      <c r="C14" s="27"/>
      <c r="D14" s="27"/>
      <c r="E14" s="27"/>
      <c r="F14" s="27"/>
      <c r="G14" s="27"/>
      <c r="H14" s="27"/>
      <c r="I14" s="27"/>
      <c r="J14" s="27"/>
      <c r="K14" s="27"/>
      <c r="L14" s="27"/>
      <c r="M14" s="27"/>
      <c r="N14" s="27"/>
      <c r="O14" s="27"/>
      <c r="P14" s="27"/>
      <c r="Q14" s="27"/>
      <c r="R14" s="130"/>
      <c r="S14" s="27"/>
      <c r="T14" s="27"/>
      <c r="U14" s="27"/>
      <c r="V14" s="27"/>
      <c r="W14" s="27"/>
      <c r="X14" s="27"/>
      <c r="Y14" s="27"/>
      <c r="Z14" s="27"/>
      <c r="AA14" s="27"/>
      <c r="AB14" s="27"/>
      <c r="AC14" s="27"/>
      <c r="AD14" s="148" t="s">
        <v>311</v>
      </c>
      <c r="AE14" s="27"/>
      <c r="AF14" s="27"/>
      <c r="AG14" s="149"/>
    </row>
    <row r="15" spans="2:33" s="24" customFormat="1" ht="57.75" customHeight="1" thickBot="1" x14ac:dyDescent="0.5">
      <c r="B15" s="111"/>
      <c r="C15" s="112"/>
      <c r="D15" s="112"/>
      <c r="E15" s="112"/>
      <c r="F15" s="112"/>
      <c r="G15" s="112"/>
      <c r="H15" s="112"/>
      <c r="I15" s="112"/>
      <c r="J15" s="112"/>
      <c r="K15" s="112"/>
      <c r="L15" s="112"/>
      <c r="M15" s="112"/>
      <c r="N15" s="225" t="s">
        <v>336</v>
      </c>
      <c r="O15" s="225"/>
      <c r="P15" s="225"/>
      <c r="Q15" s="225"/>
      <c r="R15" s="112"/>
      <c r="S15" s="112"/>
      <c r="T15" s="112"/>
      <c r="U15" s="112"/>
      <c r="V15" s="112"/>
      <c r="W15" s="112"/>
      <c r="X15" s="112"/>
      <c r="Y15" s="112"/>
      <c r="Z15" s="112"/>
      <c r="AA15" s="112"/>
      <c r="AB15" s="112"/>
      <c r="AC15" s="112"/>
      <c r="AD15" s="112"/>
      <c r="AE15" s="112"/>
      <c r="AF15" s="231" t="s">
        <v>313</v>
      </c>
      <c r="AG15" s="232"/>
    </row>
    <row r="16" spans="2:33" s="24" customFormat="1" ht="57.75" customHeight="1" x14ac:dyDescent="0.45">
      <c r="B16" s="154" t="s">
        <v>316</v>
      </c>
      <c r="C16" s="26"/>
      <c r="D16" s="26"/>
      <c r="E16" s="26"/>
      <c r="F16" s="26"/>
      <c r="G16" s="222" t="s">
        <v>275</v>
      </c>
      <c r="H16" s="222"/>
      <c r="I16" s="222"/>
      <c r="J16" s="222"/>
      <c r="K16" s="222"/>
      <c r="L16" s="223" t="s">
        <v>319</v>
      </c>
      <c r="M16" s="223"/>
      <c r="N16" s="223"/>
      <c r="O16" s="26"/>
      <c r="P16" s="26"/>
      <c r="Q16" s="26"/>
      <c r="R16" s="26"/>
      <c r="S16" s="26"/>
      <c r="T16" s="26"/>
      <c r="U16" s="26"/>
      <c r="V16" s="26"/>
      <c r="W16" s="26"/>
      <c r="X16" s="26"/>
      <c r="Y16" s="26"/>
      <c r="Z16" s="26"/>
      <c r="AA16" s="26"/>
      <c r="AB16" s="26"/>
      <c r="AC16" s="26"/>
      <c r="AD16" s="26"/>
      <c r="AE16" s="230" t="s">
        <v>312</v>
      </c>
      <c r="AF16" s="230"/>
      <c r="AG16" s="110"/>
    </row>
    <row r="17" spans="2:33" s="24" customFormat="1" ht="57.75" customHeight="1" x14ac:dyDescent="0.45">
      <c r="B17" s="156"/>
      <c r="C17" s="129"/>
      <c r="D17" s="129"/>
      <c r="E17" s="129"/>
      <c r="F17" s="129"/>
      <c r="G17" s="129"/>
      <c r="H17" s="129"/>
      <c r="I17" s="129"/>
      <c r="J17" s="216" t="s">
        <v>306</v>
      </c>
      <c r="K17" s="216"/>
      <c r="L17" s="164"/>
      <c r="M17" s="164"/>
      <c r="N17" s="164"/>
      <c r="O17" s="129"/>
      <c r="P17" s="129"/>
      <c r="Q17" s="129"/>
      <c r="R17" s="129"/>
      <c r="S17" s="129"/>
      <c r="T17" s="129"/>
      <c r="U17" s="129"/>
      <c r="V17" s="129"/>
      <c r="W17" s="129"/>
      <c r="X17" s="129"/>
      <c r="Y17" s="129"/>
      <c r="Z17" s="129"/>
      <c r="AA17" s="129"/>
      <c r="AB17" s="129"/>
      <c r="AC17" s="129"/>
      <c r="AD17" s="129"/>
      <c r="AE17" s="158"/>
      <c r="AF17" s="158"/>
      <c r="AG17" s="152"/>
    </row>
    <row r="18" spans="2:33" s="24" customFormat="1" ht="57.75" customHeight="1" x14ac:dyDescent="0.45">
      <c r="B18" s="156"/>
      <c r="C18" s="27"/>
      <c r="D18" s="27"/>
      <c r="E18" s="27"/>
      <c r="F18" s="27"/>
      <c r="G18" s="27"/>
      <c r="H18" s="27"/>
      <c r="I18" s="218" t="s">
        <v>335</v>
      </c>
      <c r="J18" s="218"/>
      <c r="K18" s="153" t="s">
        <v>276</v>
      </c>
      <c r="L18" s="217" t="s">
        <v>277</v>
      </c>
      <c r="M18" s="217"/>
      <c r="N18" s="27"/>
      <c r="O18" s="27"/>
      <c r="P18" s="27"/>
      <c r="Q18" s="27"/>
      <c r="R18" s="27"/>
      <c r="S18" s="27"/>
      <c r="T18" s="27"/>
      <c r="U18" s="27"/>
      <c r="V18" s="27"/>
      <c r="W18" s="27"/>
      <c r="X18" s="27"/>
      <c r="Y18" s="27"/>
      <c r="Z18" s="27"/>
      <c r="AA18" s="27"/>
      <c r="AB18" s="27"/>
      <c r="AC18" s="27"/>
      <c r="AD18" s="27"/>
      <c r="AE18" s="27"/>
      <c r="AF18" s="27"/>
      <c r="AG18" s="149"/>
    </row>
    <row r="19" spans="2:33" s="24" customFormat="1" ht="57.75" customHeight="1" x14ac:dyDescent="0.45">
      <c r="B19" s="78"/>
      <c r="C19" s="27"/>
      <c r="D19" s="27"/>
      <c r="E19" s="27"/>
      <c r="F19" s="27"/>
      <c r="G19" s="27"/>
      <c r="H19" s="27"/>
      <c r="I19" s="27"/>
      <c r="J19" s="27"/>
      <c r="K19" s="222" t="s">
        <v>307</v>
      </c>
      <c r="L19" s="218"/>
      <c r="M19" s="218"/>
      <c r="N19" s="218" t="s">
        <v>337</v>
      </c>
      <c r="O19" s="218"/>
      <c r="P19" s="218"/>
      <c r="Q19" s="218"/>
      <c r="R19" s="218"/>
      <c r="S19" s="218"/>
      <c r="T19" s="218"/>
      <c r="U19" s="27"/>
      <c r="V19" s="27"/>
      <c r="W19" s="27"/>
      <c r="X19" s="27"/>
      <c r="Y19" s="27"/>
      <c r="Z19" s="27"/>
      <c r="AA19" s="27"/>
      <c r="AB19" s="27"/>
      <c r="AC19" s="27"/>
      <c r="AD19" s="27"/>
      <c r="AE19" s="27"/>
      <c r="AF19" s="27"/>
      <c r="AG19" s="149"/>
    </row>
    <row r="20" spans="2:33" s="24" customFormat="1" ht="57.75" customHeight="1" thickBot="1" x14ac:dyDescent="0.5">
      <c r="B20" s="111"/>
      <c r="C20" s="112"/>
      <c r="D20" s="112"/>
      <c r="E20" s="112"/>
      <c r="F20" s="112"/>
      <c r="G20" s="112"/>
      <c r="H20" s="112"/>
      <c r="I20" s="112"/>
      <c r="J20" s="112"/>
      <c r="K20" s="163"/>
      <c r="L20" s="151"/>
      <c r="M20" s="151"/>
      <c r="N20" s="151"/>
      <c r="O20" s="151"/>
      <c r="P20" s="151"/>
      <c r="Q20" s="228" t="s">
        <v>321</v>
      </c>
      <c r="R20" s="229"/>
      <c r="S20" s="228" t="s">
        <v>305</v>
      </c>
      <c r="T20" s="229"/>
      <c r="U20" s="112"/>
      <c r="V20" s="112"/>
      <c r="W20" s="112"/>
      <c r="X20" s="112"/>
      <c r="Y20" s="112"/>
      <c r="Z20" s="112"/>
      <c r="AA20" s="112"/>
      <c r="AB20" s="112"/>
      <c r="AC20" s="112"/>
      <c r="AD20" s="112"/>
      <c r="AE20" s="112"/>
      <c r="AF20" s="112"/>
      <c r="AG20" s="113"/>
    </row>
    <row r="21" spans="2:33" s="24" customFormat="1" ht="57.75" customHeight="1" x14ac:dyDescent="0.45">
      <c r="B21" s="155" t="s">
        <v>317</v>
      </c>
      <c r="C21" s="26"/>
      <c r="D21" s="26"/>
      <c r="E21" s="26"/>
      <c r="F21" s="26"/>
      <c r="G21" s="26"/>
      <c r="H21" s="26"/>
      <c r="I21" s="26"/>
      <c r="J21" s="26"/>
      <c r="K21" s="26"/>
      <c r="L21" s="26"/>
      <c r="M21" s="26"/>
      <c r="N21" s="26"/>
      <c r="O21" s="157" t="s">
        <v>320</v>
      </c>
      <c r="P21" s="128"/>
      <c r="Q21" s="128"/>
      <c r="R21" s="128"/>
      <c r="S21" s="128"/>
      <c r="T21" s="133"/>
      <c r="U21" s="26"/>
      <c r="V21" s="26"/>
      <c r="W21" s="26"/>
      <c r="X21" s="26"/>
      <c r="Y21" s="26"/>
      <c r="Z21" s="26"/>
      <c r="AA21" s="26"/>
      <c r="AB21" s="26"/>
      <c r="AC21" s="26"/>
      <c r="AD21" s="26"/>
      <c r="AE21" s="26"/>
      <c r="AF21" s="26"/>
      <c r="AG21" s="110"/>
    </row>
    <row r="22" spans="2:33" s="24" customFormat="1" ht="57.75" customHeight="1" thickBot="1" x14ac:dyDescent="0.5">
      <c r="B22" s="111"/>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row>
  </sheetData>
  <mergeCells count="32">
    <mergeCell ref="Q20:R20"/>
    <mergeCell ref="S20:T20"/>
    <mergeCell ref="N19:T19"/>
    <mergeCell ref="AE16:AF16"/>
    <mergeCell ref="AF15:AG15"/>
    <mergeCell ref="F9:G9"/>
    <mergeCell ref="U10:W10"/>
    <mergeCell ref="G16:K16"/>
    <mergeCell ref="N15:Q15"/>
    <mergeCell ref="S13:V13"/>
    <mergeCell ref="G10:H10"/>
    <mergeCell ref="L16:N16"/>
    <mergeCell ref="J17:K17"/>
    <mergeCell ref="L18:M18"/>
    <mergeCell ref="I18:J18"/>
    <mergeCell ref="G13:J13"/>
    <mergeCell ref="K19:M19"/>
    <mergeCell ref="U4:W5"/>
    <mergeCell ref="X4:AG5"/>
    <mergeCell ref="B6:B8"/>
    <mergeCell ref="F7:H7"/>
    <mergeCell ref="I7:K7"/>
    <mergeCell ref="L7:N7"/>
    <mergeCell ref="O7:Q7"/>
    <mergeCell ref="R7:T7"/>
    <mergeCell ref="U7:W7"/>
    <mergeCell ref="X7:Z7"/>
    <mergeCell ref="U6:AG6"/>
    <mergeCell ref="C7:E7"/>
    <mergeCell ref="C6:T6"/>
    <mergeCell ref="AD8:AG8"/>
    <mergeCell ref="AA7:AC7"/>
  </mergeCells>
  <phoneticPr fontId="1"/>
  <conditionalFormatting sqref="C9:AG12 C13:G13 K13:AG13 C14:AG19 C20:Q20 S20 U20:AG20 C21:AG22">
    <cfRule type="expression" dxfId="0" priority="1">
      <formula>C9&lt;&gt;""</formula>
    </cfRule>
  </conditionalFormatting>
  <pageMargins left="0.7" right="0.7" top="0.75" bottom="0.75" header="0.3" footer="0.3"/>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5FA-3A6A-4DDE-996E-6E9B97FE96E9}">
  <sheetPr>
    <pageSetUpPr fitToPage="1"/>
  </sheetPr>
  <dimension ref="B1:M45"/>
  <sheetViews>
    <sheetView view="pageBreakPreview" zoomScale="55" zoomScaleNormal="70" zoomScaleSheetLayoutView="55" workbookViewId="0">
      <selection activeCell="B1" sqref="B1"/>
    </sheetView>
  </sheetViews>
  <sheetFormatPr defaultColWidth="8.69921875" defaultRowHeight="15" x14ac:dyDescent="0.45"/>
  <cols>
    <col min="1" max="1" width="3.69921875" style="1" customWidth="1"/>
    <col min="2" max="2" width="16.19921875" style="1" customWidth="1"/>
    <col min="3" max="3" width="51.5" style="1" customWidth="1"/>
    <col min="4" max="4" width="41.69921875" style="1" customWidth="1"/>
    <col min="5" max="5" width="38.8984375" style="1" customWidth="1"/>
    <col min="6" max="6" width="54.8984375" style="1" customWidth="1"/>
    <col min="7" max="7" width="11.8984375" style="1" customWidth="1"/>
    <col min="8" max="8" width="26.19921875" style="12" customWidth="1"/>
    <col min="9" max="16384" width="8.69921875" style="1"/>
  </cols>
  <sheetData>
    <row r="1" spans="2:13" ht="18.600000000000001" x14ac:dyDescent="0.45">
      <c r="B1" s="15" t="s">
        <v>139</v>
      </c>
      <c r="C1" s="17"/>
      <c r="D1" s="17"/>
      <c r="M1" s="12"/>
    </row>
    <row r="2" spans="2:13" ht="33" customHeight="1" x14ac:dyDescent="0.45">
      <c r="B2" s="16" t="s">
        <v>140</v>
      </c>
      <c r="D2" s="17"/>
      <c r="M2" s="12"/>
    </row>
    <row r="3" spans="2:13" ht="24.75" customHeight="1" x14ac:dyDescent="0.45">
      <c r="B3" s="3" t="s">
        <v>141</v>
      </c>
      <c r="D3" s="17"/>
      <c r="M3" s="12"/>
    </row>
    <row r="4" spans="2:13" ht="24.75" customHeight="1" x14ac:dyDescent="0.45">
      <c r="B4" s="3" t="s">
        <v>142</v>
      </c>
      <c r="D4" s="17"/>
      <c r="M4" s="12"/>
    </row>
    <row r="5" spans="2:13" ht="64.5" customHeight="1" x14ac:dyDescent="0.45">
      <c r="B5" s="233" t="s">
        <v>143</v>
      </c>
      <c r="C5" s="83" t="s">
        <v>144</v>
      </c>
      <c r="D5" s="134" t="s">
        <v>233</v>
      </c>
      <c r="E5" s="102" t="s">
        <v>145</v>
      </c>
      <c r="F5" s="139" t="s">
        <v>284</v>
      </c>
      <c r="H5" s="12" t="s">
        <v>146</v>
      </c>
      <c r="M5" s="12"/>
    </row>
    <row r="6" spans="2:13" ht="64.5" customHeight="1" x14ac:dyDescent="0.45">
      <c r="B6" s="236"/>
      <c r="C6" s="79" t="s">
        <v>147</v>
      </c>
      <c r="D6" s="103"/>
      <c r="E6" s="87" t="s">
        <v>148</v>
      </c>
      <c r="F6" s="101"/>
      <c r="H6" s="12" t="s">
        <v>149</v>
      </c>
      <c r="M6" s="12"/>
    </row>
    <row r="7" spans="2:13" ht="64.5" customHeight="1" x14ac:dyDescent="0.45">
      <c r="B7" s="233" t="s">
        <v>150</v>
      </c>
      <c r="C7" s="100" t="s">
        <v>151</v>
      </c>
      <c r="D7" s="135">
        <v>45352</v>
      </c>
      <c r="E7" s="93" t="s">
        <v>152</v>
      </c>
      <c r="F7" s="135">
        <v>45717</v>
      </c>
      <c r="H7" s="12" t="s">
        <v>146</v>
      </c>
      <c r="M7" s="12"/>
    </row>
    <row r="8" spans="2:13" ht="64.5" customHeight="1" x14ac:dyDescent="0.45">
      <c r="B8" s="234"/>
      <c r="C8" s="93" t="s">
        <v>153</v>
      </c>
      <c r="D8" s="136" t="s">
        <v>280</v>
      </c>
      <c r="E8" s="94" t="s">
        <v>153</v>
      </c>
      <c r="F8" s="136" t="s">
        <v>285</v>
      </c>
      <c r="H8" s="12" t="s">
        <v>149</v>
      </c>
      <c r="M8" s="12"/>
    </row>
    <row r="9" spans="2:13" ht="64.5" customHeight="1" x14ac:dyDescent="0.45">
      <c r="B9" s="234"/>
      <c r="C9" s="94" t="s">
        <v>154</v>
      </c>
      <c r="D9" s="136" t="s">
        <v>281</v>
      </c>
      <c r="E9" s="96" t="s">
        <v>154</v>
      </c>
      <c r="F9" s="140" t="s">
        <v>286</v>
      </c>
      <c r="H9" s="12" t="s">
        <v>155</v>
      </c>
      <c r="M9" s="12"/>
    </row>
    <row r="10" spans="2:13" ht="64.5" customHeight="1" x14ac:dyDescent="0.45">
      <c r="B10" s="234"/>
      <c r="C10" s="95" t="s">
        <v>156</v>
      </c>
      <c r="D10" s="137" t="s">
        <v>282</v>
      </c>
      <c r="E10" s="95" t="s">
        <v>156</v>
      </c>
      <c r="F10" s="137" t="s">
        <v>287</v>
      </c>
      <c r="H10" s="12" t="s">
        <v>157</v>
      </c>
      <c r="M10" s="12"/>
    </row>
    <row r="11" spans="2:13" ht="64.5" customHeight="1" x14ac:dyDescent="0.45">
      <c r="B11" s="233" t="s">
        <v>158</v>
      </c>
      <c r="C11" s="79" t="s">
        <v>159</v>
      </c>
      <c r="D11" s="138" t="s">
        <v>283</v>
      </c>
      <c r="E11" s="81" t="s">
        <v>160</v>
      </c>
      <c r="F11" s="141">
        <v>100</v>
      </c>
      <c r="M11" s="12"/>
    </row>
    <row r="12" spans="2:13" ht="64.5" customHeight="1" x14ac:dyDescent="0.45">
      <c r="B12" s="234"/>
      <c r="C12" s="79" t="s">
        <v>161</v>
      </c>
      <c r="D12" s="80"/>
      <c r="E12" s="81" t="s">
        <v>162</v>
      </c>
      <c r="F12" s="82"/>
      <c r="H12" s="28" t="s">
        <v>163</v>
      </c>
      <c r="M12" s="12"/>
    </row>
    <row r="13" spans="2:13" ht="64.5" customHeight="1" x14ac:dyDescent="0.45">
      <c r="B13" s="235"/>
      <c r="C13" s="79" t="s">
        <v>164</v>
      </c>
      <c r="D13" s="80"/>
      <c r="E13" s="81" t="s">
        <v>165</v>
      </c>
      <c r="F13" s="82"/>
      <c r="H13" s="12" t="s">
        <v>166</v>
      </c>
      <c r="M13" s="12"/>
    </row>
    <row r="14" spans="2:13" ht="64.5" customHeight="1" x14ac:dyDescent="0.45">
      <c r="B14" s="233" t="s">
        <v>167</v>
      </c>
      <c r="C14" s="79" t="s">
        <v>168</v>
      </c>
      <c r="D14" s="138" t="s">
        <v>155</v>
      </c>
      <c r="E14" s="85" t="s">
        <v>169</v>
      </c>
      <c r="F14" s="86" t="s">
        <v>170</v>
      </c>
      <c r="H14" s="12" t="s">
        <v>171</v>
      </c>
      <c r="M14" s="12"/>
    </row>
    <row r="15" spans="2:13" ht="45.6" x14ac:dyDescent="0.45">
      <c r="B15" s="234"/>
      <c r="C15" s="79" t="s">
        <v>172</v>
      </c>
      <c r="D15" s="80" t="s">
        <v>166</v>
      </c>
      <c r="E15" s="87" t="s">
        <v>173</v>
      </c>
      <c r="F15" s="82" t="s">
        <v>170</v>
      </c>
      <c r="H15" s="12" t="s">
        <v>174</v>
      </c>
      <c r="M15" s="12"/>
    </row>
    <row r="16" spans="2:13" ht="64.5" customHeight="1" x14ac:dyDescent="0.45">
      <c r="B16" s="234"/>
      <c r="C16" s="79" t="s">
        <v>175</v>
      </c>
      <c r="D16" s="84" t="s">
        <v>179</v>
      </c>
      <c r="E16" s="87" t="s">
        <v>176</v>
      </c>
      <c r="F16" s="82" t="s">
        <v>170</v>
      </c>
      <c r="H16" s="12" t="s">
        <v>146</v>
      </c>
      <c r="M16" s="12"/>
    </row>
    <row r="17" spans="2:13" ht="109.5" customHeight="1" x14ac:dyDescent="0.45">
      <c r="B17" s="235"/>
      <c r="C17" s="98" t="s">
        <v>177</v>
      </c>
      <c r="D17" s="145" t="s">
        <v>191</v>
      </c>
      <c r="E17" s="99" t="s">
        <v>178</v>
      </c>
      <c r="F17" s="144" t="s">
        <v>191</v>
      </c>
      <c r="H17" s="12" t="s">
        <v>179</v>
      </c>
      <c r="M17" s="12"/>
    </row>
    <row r="18" spans="2:13" ht="64.5" customHeight="1" x14ac:dyDescent="0.45">
      <c r="B18" s="233" t="s">
        <v>180</v>
      </c>
      <c r="C18" s="79" t="s">
        <v>181</v>
      </c>
      <c r="D18" s="138" t="s">
        <v>199</v>
      </c>
      <c r="E18" s="81" t="s">
        <v>183</v>
      </c>
      <c r="F18" s="82" t="s">
        <v>184</v>
      </c>
      <c r="H18" s="12" t="s">
        <v>185</v>
      </c>
      <c r="M18" s="12"/>
    </row>
    <row r="19" spans="2:13" ht="60" customHeight="1" x14ac:dyDescent="0.45">
      <c r="B19" s="234"/>
      <c r="C19" s="240" t="s">
        <v>186</v>
      </c>
      <c r="D19" s="242" t="s">
        <v>197</v>
      </c>
      <c r="E19" s="88" t="s">
        <v>187</v>
      </c>
      <c r="F19" s="89" t="s">
        <v>188</v>
      </c>
      <c r="H19" s="12" t="s">
        <v>146</v>
      </c>
      <c r="M19" s="12"/>
    </row>
    <row r="20" spans="2:13" ht="60" customHeight="1" x14ac:dyDescent="0.45">
      <c r="B20" s="234"/>
      <c r="C20" s="241"/>
      <c r="D20" s="243"/>
      <c r="E20" s="90" t="s">
        <v>189</v>
      </c>
      <c r="F20" s="91" t="s">
        <v>190</v>
      </c>
      <c r="H20" s="12" t="s">
        <v>191</v>
      </c>
      <c r="M20" s="12"/>
    </row>
    <row r="21" spans="2:13" ht="64.5" customHeight="1" x14ac:dyDescent="0.45">
      <c r="B21" s="234"/>
      <c r="C21" s="92" t="s">
        <v>192</v>
      </c>
      <c r="D21" s="142" t="s">
        <v>197</v>
      </c>
      <c r="E21" s="81" t="s">
        <v>187</v>
      </c>
      <c r="F21" s="82" t="s">
        <v>188</v>
      </c>
      <c r="H21" s="12" t="s">
        <v>193</v>
      </c>
      <c r="M21" s="12"/>
    </row>
    <row r="22" spans="2:13" ht="64.5" customHeight="1" x14ac:dyDescent="0.45">
      <c r="B22" s="234"/>
      <c r="C22" s="92" t="s">
        <v>194</v>
      </c>
      <c r="D22" s="143" t="s">
        <v>199</v>
      </c>
      <c r="E22" s="87" t="s">
        <v>187</v>
      </c>
      <c r="F22" s="82" t="s">
        <v>188</v>
      </c>
      <c r="H22" s="12" t="s">
        <v>182</v>
      </c>
      <c r="M22" s="12"/>
    </row>
    <row r="23" spans="2:13" ht="64.5" customHeight="1" x14ac:dyDescent="0.45">
      <c r="B23" s="234"/>
      <c r="C23" s="79" t="s">
        <v>195</v>
      </c>
      <c r="D23" s="141" t="s">
        <v>288</v>
      </c>
      <c r="E23" s="79" t="s">
        <v>196</v>
      </c>
      <c r="F23" s="141" t="s">
        <v>288</v>
      </c>
      <c r="H23" s="12" t="s">
        <v>197</v>
      </c>
      <c r="M23" s="12"/>
    </row>
    <row r="24" spans="2:13" ht="64.5" customHeight="1" x14ac:dyDescent="0.45">
      <c r="B24" s="235"/>
      <c r="C24" s="79" t="s">
        <v>198</v>
      </c>
      <c r="D24" s="141" t="s">
        <v>289</v>
      </c>
      <c r="E24" s="93"/>
      <c r="F24" s="97"/>
      <c r="H24" s="12" t="s">
        <v>199</v>
      </c>
      <c r="M24" s="12"/>
    </row>
    <row r="25" spans="2:13" ht="64.5" customHeight="1" x14ac:dyDescent="0.45">
      <c r="B25" s="233" t="s">
        <v>200</v>
      </c>
      <c r="C25" s="79" t="s">
        <v>201</v>
      </c>
      <c r="D25" s="237" t="s">
        <v>290</v>
      </c>
      <c r="E25" s="238"/>
      <c r="F25" s="239"/>
      <c r="H25" s="12" t="s">
        <v>182</v>
      </c>
      <c r="M25" s="12"/>
    </row>
    <row r="26" spans="2:13" ht="64.5" customHeight="1" x14ac:dyDescent="0.45">
      <c r="B26" s="234"/>
      <c r="C26" s="79" t="s">
        <v>202</v>
      </c>
      <c r="D26" s="237" t="s">
        <v>291</v>
      </c>
      <c r="E26" s="238"/>
      <c r="F26" s="239"/>
      <c r="H26" s="12" t="s">
        <v>203</v>
      </c>
      <c r="M26" s="12"/>
    </row>
    <row r="27" spans="2:13" ht="64.5" customHeight="1" x14ac:dyDescent="0.45">
      <c r="B27" s="234"/>
      <c r="C27" s="79" t="s">
        <v>204</v>
      </c>
      <c r="D27" s="141" t="s">
        <v>199</v>
      </c>
      <c r="E27" s="93"/>
      <c r="F27" s="97"/>
      <c r="H27" s="12" t="s">
        <v>205</v>
      </c>
      <c r="M27" s="12"/>
    </row>
    <row r="28" spans="2:13" ht="72.75" customHeight="1" x14ac:dyDescent="0.45">
      <c r="B28" s="234"/>
      <c r="C28" s="92" t="s">
        <v>206</v>
      </c>
      <c r="D28" s="143" t="s">
        <v>292</v>
      </c>
      <c r="E28" s="81" t="s">
        <v>207</v>
      </c>
      <c r="F28" s="82"/>
      <c r="H28" s="12" t="s">
        <v>182</v>
      </c>
      <c r="M28" s="12"/>
    </row>
    <row r="29" spans="2:13" ht="64.5" customHeight="1" x14ac:dyDescent="0.45">
      <c r="B29" s="235"/>
      <c r="C29" s="79" t="s">
        <v>208</v>
      </c>
      <c r="D29" s="143" t="s">
        <v>199</v>
      </c>
      <c r="E29" s="81" t="s">
        <v>209</v>
      </c>
      <c r="F29" s="141" t="s">
        <v>293</v>
      </c>
      <c r="H29" s="12" t="s">
        <v>210</v>
      </c>
      <c r="M29" s="12"/>
    </row>
    <row r="30" spans="2:13" ht="64.5" customHeight="1" x14ac:dyDescent="0.45">
      <c r="H30" s="28" t="s">
        <v>211</v>
      </c>
      <c r="M30" s="12"/>
    </row>
    <row r="31" spans="2:13" ht="64.5" customHeight="1" x14ac:dyDescent="0.45">
      <c r="H31" s="12" t="s">
        <v>212</v>
      </c>
      <c r="M31" s="12"/>
    </row>
    <row r="32" spans="2:13" ht="64.5" customHeight="1" x14ac:dyDescent="0.45">
      <c r="H32" s="12" t="s">
        <v>213</v>
      </c>
      <c r="M32" s="12"/>
    </row>
    <row r="33" spans="8:13" ht="64.5" customHeight="1" x14ac:dyDescent="0.45">
      <c r="M33" s="12"/>
    </row>
    <row r="34" spans="8:13" ht="64.5" customHeight="1" x14ac:dyDescent="0.45">
      <c r="M34" s="12"/>
    </row>
    <row r="35" spans="8:13" ht="64.5" customHeight="1" x14ac:dyDescent="0.45">
      <c r="H35" s="28"/>
      <c r="M35" s="12"/>
    </row>
    <row r="36" spans="8:13" ht="64.5" customHeight="1" x14ac:dyDescent="0.45">
      <c r="M36" s="12"/>
    </row>
    <row r="37" spans="8:13" ht="64.5" customHeight="1" x14ac:dyDescent="0.45">
      <c r="M37" s="12"/>
    </row>
    <row r="38" spans="8:13" ht="64.5" customHeight="1" x14ac:dyDescent="0.45">
      <c r="M38" s="12"/>
    </row>
    <row r="39" spans="8:13" ht="15" customHeight="1" x14ac:dyDescent="0.45"/>
    <row r="40" spans="8:13" ht="24" customHeight="1" x14ac:dyDescent="0.45"/>
    <row r="41" spans="8:13" ht="24" customHeight="1" x14ac:dyDescent="0.45"/>
    <row r="42" spans="8:13" ht="24" customHeight="1" x14ac:dyDescent="0.45"/>
    <row r="43" spans="8:13" ht="24" customHeight="1" x14ac:dyDescent="0.45"/>
    <row r="44" spans="8:13" ht="24" customHeight="1" x14ac:dyDescent="0.45"/>
    <row r="45" spans="8:13" ht="24" customHeight="1" x14ac:dyDescent="0.45"/>
  </sheetData>
  <mergeCells count="10">
    <mergeCell ref="B14:B17"/>
    <mergeCell ref="B11:B13"/>
    <mergeCell ref="B5:B6"/>
    <mergeCell ref="B7:B10"/>
    <mergeCell ref="D25:F25"/>
    <mergeCell ref="B25:B29"/>
    <mergeCell ref="D26:F26"/>
    <mergeCell ref="C19:C20"/>
    <mergeCell ref="D19:D20"/>
    <mergeCell ref="B18:B24"/>
  </mergeCells>
  <phoneticPr fontId="1"/>
  <dataValidations count="7">
    <dataValidation type="list" allowBlank="1" showErrorMessage="1" sqref="D14" xr:uid="{25847454-E9F5-4978-869E-016A43B580EC}">
      <formula1>$H$7:$H$10</formula1>
    </dataValidation>
    <dataValidation type="list" allowBlank="1" showErrorMessage="1" sqref="D15" xr:uid="{870498DA-3377-41C9-81BF-849F4E5434C7}">
      <formula1>$H$12:$H$15</formula1>
    </dataValidation>
    <dataValidation type="list" allowBlank="1" showErrorMessage="1" sqref="D16" xr:uid="{2423B36C-95F7-49CC-A57E-737F6696FE65}">
      <formula1>$H$16:$H$18</formula1>
    </dataValidation>
    <dataValidation type="list" allowBlank="1" showInputMessage="1" showErrorMessage="1" sqref="D18:D19 D21:D22 D27 D29" xr:uid="{2A5DFABA-AAA4-4BED-A9EB-91A18A639547}">
      <formula1>$H$22:$H$24</formula1>
    </dataValidation>
    <dataValidation type="list" allowBlank="1" showErrorMessage="1" sqref="D17 F17" xr:uid="{3C14CF9A-716C-471E-A384-FF7CB474FE5F}">
      <formula1>$H$19:$H$21</formula1>
    </dataValidation>
    <dataValidation type="list" allowBlank="1" showInputMessage="1" showErrorMessage="1" sqref="F23 D23:D24" xr:uid="{1DCF1364-5690-488B-827D-E894335A2418}">
      <formula1>$H$25:$H$27</formula1>
    </dataValidation>
    <dataValidation type="list" allowBlank="1" showInputMessage="1" showErrorMessage="1" sqref="D28" xr:uid="{FF6DB36F-FA8E-4E7A-A75E-BD30D000B42A}">
      <formula1>$H$28:$H$32</formula1>
    </dataValidation>
  </dataValidation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5355-D794-4611-B170-B61A9969FB32}">
  <dimension ref="B1:M4"/>
  <sheetViews>
    <sheetView view="pageBreakPreview" zoomScale="85" zoomScaleNormal="100" zoomScaleSheetLayoutView="85" workbookViewId="0">
      <selection activeCell="B3" sqref="B3:C4"/>
    </sheetView>
  </sheetViews>
  <sheetFormatPr defaultRowHeight="18" x14ac:dyDescent="0.45"/>
  <cols>
    <col min="1" max="1" width="2.5" customWidth="1"/>
    <col min="3" max="3" width="107.8984375" customWidth="1"/>
  </cols>
  <sheetData>
    <row r="1" spans="2:13" s="1" customFormat="1" ht="18.600000000000001" x14ac:dyDescent="0.45">
      <c r="B1" s="15" t="s">
        <v>0</v>
      </c>
      <c r="C1" s="17"/>
      <c r="D1" s="17"/>
      <c r="H1" s="12"/>
      <c r="M1" s="12"/>
    </row>
    <row r="2" spans="2:13" s="1" customFormat="1" ht="24" customHeight="1" x14ac:dyDescent="0.45">
      <c r="B2" s="16" t="s">
        <v>214</v>
      </c>
      <c r="C2" s="17"/>
      <c r="D2" s="17"/>
      <c r="H2" s="12"/>
      <c r="M2" s="12"/>
    </row>
    <row r="3" spans="2:13" ht="28.5" customHeight="1" x14ac:dyDescent="0.45">
      <c r="B3" s="244" t="s">
        <v>328</v>
      </c>
      <c r="C3" s="244"/>
    </row>
    <row r="4" spans="2:13" ht="28.5" customHeight="1" x14ac:dyDescent="0.45">
      <c r="B4" s="244"/>
      <c r="C4" s="244"/>
    </row>
  </sheetData>
  <mergeCells count="1">
    <mergeCell ref="B3:C4"/>
  </mergeCells>
  <phoneticPr fontId="1"/>
  <pageMargins left="0.7" right="0.7" top="0.75" bottom="0.75" header="0.3" footer="0.3"/>
  <pageSetup paperSize="9" orientation="landscape" r:id="rId1"/>
  <colBreaks count="1" manualBreakCount="1">
    <brk id="1" max="38"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8B957E8E393D4D98502CCBF5112BB3" ma:contentTypeVersion="11" ma:contentTypeDescription="新しいドキュメントを作成します。" ma:contentTypeScope="" ma:versionID="6ca782d178ea077d29bab4fe15d76730">
  <xsd:schema xmlns:xsd="http://www.w3.org/2001/XMLSchema" xmlns:xs="http://www.w3.org/2001/XMLSchema" xmlns:p="http://schemas.microsoft.com/office/2006/metadata/properties" xmlns:ns2="0ac7bbb2-7bff-4250-8db3-aaebf35e87a0" xmlns:ns3="a3a63821-263a-4720-9483-5c390e5a8162" targetNamespace="http://schemas.microsoft.com/office/2006/metadata/properties" ma:root="true" ma:fieldsID="68a4c144cfa2c163ec72f59e18f5fadc" ns2:_="" ns3:_="">
    <xsd:import namespace="0ac7bbb2-7bff-4250-8db3-aaebf35e87a0"/>
    <xsd:import namespace="a3a63821-263a-4720-9483-5c390e5a81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bbb2-7bff-4250-8db3-aaebf35e8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a63821-263a-4720-9483-5c390e5a81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70e0e-dbcd-48cd-a510-b34df059e373}" ma:internalName="TaxCatchAll" ma:showField="CatchAllData" ma:web="a3a63821-263a-4720-9483-5c390e5a8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a63821-263a-4720-9483-5c390e5a8162" xsi:nil="true"/>
    <lcf76f155ced4ddcb4097134ff3c332f xmlns="0ac7bbb2-7bff-4250-8db3-aaebf35e87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B4B1C0-9A9C-4DD8-A401-1DA0D9DF769F}">
  <ds:schemaRefs>
    <ds:schemaRef ds:uri="http://schemas.microsoft.com/sharepoint/v3/contenttype/forms"/>
  </ds:schemaRefs>
</ds:datastoreItem>
</file>

<file path=customXml/itemProps2.xml><?xml version="1.0" encoding="utf-8"?>
<ds:datastoreItem xmlns:ds="http://schemas.openxmlformats.org/officeDocument/2006/customXml" ds:itemID="{5B517DAD-1340-4D0F-A4F1-8D797B280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7bbb2-7bff-4250-8db3-aaebf35e87a0"/>
    <ds:schemaRef ds:uri="a3a63821-263a-4720-9483-5c390e5a8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DFAC4C-8AFC-4CF8-A772-E13EF565A3B8}">
  <ds:schemaRefs>
    <ds:schemaRef ds:uri="http://schemas.microsoft.com/office/2006/documentManagement/types"/>
    <ds:schemaRef ds:uri="http://purl.org/dc/dcmitype/"/>
    <ds:schemaRef ds:uri="0ac7bbb2-7bff-4250-8db3-aaebf35e87a0"/>
    <ds:schemaRef ds:uri="http://purl.org/dc/elements/1.1/"/>
    <ds:schemaRef ds:uri="http://schemas.microsoft.com/office/2006/metadata/properties"/>
    <ds:schemaRef ds:uri="http://schemas.openxmlformats.org/package/2006/metadata/core-properties"/>
    <ds:schemaRef ds:uri="http://purl.org/dc/terms/"/>
    <ds:schemaRef ds:uri="a3a63821-263a-4720-9483-5c390e5a8162"/>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1.確認事項（応募時）</vt:lpstr>
      <vt:lpstr>2.申請者概要</vt:lpstr>
      <vt:lpstr>3.計画内容</vt:lpstr>
      <vt:lpstr>4.知財に関する取り扱い</vt:lpstr>
      <vt:lpstr>5.事業費目別内訳</vt:lpstr>
      <vt:lpstr>6.スケジュール</vt:lpstr>
      <vt:lpstr>7.確認事項（契約関連）</vt:lpstr>
      <vt:lpstr>8.参考資料</vt:lpstr>
      <vt:lpstr>'1.確認事項（応募時）'!Print_Area</vt:lpstr>
      <vt:lpstr>'2.申請者概要'!Print_Area</vt:lpstr>
      <vt:lpstr>'3.計画内容'!Print_Area</vt:lpstr>
      <vt:lpstr>'4.知財に関する取り扱い'!Print_Area</vt:lpstr>
      <vt:lpstr>'5.事業費目別内訳'!Print_Area</vt:lpstr>
      <vt:lpstr>'6.スケジュール'!Print_Area</vt:lpstr>
      <vt:lpstr>'7.確認事項（契約関連）'!Print_Area</vt:lpstr>
      <vt:lpstr>'8.参考資料'!Print_Area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0x010100B38B957E8E393D4D98502CCBF5112BB3</vt:lpwstr>
  </property>
  <property fmtid="{D5CDD505-2E9C-101B-9397-08002B2CF9AE}" pid="3" name="MediaServiceImageTags">
    <vt:lpwstr/>
  </property>
</Properties>
</file>