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never" codeName="ThisWorkbook"/>
  <xr:revisionPtr revIDLastSave="0" documentId="13_ncr:1_{9C563D49-A530-492A-8677-E46C26AF9EA1}" xr6:coauthVersionLast="47" xr6:coauthVersionMax="47" xr10:uidLastSave="{00000000-0000-0000-0000-000000000000}"/>
  <workbookProtection workbookPassword="80B7" lockStructure="1"/>
  <bookViews>
    <workbookView xWindow="-120" yWindow="-120" windowWidth="29040" windowHeight="15720" tabRatio="803" xr2:uid="{00000000-000D-0000-FFFF-FFFF00000000}"/>
  </bookViews>
  <sheets>
    <sheet name="様式１（外部専門人材）" sheetId="1" r:id="rId1"/>
    <sheet name="補助対象経費算定根拠（推奨様式）" sheetId="33" r:id="rId2"/>
    <sheet name="集計用" sheetId="35" state="hidden" r:id="rId3"/>
  </sheets>
  <externalReferences>
    <externalReference r:id="rId4"/>
  </externalReferences>
  <definedNames>
    <definedName name="_xlnm.Print_Area" localSheetId="1">'補助対象経費算定根拠（推奨様式）'!$A$1:$DU$108</definedName>
    <definedName name="_xlnm.Print_Area" localSheetId="0">'様式１（外部専門人材）'!$A$1:$AH$139</definedName>
    <definedName name="_xlnm.Print_Titles" localSheetId="0">'様式１（外部専門人材）'!$2:$3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5" i="33" l="1"/>
  <c r="AI105" i="33" s="1"/>
  <c r="AS105" i="33" s="1"/>
  <c r="AG104" i="33"/>
  <c r="R57" i="33"/>
  <c r="V57" i="33"/>
  <c r="BQ28" i="33"/>
  <c r="BN56" i="33"/>
  <c r="BN55" i="33"/>
  <c r="BN54" i="33"/>
  <c r="BN53" i="33"/>
  <c r="BN52" i="33"/>
  <c r="BN51" i="33"/>
  <c r="BN50" i="33"/>
  <c r="BN49" i="33"/>
  <c r="BN48" i="33"/>
  <c r="BN47" i="33"/>
  <c r="BN57" i="33" l="1"/>
  <c r="CA20" i="33"/>
  <c r="P134" i="1" l="1"/>
  <c r="M4" i="35" l="1"/>
  <c r="M3" i="35"/>
  <c r="J4" i="35"/>
  <c r="I4" i="35"/>
  <c r="D4" i="35"/>
  <c r="C4" i="35"/>
  <c r="B4" i="35"/>
  <c r="Y4" i="35"/>
  <c r="X4" i="35"/>
  <c r="W4" i="35"/>
  <c r="V4" i="35"/>
  <c r="U4" i="35"/>
  <c r="T4" i="35" l="1"/>
  <c r="S4" i="35"/>
  <c r="R4" i="35"/>
  <c r="Q4" i="35"/>
  <c r="P4" i="35"/>
  <c r="O4" i="35"/>
  <c r="L4" i="35"/>
  <c r="K4" i="35"/>
  <c r="N4" i="35"/>
  <c r="H4" i="35" l="1"/>
  <c r="G4" i="35"/>
  <c r="F4" i="35"/>
  <c r="E4" i="35"/>
  <c r="AA3" i="35"/>
  <c r="Z3" i="35"/>
  <c r="Y3" i="35"/>
  <c r="X3" i="35"/>
  <c r="W3" i="35"/>
  <c r="V3" i="35"/>
  <c r="U3" i="35"/>
  <c r="T3" i="35" l="1"/>
  <c r="S3" i="35"/>
  <c r="R3" i="35"/>
  <c r="Q3" i="35"/>
  <c r="P3" i="35"/>
  <c r="O3" i="35"/>
  <c r="N3" i="35"/>
  <c r="L3" i="35"/>
  <c r="K3" i="35"/>
  <c r="J3" i="35"/>
  <c r="I3" i="35"/>
  <c r="H3" i="35"/>
  <c r="G3" i="35"/>
  <c r="F3" i="35"/>
  <c r="E3" i="35"/>
  <c r="D3" i="35"/>
  <c r="C3" i="35"/>
  <c r="B3" i="35"/>
  <c r="CF20" i="33" l="1"/>
  <c r="V137" i="1"/>
  <c r="AB136" i="1"/>
  <c r="AB135" i="1"/>
  <c r="P137" i="1"/>
  <c r="Z4" i="35" s="1"/>
  <c r="AB134" i="1" l="1"/>
  <c r="AB137" i="1" s="1"/>
  <c r="AA4" i="35" s="1"/>
  <c r="AI104" i="33" l="1"/>
  <c r="BC75" i="33"/>
  <c r="AN75" i="33"/>
  <c r="AX74" i="33"/>
  <c r="BH74" i="33" s="1"/>
  <c r="AX73" i="33"/>
  <c r="BH73" i="33" s="1"/>
  <c r="AX72" i="33"/>
  <c r="BH72" i="33" s="1"/>
  <c r="AX71" i="33"/>
  <c r="BH71" i="33" s="1"/>
  <c r="AX70" i="33"/>
  <c r="BH70" i="33" s="1"/>
  <c r="AX69" i="33"/>
  <c r="BH69" i="33" s="1"/>
  <c r="AX68" i="33"/>
  <c r="BH68" i="33" s="1"/>
  <c r="AX67" i="33"/>
  <c r="AX66" i="33"/>
  <c r="AX65" i="33"/>
  <c r="BC65" i="33" s="1"/>
  <c r="BH65" i="33" s="1"/>
  <c r="AX64" i="33"/>
  <c r="BC64" i="33" s="1"/>
  <c r="BH64" i="33" s="1"/>
  <c r="BF57" i="33"/>
  <c r="BB57" i="33"/>
  <c r="AX57" i="33"/>
  <c r="AT57" i="33"/>
  <c r="AP57" i="33"/>
  <c r="AL57" i="33"/>
  <c r="AH57" i="33"/>
  <c r="AD57" i="33"/>
  <c r="Z57" i="33"/>
  <c r="BN46" i="33"/>
  <c r="CA19" i="33"/>
  <c r="CF19" i="33" s="1"/>
  <c r="BC67" i="33" l="1"/>
  <c r="BH67" i="33" s="1"/>
  <c r="AX75" i="33"/>
  <c r="BH75" i="33"/>
  <c r="AN104" i="33"/>
  <c r="AS104" i="33" s="1"/>
  <c r="BC66" i="33"/>
  <c r="BH66"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37" authorId="0" shapeId="0" xr:uid="{00000000-0006-0000-0000-000001000000}">
      <text>
        <r>
          <rPr>
            <sz val="9"/>
            <color indexed="81"/>
            <rFont val="MS P ゴシック"/>
            <family val="3"/>
            <charset val="128"/>
          </rPr>
          <t>上限1500万円
※ただし、
　3年目登用の場合は　
　1000万円</t>
        </r>
      </text>
    </comment>
  </commentList>
</comments>
</file>

<file path=xl/sharedStrings.xml><?xml version="1.0" encoding="utf-8"?>
<sst xmlns="http://schemas.openxmlformats.org/spreadsheetml/2006/main" count="336" uniqueCount="224">
  <si>
    <t>令和８年度「DMO体制整備・機能強化事業」　個別事業計画</t>
  </si>
  <si>
    <t>【調査票１】</t>
    <phoneticPr fontId="5"/>
  </si>
  <si>
    <r>
      <t>■ 専門的知見や外国人目線を有する</t>
    </r>
    <r>
      <rPr>
        <b/>
        <u/>
        <sz val="10"/>
        <color rgb="FF0070C0"/>
        <rFont val="Meiryo UI"/>
        <family val="3"/>
        <charset val="128"/>
      </rPr>
      <t>外部専門人材の登用</t>
    </r>
    <rPh sb="2" eb="5">
      <t>センモンテキ</t>
    </rPh>
    <rPh sb="5" eb="7">
      <t>チケン</t>
    </rPh>
    <rPh sb="8" eb="11">
      <t>ガイコクジン</t>
    </rPh>
    <rPh sb="11" eb="13">
      <t>メセン</t>
    </rPh>
    <rPh sb="14" eb="15">
      <t>ユウ</t>
    </rPh>
    <phoneticPr fontId="5"/>
  </si>
  <si>
    <t>※申請に際しては、下記事項の内容について、虚偽申告がないことをを誓約し、申請の受理後、この誓約に違反したと観光庁等が判断するときは、申請取消に同意します</t>
    <phoneticPr fontId="5"/>
  </si>
  <si>
    <t>▼基本情報</t>
    <rPh sb="1" eb="3">
      <t>キホン</t>
    </rPh>
    <rPh sb="3" eb="5">
      <t>ジョウホウ</t>
    </rPh>
    <phoneticPr fontId="5"/>
  </si>
  <si>
    <t>①登録区分</t>
    <rPh sb="1" eb="3">
      <t>トウロク</t>
    </rPh>
    <rPh sb="3" eb="5">
      <t>クブン</t>
    </rPh>
    <phoneticPr fontId="5"/>
  </si>
  <si>
    <t>②DMO名</t>
    <rPh sb="4" eb="5">
      <t>メイ</t>
    </rPh>
    <phoneticPr fontId="5"/>
  </si>
  <si>
    <t>③記入者</t>
    <rPh sb="1" eb="4">
      <t>キニュウシャ</t>
    </rPh>
    <phoneticPr fontId="5"/>
  </si>
  <si>
    <t>④観光庁他事業の採択・申請実績（本年度）</t>
    <phoneticPr fontId="5"/>
  </si>
  <si>
    <t>④観光庁他事業名</t>
    <rPh sb="1" eb="4">
      <t>カンコウチョウ</t>
    </rPh>
    <rPh sb="4" eb="6">
      <t>ジギョウ</t>
    </rPh>
    <rPh sb="6" eb="7">
      <t>メイ</t>
    </rPh>
    <phoneticPr fontId="5"/>
  </si>
  <si>
    <t>⑥分野　　※外部専門人材の専門分野について、当てはまる項目を選択してください。</t>
    <rPh sb="6" eb="12">
      <t>ガイブセンモンジンザイ</t>
    </rPh>
    <rPh sb="13" eb="15">
      <t>センモン</t>
    </rPh>
    <rPh sb="15" eb="17">
      <t>ブンヤ</t>
    </rPh>
    <rPh sb="22" eb="23">
      <t>ア</t>
    </rPh>
    <rPh sb="27" eb="29">
      <t>コウモク</t>
    </rPh>
    <rPh sb="30" eb="32">
      <t>センタク</t>
    </rPh>
    <phoneticPr fontId="5"/>
  </si>
  <si>
    <t>最も当てはまるもの1つに〇、それ以外で当てはまる項目がある場合は△としてください。</t>
    <phoneticPr fontId="5"/>
  </si>
  <si>
    <t>(1)外国人旅行者が快適かつ安全に周遊・滞在できる受入環境の整備</t>
    <phoneticPr fontId="5"/>
  </si>
  <si>
    <t>(3)国外向けの戦略的な情報発信・プロモーション</t>
    <phoneticPr fontId="5"/>
  </si>
  <si>
    <t>(4)外国人旅行者に選好される魅力的なコンテンツの開発・強化</t>
    <phoneticPr fontId="5"/>
  </si>
  <si>
    <t>(3)は広域連携DMOのみ選択可能です。</t>
    <phoneticPr fontId="5"/>
  </si>
  <si>
    <t>▼事業内容</t>
    <rPh sb="1" eb="3">
      <t>ジギョウ</t>
    </rPh>
    <rPh sb="3" eb="5">
      <t>ナイヨウ</t>
    </rPh>
    <phoneticPr fontId="5"/>
  </si>
  <si>
    <t>記入例：本DMOでは、〇〇国や△△国にターゲットを定め、誘客促進や受入環境整備を図っているが、全国的なトレンドと異なり〇〇国の来訪者の増加や地域内における観光消費の減少している。DMOでは、観光消費の拡大に向け地域事業者とともに事業を実施していきたいが、〇〇国のニーズや消費拡大に向けたノウハウが不足しており、具体的な取組が展開出来ていない。</t>
    <rPh sb="0" eb="3">
      <t>キニュウレイ</t>
    </rPh>
    <rPh sb="4" eb="5">
      <t>ホン</t>
    </rPh>
    <rPh sb="13" eb="14">
      <t>コク</t>
    </rPh>
    <rPh sb="17" eb="18">
      <t>クニ</t>
    </rPh>
    <rPh sb="25" eb="26">
      <t>サダ</t>
    </rPh>
    <rPh sb="28" eb="30">
      <t>ユウキャク</t>
    </rPh>
    <rPh sb="30" eb="32">
      <t>ソクシン</t>
    </rPh>
    <rPh sb="33" eb="35">
      <t>ウケイレ</t>
    </rPh>
    <rPh sb="35" eb="37">
      <t>カンキョウ</t>
    </rPh>
    <rPh sb="37" eb="39">
      <t>セイビ</t>
    </rPh>
    <rPh sb="40" eb="41">
      <t>ハカ</t>
    </rPh>
    <rPh sb="47" eb="50">
      <t>ゼンコクテキ</t>
    </rPh>
    <rPh sb="56" eb="57">
      <t>コト</t>
    </rPh>
    <rPh sb="61" eb="62">
      <t>コク</t>
    </rPh>
    <rPh sb="63" eb="66">
      <t>ライホウシャ</t>
    </rPh>
    <rPh sb="67" eb="69">
      <t>ゾウカ</t>
    </rPh>
    <rPh sb="70" eb="73">
      <t>チイキナイ</t>
    </rPh>
    <rPh sb="77" eb="81">
      <t>カンコウショウヒ</t>
    </rPh>
    <rPh sb="82" eb="84">
      <t>ゲンショウ</t>
    </rPh>
    <rPh sb="95" eb="99">
      <t>カンコウショウヒ</t>
    </rPh>
    <rPh sb="100" eb="102">
      <t>カクダイ</t>
    </rPh>
    <rPh sb="103" eb="104">
      <t>ム</t>
    </rPh>
    <rPh sb="105" eb="107">
      <t>チイキ</t>
    </rPh>
    <rPh sb="107" eb="110">
      <t>ジギョウシャ</t>
    </rPh>
    <rPh sb="114" eb="116">
      <t>ジギョウ</t>
    </rPh>
    <rPh sb="117" eb="119">
      <t>ジッシ</t>
    </rPh>
    <rPh sb="129" eb="130">
      <t>コク</t>
    </rPh>
    <rPh sb="135" eb="139">
      <t>ショウヒカクダイ</t>
    </rPh>
    <rPh sb="140" eb="141">
      <t>ム</t>
    </rPh>
    <rPh sb="148" eb="150">
      <t>フソク</t>
    </rPh>
    <rPh sb="155" eb="158">
      <t>グタイテキ</t>
    </rPh>
    <rPh sb="159" eb="161">
      <t>トリクミ</t>
    </rPh>
    <rPh sb="162" eb="164">
      <t>テンカイ</t>
    </rPh>
    <rPh sb="164" eb="166">
      <t>デキ</t>
    </rPh>
    <phoneticPr fontId="5"/>
  </si>
  <si>
    <t>記入例：前述の課題に対し、今年度、5つの事業者と共に課題解決に向けた事業を展開する予定となっており、詳細な現状の分析や〇〇国のニーズに精通した人材を事業を統括する立場として登用し、課題解決を図る。</t>
    <rPh sb="0" eb="3">
      <t>キニュウレイ</t>
    </rPh>
    <rPh sb="4" eb="6">
      <t>ゼンジュツ</t>
    </rPh>
    <rPh sb="7" eb="9">
      <t>カダイ</t>
    </rPh>
    <rPh sb="10" eb="11">
      <t>タイ</t>
    </rPh>
    <rPh sb="13" eb="16">
      <t>コンネンド</t>
    </rPh>
    <rPh sb="20" eb="23">
      <t>ジギョウシャ</t>
    </rPh>
    <rPh sb="24" eb="25">
      <t>トモ</t>
    </rPh>
    <rPh sb="26" eb="28">
      <t>カダイ</t>
    </rPh>
    <rPh sb="28" eb="30">
      <t>カイケツ</t>
    </rPh>
    <rPh sb="31" eb="32">
      <t>ム</t>
    </rPh>
    <rPh sb="34" eb="36">
      <t>ジギョウ</t>
    </rPh>
    <rPh sb="37" eb="39">
      <t>テンカイ</t>
    </rPh>
    <rPh sb="41" eb="43">
      <t>ヨテイ</t>
    </rPh>
    <rPh sb="50" eb="52">
      <t>ショウサイ</t>
    </rPh>
    <rPh sb="53" eb="55">
      <t>ゲンジョウ</t>
    </rPh>
    <rPh sb="56" eb="58">
      <t>ブンセキ</t>
    </rPh>
    <rPh sb="61" eb="62">
      <t>コク</t>
    </rPh>
    <rPh sb="67" eb="69">
      <t>セイツウ</t>
    </rPh>
    <rPh sb="71" eb="73">
      <t>ジンザイ</t>
    </rPh>
    <rPh sb="74" eb="76">
      <t>ジギョウ</t>
    </rPh>
    <rPh sb="77" eb="79">
      <t>トウカツ</t>
    </rPh>
    <rPh sb="81" eb="83">
      <t>タチバ</t>
    </rPh>
    <rPh sb="86" eb="88">
      <t>トウヨウ</t>
    </rPh>
    <rPh sb="90" eb="92">
      <t>カダイ</t>
    </rPh>
    <rPh sb="92" eb="94">
      <t>カイケツ</t>
    </rPh>
    <rPh sb="95" eb="96">
      <t>ハカ</t>
    </rPh>
    <phoneticPr fontId="5"/>
  </si>
  <si>
    <t>記入例：適切なデータの収集・分析だけでなく、具体的なアクションまで落とし込んだ個別戦略を作ることができる人材</t>
    <rPh sb="0" eb="3">
      <t>キニュウレイ</t>
    </rPh>
    <rPh sb="4" eb="6">
      <t>テキセツ</t>
    </rPh>
    <rPh sb="11" eb="13">
      <t>シュウシュウ</t>
    </rPh>
    <rPh sb="14" eb="16">
      <t>ブンセキ</t>
    </rPh>
    <rPh sb="22" eb="25">
      <t>グタイテキ</t>
    </rPh>
    <rPh sb="33" eb="34">
      <t>オ</t>
    </rPh>
    <rPh sb="36" eb="37">
      <t>コ</t>
    </rPh>
    <rPh sb="39" eb="41">
      <t>コベツ</t>
    </rPh>
    <rPh sb="41" eb="43">
      <t>センリャク</t>
    </rPh>
    <rPh sb="44" eb="45">
      <t>ツク</t>
    </rPh>
    <rPh sb="52" eb="54">
      <t>ジンザイ</t>
    </rPh>
    <phoneticPr fontId="5"/>
  </si>
  <si>
    <t>・</t>
    <phoneticPr fontId="5"/>
  </si>
  <si>
    <t>アウトプット</t>
    <phoneticPr fontId="5"/>
  </si>
  <si>
    <t>アウトカム</t>
    <phoneticPr fontId="5"/>
  </si>
  <si>
    <t>現状</t>
    <rPh sb="0" eb="2">
      <t>ゲンジョウ</t>
    </rPh>
    <phoneticPr fontId="5"/>
  </si>
  <si>
    <t>測定日</t>
    <rPh sb="0" eb="2">
      <t>ソクテイ</t>
    </rPh>
    <rPh sb="2" eb="3">
      <t>ビ</t>
    </rPh>
    <phoneticPr fontId="5"/>
  </si>
  <si>
    <t>記入例：マーケティングに必要なデータ収集を行う職員がいない、ターゲット別のマーケティング戦略が未整備、広域での旅行商品が不足</t>
    <rPh sb="0" eb="3">
      <t>キニュウレイ</t>
    </rPh>
    <rPh sb="12" eb="14">
      <t>ヒツヨウ</t>
    </rPh>
    <rPh sb="18" eb="20">
      <t>シュウシュウ</t>
    </rPh>
    <rPh sb="21" eb="22">
      <t>オコナ</t>
    </rPh>
    <rPh sb="23" eb="25">
      <t>ショクイン</t>
    </rPh>
    <rPh sb="35" eb="36">
      <t>ベツ</t>
    </rPh>
    <rPh sb="44" eb="46">
      <t>センリャク</t>
    </rPh>
    <rPh sb="47" eb="50">
      <t>ミセイビ</t>
    </rPh>
    <rPh sb="51" eb="53">
      <t>コウイキ</t>
    </rPh>
    <rPh sb="55" eb="57">
      <t>リョコウ</t>
    </rPh>
    <rPh sb="57" eb="59">
      <t>ショウヒン</t>
    </rPh>
    <rPh sb="60" eb="62">
      <t>フソク</t>
    </rPh>
    <phoneticPr fontId="5"/>
  </si>
  <si>
    <t>記入例：取得したデータと施策立案が連動しきれいてない（○件中〇件が未連動）、データの地域への還元が年1回程度で即時性がない、造成した商品がターゲットに届いていない</t>
    <rPh sb="0" eb="3">
      <t>キニュウレイ</t>
    </rPh>
    <rPh sb="4" eb="6">
      <t>シュトク</t>
    </rPh>
    <rPh sb="12" eb="14">
      <t>シサク</t>
    </rPh>
    <rPh sb="14" eb="16">
      <t>リツアン</t>
    </rPh>
    <rPh sb="17" eb="19">
      <t>レンドウ</t>
    </rPh>
    <rPh sb="28" eb="29">
      <t>ケン</t>
    </rPh>
    <rPh sb="29" eb="30">
      <t>チュウ</t>
    </rPh>
    <rPh sb="31" eb="32">
      <t>ケン</t>
    </rPh>
    <rPh sb="33" eb="34">
      <t>ミ</t>
    </rPh>
    <rPh sb="34" eb="36">
      <t>レンドウ</t>
    </rPh>
    <rPh sb="42" eb="44">
      <t>チイキ</t>
    </rPh>
    <rPh sb="46" eb="48">
      <t>カンゲン</t>
    </rPh>
    <rPh sb="49" eb="50">
      <t>ネン</t>
    </rPh>
    <rPh sb="51" eb="52">
      <t>カイ</t>
    </rPh>
    <rPh sb="52" eb="54">
      <t>テイド</t>
    </rPh>
    <rPh sb="55" eb="58">
      <t>ソクジセイ</t>
    </rPh>
    <rPh sb="62" eb="64">
      <t>ゾウセイ</t>
    </rPh>
    <rPh sb="66" eb="68">
      <t>ショウヒン</t>
    </rPh>
    <rPh sb="75" eb="76">
      <t>トド</t>
    </rPh>
    <phoneticPr fontId="5"/>
  </si>
  <si>
    <t>目標</t>
    <rPh sb="0" eb="2">
      <t>モクヒョウ</t>
    </rPh>
    <phoneticPr fontId="5"/>
  </si>
  <si>
    <t>記入例：マーケティングに必要な能力を有する人材○名の確保、○○国／○○国向けのマーケティング戦略の立案、広域的な旅行商品○つの造成</t>
    <rPh sb="0" eb="3">
      <t>キニュウレイ</t>
    </rPh>
    <rPh sb="12" eb="14">
      <t>ヒツヨウ</t>
    </rPh>
    <rPh sb="15" eb="17">
      <t>ノウリョク</t>
    </rPh>
    <rPh sb="18" eb="19">
      <t>ユウ</t>
    </rPh>
    <rPh sb="21" eb="23">
      <t>ジンザイ</t>
    </rPh>
    <rPh sb="24" eb="25">
      <t>メイ</t>
    </rPh>
    <rPh sb="26" eb="28">
      <t>カクホ</t>
    </rPh>
    <rPh sb="31" eb="32">
      <t>クニ</t>
    </rPh>
    <rPh sb="35" eb="36">
      <t>クニ</t>
    </rPh>
    <rPh sb="36" eb="37">
      <t>ム</t>
    </rPh>
    <rPh sb="46" eb="48">
      <t>センリャク</t>
    </rPh>
    <rPh sb="49" eb="51">
      <t>リツアン</t>
    </rPh>
    <rPh sb="52" eb="54">
      <t>コウイキ</t>
    </rPh>
    <rPh sb="54" eb="55">
      <t>テキ</t>
    </rPh>
    <rPh sb="56" eb="58">
      <t>リョコウ</t>
    </rPh>
    <rPh sb="58" eb="60">
      <t>ショウヒン</t>
    </rPh>
    <rPh sb="63" eb="65">
      <t>ゾウセイ</t>
    </rPh>
    <phoneticPr fontId="5"/>
  </si>
  <si>
    <t>記入例：データに基づく施策の立案の件数（○つ以上）、取得したデータの活用回数（○回以上）、ターゲットの購買数（○件以上）</t>
    <rPh sb="0" eb="3">
      <t>キニュウレイ</t>
    </rPh>
    <rPh sb="8" eb="9">
      <t>モト</t>
    </rPh>
    <rPh sb="11" eb="13">
      <t>シサク</t>
    </rPh>
    <rPh sb="14" eb="16">
      <t>リツアン</t>
    </rPh>
    <rPh sb="17" eb="19">
      <t>ケンスウ</t>
    </rPh>
    <rPh sb="22" eb="24">
      <t>イジョウ</t>
    </rPh>
    <rPh sb="26" eb="28">
      <t>シュトク</t>
    </rPh>
    <rPh sb="34" eb="36">
      <t>カツヨウ</t>
    </rPh>
    <rPh sb="36" eb="38">
      <t>カイスウ</t>
    </rPh>
    <rPh sb="40" eb="41">
      <t>カイ</t>
    </rPh>
    <rPh sb="41" eb="43">
      <t>イジョウ</t>
    </rPh>
    <rPh sb="51" eb="53">
      <t>コウバイ</t>
    </rPh>
    <rPh sb="53" eb="54">
      <t>スウ</t>
    </rPh>
    <rPh sb="56" eb="59">
      <t>ケンイジョウ</t>
    </rPh>
    <phoneticPr fontId="5"/>
  </si>
  <si>
    <t>記入例：マーケットインの視点より造成した商品数○件、分析レポートの情報がDMO内でとどまっている、トップシーズンの平均周遊箇所数が○.○箇所</t>
    <rPh sb="0" eb="3">
      <t>キニュウレイ</t>
    </rPh>
    <rPh sb="12" eb="14">
      <t>シテン</t>
    </rPh>
    <rPh sb="16" eb="18">
      <t>ゾウセイ</t>
    </rPh>
    <rPh sb="20" eb="23">
      <t>ショウヒンスウ</t>
    </rPh>
    <rPh sb="24" eb="25">
      <t>ケン</t>
    </rPh>
    <rPh sb="26" eb="28">
      <t>ブンセキ</t>
    </rPh>
    <rPh sb="33" eb="35">
      <t>ジョウホウ</t>
    </rPh>
    <rPh sb="39" eb="40">
      <t>ナイ</t>
    </rPh>
    <rPh sb="57" eb="59">
      <t>ヘイキン</t>
    </rPh>
    <rPh sb="59" eb="61">
      <t>シュウユウ</t>
    </rPh>
    <rPh sb="61" eb="63">
      <t>カショ</t>
    </rPh>
    <rPh sb="63" eb="64">
      <t>スウ</t>
    </rPh>
    <rPh sb="68" eb="70">
      <t>カショ</t>
    </rPh>
    <phoneticPr fontId="5"/>
  </si>
  <si>
    <t>記入例：参画事業者の○月～○月の販売件数〇件、DMOへの活動に対する地域事業者の満足度○％、トップシーズンの平均消費単価〇円</t>
    <rPh sb="0" eb="3">
      <t>キニュウレイ</t>
    </rPh>
    <rPh sb="4" eb="6">
      <t>サンカク</t>
    </rPh>
    <rPh sb="6" eb="8">
      <t>ジギョウ</t>
    </rPh>
    <rPh sb="8" eb="9">
      <t>シャ</t>
    </rPh>
    <rPh sb="11" eb="12">
      <t>ガツ</t>
    </rPh>
    <rPh sb="14" eb="15">
      <t>ガツ</t>
    </rPh>
    <rPh sb="16" eb="18">
      <t>ハンバイ</t>
    </rPh>
    <rPh sb="18" eb="20">
      <t>ケンスウ</t>
    </rPh>
    <rPh sb="21" eb="22">
      <t>ケン</t>
    </rPh>
    <rPh sb="28" eb="30">
      <t>カツドウ</t>
    </rPh>
    <rPh sb="31" eb="32">
      <t>タイ</t>
    </rPh>
    <rPh sb="34" eb="36">
      <t>チイキ</t>
    </rPh>
    <rPh sb="36" eb="39">
      <t>ジギョウシャ</t>
    </rPh>
    <rPh sb="40" eb="43">
      <t>マンゾクド</t>
    </rPh>
    <rPh sb="54" eb="56">
      <t>ヘイキン</t>
    </rPh>
    <rPh sb="56" eb="58">
      <t>ショウヒ</t>
    </rPh>
    <rPh sb="58" eb="60">
      <t>タンカ</t>
    </rPh>
    <rPh sb="61" eb="62">
      <t>エン</t>
    </rPh>
    <phoneticPr fontId="5"/>
  </si>
  <si>
    <t>記入例：マーケットインの視点より造成した商品数○件、分析レポートの地域事業者への配信回数〇件、トップシーズンの平均周遊箇所数が○.○箇所以上</t>
    <rPh sb="0" eb="3">
      <t>キニュウレイ</t>
    </rPh>
    <rPh sb="12" eb="14">
      <t>シテン</t>
    </rPh>
    <rPh sb="16" eb="18">
      <t>ゾウセイ</t>
    </rPh>
    <rPh sb="20" eb="23">
      <t>ショウヒンスウ</t>
    </rPh>
    <rPh sb="24" eb="25">
      <t>ケン</t>
    </rPh>
    <rPh sb="26" eb="28">
      <t>ブンセキ</t>
    </rPh>
    <rPh sb="33" eb="35">
      <t>チイキ</t>
    </rPh>
    <rPh sb="35" eb="38">
      <t>ジギョウシャ</t>
    </rPh>
    <rPh sb="40" eb="42">
      <t>ハイシン</t>
    </rPh>
    <rPh sb="42" eb="44">
      <t>カイスウ</t>
    </rPh>
    <rPh sb="45" eb="46">
      <t>ケン</t>
    </rPh>
    <rPh sb="55" eb="57">
      <t>ヘイキン</t>
    </rPh>
    <rPh sb="57" eb="59">
      <t>シュウユウ</t>
    </rPh>
    <rPh sb="59" eb="61">
      <t>カショ</t>
    </rPh>
    <rPh sb="61" eb="62">
      <t>スウ</t>
    </rPh>
    <rPh sb="66" eb="68">
      <t>カショ</t>
    </rPh>
    <rPh sb="68" eb="70">
      <t>イジョウ</t>
    </rPh>
    <phoneticPr fontId="5"/>
  </si>
  <si>
    <t>記入例：参画事業者の○月～○月の販売件数〇件、DMOへの活動に対する地域事業者の満足度○％、トップシーズンの平均消費単価〇円</t>
    <phoneticPr fontId="5"/>
  </si>
  <si>
    <t>⑲-1.事業実施期間</t>
    <rPh sb="4" eb="6">
      <t>ジギョウ</t>
    </rPh>
    <rPh sb="6" eb="8">
      <t>ジッシ</t>
    </rPh>
    <rPh sb="8" eb="10">
      <t>キカン</t>
    </rPh>
    <phoneticPr fontId="5"/>
  </si>
  <si>
    <t>年</t>
    <rPh sb="0" eb="1">
      <t>ネン</t>
    </rPh>
    <phoneticPr fontId="5"/>
  </si>
  <si>
    <t>月</t>
    <rPh sb="0" eb="1">
      <t>ガツ</t>
    </rPh>
    <phoneticPr fontId="5"/>
  </si>
  <si>
    <t>~</t>
    <phoneticPr fontId="5"/>
  </si>
  <si>
    <t>⑲-2.専門人材の登用形態</t>
    <rPh sb="4" eb="6">
      <t>センモン</t>
    </rPh>
    <rPh sb="6" eb="8">
      <t>ジンザイ</t>
    </rPh>
    <rPh sb="9" eb="11">
      <t>トウヨウ</t>
    </rPh>
    <rPh sb="11" eb="13">
      <t>ケイタイ</t>
    </rPh>
    <phoneticPr fontId="5"/>
  </si>
  <si>
    <t>⑲-3.補助対象事業に従事する日数</t>
    <rPh sb="4" eb="10">
      <t>ホジョタイショウジギョウ</t>
    </rPh>
    <rPh sb="11" eb="13">
      <t>ジュウジ</t>
    </rPh>
    <rPh sb="15" eb="17">
      <t>ニッスウ</t>
    </rPh>
    <phoneticPr fontId="5"/>
  </si>
  <si>
    <t>/週</t>
    <rPh sb="1" eb="2">
      <t>シュウ</t>
    </rPh>
    <phoneticPr fontId="5"/>
  </si>
  <si>
    <t>項目</t>
    <rPh sb="0" eb="2">
      <t>コウモク</t>
    </rPh>
    <phoneticPr fontId="5"/>
  </si>
  <si>
    <t>4月</t>
    <rPh sb="1" eb="2">
      <t>ガツ</t>
    </rPh>
    <phoneticPr fontId="5"/>
  </si>
  <si>
    <t>5月</t>
    <rPh sb="1" eb="2">
      <t>ガツ</t>
    </rPh>
    <phoneticPr fontId="5"/>
  </si>
  <si>
    <t>6月</t>
  </si>
  <si>
    <t>7月</t>
  </si>
  <si>
    <t>8月</t>
  </si>
  <si>
    <t>9月</t>
  </si>
  <si>
    <t>10月</t>
  </si>
  <si>
    <t>11月</t>
  </si>
  <si>
    <t>12月</t>
  </si>
  <si>
    <t>1月</t>
  </si>
  <si>
    <t>2月</t>
  </si>
  <si>
    <t>3月</t>
  </si>
  <si>
    <t>凡例</t>
    <rPh sb="0" eb="2">
      <t>ハンレイ</t>
    </rPh>
    <phoneticPr fontId="5"/>
  </si>
  <si>
    <t>a. 時間単価</t>
    <rPh sb="3" eb="7">
      <t>ジカンタンカ</t>
    </rPh>
    <phoneticPr fontId="5"/>
  </si>
  <si>
    <t>b. 直接作業時間</t>
    <rPh sb="3" eb="9">
      <t>チョクセツサギョウジカン</t>
    </rPh>
    <phoneticPr fontId="5"/>
  </si>
  <si>
    <r>
      <t>c. 小計　</t>
    </r>
    <r>
      <rPr>
        <sz val="9"/>
        <rFont val="Meiryo UI"/>
        <family val="3"/>
        <charset val="128"/>
      </rPr>
      <t>※仕入控除前</t>
    </r>
    <rPh sb="3" eb="5">
      <t>ショウケイ</t>
    </rPh>
    <rPh sb="7" eb="9">
      <t>シイレ</t>
    </rPh>
    <rPh sb="9" eb="11">
      <t>コウジョ</t>
    </rPh>
    <rPh sb="11" eb="12">
      <t>マエ</t>
    </rPh>
    <phoneticPr fontId="5"/>
  </si>
  <si>
    <t>d. 消費税仕入控除相当額</t>
    <rPh sb="3" eb="6">
      <t>ショウヒゼイ</t>
    </rPh>
    <rPh sb="6" eb="8">
      <t>シイレ</t>
    </rPh>
    <rPh sb="8" eb="10">
      <t>コウジョ</t>
    </rPh>
    <rPh sb="10" eb="12">
      <t>ソウトウ</t>
    </rPh>
    <rPh sb="12" eb="13">
      <t>ガク</t>
    </rPh>
    <phoneticPr fontId="5"/>
  </si>
  <si>
    <t>e. 補助金申請額 （c-d）</t>
    <rPh sb="3" eb="9">
      <t>ホジョキンシンセイガク</t>
    </rPh>
    <phoneticPr fontId="5"/>
  </si>
  <si>
    <t>※補助対象経費の詳細については別途算定根拠資料を提出のこと（推奨様式あり）</t>
    <rPh sb="1" eb="8">
      <t>ホジョタイシ</t>
    </rPh>
    <rPh sb="8" eb="10">
      <t>ショウサイ</t>
    </rPh>
    <rPh sb="15" eb="17">
      <t>ベット</t>
    </rPh>
    <rPh sb="17" eb="23">
      <t>サンテイコンキョシリョウ</t>
    </rPh>
    <rPh sb="24" eb="26">
      <t>テイシュツ</t>
    </rPh>
    <rPh sb="30" eb="32">
      <t>スイショウ</t>
    </rPh>
    <rPh sb="32" eb="34">
      <t>ヨウシキ</t>
    </rPh>
    <phoneticPr fontId="5"/>
  </si>
  <si>
    <t>令和８年度「DMO体制整備・機能強化事業」　個別事業計画【調査票別紙（補助対象経費算定根拠）】</t>
    <rPh sb="32" eb="34">
      <t>ベッシ</t>
    </rPh>
    <rPh sb="35" eb="37">
      <t>ホジョ</t>
    </rPh>
    <rPh sb="37" eb="39">
      <t>タイショウ</t>
    </rPh>
    <rPh sb="39" eb="41">
      <t>ケイヒ</t>
    </rPh>
    <rPh sb="41" eb="45">
      <t>サンテイコンキョ</t>
    </rPh>
    <phoneticPr fontId="22"/>
  </si>
  <si>
    <t>※黄色セルが入力箇所</t>
    <rPh sb="1" eb="3">
      <t>キイロ</t>
    </rPh>
    <rPh sb="6" eb="8">
      <t>ニュウリョク</t>
    </rPh>
    <rPh sb="8" eb="10">
      <t>カショ</t>
    </rPh>
    <phoneticPr fontId="22"/>
  </si>
  <si>
    <t>DMO名</t>
    <rPh sb="3" eb="4">
      <t>メイ</t>
    </rPh>
    <phoneticPr fontId="22"/>
  </si>
  <si>
    <t>専門人材名</t>
    <rPh sb="0" eb="2">
      <t>センモン</t>
    </rPh>
    <rPh sb="2" eb="4">
      <t>ジンザイ</t>
    </rPh>
    <rPh sb="4" eb="5">
      <t>メイ</t>
    </rPh>
    <phoneticPr fontId="22"/>
  </si>
  <si>
    <t>▼内訳</t>
    <rPh sb="1" eb="3">
      <t>ウチワケ</t>
    </rPh>
    <phoneticPr fontId="22"/>
  </si>
  <si>
    <t>時間単価</t>
    <rPh sb="0" eb="2">
      <t>ジカン</t>
    </rPh>
    <rPh sb="2" eb="4">
      <t>タンカ</t>
    </rPh>
    <phoneticPr fontId="22"/>
  </si>
  <si>
    <t>※①～③のいずれかに✓を必ず記載</t>
    <rPh sb="12" eb="13">
      <t>カナラ</t>
    </rPh>
    <rPh sb="14" eb="16">
      <t>キサイ</t>
    </rPh>
    <phoneticPr fontId="22"/>
  </si>
  <si>
    <t>①前年度に適用した単価を使用する</t>
    <rPh sb="1" eb="4">
      <t>ゼンネンド</t>
    </rPh>
    <rPh sb="5" eb="7">
      <t>テキヨウ</t>
    </rPh>
    <rPh sb="9" eb="11">
      <t>タンカ</t>
    </rPh>
    <rPh sb="12" eb="14">
      <t>シヨウ</t>
    </rPh>
    <phoneticPr fontId="22"/>
  </si>
  <si>
    <r>
      <t>令和７年度</t>
    </r>
    <r>
      <rPr>
        <sz val="8"/>
        <rFont val="Meiryo UI"/>
        <family val="3"/>
      </rPr>
      <t xml:space="preserve"> 時間単価</t>
    </r>
    <rPh sb="0" eb="2">
      <t>レイワ</t>
    </rPh>
    <rPh sb="3" eb="5">
      <t>ネンド</t>
    </rPh>
    <rPh sb="6" eb="8">
      <t>ジカン</t>
    </rPh>
    <rPh sb="8" eb="10">
      <t>タンカ</t>
    </rPh>
    <phoneticPr fontId="22"/>
  </si>
  <si>
    <t>②給与が1社からのみ且つ年間の就労時間の把握が就労規則等から確認できる場合</t>
    <rPh sb="1" eb="3">
      <t>キュウヨ</t>
    </rPh>
    <rPh sb="5" eb="6">
      <t>シャ</t>
    </rPh>
    <rPh sb="10" eb="11">
      <t>カ</t>
    </rPh>
    <rPh sb="12" eb="14">
      <t>ネンカン</t>
    </rPh>
    <rPh sb="15" eb="17">
      <t>シュウロウ</t>
    </rPh>
    <rPh sb="17" eb="19">
      <t>ジカン</t>
    </rPh>
    <rPh sb="20" eb="22">
      <t>ハアク</t>
    </rPh>
    <rPh sb="23" eb="25">
      <t>シュウロウ</t>
    </rPh>
    <rPh sb="25" eb="27">
      <t>キソク</t>
    </rPh>
    <rPh sb="27" eb="28">
      <t>ナド</t>
    </rPh>
    <rPh sb="30" eb="32">
      <t>カクニン</t>
    </rPh>
    <rPh sb="35" eb="37">
      <t>バアイ</t>
    </rPh>
    <phoneticPr fontId="22"/>
  </si>
  <si>
    <t>（算定根拠）</t>
    <rPh sb="1" eb="3">
      <t>サンテイ</t>
    </rPh>
    <rPh sb="3" eb="5">
      <t>コンキョ</t>
    </rPh>
    <phoneticPr fontId="22"/>
  </si>
  <si>
    <t>前年度支給実績</t>
    <rPh sb="0" eb="3">
      <t>ゼンネンド</t>
    </rPh>
    <rPh sb="3" eb="5">
      <t>シキュウ</t>
    </rPh>
    <rPh sb="5" eb="7">
      <t>ジッセキ</t>
    </rPh>
    <phoneticPr fontId="22"/>
  </si>
  <si>
    <t>④年間理論総労働時間</t>
    <rPh sb="1" eb="3">
      <t>ネンカン</t>
    </rPh>
    <rPh sb="3" eb="5">
      <t>リロン</t>
    </rPh>
    <rPh sb="5" eb="6">
      <t>ソウ</t>
    </rPh>
    <rPh sb="6" eb="8">
      <t>ロウドウ</t>
    </rPh>
    <rPh sb="8" eb="10">
      <t>ジカン</t>
    </rPh>
    <phoneticPr fontId="22"/>
  </si>
  <si>
    <t>時間単価
｛(①-②)+③｝÷④
※円未満は切り捨て</t>
    <rPh sb="0" eb="2">
      <t>ジカン</t>
    </rPh>
    <rPh sb="2" eb="4">
      <t>タンカ</t>
    </rPh>
    <rPh sb="18" eb="19">
      <t>エン</t>
    </rPh>
    <rPh sb="19" eb="21">
      <t>ミマン</t>
    </rPh>
    <rPh sb="22" eb="23">
      <t>キ</t>
    </rPh>
    <rPh sb="24" eb="25">
      <t>ス</t>
    </rPh>
    <phoneticPr fontId="22"/>
  </si>
  <si>
    <t>①年間総支給額</t>
    <rPh sb="1" eb="3">
      <t>ネンカン</t>
    </rPh>
    <rPh sb="3" eb="4">
      <t>ソウ</t>
    </rPh>
    <rPh sb="4" eb="7">
      <t>シキュウガク</t>
    </rPh>
    <phoneticPr fontId="22"/>
  </si>
  <si>
    <t>②除外する手当</t>
    <rPh sb="1" eb="3">
      <t>ジョガイ</t>
    </rPh>
    <rPh sb="5" eb="7">
      <t>テアテ</t>
    </rPh>
    <phoneticPr fontId="22"/>
  </si>
  <si>
    <t>③年間法定福利費</t>
    <rPh sb="1" eb="3">
      <t>ネンカン</t>
    </rPh>
    <rPh sb="3" eb="5">
      <t>ホウテイ</t>
    </rPh>
    <rPh sb="5" eb="8">
      <t>フクリヒ</t>
    </rPh>
    <phoneticPr fontId="22"/>
  </si>
  <si>
    <t>(a)年間所定営業日数</t>
    <rPh sb="3" eb="5">
      <t>ネンカン</t>
    </rPh>
    <rPh sb="5" eb="7">
      <t>ショテイ</t>
    </rPh>
    <rPh sb="7" eb="9">
      <t>エイギョウ</t>
    </rPh>
    <rPh sb="9" eb="11">
      <t>ニッスウ</t>
    </rPh>
    <phoneticPr fontId="22"/>
  </si>
  <si>
    <t>(b)1日当たり所定労働時間</t>
    <rPh sb="4" eb="5">
      <t>ニチ</t>
    </rPh>
    <rPh sb="5" eb="6">
      <t>ア</t>
    </rPh>
    <rPh sb="8" eb="10">
      <t>ショテイ</t>
    </rPh>
    <rPh sb="10" eb="12">
      <t>ロウドウ</t>
    </rPh>
    <rPh sb="12" eb="14">
      <t>ジカン</t>
    </rPh>
    <phoneticPr fontId="22"/>
  </si>
  <si>
    <t>(c)年間理論総労働時間
(a*b)</t>
    <rPh sb="3" eb="5">
      <t>ネンカン</t>
    </rPh>
    <rPh sb="5" eb="7">
      <t>リロン</t>
    </rPh>
    <rPh sb="7" eb="8">
      <t>ソウ</t>
    </rPh>
    <rPh sb="8" eb="10">
      <t>ロウドウ</t>
    </rPh>
    <rPh sb="10" eb="12">
      <t>ジカン</t>
    </rPh>
    <phoneticPr fontId="22"/>
  </si>
  <si>
    <t>時間外手当</t>
    <rPh sb="0" eb="3">
      <t>ジカンガイ</t>
    </rPh>
    <rPh sb="3" eb="5">
      <t>テアテ</t>
    </rPh>
    <phoneticPr fontId="22"/>
  </si>
  <si>
    <t>食事手当</t>
    <rPh sb="0" eb="2">
      <t>ショクジ</t>
    </rPh>
    <rPh sb="2" eb="4">
      <t>テアテ</t>
    </rPh>
    <phoneticPr fontId="22"/>
  </si>
  <si>
    <t>通勤手当</t>
    <rPh sb="0" eb="2">
      <t>ツウキン</t>
    </rPh>
    <rPh sb="2" eb="4">
      <t>テアテ</t>
    </rPh>
    <phoneticPr fontId="22"/>
  </si>
  <si>
    <t>住宅手当</t>
    <rPh sb="0" eb="2">
      <t>ジュウタク</t>
    </rPh>
    <rPh sb="2" eb="4">
      <t>テアテ</t>
    </rPh>
    <phoneticPr fontId="22"/>
  </si>
  <si>
    <t>その他</t>
    <rPh sb="2" eb="3">
      <t>ホカ</t>
    </rPh>
    <phoneticPr fontId="22"/>
  </si>
  <si>
    <t>健康保険料</t>
    <rPh sb="0" eb="2">
      <t>ケンコウ</t>
    </rPh>
    <rPh sb="2" eb="5">
      <t>ホケンリョウ</t>
    </rPh>
    <phoneticPr fontId="27"/>
  </si>
  <si>
    <t>介護保険</t>
    <rPh sb="0" eb="2">
      <t>カイゴ</t>
    </rPh>
    <rPh sb="2" eb="4">
      <t>ホケン</t>
    </rPh>
    <phoneticPr fontId="27"/>
  </si>
  <si>
    <t>児童手当</t>
    <rPh sb="0" eb="2">
      <t>ジドウ</t>
    </rPh>
    <rPh sb="2" eb="4">
      <t>テアテ</t>
    </rPh>
    <phoneticPr fontId="27"/>
  </si>
  <si>
    <t>厚生年金保険料</t>
    <rPh sb="0" eb="2">
      <t>コウセイ</t>
    </rPh>
    <rPh sb="2" eb="4">
      <t>ネンキン</t>
    </rPh>
    <rPh sb="4" eb="7">
      <t>ホケンリョウ</t>
    </rPh>
    <phoneticPr fontId="27"/>
  </si>
  <si>
    <t>雇用保険料</t>
    <rPh sb="0" eb="2">
      <t>コヨウ</t>
    </rPh>
    <rPh sb="2" eb="4">
      <t>ホケン</t>
    </rPh>
    <rPh sb="4" eb="5">
      <t>リョウ</t>
    </rPh>
    <phoneticPr fontId="27"/>
  </si>
  <si>
    <t>労災保険料</t>
    <rPh sb="0" eb="2">
      <t>ロウサイ</t>
    </rPh>
    <rPh sb="2" eb="4">
      <t>ホケン</t>
    </rPh>
    <rPh sb="4" eb="5">
      <t>リョウ</t>
    </rPh>
    <phoneticPr fontId="27"/>
  </si>
  <si>
    <t>その他</t>
    <rPh sb="2" eb="3">
      <t>ホカ</t>
    </rPh>
    <phoneticPr fontId="27"/>
  </si>
  <si>
    <t>（a）</t>
    <phoneticPr fontId="22"/>
  </si>
  <si>
    <t>源泉徴収票を添付資料とする場合、除外する手当が含まれていないことを人材に確認済み</t>
    <rPh sb="0" eb="2">
      <t>ゲンセン</t>
    </rPh>
    <rPh sb="2" eb="5">
      <t>チョウシュウヒョウ</t>
    </rPh>
    <rPh sb="6" eb="8">
      <t>テンプ</t>
    </rPh>
    <rPh sb="8" eb="10">
      <t>シリョウ</t>
    </rPh>
    <rPh sb="13" eb="15">
      <t>バアイ</t>
    </rPh>
    <rPh sb="16" eb="18">
      <t>ジョガイ</t>
    </rPh>
    <rPh sb="20" eb="22">
      <t>テアテ</t>
    </rPh>
    <rPh sb="23" eb="24">
      <t>フク</t>
    </rPh>
    <rPh sb="33" eb="35">
      <t>ジンザイ</t>
    </rPh>
    <rPh sb="36" eb="38">
      <t>カクニン</t>
    </rPh>
    <rPh sb="38" eb="39">
      <t>ズ</t>
    </rPh>
    <phoneticPr fontId="22"/>
  </si>
  <si>
    <t>社会保険料を法定福利費として見なす場合（その他欄にまとめて記載）</t>
    <rPh sb="0" eb="2">
      <t>シャカイ</t>
    </rPh>
    <rPh sb="2" eb="5">
      <t>ホケンリョウ</t>
    </rPh>
    <rPh sb="6" eb="8">
      <t>ホウテイ</t>
    </rPh>
    <rPh sb="8" eb="10">
      <t>フクリ</t>
    </rPh>
    <rPh sb="10" eb="11">
      <t>ヒ</t>
    </rPh>
    <rPh sb="14" eb="15">
      <t>ミ</t>
    </rPh>
    <rPh sb="17" eb="19">
      <t>バアイ</t>
    </rPh>
    <rPh sb="22" eb="23">
      <t>タ</t>
    </rPh>
    <rPh sb="23" eb="24">
      <t>ラン</t>
    </rPh>
    <rPh sb="29" eb="31">
      <t>キサイ</t>
    </rPh>
    <phoneticPr fontId="22"/>
  </si>
  <si>
    <t>③給与が複数社から出ている場合や、就労規則等の提出が困難な場合</t>
    <rPh sb="1" eb="3">
      <t>キュウヨ</t>
    </rPh>
    <rPh sb="4" eb="6">
      <t>フクスウ</t>
    </rPh>
    <rPh sb="6" eb="7">
      <t>シャ</t>
    </rPh>
    <rPh sb="9" eb="10">
      <t>デ</t>
    </rPh>
    <rPh sb="13" eb="15">
      <t>バアイ</t>
    </rPh>
    <rPh sb="17" eb="19">
      <t>シュウロウ</t>
    </rPh>
    <rPh sb="19" eb="21">
      <t>キソク</t>
    </rPh>
    <rPh sb="21" eb="22">
      <t>ナド</t>
    </rPh>
    <rPh sb="23" eb="25">
      <t>テイシュツ</t>
    </rPh>
    <rPh sb="26" eb="28">
      <t>コンナン</t>
    </rPh>
    <rPh sb="29" eb="31">
      <t>バアイ</t>
    </rPh>
    <phoneticPr fontId="22"/>
  </si>
  <si>
    <t>（算定根拠）</t>
    <phoneticPr fontId="22"/>
  </si>
  <si>
    <t>※加入者のみ回答</t>
    <rPh sb="1" eb="3">
      <t>カニュウ</t>
    </rPh>
    <rPh sb="3" eb="4">
      <t>シャ</t>
    </rPh>
    <rPh sb="6" eb="8">
      <t>カイトウ</t>
    </rPh>
    <phoneticPr fontId="22"/>
  </si>
  <si>
    <t>④月額給与</t>
    <rPh sb="1" eb="3">
      <t>ゲツガク</t>
    </rPh>
    <rPh sb="3" eb="5">
      <t>キュウヨ</t>
    </rPh>
    <phoneticPr fontId="22"/>
  </si>
  <si>
    <t>⑤ 社会保険の加入状況</t>
    <rPh sb="2" eb="4">
      <t>シャカイ</t>
    </rPh>
    <rPh sb="4" eb="6">
      <t>ホケン</t>
    </rPh>
    <rPh sb="7" eb="9">
      <t>カニュウ</t>
    </rPh>
    <rPh sb="9" eb="11">
      <t>ジョウキョウ</t>
    </rPh>
    <phoneticPr fontId="22"/>
  </si>
  <si>
    <t>⑥賞与の年間発生回数</t>
    <rPh sb="1" eb="3">
      <t>ショウヨ</t>
    </rPh>
    <rPh sb="4" eb="6">
      <t>ネンカン</t>
    </rPh>
    <rPh sb="6" eb="8">
      <t>ハッセイ</t>
    </rPh>
    <rPh sb="8" eb="10">
      <t>カイスウ</t>
    </rPh>
    <phoneticPr fontId="22"/>
  </si>
  <si>
    <t>⑦適応する等級の番号および単価</t>
    <rPh sb="1" eb="3">
      <t>テキオウ</t>
    </rPh>
    <rPh sb="5" eb="7">
      <t>トウキュウ</t>
    </rPh>
    <rPh sb="8" eb="10">
      <t>バンゴウ</t>
    </rPh>
    <rPh sb="13" eb="15">
      <t>タンカ</t>
    </rPh>
    <phoneticPr fontId="22"/>
  </si>
  <si>
    <t>加入</t>
    <rPh sb="0" eb="2">
      <t>カニュウ</t>
    </rPh>
    <phoneticPr fontId="22"/>
  </si>
  <si>
    <t>なし、または4回以上</t>
    <rPh sb="7" eb="8">
      <t>カイ</t>
    </rPh>
    <rPh sb="8" eb="10">
      <t>イジョウ</t>
    </rPh>
    <phoneticPr fontId="22"/>
  </si>
  <si>
    <t>等級番号</t>
    <rPh sb="0" eb="2">
      <t>トウキュウ</t>
    </rPh>
    <rPh sb="2" eb="4">
      <t>バンゴウ</t>
    </rPh>
    <phoneticPr fontId="22"/>
  </si>
  <si>
    <t>未加入</t>
    <rPh sb="0" eb="3">
      <t>ミカニュウ</t>
    </rPh>
    <phoneticPr fontId="22"/>
  </si>
  <si>
    <t>１～3回</t>
    <rPh sb="3" eb="4">
      <t>カイ</t>
    </rPh>
    <phoneticPr fontId="22"/>
  </si>
  <si>
    <t>単価</t>
    <rPh sb="0" eb="2">
      <t>タンカ</t>
    </rPh>
    <phoneticPr fontId="22"/>
  </si>
  <si>
    <t>※④～⑥を踏まえ該当する等級単価の番号と単価を記載</t>
    <rPh sb="5" eb="6">
      <t>フ</t>
    </rPh>
    <rPh sb="8" eb="10">
      <t>ガイトウ</t>
    </rPh>
    <rPh sb="12" eb="14">
      <t>トウキュウ</t>
    </rPh>
    <rPh sb="14" eb="16">
      <t>タンカ</t>
    </rPh>
    <rPh sb="17" eb="19">
      <t>バンゴウ</t>
    </rPh>
    <rPh sb="20" eb="22">
      <t>タンカ</t>
    </rPh>
    <rPh sb="23" eb="25">
      <t>キサイ</t>
    </rPh>
    <phoneticPr fontId="22"/>
  </si>
  <si>
    <t>※加入済みの場合は、等級単価一覧表の「健保等級適用者」の欄から、未加入の場合は「健保等級適用者以外」から選択してください。</t>
    <rPh sb="1" eb="3">
      <t>カニュウ</t>
    </rPh>
    <rPh sb="3" eb="4">
      <t>ズ</t>
    </rPh>
    <rPh sb="6" eb="8">
      <t>バアイ</t>
    </rPh>
    <rPh sb="10" eb="12">
      <t>トウキュウ</t>
    </rPh>
    <rPh sb="12" eb="14">
      <t>タンカ</t>
    </rPh>
    <rPh sb="14" eb="16">
      <t>イチラン</t>
    </rPh>
    <rPh sb="16" eb="17">
      <t>ヒョウ</t>
    </rPh>
    <rPh sb="19" eb="21">
      <t>ケンポ</t>
    </rPh>
    <rPh sb="21" eb="23">
      <t>トウキュウ</t>
    </rPh>
    <rPh sb="23" eb="26">
      <t>テキヨウシャ</t>
    </rPh>
    <rPh sb="28" eb="29">
      <t>ラン</t>
    </rPh>
    <rPh sb="32" eb="35">
      <t>ミカニュウ</t>
    </rPh>
    <rPh sb="36" eb="38">
      <t>バアイ</t>
    </rPh>
    <rPh sb="40" eb="42">
      <t>ケンポ</t>
    </rPh>
    <rPh sb="42" eb="44">
      <t>トウキュウ</t>
    </rPh>
    <rPh sb="44" eb="47">
      <t>テキヨウシャ</t>
    </rPh>
    <rPh sb="47" eb="49">
      <t>イガイ</t>
    </rPh>
    <rPh sb="52" eb="54">
      <t>センタク</t>
    </rPh>
    <phoneticPr fontId="22"/>
  </si>
  <si>
    <t>上記に関わる別添資料</t>
    <rPh sb="0" eb="2">
      <t>ジョウキ</t>
    </rPh>
    <rPh sb="3" eb="4">
      <t>カカ</t>
    </rPh>
    <rPh sb="6" eb="8">
      <t>ベッテン</t>
    </rPh>
    <rPh sb="8" eb="10">
      <t>シリョウ</t>
    </rPh>
    <phoneticPr fontId="22"/>
  </si>
  <si>
    <t>・</t>
  </si>
  <si>
    <r>
      <t>（例）</t>
    </r>
    <r>
      <rPr>
        <sz val="8"/>
        <rFont val="Meiryo UI"/>
        <family val="3"/>
        <charset val="128"/>
      </rPr>
      <t>令和7年</t>
    </r>
    <r>
      <rPr>
        <sz val="8"/>
        <rFont val="Meiryo UI"/>
        <family val="3"/>
      </rPr>
      <t>の給与明細（１～12月分）、令和7年の賞与明細（2回分）</t>
    </r>
    <rPh sb="1" eb="2">
      <t>レイ</t>
    </rPh>
    <rPh sb="3" eb="5">
      <t>レイワ</t>
    </rPh>
    <rPh sb="6" eb="7">
      <t>ネン</t>
    </rPh>
    <rPh sb="8" eb="10">
      <t>キュウヨ</t>
    </rPh>
    <rPh sb="10" eb="12">
      <t>メイサイ</t>
    </rPh>
    <rPh sb="17" eb="18">
      <t>ガツ</t>
    </rPh>
    <rPh sb="18" eb="19">
      <t>ブン</t>
    </rPh>
    <rPh sb="21" eb="23">
      <t>レイワ</t>
    </rPh>
    <rPh sb="24" eb="25">
      <t>ネン</t>
    </rPh>
    <rPh sb="26" eb="28">
      <t>ショウヨ</t>
    </rPh>
    <rPh sb="28" eb="30">
      <t>メイサイ</t>
    </rPh>
    <rPh sb="32" eb="34">
      <t>カイブン</t>
    </rPh>
    <phoneticPr fontId="22"/>
  </si>
  <si>
    <t>（例）専門人材の所属企業の勤務規則（1日7時間×令和7年の基本勤務日数220日＝1540時間）</t>
    <rPh sb="1" eb="2">
      <t>レイ</t>
    </rPh>
    <rPh sb="3" eb="5">
      <t>センモン</t>
    </rPh>
    <rPh sb="5" eb="7">
      <t>ジンザイ</t>
    </rPh>
    <rPh sb="8" eb="10">
      <t>ショゾク</t>
    </rPh>
    <rPh sb="10" eb="12">
      <t>キギョウ</t>
    </rPh>
    <rPh sb="13" eb="15">
      <t>キンム</t>
    </rPh>
    <rPh sb="15" eb="17">
      <t>キソク</t>
    </rPh>
    <rPh sb="19" eb="20">
      <t>ニチ</t>
    </rPh>
    <rPh sb="21" eb="23">
      <t>ジカン</t>
    </rPh>
    <rPh sb="24" eb="26">
      <t>レイワ</t>
    </rPh>
    <rPh sb="27" eb="28">
      <t>ネン</t>
    </rPh>
    <rPh sb="29" eb="31">
      <t>キホン</t>
    </rPh>
    <rPh sb="31" eb="33">
      <t>キンム</t>
    </rPh>
    <rPh sb="33" eb="35">
      <t>ニッスウ</t>
    </rPh>
    <rPh sb="38" eb="39">
      <t>ニチ</t>
    </rPh>
    <rPh sb="44" eb="46">
      <t>ジカン</t>
    </rPh>
    <phoneticPr fontId="22"/>
  </si>
  <si>
    <t>※提出する規則が複数枚にわたる場合、該当箇所に赤囲いをするなど、わかりやすく記載してください。</t>
    <rPh sb="1" eb="3">
      <t>テイシュツ</t>
    </rPh>
    <rPh sb="5" eb="7">
      <t>キソク</t>
    </rPh>
    <rPh sb="8" eb="11">
      <t>フクスウマイ</t>
    </rPh>
    <rPh sb="15" eb="17">
      <t>バアイ</t>
    </rPh>
    <rPh sb="18" eb="20">
      <t>ガイトウ</t>
    </rPh>
    <rPh sb="20" eb="22">
      <t>カショ</t>
    </rPh>
    <rPh sb="23" eb="24">
      <t>アカ</t>
    </rPh>
    <rPh sb="24" eb="25">
      <t>ガコ</t>
    </rPh>
    <rPh sb="38" eb="40">
      <t>キサイ</t>
    </rPh>
    <phoneticPr fontId="22"/>
  </si>
  <si>
    <t>直接作業時間数</t>
    <rPh sb="0" eb="2">
      <t>チョクセツ</t>
    </rPh>
    <rPh sb="2" eb="4">
      <t>サギョウ</t>
    </rPh>
    <rPh sb="4" eb="7">
      <t>ジカンスウ</t>
    </rPh>
    <phoneticPr fontId="22"/>
  </si>
  <si>
    <t>（内訳）</t>
    <rPh sb="1" eb="3">
      <t>ウチワケ</t>
    </rPh>
    <phoneticPr fontId="22"/>
  </si>
  <si>
    <t>作業内容</t>
    <rPh sb="0" eb="2">
      <t>サギョウ</t>
    </rPh>
    <rPh sb="2" eb="4">
      <t>ナイヨウ</t>
    </rPh>
    <phoneticPr fontId="22"/>
  </si>
  <si>
    <t>4月</t>
    <rPh sb="1" eb="2">
      <t>ガツ</t>
    </rPh>
    <phoneticPr fontId="22"/>
  </si>
  <si>
    <t>5月</t>
    <rPh sb="1" eb="2">
      <t>ガツ</t>
    </rPh>
    <phoneticPr fontId="22"/>
  </si>
  <si>
    <t>計</t>
    <rPh sb="0" eb="1">
      <t>ケイ</t>
    </rPh>
    <phoneticPr fontId="22"/>
  </si>
  <si>
    <t>（例）事前調査</t>
    <rPh sb="1" eb="2">
      <t>レイ</t>
    </rPh>
    <rPh sb="3" eb="5">
      <t>ジゼン</t>
    </rPh>
    <rPh sb="5" eb="7">
      <t>チョウサ</t>
    </rPh>
    <phoneticPr fontId="22"/>
  </si>
  <si>
    <t>合計</t>
    <rPh sb="0" eb="2">
      <t>ゴウケイ</t>
    </rPh>
    <phoneticPr fontId="22"/>
  </si>
  <si>
    <t>（b）</t>
    <phoneticPr fontId="22"/>
  </si>
  <si>
    <t>通勤費</t>
    <rPh sb="0" eb="3">
      <t>ツウキンヒ</t>
    </rPh>
    <phoneticPr fontId="22"/>
  </si>
  <si>
    <t>経路</t>
    <rPh sb="0" eb="2">
      <t>ケイロ</t>
    </rPh>
    <phoneticPr fontId="22"/>
  </si>
  <si>
    <t>利用交通</t>
    <rPh sb="0" eb="2">
      <t>リヨウ</t>
    </rPh>
    <rPh sb="2" eb="4">
      <t>コウツウ</t>
    </rPh>
    <phoneticPr fontId="22"/>
  </si>
  <si>
    <t>片道料金（税込）</t>
    <rPh sb="0" eb="2">
      <t>カタミチ</t>
    </rPh>
    <rPh sb="2" eb="4">
      <t>リョウキン</t>
    </rPh>
    <rPh sb="5" eb="7">
      <t>ゼイコ</t>
    </rPh>
    <phoneticPr fontId="22"/>
  </si>
  <si>
    <t>利用回数</t>
    <rPh sb="0" eb="2">
      <t>リヨウ</t>
    </rPh>
    <rPh sb="2" eb="4">
      <t>カイスウ</t>
    </rPh>
    <phoneticPr fontId="22"/>
  </si>
  <si>
    <t>a.小計（税込）</t>
    <rPh sb="2" eb="4">
      <t>ショウケイ</t>
    </rPh>
    <rPh sb="5" eb="7">
      <t>ゼイコ</t>
    </rPh>
    <phoneticPr fontId="22"/>
  </si>
  <si>
    <t>b.消費税額
仕入控除相当額</t>
    <rPh sb="2" eb="5">
      <t>ショウヒゼイ</t>
    </rPh>
    <rPh sb="5" eb="6">
      <t>ガク</t>
    </rPh>
    <phoneticPr fontId="22"/>
  </si>
  <si>
    <t>c.補助金申請額
(a-b)</t>
    <rPh sb="5" eb="8">
      <t>シンセイガク</t>
    </rPh>
    <phoneticPr fontId="22"/>
  </si>
  <si>
    <t>（経路検索の結果画面等の添付）</t>
    <rPh sb="1" eb="3">
      <t>ケイロ</t>
    </rPh>
    <rPh sb="3" eb="5">
      <t>ケンサク</t>
    </rPh>
    <rPh sb="6" eb="8">
      <t>ケッカ</t>
    </rPh>
    <rPh sb="8" eb="10">
      <t>ガメン</t>
    </rPh>
    <rPh sb="10" eb="11">
      <t>トウ</t>
    </rPh>
    <rPh sb="12" eb="14">
      <t>テンプ</t>
    </rPh>
    <phoneticPr fontId="22"/>
  </si>
  <si>
    <t>（例）申請区間①</t>
    <rPh sb="3" eb="5">
      <t>シンセイ</t>
    </rPh>
    <rPh sb="5" eb="7">
      <t>クカン</t>
    </rPh>
    <phoneticPr fontId="22"/>
  </si>
  <si>
    <t>XX駅（自宅最寄り駅）</t>
    <rPh sb="2" eb="3">
      <t>エキ</t>
    </rPh>
    <rPh sb="6" eb="8">
      <t>モヨ</t>
    </rPh>
    <rPh sb="9" eb="10">
      <t>エキ</t>
    </rPh>
    <phoneticPr fontId="22"/>
  </si>
  <si>
    <t>~</t>
  </si>
  <si>
    <t>羽田空港第1ターミナル</t>
    <rPh sb="0" eb="4">
      <t>ハネダクウコウ</t>
    </rPh>
    <rPh sb="4" eb="5">
      <t>ダイ</t>
    </rPh>
    <phoneticPr fontId="22"/>
  </si>
  <si>
    <t>電車（JR）</t>
  </si>
  <si>
    <t>（例）申請区間②</t>
    <rPh sb="3" eb="5">
      <t>シンセイ</t>
    </rPh>
    <rPh sb="5" eb="7">
      <t>クカン</t>
    </rPh>
    <phoneticPr fontId="22"/>
  </si>
  <si>
    <t>羽田</t>
  </si>
  <si>
    <t>XX空港</t>
  </si>
  <si>
    <t>航空</t>
  </si>
  <si>
    <t>（例）申請区間③</t>
    <rPh sb="3" eb="5">
      <t>シンセイ</t>
    </rPh>
    <rPh sb="5" eb="7">
      <t>クカン</t>
    </rPh>
    <phoneticPr fontId="22"/>
  </si>
  <si>
    <t>XX駅</t>
  </si>
  <si>
    <t>（例）申請区間④</t>
    <rPh sb="3" eb="5">
      <t>シンセイ</t>
    </rPh>
    <rPh sb="5" eb="7">
      <t>クカン</t>
    </rPh>
    <phoneticPr fontId="22"/>
  </si>
  <si>
    <t>DMO事務所</t>
  </si>
  <si>
    <t>路線バス</t>
  </si>
  <si>
    <t>申請区間①</t>
    <rPh sb="0" eb="2">
      <t>シンセイ</t>
    </rPh>
    <rPh sb="2" eb="4">
      <t>クカン</t>
    </rPh>
    <phoneticPr fontId="22"/>
  </si>
  <si>
    <t>申請区間②</t>
    <rPh sb="0" eb="2">
      <t>シンセイ</t>
    </rPh>
    <rPh sb="2" eb="4">
      <t>クカン</t>
    </rPh>
    <phoneticPr fontId="22"/>
  </si>
  <si>
    <t>申請区間③</t>
    <rPh sb="0" eb="2">
      <t>シンセイ</t>
    </rPh>
    <rPh sb="2" eb="4">
      <t>クカン</t>
    </rPh>
    <phoneticPr fontId="22"/>
  </si>
  <si>
    <t>申請区間④</t>
    <rPh sb="0" eb="2">
      <t>シンセイ</t>
    </rPh>
    <rPh sb="2" eb="4">
      <t>クカン</t>
    </rPh>
    <phoneticPr fontId="22"/>
  </si>
  <si>
    <t>申請区間⑤</t>
    <rPh sb="0" eb="2">
      <t>シンセイ</t>
    </rPh>
    <rPh sb="2" eb="4">
      <t>クカン</t>
    </rPh>
    <phoneticPr fontId="22"/>
  </si>
  <si>
    <t>申請区間⑥</t>
    <rPh sb="0" eb="2">
      <t>シンセイ</t>
    </rPh>
    <rPh sb="2" eb="4">
      <t>クカン</t>
    </rPh>
    <phoneticPr fontId="22"/>
  </si>
  <si>
    <t>申請区間⑦</t>
    <rPh sb="0" eb="2">
      <t>シンセイ</t>
    </rPh>
    <rPh sb="2" eb="4">
      <t>クカン</t>
    </rPh>
    <phoneticPr fontId="22"/>
  </si>
  <si>
    <t>（c）</t>
    <phoneticPr fontId="22"/>
  </si>
  <si>
    <t>税込み申請の場合、「b.消費税仕入控除相当額」欄は0円とする</t>
  </si>
  <si>
    <t>宿泊費</t>
    <rPh sb="0" eb="3">
      <t>シュクハクヒ</t>
    </rPh>
    <phoneticPr fontId="22"/>
  </si>
  <si>
    <t>※各都道府県別の上限を超えることはできません。</t>
    <rPh sb="1" eb="6">
      <t>カクトドウフケン</t>
    </rPh>
    <rPh sb="6" eb="7">
      <t>ベツ</t>
    </rPh>
    <rPh sb="8" eb="10">
      <t>ジョウゲン</t>
    </rPh>
    <rPh sb="11" eb="12">
      <t>コ</t>
    </rPh>
    <phoneticPr fontId="22"/>
  </si>
  <si>
    <t>宿泊費単価（税込）</t>
    <rPh sb="0" eb="3">
      <t>シュクハクヒ</t>
    </rPh>
    <rPh sb="3" eb="5">
      <t>タンカ</t>
    </rPh>
    <rPh sb="6" eb="8">
      <t>ゼイコ</t>
    </rPh>
    <phoneticPr fontId="22"/>
  </si>
  <si>
    <t>利用泊数</t>
    <rPh sb="0" eb="2">
      <t>リヨウ</t>
    </rPh>
    <rPh sb="2" eb="3">
      <t>ハク</t>
    </rPh>
    <rPh sb="3" eb="4">
      <t>スウ</t>
    </rPh>
    <phoneticPr fontId="22"/>
  </si>
  <si>
    <t>b.消費税
仕入控除相当額</t>
    <rPh sb="2" eb="5">
      <t>ショウヒゼイ</t>
    </rPh>
    <phoneticPr fontId="22"/>
  </si>
  <si>
    <t>c.補助金申請額
(a-b)</t>
    <rPh sb="2" eb="5">
      <t>ホジョキン</t>
    </rPh>
    <rPh sb="5" eb="8">
      <t>シンセイガク</t>
    </rPh>
    <phoneticPr fontId="22"/>
  </si>
  <si>
    <t>登録区分</t>
    <rPh sb="0" eb="4">
      <t>トウロククブン</t>
    </rPh>
    <phoneticPr fontId="34"/>
  </si>
  <si>
    <t>DMO名</t>
    <rPh sb="3" eb="4">
      <t>メイ</t>
    </rPh>
    <phoneticPr fontId="34"/>
  </si>
  <si>
    <t>事業名</t>
    <rPh sb="0" eb="3">
      <t>ジギョウメイ</t>
    </rPh>
    <phoneticPr fontId="34"/>
  </si>
  <si>
    <t>分野</t>
    <rPh sb="0" eb="2">
      <t>ブンヤ</t>
    </rPh>
    <phoneticPr fontId="34"/>
  </si>
  <si>
    <t>専門人材氏名</t>
    <rPh sb="0" eb="4">
      <t>センモンジンザイ</t>
    </rPh>
    <rPh sb="4" eb="6">
      <t>シメイ</t>
    </rPh>
    <phoneticPr fontId="34"/>
  </si>
  <si>
    <t>所属会社等</t>
    <rPh sb="0" eb="5">
      <t>ショゾクガイシャトウ</t>
    </rPh>
    <phoneticPr fontId="34"/>
  </si>
  <si>
    <t>登用区分</t>
    <rPh sb="0" eb="4">
      <t>トウヨウクブン</t>
    </rPh>
    <phoneticPr fontId="34"/>
  </si>
  <si>
    <t>今年度外部専門人材を登用して解決を図ろうとする課題</t>
    <phoneticPr fontId="34"/>
  </si>
  <si>
    <t>外部専門人材の能力、経歴等</t>
    <phoneticPr fontId="34"/>
  </si>
  <si>
    <t>今年度の具体的取組事項</t>
    <rPh sb="0" eb="3">
      <t>コンネンド</t>
    </rPh>
    <rPh sb="4" eb="7">
      <t>グタイテキ</t>
    </rPh>
    <rPh sb="7" eb="9">
      <t>トリク</t>
    </rPh>
    <rPh sb="9" eb="11">
      <t>ジコウ</t>
    </rPh>
    <phoneticPr fontId="34"/>
  </si>
  <si>
    <t>登用形態</t>
    <rPh sb="0" eb="4">
      <t>トウヨウケイタイ</t>
    </rPh>
    <phoneticPr fontId="34"/>
  </si>
  <si>
    <t>申請額</t>
    <rPh sb="0" eb="3">
      <t>シンセイガク</t>
    </rPh>
    <phoneticPr fontId="34"/>
  </si>
  <si>
    <t>データ分析・戦略策定</t>
    <rPh sb="3" eb="5">
      <t>ブンセキ</t>
    </rPh>
    <rPh sb="6" eb="10">
      <t>センリャクサクテイ</t>
    </rPh>
    <phoneticPr fontId="34"/>
  </si>
  <si>
    <t>コンテンツ開発</t>
    <rPh sb="5" eb="7">
      <t>カイハツ</t>
    </rPh>
    <phoneticPr fontId="34"/>
  </si>
  <si>
    <t>受入環境整備</t>
    <rPh sb="0" eb="6">
      <t>ウケイレカンキョウセイビ</t>
    </rPh>
    <phoneticPr fontId="34"/>
  </si>
  <si>
    <t>情報発信・プロモーション</t>
    <rPh sb="0" eb="4">
      <t>ジョウホウハッシン</t>
    </rPh>
    <phoneticPr fontId="34"/>
  </si>
  <si>
    <t>人件費（時間単価）</t>
    <rPh sb="0" eb="3">
      <t>ジンケンヒ</t>
    </rPh>
    <rPh sb="4" eb="8">
      <t>ジカンタンカ</t>
    </rPh>
    <phoneticPr fontId="34"/>
  </si>
  <si>
    <t>人件費（作業時間）</t>
    <rPh sb="0" eb="3">
      <t>ジンケンヒ</t>
    </rPh>
    <rPh sb="4" eb="8">
      <t>サギョウジカン</t>
    </rPh>
    <phoneticPr fontId="34"/>
  </si>
  <si>
    <t>人件費（計／税込み）</t>
    <rPh sb="0" eb="3">
      <t>ジンケンヒ</t>
    </rPh>
    <rPh sb="4" eb="5">
      <t>ケイ</t>
    </rPh>
    <rPh sb="6" eb="8">
      <t>ゼイコ</t>
    </rPh>
    <phoneticPr fontId="34"/>
  </si>
  <si>
    <t>通勤費（税込み）</t>
    <rPh sb="0" eb="3">
      <t>ツウキンヒ</t>
    </rPh>
    <phoneticPr fontId="34"/>
  </si>
  <si>
    <t>宿泊費（税込み）</t>
    <rPh sb="0" eb="3">
      <t>シュクハクヒ</t>
    </rPh>
    <phoneticPr fontId="34"/>
  </si>
  <si>
    <t>合計（税込み）</t>
    <rPh sb="0" eb="2">
      <t>ゴウケイ</t>
    </rPh>
    <phoneticPr fontId="34"/>
  </si>
  <si>
    <t>合計（税控除後）</t>
    <rPh sb="0" eb="2">
      <t>ゴウケイ</t>
    </rPh>
    <rPh sb="3" eb="4">
      <t>ゼイ</t>
    </rPh>
    <rPh sb="4" eb="6">
      <t>コウジョ</t>
    </rPh>
    <rPh sb="6" eb="7">
      <t>ゴ</t>
    </rPh>
    <phoneticPr fontId="34"/>
  </si>
  <si>
    <t>⑦専門人材氏名</t>
    <phoneticPr fontId="5"/>
  </si>
  <si>
    <t>⑧専門人材の拠点地域の所在市区町村</t>
    <phoneticPr fontId="5"/>
  </si>
  <si>
    <t>⑨所属会社等</t>
    <phoneticPr fontId="5"/>
  </si>
  <si>
    <t>⑩登用区分</t>
    <phoneticPr fontId="5"/>
  </si>
  <si>
    <t>▼⑪人材登用の背景、目的、課題</t>
    <phoneticPr fontId="5"/>
  </si>
  <si>
    <t>⑪-1.DMOの戦略及び現状の課題認識（人材登用の背景）</t>
    <phoneticPr fontId="5"/>
  </si>
  <si>
    <t>⑪-2.上記に挙げた課題の中で、今年度外部専門人材を登用して解決を図ろうとする課題（人材登用の目的）</t>
    <phoneticPr fontId="5"/>
  </si>
  <si>
    <t>▼⑫外部専門人材の詳細</t>
    <phoneticPr fontId="5"/>
  </si>
  <si>
    <t>⑫-1.上記取組の効果最大化の為に求められる外部専門人材の要件</t>
    <phoneticPr fontId="5"/>
  </si>
  <si>
    <t>⑫-2.登用しようとする外部専門人材の能力、経歴等</t>
    <phoneticPr fontId="5"/>
  </si>
  <si>
    <t>▼⑬事業内容の詳細</t>
    <phoneticPr fontId="5"/>
  </si>
  <si>
    <t>⑬-1.外部専門人材による前年度の取組、成果
　※継続事業の場合のみ記載</t>
    <phoneticPr fontId="5"/>
  </si>
  <si>
    <t>⑬-2.具体的取組事項　※箇条書き</t>
    <phoneticPr fontId="5"/>
  </si>
  <si>
    <t>⑬-3.成果</t>
    <phoneticPr fontId="5"/>
  </si>
  <si>
    <t>⑬-4.昨年度の取組において計画通りの成果達成に至らなかった理由
　※当初計画と実績に乖離が生じた場合のみ記載</t>
    <phoneticPr fontId="5"/>
  </si>
  <si>
    <t>⑬-5.今年度の取組概要</t>
    <phoneticPr fontId="5"/>
  </si>
  <si>
    <t>⑬-6.今年度の具体的取組事項
　※箇条書き</t>
    <phoneticPr fontId="5"/>
  </si>
  <si>
    <t>⑬-7.左記の取組で外部専門人材が果たす役割</t>
    <phoneticPr fontId="5"/>
  </si>
  <si>
    <t>⑬-8.現時点で想定する成果物
※最終報告時に付帯資料としての提出を想定</t>
    <phoneticPr fontId="5"/>
  </si>
  <si>
    <t>▼⑭期待される効果　※課題とリンクさせて記載すること</t>
    <phoneticPr fontId="5"/>
  </si>
  <si>
    <r>
      <t xml:space="preserve">⑭-1.DMOの体制強化に資する効果
</t>
    </r>
    <r>
      <rPr>
        <sz val="8"/>
        <color rgb="FF000000"/>
        <rFont val="Meiryo UI"/>
        <family val="3"/>
        <charset val="128"/>
      </rPr>
      <t>※人材登用の背景、目的、課題での記載内容を踏まえて記載
※自走化に向けて、外部専門人材の取組を引き継ぐ具体的な担当者や仕組みがあれば記載</t>
    </r>
    <phoneticPr fontId="5"/>
  </si>
  <si>
    <t>⑭-2.地域への効果
※本事業を踏まえ、観光客や地元事業者等に対し期待される効果があれば記載</t>
    <phoneticPr fontId="5"/>
  </si>
  <si>
    <r>
      <rPr>
        <sz val="9"/>
        <color rgb="FFFFFFFF"/>
        <rFont val="Meiryo UI"/>
        <family val="3"/>
        <charset val="128"/>
      </rPr>
      <t>▼⑮成果指標　(期待される効果「DMOの体制強化に資する効果」に関する成果指標)
　</t>
    </r>
    <r>
      <rPr>
        <sz val="9"/>
        <color rgb="FFFF0000"/>
        <rFont val="Meiryo UI"/>
        <family val="3"/>
        <charset val="128"/>
      </rPr>
      <t>※事業期間内に測定ができない（測定する予定のない）指標を意図的に選択している場合、不交付となる場合があるのでご注意ください。</t>
    </r>
    <phoneticPr fontId="5"/>
  </si>
  <si>
    <r>
      <rPr>
        <sz val="9"/>
        <color rgb="FFFFFFFF"/>
        <rFont val="Meiryo UI"/>
        <family val="3"/>
        <charset val="128"/>
      </rPr>
      <t xml:space="preserve">▼⑯成果指標　(期待される効果「地域への効果」に関する成果指標)
</t>
    </r>
    <r>
      <rPr>
        <sz val="9"/>
        <color rgb="FFFF0000"/>
        <rFont val="Meiryo UI"/>
        <family val="3"/>
        <charset val="128"/>
      </rPr>
      <t>　※事業期間内に測定ができない（測定する予定のない）指標を意図的に選択している場合、不交付となる場合があるのでご注意ください。</t>
    </r>
    <phoneticPr fontId="5"/>
  </si>
  <si>
    <t>▼⑰事業実施期間、日数等</t>
    <phoneticPr fontId="5"/>
  </si>
  <si>
    <t>▼⑱スケジュール</t>
    <phoneticPr fontId="5"/>
  </si>
  <si>
    <t>▼⑲補助対象経費</t>
    <phoneticPr fontId="5"/>
  </si>
  <si>
    <t>⑳人件費</t>
    <phoneticPr fontId="5"/>
  </si>
  <si>
    <t>㉑通勤費</t>
    <phoneticPr fontId="5"/>
  </si>
  <si>
    <t>㉒宿泊費</t>
    <phoneticPr fontId="5"/>
  </si>
  <si>
    <t>㉓合計</t>
    <phoneticPr fontId="5"/>
  </si>
  <si>
    <t>㉔消費税仕入控除相当額を計上しない場合の理由</t>
    <phoneticPr fontId="5"/>
  </si>
  <si>
    <t>⑤本事業名</t>
    <rPh sb="1" eb="2">
      <t>ホン</t>
    </rPh>
    <rPh sb="2" eb="3">
      <t>ホン</t>
    </rPh>
    <rPh sb="3" eb="5">
      <t>ジギョウメイ</t>
    </rPh>
    <phoneticPr fontId="5"/>
  </si>
  <si>
    <t>記入例：20××年～20××年　〇〇社所属。～～～の取組等に従事（⑬-1の要件に満たす能力があることがわかるように記載すること）　</t>
    <rPh sb="0" eb="3">
      <t>キニュウレイ</t>
    </rPh>
    <rPh sb="8" eb="9">
      <t>ネン</t>
    </rPh>
    <rPh sb="14" eb="15">
      <t>ネン</t>
    </rPh>
    <rPh sb="18" eb="19">
      <t>シャ</t>
    </rPh>
    <rPh sb="19" eb="21">
      <t>ショゾク</t>
    </rPh>
    <rPh sb="26" eb="28">
      <t>トリクミ</t>
    </rPh>
    <rPh sb="28" eb="29">
      <t>ナド</t>
    </rPh>
    <rPh sb="30" eb="32">
      <t>ジュウジ</t>
    </rPh>
    <rPh sb="37" eb="39">
      <t>ヨウケン</t>
    </rPh>
    <rPh sb="40" eb="41">
      <t>ミ</t>
    </rPh>
    <rPh sb="43" eb="45">
      <t>ノウリョク</t>
    </rPh>
    <rPh sb="57" eb="59">
      <t>キサイ</t>
    </rPh>
    <phoneticPr fontId="5"/>
  </si>
  <si>
    <r>
      <rPr>
        <sz val="8"/>
        <rFont val="Meiryo UI"/>
        <family val="3"/>
        <charset val="128"/>
      </rPr>
      <t>(2)</t>
    </r>
    <r>
      <rPr>
        <sz val="8"/>
        <color theme="1"/>
        <rFont val="Meiryo UI"/>
        <family val="3"/>
      </rPr>
      <t>インバウンドに関するデータの分析とそれに基づく誘客/観光消費戦略の策定</t>
    </r>
    <phoneticPr fontId="5"/>
  </si>
  <si>
    <t>介護保険料</t>
    <rPh sb="0" eb="2">
      <t>カイゴ</t>
    </rPh>
    <rPh sb="2" eb="5">
      <t>ホケンリョウ</t>
    </rPh>
    <phoneticPr fontId="27"/>
  </si>
  <si>
    <t>子ども・子育て拠出金</t>
    <rPh sb="0" eb="1">
      <t>コ</t>
    </rPh>
    <rPh sb="4" eb="6">
      <t>コソダ</t>
    </rPh>
    <rPh sb="7" eb="10">
      <t>キョシュツキン</t>
    </rPh>
    <phoneticPr fontId="27"/>
  </si>
  <si>
    <t>⑤申請する経費が人件費のみで、かつ、直接雇用に係る給与等であり、消費税の課税仕入れに該当しないため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</si>
</sst>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0&quot;円&quot;"/>
    <numFmt numFmtId="178" formatCode="#,##0&quot;時間&quot;"/>
    <numFmt numFmtId="179" formatCode="#,##0&quot;日&quot;"/>
  </numFmts>
  <fonts count="59">
    <font>
      <sz val="11"/>
      <color theme="1"/>
      <name val="ＭＳ Ｐゴシック"/>
      <family val="3"/>
      <scheme val="minor"/>
    </font>
    <font>
      <sz val="11"/>
      <color theme="1"/>
      <name val="ＭＳ Ｐゴシック"/>
      <family val="3"/>
      <scheme val="minor"/>
    </font>
    <font>
      <sz val="11"/>
      <name val="ＭＳ Ｐゴシック"/>
      <family val="3"/>
    </font>
    <font>
      <sz val="9"/>
      <name val="ＭＳ Ｐゴシック"/>
      <family val="3"/>
    </font>
    <font>
      <sz val="11"/>
      <color theme="1"/>
      <name val="游ゴシック"/>
      <family val="3"/>
    </font>
    <font>
      <sz val="6"/>
      <name val="游ゴシック"/>
      <family val="3"/>
      <charset val="128"/>
    </font>
    <font>
      <sz val="11"/>
      <color theme="1"/>
      <name val="Meiryo UI"/>
      <family val="3"/>
    </font>
    <font>
      <sz val="11"/>
      <color rgb="FFFF0000"/>
      <name val="Meiryo UI"/>
      <family val="3"/>
    </font>
    <font>
      <sz val="8"/>
      <color rgb="FFFF0000"/>
      <name val="Meiryo UI"/>
      <family val="3"/>
    </font>
    <font>
      <sz val="11"/>
      <name val="Meiryo UI"/>
      <family val="3"/>
    </font>
    <font>
      <sz val="9"/>
      <color rgb="FFFF0000"/>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font>
    <font>
      <sz val="8"/>
      <color theme="1"/>
      <name val="Meiryo UI"/>
      <family val="3"/>
    </font>
    <font>
      <sz val="8"/>
      <name val="Meiryo UI"/>
      <family val="3"/>
    </font>
    <font>
      <b/>
      <sz val="11"/>
      <color rgb="FFFF0000"/>
      <name val="Meiryo UI"/>
      <family val="3"/>
    </font>
    <font>
      <sz val="6"/>
      <name val="ＭＳ Ｐゴシック"/>
      <family val="3"/>
      <scheme val="minor"/>
    </font>
    <font>
      <u/>
      <sz val="9"/>
      <color rgb="FFFF0000"/>
      <name val="Meiryo UI"/>
      <family val="3"/>
    </font>
    <font>
      <sz val="8"/>
      <color theme="1"/>
      <name val="ＭＳ Ｐゴシック"/>
      <family val="2"/>
      <scheme val="minor"/>
    </font>
    <font>
      <b/>
      <sz val="8"/>
      <color theme="1"/>
      <name val="Meiryo UI"/>
      <family val="3"/>
    </font>
    <font>
      <b/>
      <sz val="8"/>
      <color theme="1"/>
      <name val="ＭＳ Ｐゴシック"/>
      <family val="2"/>
      <scheme val="minor"/>
    </font>
    <font>
      <sz val="18"/>
      <color theme="3"/>
      <name val="ＭＳ Ｐゴシック"/>
      <family val="2"/>
      <scheme val="major"/>
    </font>
    <font>
      <b/>
      <u/>
      <sz val="10"/>
      <color rgb="FF0070C0"/>
      <name val="Meiryo UI"/>
      <family val="3"/>
      <charset val="128"/>
    </font>
    <font>
      <sz val="9"/>
      <color theme="1"/>
      <name val="Meiryo UI"/>
      <family val="3"/>
      <charset val="128"/>
    </font>
    <font>
      <sz val="8"/>
      <name val="Meiryo UI"/>
      <family val="3"/>
      <charset val="128"/>
    </font>
    <font>
      <sz val="6"/>
      <name val="Meiryo UI"/>
      <family val="3"/>
      <charset val="128"/>
    </font>
    <font>
      <sz val="8"/>
      <color theme="1"/>
      <name val="Meiryo UI"/>
      <family val="3"/>
      <charset val="128"/>
    </font>
    <font>
      <sz val="6"/>
      <color theme="1"/>
      <name val="Meiryo UI"/>
      <family val="3"/>
      <charset val="128"/>
    </font>
    <font>
      <sz val="6"/>
      <name val="ＭＳ Ｐゴシック"/>
      <family val="3"/>
      <charset val="128"/>
      <scheme val="minor"/>
    </font>
    <font>
      <sz val="9"/>
      <color indexed="81"/>
      <name val="MS P ゴシック"/>
      <family val="3"/>
      <charset val="128"/>
    </font>
    <font>
      <sz val="9"/>
      <name val="Meiryo UI"/>
      <family val="3"/>
      <charset val="128"/>
    </font>
    <font>
      <sz val="9"/>
      <color theme="0"/>
      <name val="Meiryo UI"/>
      <family val="3"/>
      <charset val="128"/>
    </font>
    <font>
      <sz val="8"/>
      <color rgb="FFFF0000"/>
      <name val="Meiryo UI"/>
      <family val="3"/>
      <charset val="128"/>
    </font>
    <font>
      <b/>
      <sz val="11"/>
      <name val="Meiryo UI"/>
      <family val="3"/>
      <charset val="128"/>
    </font>
    <font>
      <sz val="8"/>
      <color rgb="FF0000FF"/>
      <name val="Meiryo UI"/>
      <family val="3"/>
      <charset val="128"/>
    </font>
    <font>
      <sz val="8"/>
      <color theme="0"/>
      <name val="Meiryo UI"/>
      <family val="3"/>
    </font>
    <font>
      <sz val="8"/>
      <color rgb="FF0000FF"/>
      <name val="Meiryo UI"/>
      <family val="3"/>
    </font>
    <font>
      <sz val="8"/>
      <color theme="1"/>
      <name val="游ゴシック"/>
      <family val="3"/>
    </font>
    <font>
      <sz val="9"/>
      <color theme="1"/>
      <name val="游ゴシック"/>
      <family val="3"/>
    </font>
    <font>
      <sz val="7"/>
      <name val="Meiryo UI"/>
      <family val="3"/>
      <charset val="128"/>
    </font>
    <font>
      <sz val="7"/>
      <color theme="1"/>
      <name val="Meiryo UI"/>
      <family val="3"/>
      <charset val="128"/>
    </font>
    <font>
      <sz val="11"/>
      <name val="Meiryo UI"/>
      <family val="3"/>
      <charset val="128"/>
    </font>
    <font>
      <sz val="11"/>
      <name val="ＭＳ Ｐゴシック"/>
      <family val="3"/>
      <scheme val="minor"/>
    </font>
    <font>
      <sz val="11"/>
      <color theme="0"/>
      <name val="游ゴシック"/>
      <family val="3"/>
    </font>
    <font>
      <sz val="11"/>
      <name val="游ゴシック"/>
      <family val="3"/>
    </font>
    <font>
      <sz val="7"/>
      <color theme="1"/>
      <name val="Meiryo UI"/>
      <family val="3"/>
    </font>
    <font>
      <sz val="7"/>
      <color theme="1"/>
      <name val="ＭＳ Ｐゴシック"/>
      <family val="2"/>
      <scheme val="minor"/>
    </font>
    <font>
      <sz val="10.5"/>
      <color rgb="FFFF0000"/>
      <name val="ＭＳ ゴシック"/>
      <family val="3"/>
      <charset val="128"/>
    </font>
    <font>
      <b/>
      <sz val="11"/>
      <color rgb="FFFF0000"/>
      <name val="Meiryo UI"/>
      <family val="3"/>
      <charset val="128"/>
    </font>
    <font>
      <sz val="9"/>
      <color rgb="FF000000"/>
      <name val="Meiryo UI"/>
      <family val="3"/>
      <charset val="128"/>
    </font>
    <font>
      <sz val="8"/>
      <color rgb="FF000000"/>
      <name val="Meiryo UI"/>
      <family val="3"/>
      <charset val="128"/>
    </font>
    <font>
      <sz val="9"/>
      <color rgb="FFFFFFFF"/>
      <name val="Meiryo UI"/>
      <family val="3"/>
      <charset val="128"/>
    </font>
    <font>
      <sz val="9"/>
      <color rgb="FFFF0000"/>
      <name val="Meiryo UI"/>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D9D9D9"/>
        <bgColor indexed="64"/>
      </patternFill>
    </fill>
    <fill>
      <patternFill patternType="solid">
        <fgColor theme="0" tint="-0.499984740745262"/>
        <bgColor indexed="64"/>
      </patternFill>
    </fill>
  </fills>
  <borders count="98">
    <border>
      <left/>
      <right/>
      <top/>
      <bottom/>
      <diagonal/>
    </border>
    <border>
      <left style="thin">
        <color auto="1"/>
      </left>
      <right/>
      <top style="thin">
        <color auto="1"/>
      </top>
      <bottom style="thin">
        <color auto="1"/>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hair">
        <color indexed="64"/>
      </bottom>
      <diagonal/>
    </border>
    <border>
      <left style="thin">
        <color auto="1"/>
      </left>
      <right/>
      <top style="thin">
        <color auto="1"/>
      </top>
      <bottom/>
      <diagonal/>
    </border>
    <border>
      <left style="thin">
        <color indexed="64"/>
      </left>
      <right style="hair">
        <color indexed="64"/>
      </right>
      <top style="hair">
        <color indexed="64"/>
      </top>
      <bottom style="double">
        <color indexed="64"/>
      </bottom>
      <diagonal/>
    </border>
    <border>
      <left/>
      <right/>
      <top style="thin">
        <color auto="1"/>
      </top>
      <bottom style="thin">
        <color auto="1"/>
      </bottom>
      <diagonal/>
    </border>
    <border>
      <left/>
      <right/>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top style="hair">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diagonalUp="1">
      <left/>
      <right style="hair">
        <color indexed="64"/>
      </right>
      <top style="hair">
        <color indexed="64"/>
      </top>
      <bottom style="hair">
        <color indexed="64"/>
      </bottom>
      <diagonal style="dotted">
        <color indexed="64"/>
      </diagonal>
    </border>
    <border diagonalUp="1">
      <left/>
      <right style="hair">
        <color indexed="64"/>
      </right>
      <top style="hair">
        <color indexed="64"/>
      </top>
      <bottom style="double">
        <color indexed="64"/>
      </bottom>
      <diagonal style="dotted">
        <color indexed="64"/>
      </diagonal>
    </border>
    <border diagonalUp="1">
      <left/>
      <right style="hair">
        <color indexed="64"/>
      </right>
      <top/>
      <bottom style="thin">
        <color indexed="64"/>
      </bottom>
      <diagonal style="dotted">
        <color indexed="64"/>
      </diagonal>
    </border>
    <border>
      <left/>
      <right style="hair">
        <color indexed="64"/>
      </right>
      <top/>
      <bottom/>
      <diagonal/>
    </border>
    <border>
      <left/>
      <right style="hair">
        <color indexed="64"/>
      </right>
      <top/>
      <bottom style="thin">
        <color indexed="64"/>
      </bottom>
      <diagonal/>
    </border>
    <border diagonalUp="1">
      <left style="hair">
        <color indexed="64"/>
      </left>
      <right style="hair">
        <color indexed="64"/>
      </right>
      <top style="hair">
        <color indexed="64"/>
      </top>
      <bottom style="hair">
        <color indexed="64"/>
      </bottom>
      <diagonal style="dotted">
        <color indexed="64"/>
      </diagonal>
    </border>
    <border diagonalUp="1">
      <left style="hair">
        <color indexed="64"/>
      </left>
      <right style="hair">
        <color indexed="64"/>
      </right>
      <top style="hair">
        <color indexed="64"/>
      </top>
      <bottom style="double">
        <color indexed="64"/>
      </bottom>
      <diagonal style="dotted">
        <color indexed="64"/>
      </diagonal>
    </border>
    <border diagonalUp="1">
      <left style="hair">
        <color indexed="64"/>
      </left>
      <right style="hair">
        <color indexed="64"/>
      </right>
      <top/>
      <bottom style="thin">
        <color indexed="64"/>
      </bottom>
      <diagonal style="dotted">
        <color indexed="64"/>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auto="1"/>
      </right>
      <top style="thin">
        <color auto="1"/>
      </top>
      <bottom style="thin">
        <color auto="1"/>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auto="1"/>
      </right>
      <top style="thin">
        <color auto="1"/>
      </top>
      <bottom/>
      <diagonal/>
    </border>
    <border>
      <left/>
      <right style="thin">
        <color indexed="64"/>
      </right>
      <top/>
      <bottom style="hair">
        <color indexed="64"/>
      </bottom>
      <diagonal/>
    </border>
    <border>
      <left/>
      <right/>
      <top/>
      <bottom style="dott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double">
        <color indexed="64"/>
      </bottom>
      <diagonal/>
    </border>
    <border>
      <left style="thin">
        <color auto="1"/>
      </left>
      <right/>
      <top/>
      <bottom style="thin">
        <color auto="1"/>
      </bottom>
      <diagonal/>
    </border>
    <border>
      <left style="thin">
        <color auto="1"/>
      </left>
      <right style="thin">
        <color auto="1"/>
      </right>
      <top/>
      <bottom style="double">
        <color indexed="64"/>
      </bottom>
      <diagonal/>
    </border>
    <border>
      <left style="thin">
        <color auto="1"/>
      </left>
      <right style="thin">
        <color auto="1"/>
      </right>
      <top/>
      <bottom style="thin">
        <color auto="1"/>
      </bottom>
      <diagonal/>
    </border>
    <border>
      <left/>
      <right/>
      <top style="thin">
        <color auto="1"/>
      </top>
      <bottom style="double">
        <color indexed="64"/>
      </bottom>
      <diagonal/>
    </border>
    <border diagonalUp="1">
      <left style="thin">
        <color auto="1"/>
      </left>
      <right style="thin">
        <color auto="1"/>
      </right>
      <top style="double">
        <color indexed="64"/>
      </top>
      <bottom style="thin">
        <color auto="1"/>
      </bottom>
      <diagonal style="thin">
        <color auto="1"/>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style="double">
        <color indexed="64"/>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double">
        <color indexed="64"/>
      </right>
      <top style="thin">
        <color auto="1"/>
      </top>
      <bottom style="thin">
        <color auto="1"/>
      </bottom>
      <diagonal/>
    </border>
    <border>
      <left/>
      <right style="double">
        <color indexed="64"/>
      </right>
      <top style="thin">
        <color auto="1"/>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ck">
        <color indexed="64"/>
      </right>
      <top style="double">
        <color indexed="64"/>
      </top>
      <bottom style="thin">
        <color auto="1"/>
      </bottom>
      <diagonal/>
    </border>
    <border>
      <left/>
      <right style="thin">
        <color auto="1"/>
      </right>
      <top style="double">
        <color indexed="64"/>
      </top>
      <bottom style="thin">
        <color auto="1"/>
      </bottom>
      <diagonal/>
    </border>
  </borders>
  <cellStyleXfs count="20">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4" fillId="0" borderId="0"/>
    <xf numFmtId="38" fontId="1" fillId="0" borderId="0" applyFont="0" applyFill="0" applyBorder="0" applyAlignment="0" applyProtection="0">
      <alignment vertical="center"/>
    </xf>
  </cellStyleXfs>
  <cellXfs count="610">
    <xf numFmtId="0" fontId="0" fillId="0" borderId="0" xfId="0"/>
    <xf numFmtId="0" fontId="32" fillId="0" borderId="0" xfId="0" applyFont="1"/>
    <xf numFmtId="38" fontId="32" fillId="0" borderId="0" xfId="0" applyNumberFormat="1" applyFont="1"/>
    <xf numFmtId="0" fontId="32" fillId="3" borderId="16" xfId="0" applyFont="1" applyFill="1" applyBorder="1"/>
    <xf numFmtId="0" fontId="6" fillId="0" borderId="0" xfId="0" applyFont="1" applyProtection="1">
      <protection locked="0"/>
    </xf>
    <xf numFmtId="0" fontId="19" fillId="0" borderId="0" xfId="0" applyFont="1" applyProtection="1">
      <protection locked="0"/>
    </xf>
    <xf numFmtId="0" fontId="11" fillId="0" borderId="0" xfId="0" applyFont="1" applyProtection="1">
      <protection locked="0"/>
    </xf>
    <xf numFmtId="0" fontId="23" fillId="0" borderId="0" xfId="0" applyFont="1" applyProtection="1">
      <protection locked="0"/>
    </xf>
    <xf numFmtId="0" fontId="19" fillId="0" borderId="0" xfId="0" applyFont="1" applyAlignment="1" applyProtection="1">
      <alignment vertical="center"/>
      <protection locked="0"/>
    </xf>
    <xf numFmtId="0" fontId="0" fillId="0" borderId="0" xfId="0" applyAlignment="1" applyProtection="1">
      <alignment vertical="center"/>
      <protection locked="0"/>
    </xf>
    <xf numFmtId="177" fontId="19" fillId="0" borderId="0" xfId="19" applyNumberFormat="1" applyFont="1" applyFill="1" applyBorder="1" applyAlignment="1" applyProtection="1">
      <alignment horizontal="right" vertical="center"/>
      <protection locked="0"/>
    </xf>
    <xf numFmtId="177" fontId="0" fillId="0" borderId="0" xfId="19" applyNumberFormat="1" applyFont="1" applyFill="1" applyBorder="1" applyAlignment="1" applyProtection="1">
      <alignment horizontal="right" vertical="center"/>
      <protection locked="0"/>
    </xf>
    <xf numFmtId="178" fontId="19" fillId="0" borderId="0" xfId="0" applyNumberFormat="1" applyFont="1" applyAlignment="1" applyProtection="1">
      <alignment horizontal="right" vertical="center"/>
      <protection locked="0"/>
    </xf>
    <xf numFmtId="178" fontId="0" fillId="0" borderId="0" xfId="0" applyNumberFormat="1" applyAlignment="1" applyProtection="1">
      <alignment horizontal="right" vertical="center"/>
      <protection locked="0"/>
    </xf>
    <xf numFmtId="0" fontId="19" fillId="0" borderId="64" xfId="0" applyFont="1" applyBorder="1" applyProtection="1">
      <protection locked="0"/>
    </xf>
    <xf numFmtId="0" fontId="11" fillId="0" borderId="0" xfId="0" applyFont="1" applyAlignment="1" applyProtection="1">
      <alignment vertical="top"/>
      <protection locked="0"/>
    </xf>
    <xf numFmtId="0" fontId="19" fillId="0" borderId="0" xfId="0" applyFont="1" applyAlignment="1" applyProtection="1">
      <alignment horizontal="left" vertical="top"/>
      <protection locked="0"/>
    </xf>
    <xf numFmtId="0" fontId="19" fillId="0" borderId="0" xfId="0" applyFont="1" applyAlignment="1" applyProtection="1">
      <alignment horizontal="left"/>
      <protection locked="0"/>
    </xf>
    <xf numFmtId="0" fontId="19" fillId="3" borderId="16" xfId="0" applyFont="1" applyFill="1" applyBorder="1" applyAlignment="1" applyProtection="1">
      <alignment horizontal="right"/>
      <protection locked="0"/>
    </xf>
    <xf numFmtId="0" fontId="19" fillId="4" borderId="16" xfId="0" applyFont="1" applyFill="1" applyBorder="1" applyAlignment="1" applyProtection="1">
      <alignment horizontal="right"/>
      <protection locked="0"/>
    </xf>
    <xf numFmtId="0" fontId="8" fillId="0" borderId="0" xfId="0" applyFont="1" applyProtection="1">
      <protection locked="0"/>
    </xf>
    <xf numFmtId="0" fontId="11" fillId="0" borderId="64" xfId="0" applyFont="1" applyBorder="1" applyProtection="1">
      <protection locked="0"/>
    </xf>
    <xf numFmtId="0" fontId="8" fillId="0" borderId="64" xfId="0" applyFont="1" applyBorder="1" applyProtection="1">
      <protection locked="0"/>
    </xf>
    <xf numFmtId="0" fontId="11" fillId="0" borderId="0" xfId="0" applyFont="1" applyAlignment="1" applyProtection="1">
      <alignment vertical="center"/>
      <protection locked="0"/>
    </xf>
    <xf numFmtId="0" fontId="24" fillId="0" borderId="0" xfId="0" applyFont="1" applyProtection="1">
      <protection locked="0"/>
    </xf>
    <xf numFmtId="178" fontId="19" fillId="0" borderId="0" xfId="0" applyNumberFormat="1" applyFont="1" applyProtection="1">
      <protection locked="0"/>
    </xf>
    <xf numFmtId="178" fontId="24" fillId="0" borderId="0" xfId="0" applyNumberFormat="1" applyFont="1" applyProtection="1">
      <protection locked="0"/>
    </xf>
    <xf numFmtId="0" fontId="19" fillId="4" borderId="13" xfId="0" applyFont="1" applyFill="1" applyBorder="1" applyAlignment="1" applyProtection="1">
      <alignment vertical="top"/>
      <protection locked="0"/>
    </xf>
    <xf numFmtId="0" fontId="19" fillId="4" borderId="28" xfId="0" applyFont="1" applyFill="1" applyBorder="1" applyProtection="1">
      <protection locked="0"/>
    </xf>
    <xf numFmtId="0" fontId="19" fillId="4" borderId="62" xfId="0" applyFont="1" applyFill="1" applyBorder="1" applyProtection="1">
      <protection locked="0"/>
    </xf>
    <xf numFmtId="0" fontId="19" fillId="4" borderId="2" xfId="0" applyFont="1" applyFill="1" applyBorder="1" applyProtection="1">
      <protection locked="0"/>
    </xf>
    <xf numFmtId="0" fontId="19" fillId="4" borderId="56" xfId="0" applyFont="1" applyFill="1" applyBorder="1" applyProtection="1">
      <protection locked="0"/>
    </xf>
    <xf numFmtId="0" fontId="19" fillId="0" borderId="0" xfId="0" quotePrefix="1" applyFont="1" applyAlignment="1" applyProtection="1">
      <alignment horizontal="left"/>
      <protection locked="0"/>
    </xf>
    <xf numFmtId="0" fontId="20" fillId="0" borderId="0" xfId="0" applyFont="1" applyAlignment="1" applyProtection="1">
      <alignment horizontal="right"/>
      <protection locked="0"/>
    </xf>
    <xf numFmtId="0" fontId="19" fillId="4" borderId="67" xfId="0" applyFont="1" applyFill="1" applyBorder="1" applyProtection="1">
      <protection locked="0"/>
    </xf>
    <xf numFmtId="0" fontId="19" fillId="4" borderId="57" xfId="0" applyFont="1" applyFill="1" applyBorder="1" applyProtection="1">
      <protection locked="0"/>
    </xf>
    <xf numFmtId="177" fontId="19" fillId="0" borderId="0" xfId="0" applyNumberFormat="1" applyFont="1" applyProtection="1">
      <protection locked="0"/>
    </xf>
    <xf numFmtId="177" fontId="0" fillId="0" borderId="0" xfId="0" applyNumberFormat="1" applyProtection="1">
      <protection locked="0"/>
    </xf>
    <xf numFmtId="0" fontId="11" fillId="0" borderId="0" xfId="18" applyFont="1" applyAlignment="1" applyProtection="1">
      <alignment horizontal="center"/>
      <protection locked="0"/>
    </xf>
    <xf numFmtId="0" fontId="7" fillId="0" borderId="0" xfId="18" applyFont="1" applyAlignment="1" applyProtection="1">
      <alignment horizontal="left" vertical="center"/>
      <protection locked="0"/>
    </xf>
    <xf numFmtId="0" fontId="6" fillId="0" borderId="0" xfId="18" applyFont="1" applyAlignment="1" applyProtection="1">
      <alignment horizontal="left" vertical="center"/>
      <protection locked="0"/>
    </xf>
    <xf numFmtId="0" fontId="21" fillId="0" borderId="0" xfId="18" applyFont="1" applyAlignment="1" applyProtection="1">
      <alignment horizontal="left" vertical="center"/>
      <protection locked="0"/>
    </xf>
    <xf numFmtId="0" fontId="14"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10" fillId="0" borderId="0" xfId="18" applyFont="1" applyAlignment="1" applyProtection="1">
      <alignment horizontal="left" vertical="center"/>
      <protection locked="0"/>
    </xf>
    <xf numFmtId="0" fontId="16" fillId="0" borderId="0" xfId="18" applyFont="1" applyAlignment="1" applyProtection="1">
      <alignment horizontal="left" vertical="center"/>
      <protection locked="0"/>
    </xf>
    <xf numFmtId="0" fontId="20" fillId="0" borderId="0" xfId="18" applyFont="1" applyAlignment="1" applyProtection="1">
      <alignment horizontal="left" vertical="center"/>
      <protection locked="0"/>
    </xf>
    <xf numFmtId="0" fontId="14" fillId="3" borderId="11" xfId="18" applyFont="1" applyFill="1" applyBorder="1" applyAlignment="1" applyProtection="1">
      <alignment horizontal="left" vertical="center"/>
      <protection locked="0"/>
    </xf>
    <xf numFmtId="0" fontId="33" fillId="0" borderId="17" xfId="18" applyFont="1" applyBorder="1" applyAlignment="1" applyProtection="1">
      <alignment horizontal="left" vertical="center"/>
      <protection locked="0"/>
    </xf>
    <xf numFmtId="176" fontId="31" fillId="3" borderId="17" xfId="18" applyNumberFormat="1" applyFont="1" applyFill="1" applyBorder="1" applyAlignment="1" applyProtection="1">
      <alignment horizontal="center" vertical="center"/>
      <protection locked="0"/>
    </xf>
    <xf numFmtId="0" fontId="33" fillId="0" borderId="29" xfId="18" applyFont="1" applyBorder="1" applyAlignment="1" applyProtection="1">
      <alignment horizontal="left" vertical="center"/>
      <protection locked="0"/>
    </xf>
    <xf numFmtId="0" fontId="31" fillId="3" borderId="29" xfId="18" applyFont="1" applyFill="1" applyBorder="1" applyAlignment="1" applyProtection="1">
      <alignment horizontal="left" vertical="center" shrinkToFit="1"/>
      <protection locked="0"/>
    </xf>
    <xf numFmtId="0" fontId="14" fillId="3" borderId="0" xfId="18" applyFont="1" applyFill="1" applyAlignment="1" applyProtection="1">
      <alignment horizontal="left" vertical="center"/>
      <protection locked="0"/>
    </xf>
    <xf numFmtId="0" fontId="14" fillId="3" borderId="56" xfId="18" applyFont="1" applyFill="1" applyBorder="1" applyAlignment="1" applyProtection="1">
      <alignment horizontal="left" vertical="center"/>
      <protection locked="0"/>
    </xf>
    <xf numFmtId="0" fontId="40" fillId="3" borderId="2" xfId="18" applyFont="1" applyFill="1" applyBorder="1" applyAlignment="1" applyProtection="1">
      <alignment horizontal="left" vertical="center"/>
      <protection locked="0"/>
    </xf>
    <xf numFmtId="0" fontId="19" fillId="0" borderId="0" xfId="0" applyFont="1" applyAlignment="1" applyProtection="1">
      <alignment shrinkToFit="1"/>
      <protection locked="0"/>
    </xf>
    <xf numFmtId="0" fontId="53" fillId="0" borderId="0" xfId="0" applyFont="1"/>
    <xf numFmtId="0" fontId="19" fillId="0" borderId="19" xfId="18" applyFont="1" applyBorder="1" applyAlignment="1" applyProtection="1">
      <alignment horizontal="center" vertical="center"/>
      <protection locked="0"/>
    </xf>
    <xf numFmtId="0" fontId="16" fillId="0" borderId="55" xfId="18" applyFont="1" applyBorder="1" applyAlignment="1" applyProtection="1">
      <alignment horizontal="center" vertical="center"/>
      <protection locked="0"/>
    </xf>
    <xf numFmtId="0" fontId="54" fillId="0" borderId="0" xfId="18" applyFont="1" applyAlignment="1" applyProtection="1">
      <alignment horizontal="left" vertical="center"/>
      <protection locked="0"/>
    </xf>
    <xf numFmtId="0" fontId="7" fillId="0" borderId="0" xfId="0" applyFont="1" applyProtection="1">
      <protection locked="0"/>
    </xf>
    <xf numFmtId="0" fontId="47" fillId="0" borderId="0" xfId="0" applyFont="1" applyProtection="1">
      <protection locked="0"/>
    </xf>
    <xf numFmtId="0" fontId="0" fillId="0" borderId="0" xfId="0" applyProtection="1">
      <protection locked="0"/>
    </xf>
    <xf numFmtId="0" fontId="19" fillId="0" borderId="65" xfId="0" applyFont="1" applyBorder="1" applyProtection="1">
      <protection locked="0"/>
    </xf>
    <xf numFmtId="0" fontId="19" fillId="3" borderId="65" xfId="0" applyFont="1" applyFill="1" applyBorder="1" applyProtection="1">
      <protection locked="0"/>
    </xf>
    <xf numFmtId="0" fontId="19" fillId="4" borderId="16" xfId="0" applyFont="1" applyFill="1" applyBorder="1" applyProtection="1">
      <protection locked="0"/>
    </xf>
    <xf numFmtId="0" fontId="19" fillId="4" borderId="0" xfId="0" applyFont="1" applyFill="1" applyProtection="1">
      <protection locked="0"/>
    </xf>
    <xf numFmtId="0" fontId="30" fillId="0" borderId="17" xfId="18" applyFont="1" applyBorder="1" applyAlignment="1" applyProtection="1">
      <alignment horizontal="center" vertical="center" shrinkToFit="1"/>
      <protection locked="0"/>
    </xf>
    <xf numFmtId="0" fontId="32" fillId="0" borderId="17" xfId="18" applyFont="1" applyBorder="1" applyAlignment="1" applyProtection="1">
      <alignment horizontal="center" vertical="center"/>
      <protection locked="0"/>
    </xf>
    <xf numFmtId="0" fontId="19" fillId="0" borderId="24" xfId="18" applyFont="1" applyBorder="1" applyAlignment="1" applyProtection="1">
      <alignment horizontal="center" vertical="center"/>
      <protection locked="0"/>
    </xf>
    <xf numFmtId="0" fontId="16" fillId="0" borderId="54" xfId="18" applyFont="1" applyBorder="1" applyAlignment="1" applyProtection="1">
      <alignment horizontal="center" vertical="center"/>
      <protection locked="0"/>
    </xf>
    <xf numFmtId="0" fontId="54" fillId="0" borderId="0" xfId="0" applyFont="1" applyProtection="1">
      <protection locked="0"/>
    </xf>
    <xf numFmtId="0" fontId="39" fillId="0" borderId="0" xfId="18" applyFont="1" applyAlignment="1" applyProtection="1">
      <alignment horizontal="left" vertical="center"/>
      <protection locked="0"/>
    </xf>
    <xf numFmtId="0" fontId="50" fillId="0" borderId="0" xfId="18" applyFont="1" applyAlignment="1" applyProtection="1">
      <alignment vertical="center"/>
      <protection locked="0"/>
    </xf>
    <xf numFmtId="0" fontId="12" fillId="0" borderId="0" xfId="18" applyFont="1" applyAlignment="1" applyProtection="1">
      <alignment horizontal="right" vertical="center"/>
      <protection locked="0"/>
    </xf>
    <xf numFmtId="0" fontId="4" fillId="0" borderId="0" xfId="18" applyAlignment="1" applyProtection="1">
      <alignment vertical="center"/>
      <protection locked="0"/>
    </xf>
    <xf numFmtId="0" fontId="13"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15" fillId="2" borderId="1" xfId="18" applyFont="1" applyFill="1" applyBorder="1" applyAlignment="1" applyProtection="1">
      <alignment horizontal="left" vertical="center"/>
      <protection locked="0"/>
    </xf>
    <xf numFmtId="0" fontId="4" fillId="0" borderId="15" xfId="18" applyBorder="1" applyAlignment="1" applyProtection="1">
      <alignment horizontal="left" vertical="center"/>
      <protection locked="0"/>
    </xf>
    <xf numFmtId="0" fontId="4" fillId="0" borderId="34" xfId="18" applyBorder="1" applyAlignment="1" applyProtection="1">
      <alignment horizontal="left" vertical="center"/>
      <protection locked="0"/>
    </xf>
    <xf numFmtId="0" fontId="16" fillId="0" borderId="44" xfId="18" applyFont="1" applyBorder="1" applyAlignment="1" applyProtection="1">
      <alignment horizontal="left" vertical="center"/>
      <protection locked="0"/>
    </xf>
    <xf numFmtId="0" fontId="4" fillId="0" borderId="47" xfId="18" applyBorder="1" applyAlignment="1" applyProtection="1">
      <alignment horizontal="left" vertical="center"/>
      <protection locked="0"/>
    </xf>
    <xf numFmtId="0" fontId="15" fillId="2" borderId="15" xfId="18" applyFont="1" applyFill="1" applyBorder="1" applyAlignment="1" applyProtection="1">
      <alignment horizontal="left" vertical="center"/>
      <protection locked="0"/>
    </xf>
    <xf numFmtId="0" fontId="16" fillId="0" borderId="15" xfId="18" applyFont="1" applyBorder="1" applyAlignment="1" applyProtection="1">
      <alignment horizontal="left" vertical="center"/>
      <protection locked="0"/>
    </xf>
    <xf numFmtId="0" fontId="4" fillId="0" borderId="44" xfId="18" applyBorder="1" applyAlignment="1" applyProtection="1">
      <alignment horizontal="left" vertical="center"/>
      <protection locked="0"/>
    </xf>
    <xf numFmtId="0" fontId="41" fillId="2" borderId="3" xfId="18" applyFont="1" applyFill="1" applyBorder="1" applyAlignment="1" applyProtection="1">
      <alignment vertical="center" shrinkToFit="1"/>
      <protection locked="0"/>
    </xf>
    <xf numFmtId="0" fontId="41" fillId="2" borderId="17" xfId="18" applyFont="1" applyFill="1" applyBorder="1" applyAlignment="1" applyProtection="1">
      <alignment vertical="center" shrinkToFit="1"/>
      <protection locked="0"/>
    </xf>
    <xf numFmtId="0" fontId="16" fillId="0" borderId="17" xfId="18" applyFont="1" applyBorder="1" applyAlignment="1" applyProtection="1">
      <alignment horizontal="center" vertical="center"/>
      <protection locked="0"/>
    </xf>
    <xf numFmtId="0" fontId="16" fillId="0" borderId="44" xfId="18" applyFont="1" applyBorder="1" applyAlignment="1" applyProtection="1">
      <alignment horizontal="center" vertical="center"/>
      <protection locked="0"/>
    </xf>
    <xf numFmtId="0" fontId="16" fillId="0" borderId="15" xfId="18" applyFont="1" applyBorder="1" applyAlignment="1" applyProtection="1">
      <alignment horizontal="center" vertical="center"/>
      <protection locked="0"/>
    </xf>
    <xf numFmtId="0" fontId="16" fillId="0" borderId="47" xfId="18" applyFont="1" applyBorder="1" applyAlignment="1" applyProtection="1">
      <alignment horizontal="center" vertical="center"/>
      <protection locked="0"/>
    </xf>
    <xf numFmtId="0" fontId="38" fillId="0" borderId="0" xfId="18" applyFont="1" applyAlignment="1" applyProtection="1">
      <alignment horizontal="left" vertical="center" wrapText="1"/>
      <protection locked="0"/>
    </xf>
    <xf numFmtId="0" fontId="10" fillId="0" borderId="0" xfId="18" applyFont="1" applyAlignment="1" applyProtection="1">
      <alignment horizontal="left" vertical="center" wrapText="1"/>
      <protection locked="0"/>
    </xf>
    <xf numFmtId="0" fontId="15" fillId="2" borderId="4" xfId="18" applyFont="1" applyFill="1" applyBorder="1" applyAlignment="1" applyProtection="1">
      <alignment horizontal="left" vertical="center"/>
      <protection locked="0"/>
    </xf>
    <xf numFmtId="0" fontId="4" fillId="0" borderId="18" xfId="18" applyBorder="1" applyAlignment="1" applyProtection="1">
      <alignment horizontal="left" vertical="center"/>
      <protection locked="0"/>
    </xf>
    <xf numFmtId="0" fontId="16" fillId="0" borderId="18" xfId="18" applyFont="1" applyBorder="1" applyAlignment="1" applyProtection="1">
      <alignment horizontal="left" vertical="center"/>
      <protection locked="0"/>
    </xf>
    <xf numFmtId="0" fontId="4" fillId="0" borderId="33" xfId="18" applyBorder="1" applyAlignment="1" applyProtection="1">
      <alignment horizontal="left" vertical="center"/>
      <protection locked="0"/>
    </xf>
    <xf numFmtId="0" fontId="15" fillId="2" borderId="3" xfId="18" applyFont="1" applyFill="1" applyBorder="1" applyAlignment="1" applyProtection="1">
      <alignment horizontal="left" vertical="center"/>
      <protection locked="0"/>
    </xf>
    <xf numFmtId="0" fontId="4" fillId="0" borderId="17" xfId="18" applyBorder="1" applyAlignment="1" applyProtection="1">
      <alignment horizontal="left" vertical="center"/>
      <protection locked="0"/>
    </xf>
    <xf numFmtId="0" fontId="16" fillId="0" borderId="17" xfId="18" applyFont="1" applyBorder="1" applyAlignment="1" applyProtection="1">
      <alignment horizontal="left" vertical="center"/>
      <protection locked="0"/>
    </xf>
    <xf numFmtId="0" fontId="4" fillId="0" borderId="29" xfId="18" applyBorder="1" applyAlignment="1" applyProtection="1">
      <alignment horizontal="left" vertical="center"/>
      <protection locked="0"/>
    </xf>
    <xf numFmtId="0" fontId="15" fillId="2" borderId="1" xfId="18" applyFont="1" applyFill="1" applyBorder="1" applyAlignment="1" applyProtection="1">
      <alignment horizontal="left" vertical="center" shrinkToFit="1"/>
      <protection locked="0"/>
    </xf>
    <xf numFmtId="0" fontId="44" fillId="0" borderId="15" xfId="18" applyFont="1" applyBorder="1" applyAlignment="1" applyProtection="1">
      <alignment horizontal="left" vertical="center" shrinkToFit="1"/>
      <protection locked="0"/>
    </xf>
    <xf numFmtId="0" fontId="44" fillId="0" borderId="34" xfId="18" applyFont="1" applyBorder="1" applyAlignment="1" applyProtection="1">
      <alignment horizontal="left" vertical="center" shrinkToFit="1"/>
      <protection locked="0"/>
    </xf>
    <xf numFmtId="0" fontId="29" fillId="0" borderId="44" xfId="18" applyFont="1" applyBorder="1" applyAlignment="1" applyProtection="1">
      <alignment horizontal="left" vertical="center"/>
      <protection locked="0"/>
    </xf>
    <xf numFmtId="0" fontId="29" fillId="0" borderId="15" xfId="18" applyFont="1" applyBorder="1" applyAlignment="1" applyProtection="1">
      <alignment horizontal="left" vertical="center"/>
      <protection locked="0"/>
    </xf>
    <xf numFmtId="0" fontId="29" fillId="0" borderId="47" xfId="18" applyFont="1" applyBorder="1" applyAlignment="1" applyProtection="1">
      <alignment horizontal="left" vertical="center"/>
      <protection locked="0"/>
    </xf>
    <xf numFmtId="0" fontId="14" fillId="0" borderId="44" xfId="18" applyFont="1" applyBorder="1" applyAlignment="1" applyProtection="1">
      <alignment horizontal="left" vertical="center"/>
      <protection locked="0"/>
    </xf>
    <xf numFmtId="0" fontId="15" fillId="2" borderId="47" xfId="18" applyFont="1" applyFill="1" applyBorder="1" applyAlignment="1" applyProtection="1">
      <alignment horizontal="left" vertical="center"/>
      <protection locked="0"/>
    </xf>
    <xf numFmtId="0" fontId="19" fillId="3" borderId="5" xfId="18" applyFont="1" applyFill="1" applyBorder="1" applyAlignment="1" applyProtection="1">
      <alignment horizontal="left" vertical="center" shrinkToFit="1"/>
      <protection locked="0"/>
    </xf>
    <xf numFmtId="0" fontId="19" fillId="3" borderId="19" xfId="18" applyFont="1" applyFill="1" applyBorder="1" applyAlignment="1" applyProtection="1">
      <alignment horizontal="left" vertical="center" shrinkToFit="1"/>
      <protection locked="0"/>
    </xf>
    <xf numFmtId="0" fontId="19" fillId="3" borderId="10" xfId="18" applyFont="1" applyFill="1" applyBorder="1" applyAlignment="1" applyProtection="1">
      <alignment horizontal="left" vertical="center" shrinkToFit="1"/>
      <protection locked="0"/>
    </xf>
    <xf numFmtId="0" fontId="19" fillId="3" borderId="24" xfId="18" applyFont="1" applyFill="1" applyBorder="1" applyAlignment="1" applyProtection="1">
      <alignment horizontal="left" vertical="center" shrinkToFit="1"/>
      <protection locked="0"/>
    </xf>
    <xf numFmtId="0" fontId="32" fillId="3" borderId="19" xfId="18" applyFont="1" applyFill="1" applyBorder="1" applyAlignment="1" applyProtection="1">
      <alignment horizontal="left" vertical="center" shrinkToFit="1"/>
      <protection locked="0"/>
    </xf>
    <xf numFmtId="0" fontId="14" fillId="3" borderId="7" xfId="18" applyFont="1" applyFill="1" applyBorder="1" applyAlignment="1" applyProtection="1">
      <alignment horizontal="left" vertical="center" wrapText="1"/>
      <protection locked="0"/>
    </xf>
    <xf numFmtId="0" fontId="14" fillId="3" borderId="21" xfId="18" applyFont="1" applyFill="1" applyBorder="1" applyAlignment="1" applyProtection="1">
      <alignment horizontal="left" vertical="center"/>
      <protection locked="0"/>
    </xf>
    <xf numFmtId="0" fontId="14" fillId="3" borderId="58" xfId="18" applyFont="1" applyFill="1" applyBorder="1" applyAlignment="1" applyProtection="1">
      <alignment horizontal="left" vertical="center"/>
      <protection locked="0"/>
    </xf>
    <xf numFmtId="0" fontId="16" fillId="3" borderId="9" xfId="18" applyFont="1" applyFill="1" applyBorder="1" applyAlignment="1" applyProtection="1">
      <alignment horizontal="left" vertical="center"/>
      <protection locked="0"/>
    </xf>
    <xf numFmtId="0" fontId="4" fillId="0" borderId="23" xfId="18" applyBorder="1" applyAlignment="1" applyProtection="1">
      <alignment horizontal="left" vertical="center"/>
      <protection locked="0"/>
    </xf>
    <xf numFmtId="0" fontId="16" fillId="3" borderId="23" xfId="18" applyFont="1" applyFill="1" applyBorder="1" applyAlignment="1" applyProtection="1">
      <alignment horizontal="left" vertical="center"/>
      <protection locked="0"/>
    </xf>
    <xf numFmtId="0" fontId="4" fillId="0" borderId="31" xfId="18" applyBorder="1" applyAlignment="1" applyProtection="1">
      <alignment horizontal="left" vertical="center"/>
      <protection locked="0"/>
    </xf>
    <xf numFmtId="0" fontId="14" fillId="3" borderId="7" xfId="18" applyFont="1" applyFill="1" applyBorder="1" applyAlignment="1" applyProtection="1">
      <alignment horizontal="left" vertical="center"/>
      <protection locked="0"/>
    </xf>
    <xf numFmtId="0" fontId="16" fillId="0" borderId="9" xfId="18" applyFont="1" applyBorder="1" applyAlignment="1" applyProtection="1">
      <alignment horizontal="left" vertical="top" wrapText="1"/>
      <protection locked="0"/>
    </xf>
    <xf numFmtId="0" fontId="4" fillId="0" borderId="23" xfId="18" applyBorder="1" applyAlignment="1" applyProtection="1">
      <alignment horizontal="left" vertical="top" wrapText="1"/>
      <protection locked="0"/>
    </xf>
    <xf numFmtId="0" fontId="4" fillId="0" borderId="9" xfId="18" applyBorder="1" applyAlignment="1" applyProtection="1">
      <alignment horizontal="left" vertical="top" wrapText="1"/>
      <protection locked="0"/>
    </xf>
    <xf numFmtId="0" fontId="16" fillId="0" borderId="23" xfId="18" applyFont="1" applyBorder="1" applyAlignment="1" applyProtection="1">
      <alignment horizontal="left" vertical="top" wrapText="1"/>
      <protection locked="0"/>
    </xf>
    <xf numFmtId="0" fontId="4" fillId="0" borderId="31" xfId="18" applyBorder="1" applyAlignment="1" applyProtection="1">
      <alignment horizontal="left" vertical="top" wrapText="1"/>
      <protection locked="0"/>
    </xf>
    <xf numFmtId="0" fontId="16" fillId="3" borderId="12" xfId="18" applyFont="1" applyFill="1" applyBorder="1" applyAlignment="1" applyProtection="1">
      <alignment horizontal="left" vertical="center" wrapText="1"/>
      <protection locked="0"/>
    </xf>
    <xf numFmtId="0" fontId="16" fillId="3" borderId="26" xfId="18" applyFont="1" applyFill="1" applyBorder="1" applyAlignment="1" applyProtection="1">
      <alignment horizontal="left" vertical="center" wrapText="1"/>
      <protection locked="0"/>
    </xf>
    <xf numFmtId="0" fontId="16" fillId="3" borderId="88" xfId="18" applyFont="1" applyFill="1" applyBorder="1" applyAlignment="1" applyProtection="1">
      <alignment horizontal="left" vertical="center" wrapText="1"/>
      <protection locked="0"/>
    </xf>
    <xf numFmtId="0" fontId="16" fillId="3" borderId="87" xfId="18" applyFont="1" applyFill="1" applyBorder="1" applyAlignment="1" applyProtection="1">
      <alignment horizontal="left" vertical="center"/>
      <protection locked="0"/>
    </xf>
    <xf numFmtId="0" fontId="16" fillId="3" borderId="26" xfId="18" applyFont="1" applyFill="1" applyBorder="1" applyAlignment="1" applyProtection="1">
      <alignment horizontal="left" vertical="center"/>
      <protection locked="0"/>
    </xf>
    <xf numFmtId="0" fontId="16" fillId="3" borderId="88" xfId="18" applyFont="1" applyFill="1" applyBorder="1" applyAlignment="1" applyProtection="1">
      <alignment horizontal="left" vertical="center"/>
      <protection locked="0"/>
    </xf>
    <xf numFmtId="0" fontId="29" fillId="3" borderId="87" xfId="18" applyFont="1" applyFill="1" applyBorder="1" applyAlignment="1" applyProtection="1">
      <alignment horizontal="left" vertical="center" wrapText="1"/>
      <protection locked="0"/>
    </xf>
    <xf numFmtId="0" fontId="29" fillId="3" borderId="26" xfId="18" applyFont="1" applyFill="1" applyBorder="1" applyAlignment="1" applyProtection="1">
      <alignment horizontal="left" vertical="center"/>
      <protection locked="0"/>
    </xf>
    <xf numFmtId="0" fontId="29" fillId="3" borderId="61" xfId="18" applyFont="1" applyFill="1" applyBorder="1" applyAlignment="1" applyProtection="1">
      <alignment horizontal="left" vertical="center"/>
      <protection locked="0"/>
    </xf>
    <xf numFmtId="0" fontId="4" fillId="0" borderId="10" xfId="18" applyBorder="1" applyAlignment="1" applyProtection="1">
      <alignment horizontal="left" vertical="top" wrapText="1"/>
      <protection locked="0"/>
    </xf>
    <xf numFmtId="0" fontId="4" fillId="0" borderId="24" xfId="18" applyBorder="1" applyAlignment="1" applyProtection="1">
      <alignment horizontal="left" vertical="top" wrapText="1"/>
      <protection locked="0"/>
    </xf>
    <xf numFmtId="0" fontId="4" fillId="0" borderId="54" xfId="18" applyBorder="1" applyAlignment="1" applyProtection="1">
      <alignment horizontal="left" vertical="top" wrapText="1"/>
      <protection locked="0"/>
    </xf>
    <xf numFmtId="0" fontId="16" fillId="0" borderId="8" xfId="18" applyFont="1" applyBorder="1" applyAlignment="1" applyProtection="1">
      <alignment horizontal="left" vertical="top" wrapText="1"/>
      <protection locked="0"/>
    </xf>
    <xf numFmtId="0" fontId="4" fillId="0" borderId="22" xfId="18" applyBorder="1" applyAlignment="1" applyProtection="1">
      <alignment horizontal="left" vertical="top" wrapText="1"/>
      <protection locked="0"/>
    </xf>
    <xf numFmtId="0" fontId="4" fillId="0" borderId="59" xfId="18" applyBorder="1" applyAlignment="1" applyProtection="1">
      <alignment horizontal="left" vertical="top" wrapText="1"/>
      <protection locked="0"/>
    </xf>
    <xf numFmtId="0" fontId="4" fillId="0" borderId="2" xfId="18" applyBorder="1" applyAlignment="1" applyProtection="1">
      <alignment horizontal="left" vertical="top" wrapText="1"/>
      <protection locked="0"/>
    </xf>
    <xf numFmtId="0" fontId="4" fillId="0" borderId="0" xfId="18" applyAlignment="1" applyProtection="1">
      <alignment horizontal="left" vertical="top" wrapText="1"/>
      <protection locked="0"/>
    </xf>
    <xf numFmtId="0" fontId="4" fillId="0" borderId="56" xfId="18" applyBorder="1" applyAlignment="1" applyProtection="1">
      <alignment horizontal="left" vertical="top" wrapText="1"/>
      <protection locked="0"/>
    </xf>
    <xf numFmtId="0" fontId="4" fillId="0" borderId="67" xfId="18" applyBorder="1" applyAlignment="1" applyProtection="1">
      <alignment horizontal="left" vertical="top" wrapText="1"/>
      <protection locked="0"/>
    </xf>
    <xf numFmtId="0" fontId="4" fillId="0" borderId="16" xfId="18" applyBorder="1" applyAlignment="1" applyProtection="1">
      <alignment horizontal="left" vertical="top" wrapText="1"/>
      <protection locked="0"/>
    </xf>
    <xf numFmtId="0" fontId="4" fillId="0" borderId="57" xfId="18" applyBorder="1" applyAlignment="1" applyProtection="1">
      <alignment horizontal="left" vertical="top" wrapText="1"/>
      <protection locked="0"/>
    </xf>
    <xf numFmtId="0" fontId="15" fillId="2" borderId="5" xfId="18" applyFont="1" applyFill="1" applyBorder="1" applyAlignment="1" applyProtection="1">
      <alignment horizontal="left" vertical="center"/>
      <protection locked="0"/>
    </xf>
    <xf numFmtId="0" fontId="16" fillId="2" borderId="19" xfId="18" applyFont="1" applyFill="1" applyBorder="1" applyAlignment="1" applyProtection="1">
      <alignment horizontal="left" vertical="center"/>
      <protection locked="0"/>
    </xf>
    <xf numFmtId="0" fontId="16" fillId="2" borderId="55" xfId="18" applyFont="1" applyFill="1" applyBorder="1" applyAlignment="1" applyProtection="1">
      <alignment horizontal="left" vertical="center"/>
      <protection locked="0"/>
    </xf>
    <xf numFmtId="0" fontId="14" fillId="3" borderId="6" xfId="18" applyFont="1" applyFill="1" applyBorder="1" applyAlignment="1" applyProtection="1">
      <alignment horizontal="left" vertical="center"/>
      <protection locked="0"/>
    </xf>
    <xf numFmtId="0" fontId="14" fillId="3" borderId="20" xfId="18" applyFont="1" applyFill="1" applyBorder="1" applyAlignment="1" applyProtection="1">
      <alignment horizontal="left" vertical="center"/>
      <protection locked="0"/>
    </xf>
    <xf numFmtId="0" fontId="14" fillId="3" borderId="30" xfId="18" applyFont="1" applyFill="1" applyBorder="1" applyAlignment="1" applyProtection="1">
      <alignment horizontal="left" vertical="center"/>
      <protection locked="0"/>
    </xf>
    <xf numFmtId="0" fontId="15" fillId="2" borderId="7" xfId="18" applyFont="1" applyFill="1" applyBorder="1" applyAlignment="1" applyProtection="1">
      <alignment horizontal="left" vertical="center"/>
      <protection locked="0"/>
    </xf>
    <xf numFmtId="0" fontId="16" fillId="2" borderId="21" xfId="18" applyFont="1" applyFill="1" applyBorder="1" applyAlignment="1" applyProtection="1">
      <alignment horizontal="left" vertical="center"/>
      <protection locked="0"/>
    </xf>
    <xf numFmtId="0" fontId="16" fillId="2" borderId="58" xfId="18" applyFont="1" applyFill="1" applyBorder="1" applyAlignment="1" applyProtection="1">
      <alignment horizontal="left" vertical="center"/>
      <protection locked="0"/>
    </xf>
    <xf numFmtId="0" fontId="16" fillId="0" borderId="2" xfId="18" applyFont="1" applyBorder="1" applyAlignment="1" applyProtection="1">
      <alignment horizontal="left" vertical="top" wrapText="1"/>
      <protection locked="0"/>
    </xf>
    <xf numFmtId="0" fontId="40" fillId="3" borderId="8" xfId="18" applyFont="1" applyFill="1" applyBorder="1" applyAlignment="1" applyProtection="1">
      <alignment horizontal="left" vertical="center" wrapText="1"/>
      <protection locked="0"/>
    </xf>
    <xf numFmtId="0" fontId="40" fillId="3" borderId="22" xfId="18" applyFont="1" applyFill="1" applyBorder="1" applyAlignment="1" applyProtection="1">
      <alignment horizontal="left" vertical="center" wrapText="1"/>
      <protection locked="0"/>
    </xf>
    <xf numFmtId="0" fontId="40" fillId="3" borderId="59" xfId="18" applyFont="1" applyFill="1" applyBorder="1" applyAlignment="1" applyProtection="1">
      <alignment horizontal="left" vertical="center" wrapText="1"/>
      <protection locked="0"/>
    </xf>
    <xf numFmtId="0" fontId="45" fillId="3" borderId="3" xfId="18" applyFont="1" applyFill="1" applyBorder="1" applyAlignment="1" applyProtection="1">
      <alignment horizontal="left" vertical="center" shrinkToFit="1"/>
      <protection locked="0"/>
    </xf>
    <xf numFmtId="0" fontId="46" fillId="0" borderId="17" xfId="0" applyFont="1" applyBorder="1" applyAlignment="1" applyProtection="1">
      <alignment horizontal="left" vertical="center" shrinkToFit="1"/>
      <protection locked="0"/>
    </xf>
    <xf numFmtId="0" fontId="46" fillId="0" borderId="17" xfId="0" applyFont="1" applyBorder="1" applyAlignment="1" applyProtection="1">
      <alignment vertical="center" shrinkToFit="1"/>
      <protection locked="0"/>
    </xf>
    <xf numFmtId="0" fontId="30" fillId="0" borderId="17" xfId="18" applyFont="1" applyBorder="1" applyAlignment="1" applyProtection="1">
      <alignment horizontal="center" vertical="center" shrinkToFit="1"/>
      <protection locked="0"/>
    </xf>
    <xf numFmtId="0" fontId="32" fillId="0" borderId="17" xfId="0" applyFont="1" applyBorder="1" applyAlignment="1" applyProtection="1">
      <alignment horizontal="center" vertical="center" shrinkToFit="1"/>
      <protection locked="0"/>
    </xf>
    <xf numFmtId="0" fontId="32" fillId="0" borderId="29" xfId="0" applyFont="1" applyBorder="1" applyAlignment="1" applyProtection="1">
      <alignment horizontal="center" vertical="center" shrinkToFit="1"/>
      <protection locked="0"/>
    </xf>
    <xf numFmtId="0" fontId="32" fillId="0" borderId="17" xfId="18" applyFont="1" applyBorder="1" applyAlignment="1" applyProtection="1">
      <alignment horizontal="center" vertical="center" shrinkToFit="1"/>
      <protection locked="0"/>
    </xf>
    <xf numFmtId="0" fontId="32" fillId="0" borderId="17" xfId="0" applyFont="1" applyBorder="1" applyAlignment="1" applyProtection="1">
      <alignment vertical="center" shrinkToFit="1"/>
      <protection locked="0"/>
    </xf>
    <xf numFmtId="0" fontId="32" fillId="0" borderId="17" xfId="18"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37" fillId="2" borderId="19" xfId="18" applyFont="1" applyFill="1" applyBorder="1" applyAlignment="1" applyProtection="1">
      <alignment horizontal="left" vertical="center"/>
      <protection locked="0"/>
    </xf>
    <xf numFmtId="0" fontId="37" fillId="2" borderId="55" xfId="18" applyFont="1" applyFill="1" applyBorder="1" applyAlignment="1" applyProtection="1">
      <alignment horizontal="left" vertical="center"/>
      <protection locked="0"/>
    </xf>
    <xf numFmtId="0" fontId="55" fillId="3" borderId="7" xfId="18" applyFont="1" applyFill="1" applyBorder="1" applyAlignment="1" applyProtection="1">
      <alignment horizontal="left" vertical="center" wrapText="1"/>
      <protection locked="0"/>
    </xf>
    <xf numFmtId="0" fontId="36" fillId="3" borderId="21" xfId="18" applyFont="1" applyFill="1" applyBorder="1" applyAlignment="1" applyProtection="1">
      <alignment horizontal="left" vertical="center"/>
      <protection locked="0"/>
    </xf>
    <xf numFmtId="0" fontId="36" fillId="3" borderId="58" xfId="18" applyFont="1" applyFill="1" applyBorder="1" applyAlignment="1" applyProtection="1">
      <alignment horizontal="left" vertical="center"/>
      <protection locked="0"/>
    </xf>
    <xf numFmtId="0" fontId="14" fillId="3" borderId="5" xfId="18" applyFont="1" applyFill="1" applyBorder="1" applyAlignment="1" applyProtection="1">
      <alignment horizontal="left" vertical="center" wrapText="1"/>
      <protection locked="0"/>
    </xf>
    <xf numFmtId="0" fontId="36" fillId="3" borderId="19" xfId="18" applyFont="1" applyFill="1" applyBorder="1" applyAlignment="1" applyProtection="1">
      <alignment horizontal="left" vertical="center"/>
      <protection locked="0"/>
    </xf>
    <xf numFmtId="0" fontId="36" fillId="3" borderId="55" xfId="18" applyFont="1" applyFill="1" applyBorder="1" applyAlignment="1" applyProtection="1">
      <alignment horizontal="left" vertical="center"/>
      <protection locked="0"/>
    </xf>
    <xf numFmtId="0" fontId="4" fillId="0" borderId="11" xfId="18" applyBorder="1" applyAlignment="1" applyProtection="1">
      <alignment horizontal="left" vertical="top" wrapText="1"/>
      <protection locked="0"/>
    </xf>
    <xf numFmtId="0" fontId="4" fillId="0" borderId="25" xfId="18" applyBorder="1" applyAlignment="1" applyProtection="1">
      <alignment horizontal="left" vertical="top" wrapText="1"/>
      <protection locked="0"/>
    </xf>
    <xf numFmtId="0" fontId="4" fillId="0" borderId="60" xfId="18" applyBorder="1" applyAlignment="1" applyProtection="1">
      <alignment horizontal="left" vertical="top" wrapText="1"/>
      <protection locked="0"/>
    </xf>
    <xf numFmtId="0" fontId="42" fillId="3" borderId="52" xfId="18" applyFont="1" applyFill="1" applyBorder="1" applyAlignment="1" applyProtection="1">
      <alignment horizontal="left" vertical="center" wrapText="1"/>
      <protection locked="0"/>
    </xf>
    <xf numFmtId="0" fontId="40" fillId="3" borderId="89" xfId="18" applyFont="1" applyFill="1" applyBorder="1" applyAlignment="1" applyProtection="1">
      <alignment horizontal="left" vertical="center" wrapText="1"/>
      <protection locked="0"/>
    </xf>
    <xf numFmtId="0" fontId="40" fillId="3" borderId="53" xfId="18" applyFont="1" applyFill="1" applyBorder="1" applyAlignment="1" applyProtection="1">
      <alignment horizontal="left" vertical="center" wrapText="1"/>
      <protection locked="0"/>
    </xf>
    <xf numFmtId="0" fontId="14" fillId="3" borderId="19" xfId="18" applyFont="1" applyFill="1" applyBorder="1" applyAlignment="1" applyProtection="1">
      <alignment horizontal="center" vertical="center"/>
      <protection locked="0"/>
    </xf>
    <xf numFmtId="0" fontId="4" fillId="3" borderId="19" xfId="18" applyFill="1" applyBorder="1" applyAlignment="1" applyProtection="1">
      <alignment horizontal="center"/>
      <protection locked="0"/>
    </xf>
    <xf numFmtId="0" fontId="4" fillId="0" borderId="19" xfId="18" applyBorder="1" applyAlignment="1" applyProtection="1">
      <alignment horizontal="center"/>
      <protection locked="0"/>
    </xf>
    <xf numFmtId="0" fontId="14" fillId="3" borderId="23" xfId="18" applyFont="1" applyFill="1" applyBorder="1" applyAlignment="1" applyProtection="1">
      <alignment horizontal="center" vertical="center"/>
      <protection locked="0"/>
    </xf>
    <xf numFmtId="0" fontId="4" fillId="3" borderId="23" xfId="18" applyFill="1" applyBorder="1" applyAlignment="1" applyProtection="1">
      <alignment horizontal="center"/>
      <protection locked="0"/>
    </xf>
    <xf numFmtId="0" fontId="37" fillId="2" borderId="12" xfId="18" applyFont="1" applyFill="1" applyBorder="1" applyAlignment="1" applyProtection="1">
      <alignment horizontal="left" vertical="center" wrapText="1"/>
      <protection locked="0"/>
    </xf>
    <xf numFmtId="0" fontId="49" fillId="0" borderId="26" xfId="18" applyFont="1" applyBorder="1" applyAlignment="1" applyProtection="1">
      <alignment horizontal="left" vertical="center"/>
      <protection locked="0"/>
    </xf>
    <xf numFmtId="0" fontId="49" fillId="0" borderId="61" xfId="18" applyFont="1" applyBorder="1" applyAlignment="1" applyProtection="1">
      <alignment horizontal="left" vertical="center"/>
      <protection locked="0"/>
    </xf>
    <xf numFmtId="0" fontId="14" fillId="3" borderId="27" xfId="18" applyFont="1" applyFill="1" applyBorder="1" applyAlignment="1" applyProtection="1">
      <alignment horizontal="left" vertical="center"/>
      <protection locked="0"/>
    </xf>
    <xf numFmtId="0" fontId="4" fillId="0" borderId="22" xfId="18" applyBorder="1" applyAlignment="1" applyProtection="1">
      <alignment horizontal="left"/>
      <protection locked="0"/>
    </xf>
    <xf numFmtId="0" fontId="4" fillId="0" borderId="50" xfId="18" applyBorder="1" applyAlignment="1" applyProtection="1">
      <alignment horizontal="left"/>
      <protection locked="0"/>
    </xf>
    <xf numFmtId="0" fontId="4" fillId="0" borderId="59" xfId="18" applyBorder="1" applyAlignment="1" applyProtection="1">
      <alignment horizontal="left"/>
      <protection locked="0"/>
    </xf>
    <xf numFmtId="0" fontId="14" fillId="3" borderId="5" xfId="18" applyFont="1" applyFill="1" applyBorder="1" applyAlignment="1" applyProtection="1">
      <alignment horizontal="center" vertical="center" textRotation="255"/>
      <protection locked="0"/>
    </xf>
    <xf numFmtId="0" fontId="14" fillId="3" borderId="6" xfId="18" applyFont="1" applyFill="1" applyBorder="1" applyAlignment="1" applyProtection="1">
      <alignment horizontal="center" vertical="center" textRotation="255"/>
      <protection locked="0"/>
    </xf>
    <xf numFmtId="0" fontId="14" fillId="3" borderId="9" xfId="18" applyFont="1" applyFill="1" applyBorder="1" applyAlignment="1" applyProtection="1">
      <alignment horizontal="center" vertical="center" textRotation="255"/>
      <protection locked="0"/>
    </xf>
    <xf numFmtId="0" fontId="16" fillId="0" borderId="9" xfId="18" applyFont="1" applyBorder="1" applyAlignment="1" applyProtection="1">
      <alignment horizontal="center" textRotation="255"/>
      <protection locked="0"/>
    </xf>
    <xf numFmtId="0" fontId="16" fillId="0" borderId="11" xfId="18" applyFont="1" applyBorder="1" applyAlignment="1" applyProtection="1">
      <alignment horizontal="center" textRotation="255"/>
      <protection locked="0"/>
    </xf>
    <xf numFmtId="0" fontId="16" fillId="0" borderId="10" xfId="18" applyFont="1" applyBorder="1" applyAlignment="1" applyProtection="1">
      <alignment horizontal="center" textRotation="255"/>
      <protection locked="0"/>
    </xf>
    <xf numFmtId="0" fontId="40" fillId="3" borderId="87" xfId="18" applyFont="1" applyFill="1" applyBorder="1" applyAlignment="1" applyProtection="1">
      <alignment horizontal="left" vertical="center" wrapText="1"/>
      <protection locked="0"/>
    </xf>
    <xf numFmtId="0" fontId="40" fillId="3" borderId="26" xfId="18" applyFont="1" applyFill="1" applyBorder="1" applyAlignment="1" applyProtection="1">
      <alignment horizontal="left" vertical="center" wrapText="1"/>
      <protection locked="0"/>
    </xf>
    <xf numFmtId="0" fontId="40" fillId="3" borderId="88" xfId="18" applyFont="1" applyFill="1" applyBorder="1" applyAlignment="1" applyProtection="1">
      <alignment horizontal="left" vertical="center" wrapText="1"/>
      <protection locked="0"/>
    </xf>
    <xf numFmtId="0" fontId="40" fillId="3" borderId="61" xfId="18" applyFont="1" applyFill="1" applyBorder="1" applyAlignment="1" applyProtection="1">
      <alignment horizontal="left" vertical="center" wrapText="1"/>
      <protection locked="0"/>
    </xf>
    <xf numFmtId="0" fontId="14" fillId="0" borderId="27" xfId="18" applyFont="1" applyBorder="1" applyAlignment="1" applyProtection="1">
      <alignment horizontal="center" vertical="center"/>
      <protection locked="0"/>
    </xf>
    <xf numFmtId="0" fontId="14" fillId="0" borderId="22" xfId="18" applyFont="1" applyBorder="1" applyAlignment="1" applyProtection="1">
      <alignment horizontal="center" vertical="center"/>
      <protection locked="0"/>
    </xf>
    <xf numFmtId="0" fontId="14" fillId="0" borderId="50" xfId="18" applyFont="1" applyBorder="1" applyAlignment="1" applyProtection="1">
      <alignment horizontal="center" vertical="center"/>
      <protection locked="0"/>
    </xf>
    <xf numFmtId="0" fontId="14" fillId="0" borderId="45" xfId="18" applyFont="1" applyBorder="1" applyAlignment="1" applyProtection="1">
      <alignment horizontal="center" vertical="center"/>
      <protection locked="0"/>
    </xf>
    <xf numFmtId="0" fontId="14" fillId="0" borderId="46" xfId="18" applyFont="1" applyBorder="1" applyAlignment="1" applyProtection="1">
      <alignment horizontal="center" vertical="center"/>
      <protection locked="0"/>
    </xf>
    <xf numFmtId="0" fontId="14" fillId="0" borderId="35" xfId="18" applyFont="1" applyBorder="1" applyAlignment="1" applyProtection="1">
      <alignment horizontal="center" vertical="center"/>
      <protection locked="0"/>
    </xf>
    <xf numFmtId="0" fontId="16" fillId="0" borderId="27" xfId="18" applyFont="1" applyBorder="1" applyAlignment="1" applyProtection="1">
      <alignment horizontal="center" vertical="top" wrapText="1"/>
      <protection locked="0"/>
    </xf>
    <xf numFmtId="0" fontId="16" fillId="0" borderId="22" xfId="18" applyFont="1" applyBorder="1" applyAlignment="1" applyProtection="1">
      <alignment horizontal="center" vertical="top" wrapText="1"/>
      <protection locked="0"/>
    </xf>
    <xf numFmtId="0" fontId="16" fillId="0" borderId="50" xfId="18" applyFont="1" applyBorder="1" applyAlignment="1" applyProtection="1">
      <alignment horizontal="center" vertical="top" wrapText="1"/>
      <protection locked="0"/>
    </xf>
    <xf numFmtId="0" fontId="16" fillId="0" borderId="45" xfId="18" applyFont="1" applyBorder="1" applyAlignment="1" applyProtection="1">
      <alignment horizontal="center" vertical="top" wrapText="1"/>
      <protection locked="0"/>
    </xf>
    <xf numFmtId="0" fontId="16" fillId="0" borderId="46" xfId="18" applyFont="1" applyBorder="1" applyAlignment="1" applyProtection="1">
      <alignment horizontal="center" vertical="top" wrapText="1"/>
      <protection locked="0"/>
    </xf>
    <xf numFmtId="0" fontId="16" fillId="0" borderId="35" xfId="18" applyFont="1" applyBorder="1" applyAlignment="1" applyProtection="1">
      <alignment horizontal="center" vertical="top" wrapText="1"/>
      <protection locked="0"/>
    </xf>
    <xf numFmtId="0" fontId="16" fillId="3" borderId="23" xfId="18" applyFont="1" applyFill="1" applyBorder="1" applyAlignment="1" applyProtection="1">
      <alignment horizontal="center" vertical="center"/>
      <protection locked="0"/>
    </xf>
    <xf numFmtId="0" fontId="4" fillId="0" borderId="23" xfId="18" applyBorder="1" applyAlignment="1" applyProtection="1">
      <alignment horizontal="center" vertical="center"/>
      <protection locked="0"/>
    </xf>
    <xf numFmtId="0" fontId="16" fillId="3" borderId="52" xfId="18" applyFont="1" applyFill="1" applyBorder="1" applyAlignment="1" applyProtection="1">
      <alignment horizontal="center" vertical="center"/>
      <protection locked="0"/>
    </xf>
    <xf numFmtId="0" fontId="4" fillId="0" borderId="53" xfId="18" applyBorder="1" applyAlignment="1" applyProtection="1">
      <alignment horizontal="center" vertical="center"/>
      <protection locked="0"/>
    </xf>
    <xf numFmtId="0" fontId="17" fillId="2" borderId="12" xfId="18" applyFont="1" applyFill="1" applyBorder="1" applyAlignment="1" applyProtection="1">
      <alignment horizontal="left" vertical="center"/>
      <protection locked="0"/>
    </xf>
    <xf numFmtId="0" fontId="18" fillId="2" borderId="26" xfId="18" applyFont="1" applyFill="1" applyBorder="1" applyAlignment="1" applyProtection="1">
      <alignment horizontal="left" vertical="center"/>
      <protection locked="0"/>
    </xf>
    <xf numFmtId="0" fontId="18" fillId="2" borderId="61" xfId="18" applyFont="1" applyFill="1" applyBorder="1" applyAlignment="1" applyProtection="1">
      <alignment horizontal="left" vertical="center"/>
      <protection locked="0"/>
    </xf>
    <xf numFmtId="0" fontId="4" fillId="0" borderId="23" xfId="18" applyBorder="1" applyAlignment="1" applyProtection="1">
      <alignment horizontal="left"/>
      <protection locked="0"/>
    </xf>
    <xf numFmtId="38" fontId="14" fillId="0" borderId="51" xfId="19" applyFont="1" applyFill="1" applyBorder="1" applyAlignment="1" applyProtection="1">
      <alignment horizontal="right" vertical="center"/>
    </xf>
    <xf numFmtId="38" fontId="4" fillId="0" borderId="51" xfId="19" applyFont="1" applyBorder="1" applyAlignment="1" applyProtection="1">
      <alignment horizontal="right" vertical="center"/>
    </xf>
    <xf numFmtId="38" fontId="4" fillId="0" borderId="32" xfId="19" applyFont="1" applyBorder="1" applyAlignment="1" applyProtection="1">
      <alignment horizontal="right" vertical="center"/>
    </xf>
    <xf numFmtId="0" fontId="14" fillId="3" borderId="3" xfId="18" applyFont="1" applyFill="1" applyBorder="1" applyAlignment="1" applyProtection="1">
      <alignment horizontal="left" vertical="center"/>
      <protection locked="0"/>
    </xf>
    <xf numFmtId="0" fontId="14" fillId="3" borderId="34" xfId="18" applyFont="1" applyFill="1" applyBorder="1" applyAlignment="1" applyProtection="1">
      <alignment horizontal="left" vertical="center"/>
      <protection locked="0"/>
    </xf>
    <xf numFmtId="0" fontId="14" fillId="3" borderId="17" xfId="18" applyFont="1" applyFill="1" applyBorder="1" applyAlignment="1" applyProtection="1">
      <alignment horizontal="left" vertical="center"/>
      <protection locked="0"/>
    </xf>
    <xf numFmtId="0" fontId="14" fillId="3" borderId="17" xfId="18" applyFont="1" applyFill="1" applyBorder="1" applyAlignment="1" applyProtection="1">
      <alignment horizontal="left" vertical="center" shrinkToFit="1"/>
      <protection locked="0"/>
    </xf>
    <xf numFmtId="0" fontId="4" fillId="0" borderId="17" xfId="18" applyBorder="1" applyAlignment="1" applyProtection="1">
      <alignment horizontal="left" vertical="center" shrinkToFit="1"/>
      <protection locked="0"/>
    </xf>
    <xf numFmtId="0" fontId="20" fillId="3" borderId="6" xfId="18" applyFont="1" applyFill="1" applyBorder="1" applyAlignment="1" applyProtection="1">
      <alignment horizontal="left" vertical="center" shrinkToFit="1"/>
      <protection locked="0"/>
    </xf>
    <xf numFmtId="0" fontId="43" fillId="0" borderId="30" xfId="18" applyFont="1" applyBorder="1" applyAlignment="1" applyProtection="1">
      <alignment horizontal="left" vertical="center" shrinkToFit="1"/>
      <protection locked="0"/>
    </xf>
    <xf numFmtId="38" fontId="14" fillId="0" borderId="35" xfId="19" applyFont="1" applyFill="1" applyBorder="1" applyAlignment="1" applyProtection="1">
      <alignment horizontal="right" vertical="center"/>
      <protection locked="0"/>
    </xf>
    <xf numFmtId="38" fontId="4" fillId="0" borderId="20" xfId="19" applyFont="1" applyBorder="1" applyAlignment="1" applyProtection="1">
      <alignment horizontal="right" vertical="center"/>
      <protection locked="0"/>
    </xf>
    <xf numFmtId="38" fontId="14" fillId="0" borderId="20" xfId="19" applyFont="1" applyFill="1" applyBorder="1" applyAlignment="1" applyProtection="1">
      <alignment horizontal="right" vertical="center"/>
      <protection locked="0"/>
    </xf>
    <xf numFmtId="38" fontId="14" fillId="0" borderId="20" xfId="19" applyFont="1" applyFill="1" applyBorder="1" applyAlignment="1" applyProtection="1">
      <alignment horizontal="right" vertical="center"/>
    </xf>
    <xf numFmtId="38" fontId="4" fillId="0" borderId="20" xfId="19" applyFont="1" applyBorder="1" applyAlignment="1" applyProtection="1">
      <alignment horizontal="right" vertical="center"/>
    </xf>
    <xf numFmtId="38" fontId="4" fillId="0" borderId="30" xfId="19" applyFont="1" applyBorder="1" applyAlignment="1" applyProtection="1">
      <alignment horizontal="right" vertical="center"/>
    </xf>
    <xf numFmtId="38" fontId="14" fillId="0" borderId="43" xfId="19" applyFont="1" applyFill="1" applyBorder="1" applyAlignment="1" applyProtection="1">
      <alignment horizontal="right" vertical="center"/>
      <protection locked="0"/>
    </xf>
    <xf numFmtId="38" fontId="4" fillId="0" borderId="43" xfId="19" applyFont="1" applyBorder="1" applyAlignment="1" applyProtection="1">
      <alignment horizontal="right" vertical="center"/>
      <protection locked="0"/>
    </xf>
    <xf numFmtId="38" fontId="14" fillId="0" borderId="18" xfId="19" applyFont="1" applyFill="1" applyBorder="1" applyAlignment="1" applyProtection="1">
      <alignment horizontal="right" vertical="center"/>
    </xf>
    <xf numFmtId="38" fontId="4" fillId="0" borderId="18" xfId="19" applyFont="1" applyBorder="1" applyAlignment="1" applyProtection="1">
      <alignment horizontal="right" vertical="center"/>
    </xf>
    <xf numFmtId="0" fontId="20" fillId="3" borderId="14" xfId="18" applyFont="1" applyFill="1" applyBorder="1" applyAlignment="1" applyProtection="1">
      <alignment horizontal="left" vertical="center" shrinkToFit="1"/>
      <protection locked="0"/>
    </xf>
    <xf numFmtId="0" fontId="43" fillId="0" borderId="32" xfId="18" applyFont="1" applyBorder="1" applyAlignment="1" applyProtection="1">
      <alignment horizontal="left" vertical="center" shrinkToFit="1"/>
      <protection locked="0"/>
    </xf>
    <xf numFmtId="38" fontId="14" fillId="0" borderId="37" xfId="19" applyFont="1" applyFill="1" applyBorder="1" applyAlignment="1" applyProtection="1">
      <alignment horizontal="right" vertical="center"/>
      <protection locked="0"/>
    </xf>
    <xf numFmtId="38" fontId="4" fillId="0" borderId="42" xfId="19" applyFont="1" applyBorder="1" applyAlignment="1" applyProtection="1">
      <alignment horizontal="right" vertical="center"/>
      <protection locked="0"/>
    </xf>
    <xf numFmtId="38" fontId="14" fillId="0" borderId="42" xfId="19" applyFont="1" applyFill="1" applyBorder="1" applyAlignment="1" applyProtection="1">
      <alignment horizontal="right" vertical="center"/>
      <protection locked="0"/>
    </xf>
    <xf numFmtId="38" fontId="14" fillId="0" borderId="51" xfId="19" applyFont="1" applyFill="1" applyBorder="1" applyAlignment="1" applyProtection="1">
      <alignment horizontal="right" vertical="center"/>
      <protection locked="0"/>
    </xf>
    <xf numFmtId="38" fontId="4" fillId="0" borderId="51" xfId="19" applyFont="1" applyBorder="1" applyAlignment="1" applyProtection="1">
      <alignment horizontal="right" vertical="center"/>
      <protection locked="0"/>
    </xf>
    <xf numFmtId="0" fontId="4" fillId="8" borderId="27" xfId="18" applyFill="1" applyBorder="1" applyAlignment="1" applyProtection="1">
      <alignment horizontal="left"/>
      <protection locked="0"/>
    </xf>
    <xf numFmtId="0" fontId="4" fillId="8" borderId="50" xfId="18" applyFill="1" applyBorder="1" applyAlignment="1" applyProtection="1">
      <alignment horizontal="left"/>
      <protection locked="0"/>
    </xf>
    <xf numFmtId="0" fontId="4" fillId="8" borderId="48" xfId="18" applyFill="1" applyBorder="1" applyAlignment="1" applyProtection="1">
      <alignment horizontal="left"/>
      <protection locked="0"/>
    </xf>
    <xf numFmtId="0" fontId="4" fillId="8" borderId="39" xfId="18" applyFill="1" applyBorder="1" applyAlignment="1" applyProtection="1">
      <alignment horizontal="left"/>
      <protection locked="0"/>
    </xf>
    <xf numFmtId="0" fontId="4" fillId="8" borderId="45" xfId="18" applyFill="1" applyBorder="1" applyAlignment="1" applyProtection="1">
      <alignment horizontal="left"/>
      <protection locked="0"/>
    </xf>
    <xf numFmtId="0" fontId="4" fillId="8" borderId="35" xfId="18" applyFill="1" applyBorder="1" applyAlignment="1" applyProtection="1">
      <alignment horizontal="left"/>
      <protection locked="0"/>
    </xf>
    <xf numFmtId="0" fontId="4" fillId="3" borderId="27" xfId="18" applyFill="1" applyBorder="1" applyAlignment="1" applyProtection="1">
      <alignment horizontal="left"/>
      <protection locked="0"/>
    </xf>
    <xf numFmtId="0" fontId="4" fillId="3" borderId="50" xfId="18" applyFill="1" applyBorder="1" applyAlignment="1" applyProtection="1">
      <alignment horizontal="left"/>
      <protection locked="0"/>
    </xf>
    <xf numFmtId="0" fontId="4" fillId="3" borderId="48" xfId="18" applyFill="1" applyBorder="1" applyAlignment="1" applyProtection="1">
      <alignment horizontal="left"/>
      <protection locked="0"/>
    </xf>
    <xf numFmtId="0" fontId="4" fillId="3" borderId="39" xfId="18" applyFill="1" applyBorder="1" applyAlignment="1" applyProtection="1">
      <alignment horizontal="left"/>
      <protection locked="0"/>
    </xf>
    <xf numFmtId="0" fontId="4" fillId="3" borderId="45" xfId="18" applyFill="1" applyBorder="1" applyAlignment="1" applyProtection="1">
      <alignment horizontal="left"/>
      <protection locked="0"/>
    </xf>
    <xf numFmtId="0" fontId="4" fillId="3" borderId="35" xfId="18" applyFill="1" applyBorder="1" applyAlignment="1" applyProtection="1">
      <alignment horizontal="left"/>
      <protection locked="0"/>
    </xf>
    <xf numFmtId="0" fontId="16" fillId="3" borderId="27" xfId="18" applyFont="1" applyFill="1" applyBorder="1" applyAlignment="1" applyProtection="1">
      <alignment horizontal="left" vertical="top"/>
      <protection locked="0"/>
    </xf>
    <xf numFmtId="0" fontId="16" fillId="0" borderId="9" xfId="18" applyFont="1" applyBorder="1" applyAlignment="1" applyProtection="1">
      <alignment vertical="center"/>
      <protection locked="0"/>
    </xf>
    <xf numFmtId="0" fontId="4" fillId="0" borderId="23" xfId="18" applyBorder="1" applyAlignment="1" applyProtection="1">
      <alignment vertical="center"/>
      <protection locked="0"/>
    </xf>
    <xf numFmtId="0" fontId="4" fillId="0" borderId="9" xfId="18" applyBorder="1" applyAlignment="1" applyProtection="1">
      <alignment vertical="center"/>
      <protection locked="0"/>
    </xf>
    <xf numFmtId="0" fontId="16" fillId="2" borderId="27" xfId="18" applyFont="1" applyFill="1" applyBorder="1" applyAlignment="1" applyProtection="1">
      <alignment horizontal="left" vertical="top"/>
      <protection locked="0"/>
    </xf>
    <xf numFmtId="0" fontId="4" fillId="2" borderId="50" xfId="18" applyFill="1" applyBorder="1" applyAlignment="1" applyProtection="1">
      <alignment horizontal="left"/>
      <protection locked="0"/>
    </xf>
    <xf numFmtId="0" fontId="4" fillId="2" borderId="48" xfId="18" applyFill="1" applyBorder="1" applyAlignment="1" applyProtection="1">
      <alignment horizontal="left"/>
      <protection locked="0"/>
    </xf>
    <xf numFmtId="0" fontId="4" fillId="2" borderId="39" xfId="18" applyFill="1" applyBorder="1" applyAlignment="1" applyProtection="1">
      <alignment horizontal="left"/>
      <protection locked="0"/>
    </xf>
    <xf numFmtId="0" fontId="4" fillId="2" borderId="45" xfId="18" applyFill="1" applyBorder="1" applyAlignment="1" applyProtection="1">
      <alignment horizontal="left"/>
      <protection locked="0"/>
    </xf>
    <xf numFmtId="0" fontId="4" fillId="2" borderId="35" xfId="18" applyFill="1" applyBorder="1" applyAlignment="1" applyProtection="1">
      <alignment horizontal="left"/>
      <protection locked="0"/>
    </xf>
    <xf numFmtId="0" fontId="4" fillId="2" borderId="27" xfId="18" applyFill="1" applyBorder="1" applyAlignment="1" applyProtection="1">
      <alignment horizontal="left"/>
      <protection locked="0"/>
    </xf>
    <xf numFmtId="0" fontId="16" fillId="8" borderId="27" xfId="18" applyFont="1" applyFill="1" applyBorder="1" applyAlignment="1" applyProtection="1">
      <alignment horizontal="left" vertical="top"/>
      <protection locked="0"/>
    </xf>
    <xf numFmtId="0" fontId="17" fillId="2" borderId="5" xfId="18" applyFont="1" applyFill="1" applyBorder="1" applyAlignment="1" applyProtection="1">
      <alignment horizontal="left" vertical="center"/>
      <protection locked="0"/>
    </xf>
    <xf numFmtId="0" fontId="18" fillId="2" borderId="19" xfId="18" applyFont="1" applyFill="1" applyBorder="1" applyAlignment="1" applyProtection="1">
      <alignment horizontal="left" vertical="center"/>
      <protection locked="0"/>
    </xf>
    <xf numFmtId="0" fontId="4" fillId="0" borderId="19" xfId="18" applyBorder="1" applyAlignment="1" applyProtection="1">
      <alignment horizontal="left" vertical="center"/>
      <protection locked="0"/>
    </xf>
    <xf numFmtId="0" fontId="4" fillId="0" borderId="55" xfId="18" applyBorder="1" applyAlignment="1" applyProtection="1">
      <alignment horizontal="left" vertical="center"/>
      <protection locked="0"/>
    </xf>
    <xf numFmtId="0" fontId="4" fillId="2" borderId="59" xfId="18" applyFill="1" applyBorder="1" applyAlignment="1" applyProtection="1">
      <alignment horizontal="left"/>
      <protection locked="0"/>
    </xf>
    <xf numFmtId="0" fontId="4" fillId="2" borderId="56" xfId="18" applyFill="1" applyBorder="1" applyAlignment="1" applyProtection="1">
      <alignment horizontal="left"/>
      <protection locked="0"/>
    </xf>
    <xf numFmtId="0" fontId="4" fillId="2" borderId="63" xfId="18" applyFill="1" applyBorder="1" applyAlignment="1" applyProtection="1">
      <alignment horizontal="left"/>
      <protection locked="0"/>
    </xf>
    <xf numFmtId="0" fontId="16" fillId="3" borderId="9" xfId="18" applyFont="1" applyFill="1" applyBorder="1" applyAlignment="1" applyProtection="1">
      <alignment vertical="center"/>
      <protection locked="0"/>
    </xf>
    <xf numFmtId="38" fontId="4" fillId="0" borderId="33" xfId="19" applyFont="1" applyBorder="1" applyAlignment="1" applyProtection="1">
      <alignment horizontal="right" vertical="center"/>
    </xf>
    <xf numFmtId="0" fontId="20" fillId="3" borderId="9" xfId="18" applyFont="1" applyFill="1" applyBorder="1" applyAlignment="1" applyProtection="1">
      <alignment horizontal="left" vertical="center" shrinkToFit="1"/>
      <protection locked="0"/>
    </xf>
    <xf numFmtId="0" fontId="43" fillId="0" borderId="31" xfId="18" applyFont="1" applyBorder="1" applyAlignment="1" applyProtection="1">
      <alignment horizontal="left" vertical="center" shrinkToFit="1"/>
      <protection locked="0"/>
    </xf>
    <xf numFmtId="38" fontId="14" fillId="0" borderId="36" xfId="19" applyFont="1" applyFill="1" applyBorder="1" applyAlignment="1" applyProtection="1">
      <alignment horizontal="right" vertical="center"/>
      <protection locked="0"/>
    </xf>
    <xf numFmtId="38" fontId="4" fillId="0" borderId="41" xfId="19" applyFont="1" applyBorder="1" applyAlignment="1" applyProtection="1">
      <alignment horizontal="right" vertical="center"/>
      <protection locked="0"/>
    </xf>
    <xf numFmtId="38" fontId="14" fillId="0" borderId="41" xfId="19" applyFont="1" applyFill="1" applyBorder="1" applyAlignment="1" applyProtection="1">
      <alignment horizontal="right" vertical="center"/>
      <protection locked="0"/>
    </xf>
    <xf numFmtId="38" fontId="14" fillId="0" borderId="23" xfId="19" applyFont="1" applyFill="1" applyBorder="1" applyAlignment="1" applyProtection="1">
      <alignment horizontal="right" vertical="center"/>
      <protection locked="0"/>
    </xf>
    <xf numFmtId="38" fontId="4" fillId="0" borderId="23" xfId="19" applyFont="1" applyBorder="1" applyAlignment="1" applyProtection="1">
      <alignment horizontal="right" vertical="center"/>
      <protection locked="0"/>
    </xf>
    <xf numFmtId="38" fontId="14" fillId="0" borderId="23" xfId="19" applyFont="1" applyFill="1" applyBorder="1" applyAlignment="1" applyProtection="1">
      <alignment horizontal="right" vertical="center"/>
    </xf>
    <xf numFmtId="38" fontId="4" fillId="0" borderId="23" xfId="19" applyFont="1" applyBorder="1" applyAlignment="1" applyProtection="1">
      <alignment horizontal="right" vertical="center"/>
    </xf>
    <xf numFmtId="38" fontId="4" fillId="0" borderId="31" xfId="19" applyFont="1" applyBorder="1" applyAlignment="1" applyProtection="1">
      <alignment horizontal="right" vertical="center"/>
    </xf>
    <xf numFmtId="0" fontId="4" fillId="0" borderId="27" xfId="18" applyBorder="1" applyAlignment="1" applyProtection="1">
      <alignment horizontal="left"/>
      <protection locked="0"/>
    </xf>
    <xf numFmtId="0" fontId="4" fillId="0" borderId="48" xfId="18" applyBorder="1" applyAlignment="1" applyProtection="1">
      <alignment horizontal="left"/>
      <protection locked="0"/>
    </xf>
    <xf numFmtId="0" fontId="4" fillId="0" borderId="39" xfId="18" applyBorder="1" applyAlignment="1" applyProtection="1">
      <alignment horizontal="left"/>
      <protection locked="0"/>
    </xf>
    <xf numFmtId="0" fontId="4" fillId="0" borderId="45" xfId="18" applyBorder="1" applyAlignment="1" applyProtection="1">
      <alignment horizontal="left"/>
      <protection locked="0"/>
    </xf>
    <xf numFmtId="0" fontId="4" fillId="0" borderId="35" xfId="18" applyBorder="1" applyAlignment="1" applyProtection="1">
      <alignment horizontal="left"/>
      <protection locked="0"/>
    </xf>
    <xf numFmtId="0" fontId="16" fillId="0" borderId="27" xfId="18" applyFont="1" applyBorder="1" applyAlignment="1" applyProtection="1">
      <alignment horizontal="left" vertical="top"/>
      <protection locked="0"/>
    </xf>
    <xf numFmtId="0" fontId="4" fillId="0" borderId="49" xfId="18" applyBorder="1" applyAlignment="1" applyProtection="1">
      <alignment horizontal="left"/>
      <protection locked="0"/>
    </xf>
    <xf numFmtId="0" fontId="4" fillId="0" borderId="40" xfId="18" applyBorder="1" applyAlignment="1" applyProtection="1">
      <alignment horizontal="left"/>
      <protection locked="0"/>
    </xf>
    <xf numFmtId="0" fontId="20" fillId="3" borderId="4" xfId="18" applyFont="1" applyFill="1" applyBorder="1" applyAlignment="1" applyProtection="1">
      <alignment horizontal="left" vertical="center"/>
      <protection locked="0"/>
    </xf>
    <xf numFmtId="0" fontId="43" fillId="0" borderId="33" xfId="18" applyFont="1" applyBorder="1" applyAlignment="1" applyProtection="1">
      <alignment horizontal="left" vertical="center"/>
      <protection locked="0"/>
    </xf>
    <xf numFmtId="38" fontId="14" fillId="0" borderId="38" xfId="19" applyFont="1" applyFill="1" applyBorder="1" applyAlignment="1" applyProtection="1">
      <alignment horizontal="right" vertical="center"/>
      <protection locked="0"/>
    </xf>
    <xf numFmtId="0" fontId="4" fillId="0" borderId="31" xfId="18" applyBorder="1" applyAlignment="1" applyProtection="1">
      <alignment horizontal="center" vertical="center"/>
      <protection locked="0"/>
    </xf>
    <xf numFmtId="0" fontId="17" fillId="2" borderId="13" xfId="18" applyFont="1" applyFill="1" applyBorder="1" applyAlignment="1" applyProtection="1">
      <alignment horizontal="left" vertical="center"/>
      <protection locked="0"/>
    </xf>
    <xf numFmtId="0" fontId="18" fillId="2" borderId="28" xfId="18" applyFont="1" applyFill="1" applyBorder="1" applyAlignment="1" applyProtection="1">
      <alignment horizontal="left" vertical="center"/>
      <protection locked="0"/>
    </xf>
    <xf numFmtId="0" fontId="18" fillId="2" borderId="62" xfId="18" applyFont="1" applyFill="1" applyBorder="1" applyAlignment="1" applyProtection="1">
      <alignment horizontal="left" vertical="center"/>
      <protection locked="0"/>
    </xf>
    <xf numFmtId="0" fontId="4" fillId="0" borderId="15" xfId="18" applyBorder="1" applyAlignment="1" applyProtection="1">
      <alignment horizontal="center" shrinkToFit="1"/>
      <protection locked="0"/>
    </xf>
    <xf numFmtId="0" fontId="4" fillId="0" borderId="47" xfId="18" applyBorder="1" applyAlignment="1" applyProtection="1">
      <alignment horizontal="center" shrinkToFit="1"/>
      <protection locked="0"/>
    </xf>
    <xf numFmtId="0" fontId="14" fillId="3" borderId="1" xfId="18" applyFont="1" applyFill="1" applyBorder="1" applyAlignment="1" applyProtection="1">
      <alignment horizontal="left" vertical="center"/>
      <protection locked="0"/>
    </xf>
    <xf numFmtId="0" fontId="14" fillId="3" borderId="15" xfId="18" applyFont="1" applyFill="1" applyBorder="1" applyAlignment="1" applyProtection="1">
      <alignment horizontal="left" vertical="center"/>
      <protection locked="0"/>
    </xf>
    <xf numFmtId="0" fontId="14" fillId="3" borderId="47" xfId="18" applyFont="1" applyFill="1" applyBorder="1" applyAlignment="1" applyProtection="1">
      <alignment horizontal="left" vertical="center"/>
      <protection locked="0"/>
    </xf>
    <xf numFmtId="0" fontId="4" fillId="2" borderId="49" xfId="18" applyFill="1" applyBorder="1" applyAlignment="1" applyProtection="1">
      <alignment horizontal="left"/>
      <protection locked="0"/>
    </xf>
    <xf numFmtId="0" fontId="4" fillId="2" borderId="57" xfId="18" applyFill="1" applyBorder="1" applyAlignment="1" applyProtection="1">
      <alignment horizontal="left"/>
      <protection locked="0"/>
    </xf>
    <xf numFmtId="0" fontId="4" fillId="0" borderId="10" xfId="18" applyBorder="1" applyAlignment="1" applyProtection="1">
      <alignment vertical="center"/>
      <protection locked="0"/>
    </xf>
    <xf numFmtId="0" fontId="4" fillId="0" borderId="24" xfId="18" applyBorder="1" applyAlignment="1" applyProtection="1">
      <alignment vertical="center"/>
      <protection locked="0"/>
    </xf>
    <xf numFmtId="0" fontId="4" fillId="2" borderId="40" xfId="18" applyFill="1" applyBorder="1" applyAlignment="1" applyProtection="1">
      <alignment horizontal="left"/>
      <protection locked="0"/>
    </xf>
    <xf numFmtId="0" fontId="4" fillId="8" borderId="49" xfId="18" applyFill="1" applyBorder="1" applyAlignment="1" applyProtection="1">
      <alignment horizontal="left"/>
      <protection locked="0"/>
    </xf>
    <xf numFmtId="0" fontId="4" fillId="8" borderId="40" xfId="18" applyFill="1" applyBorder="1" applyAlignment="1" applyProtection="1">
      <alignment horizontal="left"/>
      <protection locked="0"/>
    </xf>
    <xf numFmtId="0" fontId="14" fillId="3" borderId="6" xfId="18" applyFont="1" applyFill="1" applyBorder="1" applyAlignment="1" applyProtection="1">
      <alignment horizontal="center" vertical="center" wrapText="1"/>
      <protection locked="0"/>
    </xf>
    <xf numFmtId="0" fontId="14" fillId="3" borderId="9" xfId="18" applyFont="1" applyFill="1" applyBorder="1" applyAlignment="1" applyProtection="1">
      <alignment horizontal="center" vertical="center"/>
      <protection locked="0"/>
    </xf>
    <xf numFmtId="0" fontId="16" fillId="0" borderId="9" xfId="18" applyFont="1" applyBorder="1" applyAlignment="1" applyProtection="1">
      <alignment horizontal="center"/>
      <protection locked="0"/>
    </xf>
    <xf numFmtId="0" fontId="16" fillId="0" borderId="10" xfId="18" applyFont="1" applyBorder="1" applyAlignment="1" applyProtection="1">
      <alignment horizontal="center"/>
      <protection locked="0"/>
    </xf>
    <xf numFmtId="0" fontId="16" fillId="0" borderId="20" xfId="18" applyFont="1" applyBorder="1" applyAlignment="1" applyProtection="1">
      <alignment horizontal="left"/>
      <protection locked="0"/>
    </xf>
    <xf numFmtId="0" fontId="16" fillId="0" borderId="23" xfId="18" applyFont="1" applyBorder="1" applyAlignment="1" applyProtection="1">
      <alignment horizontal="left"/>
      <protection locked="0"/>
    </xf>
    <xf numFmtId="0" fontId="16" fillId="0" borderId="20" xfId="18" applyFont="1" applyBorder="1" applyAlignment="1" applyProtection="1">
      <alignment horizontal="left" vertical="top" wrapText="1"/>
      <protection locked="0"/>
    </xf>
    <xf numFmtId="0" fontId="4" fillId="0" borderId="20" xfId="18" applyBorder="1" applyAlignment="1" applyProtection="1">
      <alignment horizontal="left" vertical="top" wrapText="1"/>
      <protection locked="0"/>
    </xf>
    <xf numFmtId="0" fontId="4" fillId="0" borderId="30" xfId="18" applyBorder="1" applyAlignment="1" applyProtection="1">
      <alignment horizontal="left" vertical="top" wrapText="1"/>
      <protection locked="0"/>
    </xf>
    <xf numFmtId="14" fontId="16" fillId="0" borderId="23" xfId="18" applyNumberFormat="1" applyFont="1" applyBorder="1" applyAlignment="1" applyProtection="1">
      <alignment horizontal="center" vertical="center"/>
      <protection locked="0"/>
    </xf>
    <xf numFmtId="0" fontId="14" fillId="3" borderId="23" xfId="18" applyFont="1" applyFill="1" applyBorder="1" applyAlignment="1" applyProtection="1">
      <alignment horizontal="left" vertical="center"/>
      <protection locked="0"/>
    </xf>
    <xf numFmtId="0" fontId="16" fillId="0" borderId="24" xfId="18" applyFont="1" applyBorder="1" applyAlignment="1" applyProtection="1">
      <alignment horizontal="left"/>
      <protection locked="0"/>
    </xf>
    <xf numFmtId="14" fontId="16" fillId="0" borderId="24" xfId="18" applyNumberFormat="1" applyFont="1" applyBorder="1" applyAlignment="1" applyProtection="1">
      <alignment horizontal="center" vertical="center"/>
      <protection locked="0"/>
    </xf>
    <xf numFmtId="0" fontId="4" fillId="0" borderId="24" xfId="18" applyBorder="1" applyAlignment="1" applyProtection="1">
      <alignment horizontal="center" vertical="center"/>
      <protection locked="0"/>
    </xf>
    <xf numFmtId="0" fontId="16" fillId="0" borderId="59" xfId="18" applyFont="1" applyBorder="1" applyAlignment="1" applyProtection="1">
      <alignment horizontal="center" vertical="top" wrapText="1"/>
      <protection locked="0"/>
    </xf>
    <xf numFmtId="0" fontId="16" fillId="0" borderId="63" xfId="18" applyFont="1" applyBorder="1" applyAlignment="1" applyProtection="1">
      <alignment horizontal="center" vertical="top" wrapText="1"/>
      <protection locked="0"/>
    </xf>
    <xf numFmtId="0" fontId="40" fillId="3" borderId="90" xfId="18" applyFont="1" applyFill="1" applyBorder="1" applyAlignment="1" applyProtection="1">
      <alignment horizontal="left" vertical="center" wrapText="1"/>
      <protection locked="0"/>
    </xf>
    <xf numFmtId="0" fontId="14" fillId="0" borderId="49" xfId="18" applyFont="1" applyBorder="1" applyAlignment="1" applyProtection="1">
      <alignment horizontal="center" vertical="center"/>
      <protection locked="0"/>
    </xf>
    <xf numFmtId="0" fontId="14" fillId="0" borderId="16" xfId="18" applyFont="1" applyBorder="1" applyAlignment="1" applyProtection="1">
      <alignment horizontal="center" vertical="center"/>
      <protection locked="0"/>
    </xf>
    <xf numFmtId="0" fontId="14" fillId="0" borderId="40" xfId="18" applyFont="1" applyBorder="1" applyAlignment="1" applyProtection="1">
      <alignment horizontal="center" vertical="center"/>
      <protection locked="0"/>
    </xf>
    <xf numFmtId="0" fontId="16" fillId="0" borderId="49" xfId="18" applyFont="1" applyBorder="1" applyAlignment="1" applyProtection="1">
      <alignment horizontal="center" vertical="top" wrapText="1"/>
      <protection locked="0"/>
    </xf>
    <xf numFmtId="0" fontId="16" fillId="0" borderId="16" xfId="18" applyFont="1" applyBorder="1" applyAlignment="1" applyProtection="1">
      <alignment horizontal="center" vertical="top" wrapText="1"/>
      <protection locked="0"/>
    </xf>
    <xf numFmtId="0" fontId="16" fillId="0" borderId="40" xfId="18" applyFont="1" applyBorder="1" applyAlignment="1" applyProtection="1">
      <alignment horizontal="center" vertical="top" wrapText="1"/>
      <protection locked="0"/>
    </xf>
    <xf numFmtId="0" fontId="16" fillId="0" borderId="57" xfId="18" applyFont="1" applyBorder="1" applyAlignment="1" applyProtection="1">
      <alignment horizontal="center" vertical="top" wrapText="1"/>
      <protection locked="0"/>
    </xf>
    <xf numFmtId="0" fontId="4" fillId="0" borderId="23" xfId="18" applyBorder="1" applyAlignment="1" applyProtection="1">
      <alignment horizontal="center"/>
      <protection locked="0"/>
    </xf>
    <xf numFmtId="0" fontId="14" fillId="3" borderId="19" xfId="18" applyFont="1" applyFill="1" applyBorder="1" applyAlignment="1" applyProtection="1">
      <alignment horizontal="left" vertical="center"/>
      <protection locked="0"/>
    </xf>
    <xf numFmtId="0" fontId="16" fillId="0" borderId="19" xfId="18" applyFont="1" applyBorder="1" applyAlignment="1" applyProtection="1">
      <alignment horizontal="left"/>
      <protection locked="0"/>
    </xf>
    <xf numFmtId="0" fontId="14" fillId="3" borderId="25" xfId="18" applyFont="1" applyFill="1" applyBorder="1" applyAlignment="1" applyProtection="1">
      <alignment horizontal="left" vertical="center"/>
      <protection locked="0"/>
    </xf>
    <xf numFmtId="0" fontId="16" fillId="0" borderId="25" xfId="18" applyFont="1" applyBorder="1" applyAlignment="1" applyProtection="1">
      <alignment horizontal="left"/>
      <protection locked="0"/>
    </xf>
    <xf numFmtId="0" fontId="40" fillId="3" borderId="52" xfId="18" applyFont="1" applyFill="1" applyBorder="1" applyAlignment="1" applyProtection="1">
      <alignment horizontal="left" vertical="center" wrapText="1"/>
      <protection locked="0"/>
    </xf>
    <xf numFmtId="0" fontId="16" fillId="0" borderId="9" xfId="18" applyFont="1" applyBorder="1" applyAlignment="1" applyProtection="1">
      <alignment horizontal="center" vertical="center" textRotation="255"/>
      <protection locked="0"/>
    </xf>
    <xf numFmtId="0" fontId="16" fillId="0" borderId="11" xfId="18" applyFont="1" applyBorder="1" applyAlignment="1" applyProtection="1">
      <alignment horizontal="center" vertical="center" textRotation="255"/>
      <protection locked="0"/>
    </xf>
    <xf numFmtId="0" fontId="16" fillId="0" borderId="10" xfId="18" applyFont="1" applyBorder="1" applyAlignment="1" applyProtection="1">
      <alignment horizontal="center" vertical="center" textRotation="255"/>
      <protection locked="0"/>
    </xf>
    <xf numFmtId="0" fontId="14" fillId="3" borderId="5" xfId="18" applyFont="1" applyFill="1" applyBorder="1" applyAlignment="1" applyProtection="1">
      <alignment horizontal="center" vertical="center" wrapText="1"/>
      <protection locked="0"/>
    </xf>
    <xf numFmtId="0" fontId="16" fillId="0" borderId="19" xfId="18" applyFont="1" applyBorder="1" applyAlignment="1" applyProtection="1">
      <alignment horizontal="left" vertical="top" wrapText="1"/>
      <protection locked="0"/>
    </xf>
    <xf numFmtId="0" fontId="4" fillId="0" borderId="19" xfId="18" applyBorder="1" applyAlignment="1" applyProtection="1">
      <alignment horizontal="left" vertical="top" wrapText="1"/>
      <protection locked="0"/>
    </xf>
    <xf numFmtId="0" fontId="4" fillId="0" borderId="55" xfId="18" applyBorder="1" applyAlignment="1" applyProtection="1">
      <alignment horizontal="left" vertical="top" wrapText="1"/>
      <protection locked="0"/>
    </xf>
    <xf numFmtId="0" fontId="42" fillId="3" borderId="87" xfId="18" applyFont="1" applyFill="1" applyBorder="1" applyAlignment="1" applyProtection="1">
      <alignment horizontal="left" vertical="center" wrapText="1"/>
      <protection locked="0"/>
    </xf>
    <xf numFmtId="0" fontId="16" fillId="0" borderId="22" xfId="18" applyFont="1" applyBorder="1" applyAlignment="1" applyProtection="1">
      <alignment horizontal="left" vertical="top" wrapText="1"/>
      <protection locked="0"/>
    </xf>
    <xf numFmtId="0" fontId="16" fillId="0" borderId="50" xfId="18" applyFont="1" applyBorder="1" applyAlignment="1" applyProtection="1">
      <alignment horizontal="left" vertical="top" wrapText="1"/>
      <protection locked="0"/>
    </xf>
    <xf numFmtId="0" fontId="16" fillId="0" borderId="91" xfId="18" applyFont="1" applyBorder="1" applyAlignment="1" applyProtection="1">
      <alignment horizontal="left" vertical="top" wrapText="1"/>
      <protection locked="0"/>
    </xf>
    <xf numFmtId="0" fontId="16" fillId="0" borderId="46" xfId="18" applyFont="1" applyBorder="1" applyAlignment="1" applyProtection="1">
      <alignment horizontal="left" vertical="top" wrapText="1"/>
      <protection locked="0"/>
    </xf>
    <xf numFmtId="0" fontId="16" fillId="0" borderId="35" xfId="18" applyFont="1" applyBorder="1" applyAlignment="1" applyProtection="1">
      <alignment horizontal="left" vertical="top" wrapText="1"/>
      <protection locked="0"/>
    </xf>
    <xf numFmtId="0" fontId="4" fillId="0" borderId="27" xfId="18" applyBorder="1" applyAlignment="1" applyProtection="1">
      <alignment horizontal="left" vertical="top" wrapText="1"/>
      <protection locked="0"/>
    </xf>
    <xf numFmtId="0" fontId="4" fillId="0" borderId="50" xfId="18" applyBorder="1" applyAlignment="1" applyProtection="1">
      <alignment horizontal="left" vertical="top" wrapText="1"/>
      <protection locked="0"/>
    </xf>
    <xf numFmtId="0" fontId="4" fillId="0" borderId="45" xfId="18" applyBorder="1" applyAlignment="1" applyProtection="1">
      <alignment horizontal="left" vertical="top" wrapText="1"/>
      <protection locked="0"/>
    </xf>
    <xf numFmtId="0" fontId="4" fillId="0" borderId="46" xfId="18" applyBorder="1" applyAlignment="1" applyProtection="1">
      <alignment horizontal="left" vertical="top" wrapText="1"/>
      <protection locked="0"/>
    </xf>
    <xf numFmtId="0" fontId="4" fillId="0" borderId="35" xfId="18" applyBorder="1" applyAlignment="1" applyProtection="1">
      <alignment horizontal="left" vertical="top" wrapText="1"/>
      <protection locked="0"/>
    </xf>
    <xf numFmtId="0" fontId="4" fillId="0" borderId="63" xfId="18" applyBorder="1" applyAlignment="1" applyProtection="1">
      <alignment horizontal="left" vertical="top" wrapText="1"/>
      <protection locked="0"/>
    </xf>
    <xf numFmtId="0" fontId="19" fillId="3" borderId="65" xfId="0" applyFont="1" applyFill="1" applyBorder="1" applyAlignment="1" applyProtection="1">
      <alignment vertical="center"/>
      <protection locked="0"/>
    </xf>
    <xf numFmtId="0" fontId="0" fillId="3" borderId="65" xfId="0" applyFill="1" applyBorder="1" applyAlignment="1" applyProtection="1">
      <alignment vertical="center"/>
      <protection locked="0"/>
    </xf>
    <xf numFmtId="0" fontId="19" fillId="4" borderId="65" xfId="0" applyFont="1" applyFill="1" applyBorder="1" applyAlignment="1" applyProtection="1">
      <alignment vertical="center"/>
      <protection locked="0"/>
    </xf>
    <xf numFmtId="0" fontId="0" fillId="4" borderId="65" xfId="0" applyFill="1" applyBorder="1" applyAlignment="1" applyProtection="1">
      <alignment vertical="center"/>
      <protection locked="0"/>
    </xf>
    <xf numFmtId="0" fontId="19" fillId="4" borderId="0" xfId="0" applyFont="1" applyFill="1" applyProtection="1">
      <protection locked="0"/>
    </xf>
    <xf numFmtId="0" fontId="0" fillId="4" borderId="0" xfId="0" applyFill="1" applyProtection="1">
      <protection locked="0"/>
    </xf>
    <xf numFmtId="0" fontId="30" fillId="0" borderId="65" xfId="0" applyFont="1" applyBorder="1" applyAlignment="1" applyProtection="1">
      <alignment horizontal="center"/>
      <protection locked="0"/>
    </xf>
    <xf numFmtId="0" fontId="48" fillId="0" borderId="65" xfId="0" applyFont="1" applyBorder="1" applyAlignment="1" applyProtection="1">
      <alignment horizontal="center"/>
      <protection locked="0"/>
    </xf>
    <xf numFmtId="177" fontId="19" fillId="4" borderId="65" xfId="0" applyNumberFormat="1" applyFont="1" applyFill="1" applyBorder="1" applyAlignment="1" applyProtection="1">
      <alignment horizontal="right"/>
      <protection locked="0"/>
    </xf>
    <xf numFmtId="177" fontId="0" fillId="4" borderId="65" xfId="0" applyNumberFormat="1" applyFill="1" applyBorder="1" applyAlignment="1" applyProtection="1">
      <alignment horizontal="right"/>
      <protection locked="0"/>
    </xf>
    <xf numFmtId="0" fontId="19" fillId="5" borderId="65" xfId="0" applyFont="1" applyFill="1" applyBorder="1" applyAlignment="1" applyProtection="1">
      <alignment horizontal="left" vertical="center" wrapText="1"/>
      <protection locked="0"/>
    </xf>
    <xf numFmtId="0" fontId="24" fillId="5" borderId="65" xfId="0" applyFont="1" applyFill="1" applyBorder="1" applyAlignment="1" applyProtection="1">
      <alignment horizontal="left" vertical="center" wrapText="1"/>
      <protection locked="0"/>
    </xf>
    <xf numFmtId="0" fontId="6" fillId="0" borderId="64" xfId="0" applyFont="1" applyBorder="1" applyAlignment="1" applyProtection="1">
      <alignment shrinkToFit="1"/>
      <protection locked="0"/>
    </xf>
    <xf numFmtId="0" fontId="19" fillId="4" borderId="0" xfId="0" applyFont="1" applyFill="1" applyAlignment="1" applyProtection="1">
      <alignment horizontal="left"/>
      <protection locked="0"/>
    </xf>
    <xf numFmtId="0" fontId="19" fillId="5" borderId="1" xfId="0" applyFont="1" applyFill="1" applyBorder="1" applyAlignment="1" applyProtection="1">
      <alignment horizontal="left" vertical="center" wrapText="1"/>
      <protection locked="0"/>
    </xf>
    <xf numFmtId="0" fontId="19" fillId="5" borderId="15" xfId="0" applyFont="1" applyFill="1" applyBorder="1" applyAlignment="1" applyProtection="1">
      <alignment horizontal="left" vertical="center" wrapText="1"/>
      <protection locked="0"/>
    </xf>
    <xf numFmtId="0" fontId="24" fillId="5" borderId="15" xfId="0" applyFont="1" applyFill="1" applyBorder="1" applyAlignment="1" applyProtection="1">
      <alignment horizontal="left" vertical="center" shrinkToFit="1"/>
      <protection locked="0"/>
    </xf>
    <xf numFmtId="0" fontId="19" fillId="5" borderId="47" xfId="0" applyFont="1" applyFill="1" applyBorder="1" applyAlignment="1" applyProtection="1">
      <alignment horizontal="left" vertical="center" wrapText="1"/>
      <protection locked="0"/>
    </xf>
    <xf numFmtId="0" fontId="19" fillId="5" borderId="75" xfId="0" applyFont="1" applyFill="1" applyBorder="1" applyAlignment="1" applyProtection="1">
      <alignment horizontal="left" vertical="center" wrapText="1"/>
      <protection locked="0"/>
    </xf>
    <xf numFmtId="0" fontId="24" fillId="5" borderId="75" xfId="0" applyFont="1" applyFill="1" applyBorder="1" applyAlignment="1" applyProtection="1">
      <alignment horizontal="left" vertical="center" wrapText="1"/>
      <protection locked="0"/>
    </xf>
    <xf numFmtId="0" fontId="19" fillId="5" borderId="3" xfId="0" applyFont="1" applyFill="1" applyBorder="1" applyAlignment="1" applyProtection="1">
      <alignment horizontal="left" vertical="center" wrapText="1"/>
      <protection locked="0"/>
    </xf>
    <xf numFmtId="0" fontId="24" fillId="5" borderId="17" xfId="0" applyFont="1" applyFill="1" applyBorder="1" applyAlignment="1" applyProtection="1">
      <alignment horizontal="left" vertical="center" wrapText="1"/>
      <protection locked="0"/>
    </xf>
    <xf numFmtId="0" fontId="19" fillId="5" borderId="17" xfId="0" applyFont="1" applyFill="1" applyBorder="1" applyAlignment="1" applyProtection="1">
      <alignment horizontal="left" vertical="center" wrapText="1"/>
      <protection locked="0"/>
    </xf>
    <xf numFmtId="0" fontId="24" fillId="5" borderId="29" xfId="0" applyFont="1" applyFill="1" applyBorder="1" applyAlignment="1" applyProtection="1">
      <alignment horizontal="left" vertical="center" wrapText="1"/>
      <protection locked="0"/>
    </xf>
    <xf numFmtId="177" fontId="19" fillId="4" borderId="18" xfId="0" applyNumberFormat="1" applyFont="1" applyFill="1" applyBorder="1" applyProtection="1">
      <protection locked="0"/>
    </xf>
    <xf numFmtId="177" fontId="24" fillId="4" borderId="18" xfId="0" applyNumberFormat="1" applyFont="1" applyFill="1" applyBorder="1" applyProtection="1">
      <protection locked="0"/>
    </xf>
    <xf numFmtId="177" fontId="24" fillId="4" borderId="33" xfId="0" applyNumberFormat="1" applyFont="1" applyFill="1" applyBorder="1" applyProtection="1">
      <protection locked="0"/>
    </xf>
    <xf numFmtId="179" fontId="19" fillId="4" borderId="57" xfId="19" applyNumberFormat="1" applyFont="1" applyFill="1" applyBorder="1" applyAlignment="1" applyProtection="1">
      <protection locked="0"/>
    </xf>
    <xf numFmtId="179" fontId="24" fillId="4" borderId="69" xfId="19" applyNumberFormat="1" applyFont="1" applyFill="1" applyBorder="1" applyAlignment="1" applyProtection="1">
      <protection locked="0"/>
    </xf>
    <xf numFmtId="178" fontId="19" fillId="4" borderId="69" xfId="0" applyNumberFormat="1" applyFont="1" applyFill="1" applyBorder="1" applyProtection="1">
      <protection locked="0"/>
    </xf>
    <xf numFmtId="178" fontId="24" fillId="4" borderId="69" xfId="0" applyNumberFormat="1" applyFont="1" applyFill="1" applyBorder="1" applyProtection="1">
      <protection locked="0"/>
    </xf>
    <xf numFmtId="178" fontId="19" fillId="0" borderId="69" xfId="0" applyNumberFormat="1" applyFont="1" applyBorder="1"/>
    <xf numFmtId="178" fontId="24" fillId="0" borderId="69" xfId="0" applyNumberFormat="1" applyFont="1" applyBorder="1"/>
    <xf numFmtId="178" fontId="24" fillId="0" borderId="67" xfId="0" applyNumberFormat="1" applyFont="1" applyBorder="1"/>
    <xf numFmtId="177" fontId="19" fillId="3" borderId="65" xfId="0" applyNumberFormat="1" applyFont="1" applyFill="1" applyBorder="1" applyProtection="1">
      <protection locked="0"/>
    </xf>
    <xf numFmtId="177" fontId="24" fillId="3" borderId="65" xfId="0" applyNumberFormat="1" applyFont="1" applyFill="1" applyBorder="1" applyProtection="1">
      <protection locked="0"/>
    </xf>
    <xf numFmtId="177" fontId="24" fillId="3" borderId="1" xfId="0" applyNumberFormat="1" applyFont="1" applyFill="1" applyBorder="1" applyProtection="1">
      <protection locked="0"/>
    </xf>
    <xf numFmtId="177" fontId="19" fillId="3" borderId="3" xfId="0" applyNumberFormat="1" applyFont="1" applyFill="1" applyBorder="1" applyProtection="1">
      <protection locked="0"/>
    </xf>
    <xf numFmtId="177" fontId="24" fillId="3" borderId="17" xfId="0" applyNumberFormat="1" applyFont="1" applyFill="1" applyBorder="1" applyProtection="1">
      <protection locked="0"/>
    </xf>
    <xf numFmtId="177" fontId="19" fillId="3" borderId="17" xfId="0" applyNumberFormat="1" applyFont="1" applyFill="1" applyBorder="1" applyProtection="1">
      <protection locked="0"/>
    </xf>
    <xf numFmtId="177" fontId="24" fillId="3" borderId="29" xfId="0" applyNumberFormat="1" applyFont="1" applyFill="1" applyBorder="1" applyProtection="1">
      <protection locked="0"/>
    </xf>
    <xf numFmtId="177" fontId="19" fillId="4" borderId="4" xfId="0" applyNumberFormat="1" applyFont="1" applyFill="1" applyBorder="1" applyProtection="1">
      <protection locked="0"/>
    </xf>
    <xf numFmtId="0" fontId="20" fillId="3" borderId="16" xfId="0" applyFont="1" applyFill="1" applyBorder="1" applyProtection="1">
      <protection locked="0"/>
    </xf>
    <xf numFmtId="0" fontId="48" fillId="3" borderId="16" xfId="0" applyFont="1" applyFill="1" applyBorder="1" applyProtection="1">
      <protection locked="0"/>
    </xf>
    <xf numFmtId="0" fontId="19" fillId="3" borderId="16" xfId="0" applyFont="1" applyFill="1" applyBorder="1" applyProtection="1">
      <protection locked="0"/>
    </xf>
    <xf numFmtId="0" fontId="0" fillId="3" borderId="16" xfId="0" applyFill="1" applyBorder="1" applyProtection="1">
      <protection locked="0"/>
    </xf>
    <xf numFmtId="0" fontId="19" fillId="4" borderId="16" xfId="0" applyFont="1" applyFill="1" applyBorder="1" applyProtection="1">
      <protection locked="0"/>
    </xf>
    <xf numFmtId="0" fontId="0" fillId="4" borderId="16" xfId="0" applyFill="1" applyBorder="1" applyProtection="1">
      <protection locked="0"/>
    </xf>
    <xf numFmtId="0" fontId="19" fillId="4" borderId="28" xfId="0" applyFont="1" applyFill="1" applyBorder="1" applyAlignment="1" applyProtection="1">
      <alignment horizontal="left"/>
      <protection locked="0"/>
    </xf>
    <xf numFmtId="0" fontId="24" fillId="5" borderId="1" xfId="0" applyFont="1" applyFill="1" applyBorder="1" applyAlignment="1" applyProtection="1">
      <alignment horizontal="left" vertical="center" wrapText="1"/>
      <protection locked="0"/>
    </xf>
    <xf numFmtId="0" fontId="19" fillId="5" borderId="44" xfId="0" applyFont="1" applyFill="1" applyBorder="1" applyAlignment="1" applyProtection="1">
      <alignment horizontal="left" vertical="center" wrapText="1"/>
      <protection locked="0"/>
    </xf>
    <xf numFmtId="0" fontId="19" fillId="5" borderId="34" xfId="0" applyFont="1" applyFill="1" applyBorder="1" applyAlignment="1" applyProtection="1">
      <alignment horizontal="left" vertical="center" wrapText="1"/>
      <protection locked="0"/>
    </xf>
    <xf numFmtId="0" fontId="19" fillId="5" borderId="1" xfId="0" applyFont="1" applyFill="1" applyBorder="1" applyAlignment="1" applyProtection="1">
      <alignment vertical="center"/>
      <protection locked="0"/>
    </xf>
    <xf numFmtId="0" fontId="24" fillId="5" borderId="15" xfId="0" applyFont="1" applyFill="1" applyBorder="1" applyAlignment="1" applyProtection="1">
      <alignment vertical="center"/>
      <protection locked="0"/>
    </xf>
    <xf numFmtId="0" fontId="24" fillId="5" borderId="47" xfId="0" applyFont="1" applyFill="1" applyBorder="1" applyAlignment="1" applyProtection="1">
      <alignment vertical="center"/>
      <protection locked="0"/>
    </xf>
    <xf numFmtId="0" fontId="19" fillId="5" borderId="15" xfId="0" applyFont="1" applyFill="1" applyBorder="1" applyAlignment="1" applyProtection="1">
      <alignment vertical="center"/>
      <protection locked="0"/>
    </xf>
    <xf numFmtId="0" fontId="19" fillId="5" borderId="47" xfId="0" applyFont="1" applyFill="1" applyBorder="1" applyAlignment="1" applyProtection="1">
      <alignment vertical="center"/>
      <protection locked="0"/>
    </xf>
    <xf numFmtId="0" fontId="19" fillId="5" borderId="65" xfId="0" applyFont="1" applyFill="1" applyBorder="1" applyAlignment="1" applyProtection="1">
      <alignment vertical="center"/>
      <protection locked="0"/>
    </xf>
    <xf numFmtId="0" fontId="24" fillId="5" borderId="65" xfId="0" applyFont="1" applyFill="1" applyBorder="1" applyAlignment="1" applyProtection="1">
      <alignment vertical="center"/>
      <protection locked="0"/>
    </xf>
    <xf numFmtId="0" fontId="24" fillId="5" borderId="1" xfId="0" applyFont="1" applyFill="1" applyBorder="1" applyAlignment="1" applyProtection="1">
      <alignment vertical="center"/>
      <protection locked="0"/>
    </xf>
    <xf numFmtId="178" fontId="19" fillId="4" borderId="65" xfId="0" applyNumberFormat="1" applyFont="1" applyFill="1" applyBorder="1" applyProtection="1">
      <protection locked="0"/>
    </xf>
    <xf numFmtId="178" fontId="24" fillId="4" borderId="65" xfId="0" applyNumberFormat="1" applyFont="1" applyFill="1" applyBorder="1" applyProtection="1">
      <protection locked="0"/>
    </xf>
    <xf numFmtId="178" fontId="19" fillId="3" borderId="1" xfId="0" applyNumberFormat="1" applyFont="1" applyFill="1" applyBorder="1" applyProtection="1">
      <protection locked="0"/>
    </xf>
    <xf numFmtId="178" fontId="19" fillId="3" borderId="15" xfId="0" applyNumberFormat="1" applyFont="1" applyFill="1" applyBorder="1" applyProtection="1">
      <protection locked="0"/>
    </xf>
    <xf numFmtId="178" fontId="19" fillId="3" borderId="92" xfId="0" applyNumberFormat="1" applyFont="1" applyFill="1" applyBorder="1" applyProtection="1">
      <protection locked="0"/>
    </xf>
    <xf numFmtId="178" fontId="19" fillId="0" borderId="74" xfId="0" applyNumberFormat="1" applyFont="1" applyBorder="1"/>
    <xf numFmtId="178" fontId="24" fillId="0" borderId="65" xfId="0" applyNumberFormat="1" applyFont="1" applyBorder="1"/>
    <xf numFmtId="0" fontId="19" fillId="3" borderId="1" xfId="0" applyFont="1" applyFill="1" applyBorder="1" applyAlignment="1" applyProtection="1">
      <alignment vertical="center"/>
      <protection locked="0"/>
    </xf>
    <xf numFmtId="0" fontId="24" fillId="3" borderId="15" xfId="0" applyFont="1" applyFill="1" applyBorder="1" applyAlignment="1" applyProtection="1">
      <alignment vertical="center"/>
      <protection locked="0"/>
    </xf>
    <xf numFmtId="0" fontId="24" fillId="3" borderId="47" xfId="0" applyFont="1" applyFill="1" applyBorder="1" applyAlignment="1" applyProtection="1">
      <alignment vertical="center"/>
      <protection locked="0"/>
    </xf>
    <xf numFmtId="178" fontId="19" fillId="3" borderId="47" xfId="0" applyNumberFormat="1" applyFont="1" applyFill="1" applyBorder="1" applyProtection="1">
      <protection locked="0"/>
    </xf>
    <xf numFmtId="0" fontId="19" fillId="5" borderId="92" xfId="0" applyFont="1" applyFill="1" applyBorder="1" applyAlignment="1" applyProtection="1">
      <alignment vertical="center"/>
      <protection locked="0"/>
    </xf>
    <xf numFmtId="0" fontId="19" fillId="5" borderId="74" xfId="0" applyFont="1" applyFill="1" applyBorder="1" applyAlignment="1" applyProtection="1">
      <alignment vertical="center"/>
      <protection locked="0"/>
    </xf>
    <xf numFmtId="178" fontId="19" fillId="3" borderId="74" xfId="0" applyNumberFormat="1" applyFont="1" applyFill="1" applyBorder="1"/>
    <xf numFmtId="178" fontId="24" fillId="3" borderId="65" xfId="0" applyNumberFormat="1" applyFont="1" applyFill="1" applyBorder="1"/>
    <xf numFmtId="0" fontId="19" fillId="4" borderId="1" xfId="0" applyFont="1" applyFill="1" applyBorder="1" applyAlignment="1" applyProtection="1">
      <alignment vertical="center"/>
      <protection locked="0"/>
    </xf>
    <xf numFmtId="0" fontId="24" fillId="4" borderId="15" xfId="0" applyFont="1" applyFill="1" applyBorder="1" applyAlignment="1" applyProtection="1">
      <alignment vertical="center"/>
      <protection locked="0"/>
    </xf>
    <xf numFmtId="0" fontId="24" fillId="4" borderId="47" xfId="0" applyFont="1" applyFill="1" applyBorder="1" applyAlignment="1" applyProtection="1">
      <alignment vertical="center"/>
      <protection locked="0"/>
    </xf>
    <xf numFmtId="178" fontId="19" fillId="3" borderId="65" xfId="0" applyNumberFormat="1" applyFont="1" applyFill="1" applyBorder="1" applyProtection="1">
      <protection locked="0"/>
    </xf>
    <xf numFmtId="178" fontId="24" fillId="3" borderId="65" xfId="0" applyNumberFormat="1" applyFont="1" applyFill="1" applyBorder="1" applyProtection="1">
      <protection locked="0"/>
    </xf>
    <xf numFmtId="178" fontId="19" fillId="4" borderId="73" xfId="0" applyNumberFormat="1" applyFont="1" applyFill="1" applyBorder="1" applyProtection="1">
      <protection locked="0"/>
    </xf>
    <xf numFmtId="178" fontId="24" fillId="4" borderId="73" xfId="0" applyNumberFormat="1" applyFont="1" applyFill="1" applyBorder="1" applyProtection="1">
      <protection locked="0"/>
    </xf>
    <xf numFmtId="178" fontId="19" fillId="3" borderId="66" xfId="0" applyNumberFormat="1" applyFont="1" applyFill="1" applyBorder="1" applyProtection="1">
      <protection locked="0"/>
    </xf>
    <xf numFmtId="178" fontId="19" fillId="3" borderId="70" xfId="0" applyNumberFormat="1" applyFont="1" applyFill="1" applyBorder="1" applyProtection="1">
      <protection locked="0"/>
    </xf>
    <xf numFmtId="178" fontId="19" fillId="3" borderId="93" xfId="0" applyNumberFormat="1" applyFont="1" applyFill="1" applyBorder="1" applyProtection="1">
      <protection locked="0"/>
    </xf>
    <xf numFmtId="178" fontId="19" fillId="0" borderId="83" xfId="0" applyNumberFormat="1" applyFont="1" applyBorder="1"/>
    <xf numFmtId="178" fontId="24" fillId="0" borderId="75" xfId="0" applyNumberFormat="1" applyFont="1" applyBorder="1"/>
    <xf numFmtId="0" fontId="19" fillId="4" borderId="66" xfId="0" applyFont="1" applyFill="1" applyBorder="1" applyAlignment="1" applyProtection="1">
      <alignment vertical="center"/>
      <protection locked="0"/>
    </xf>
    <xf numFmtId="0" fontId="24" fillId="4" borderId="70" xfId="0" applyFont="1" applyFill="1" applyBorder="1" applyAlignment="1" applyProtection="1">
      <alignment vertical="center"/>
      <protection locked="0"/>
    </xf>
    <xf numFmtId="0" fontId="24" fillId="4" borderId="72" xfId="0" applyFont="1" applyFill="1" applyBorder="1" applyAlignment="1" applyProtection="1">
      <alignment vertical="center"/>
      <protection locked="0"/>
    </xf>
    <xf numFmtId="178" fontId="19" fillId="3" borderId="72" xfId="0" applyNumberFormat="1" applyFont="1" applyFill="1" applyBorder="1" applyProtection="1">
      <protection locked="0"/>
    </xf>
    <xf numFmtId="178" fontId="19" fillId="3" borderId="73" xfId="0" applyNumberFormat="1" applyFont="1" applyFill="1" applyBorder="1" applyProtection="1">
      <protection locked="0"/>
    </xf>
    <xf numFmtId="178" fontId="24" fillId="3" borderId="73" xfId="0" applyNumberFormat="1" applyFont="1" applyFill="1" applyBorder="1" applyProtection="1">
      <protection locked="0"/>
    </xf>
    <xf numFmtId="178" fontId="19" fillId="3" borderId="94" xfId="0" applyNumberFormat="1" applyFont="1" applyFill="1" applyBorder="1"/>
    <xf numFmtId="178" fontId="19" fillId="3" borderId="95" xfId="0" applyNumberFormat="1" applyFont="1" applyFill="1" applyBorder="1"/>
    <xf numFmtId="178" fontId="19" fillId="3" borderId="96" xfId="0" applyNumberFormat="1" applyFont="1" applyFill="1" applyBorder="1"/>
    <xf numFmtId="178" fontId="25" fillId="0" borderId="80" xfId="0" applyNumberFormat="1" applyFont="1" applyBorder="1"/>
    <xf numFmtId="178" fontId="26" fillId="0" borderId="81" xfId="0" applyNumberFormat="1" applyFont="1" applyBorder="1"/>
    <xf numFmtId="178" fontId="26" fillId="0" borderId="82" xfId="0" applyNumberFormat="1" applyFont="1" applyBorder="1"/>
    <xf numFmtId="0" fontId="19" fillId="5" borderId="65" xfId="0" applyFont="1" applyFill="1" applyBorder="1" applyAlignment="1" applyProtection="1">
      <alignment vertical="top"/>
      <protection locked="0"/>
    </xf>
    <xf numFmtId="0" fontId="24" fillId="5" borderId="65" xfId="0" applyFont="1" applyFill="1" applyBorder="1" applyAlignment="1" applyProtection="1">
      <alignment vertical="top"/>
      <protection locked="0"/>
    </xf>
    <xf numFmtId="0" fontId="51" fillId="5" borderId="65" xfId="0" applyFont="1" applyFill="1" applyBorder="1" applyAlignment="1" applyProtection="1">
      <alignment vertical="top"/>
      <protection locked="0"/>
    </xf>
    <xf numFmtId="0" fontId="52" fillId="5" borderId="65" xfId="0" applyFont="1" applyFill="1" applyBorder="1" applyAlignment="1" applyProtection="1">
      <alignment vertical="top"/>
      <protection locked="0"/>
    </xf>
    <xf numFmtId="0" fontId="51" fillId="5" borderId="65" xfId="0" applyFont="1" applyFill="1" applyBorder="1" applyAlignment="1" applyProtection="1">
      <alignment vertical="top" wrapText="1"/>
      <protection locked="0"/>
    </xf>
    <xf numFmtId="0" fontId="19" fillId="5" borderId="65" xfId="0" applyFont="1" applyFill="1" applyBorder="1" applyAlignment="1" applyProtection="1">
      <alignment vertical="top" wrapText="1"/>
      <protection locked="0"/>
    </xf>
    <xf numFmtId="0" fontId="19" fillId="0" borderId="67" xfId="0" applyFont="1" applyBorder="1" applyProtection="1">
      <protection locked="0"/>
    </xf>
    <xf numFmtId="0" fontId="24" fillId="0" borderId="16" xfId="0" applyFont="1" applyBorder="1" applyProtection="1">
      <protection locked="0"/>
    </xf>
    <xf numFmtId="0" fontId="24" fillId="0" borderId="57" xfId="0" applyFont="1" applyBorder="1" applyProtection="1">
      <protection locked="0"/>
    </xf>
    <xf numFmtId="178" fontId="19" fillId="3" borderId="97" xfId="0" applyNumberFormat="1" applyFont="1" applyFill="1" applyBorder="1"/>
    <xf numFmtId="178" fontId="19" fillId="3" borderId="69" xfId="0" applyNumberFormat="1" applyFont="1" applyFill="1" applyBorder="1"/>
    <xf numFmtId="178" fontId="24" fillId="3" borderId="69" xfId="0" applyNumberFormat="1" applyFont="1" applyFill="1" applyBorder="1"/>
    <xf numFmtId="0" fontId="19" fillId="3" borderId="65" xfId="0" applyFont="1" applyFill="1" applyBorder="1" applyProtection="1">
      <protection locked="0"/>
    </xf>
    <xf numFmtId="0" fontId="19" fillId="3" borderId="15" xfId="0" applyFont="1" applyFill="1" applyBorder="1" applyProtection="1">
      <protection locked="0"/>
    </xf>
    <xf numFmtId="0" fontId="19" fillId="3" borderId="47" xfId="0" applyFont="1" applyFill="1" applyBorder="1" applyProtection="1">
      <protection locked="0"/>
    </xf>
    <xf numFmtId="0" fontId="24" fillId="3" borderId="65" xfId="0" applyFont="1" applyFill="1" applyBorder="1" applyProtection="1">
      <protection locked="0"/>
    </xf>
    <xf numFmtId="177" fontId="19" fillId="3" borderId="65" xfId="0" applyNumberFormat="1" applyFont="1" applyFill="1" applyBorder="1"/>
    <xf numFmtId="177" fontId="24" fillId="3" borderId="65" xfId="0" applyNumberFormat="1" applyFont="1" applyFill="1" applyBorder="1"/>
    <xf numFmtId="0" fontId="19" fillId="3" borderId="1" xfId="0" applyFont="1" applyFill="1" applyBorder="1" applyProtection="1">
      <protection locked="0"/>
    </xf>
    <xf numFmtId="0" fontId="19" fillId="0" borderId="65" xfId="0" applyFont="1" applyBorder="1" applyProtection="1">
      <protection locked="0"/>
    </xf>
    <xf numFmtId="0" fontId="24" fillId="0" borderId="65" xfId="0" applyFont="1" applyBorder="1" applyProtection="1">
      <protection locked="0"/>
    </xf>
    <xf numFmtId="0" fontId="19" fillId="4" borderId="65" xfId="0" applyFont="1" applyFill="1" applyBorder="1" applyProtection="1">
      <protection locked="0"/>
    </xf>
    <xf numFmtId="0" fontId="24" fillId="4" borderId="65" xfId="0" applyFont="1" applyFill="1" applyBorder="1" applyProtection="1">
      <protection locked="0"/>
    </xf>
    <xf numFmtId="177" fontId="19" fillId="4" borderId="65" xfId="0" applyNumberFormat="1" applyFont="1" applyFill="1" applyBorder="1" applyProtection="1">
      <protection locked="0"/>
    </xf>
    <xf numFmtId="177" fontId="24" fillId="4" borderId="65" xfId="0" applyNumberFormat="1" applyFont="1" applyFill="1" applyBorder="1" applyProtection="1">
      <protection locked="0"/>
    </xf>
    <xf numFmtId="177" fontId="19" fillId="0" borderId="65" xfId="0" applyNumberFormat="1" applyFont="1" applyBorder="1"/>
    <xf numFmtId="177" fontId="24" fillId="0" borderId="65" xfId="0" applyNumberFormat="1" applyFont="1" applyBorder="1"/>
    <xf numFmtId="177" fontId="0" fillId="4" borderId="65" xfId="0" applyNumberFormat="1" applyFill="1" applyBorder="1" applyProtection="1">
      <protection locked="0"/>
    </xf>
    <xf numFmtId="0" fontId="19" fillId="7" borderId="1" xfId="0" applyFont="1" applyFill="1" applyBorder="1" applyProtection="1">
      <protection locked="0"/>
    </xf>
    <xf numFmtId="0" fontId="19" fillId="7" borderId="47" xfId="0" applyFont="1" applyFill="1" applyBorder="1" applyProtection="1">
      <protection locked="0"/>
    </xf>
    <xf numFmtId="177" fontId="19" fillId="0" borderId="79" xfId="0" applyNumberFormat="1" applyFont="1" applyBorder="1"/>
    <xf numFmtId="177" fontId="24" fillId="0" borderId="79" xfId="0" applyNumberFormat="1" applyFont="1" applyBorder="1"/>
    <xf numFmtId="0" fontId="19" fillId="5" borderId="74" xfId="0" applyFont="1" applyFill="1" applyBorder="1"/>
    <xf numFmtId="0" fontId="0" fillId="5" borderId="65" xfId="0" applyFill="1" applyBorder="1"/>
    <xf numFmtId="0" fontId="19" fillId="5" borderId="65" xfId="0" applyFont="1" applyFill="1" applyBorder="1" applyProtection="1">
      <protection locked="0"/>
    </xf>
    <xf numFmtId="0" fontId="0" fillId="5" borderId="65" xfId="0" applyFill="1" applyBorder="1" applyProtection="1">
      <protection locked="0"/>
    </xf>
    <xf numFmtId="0" fontId="19" fillId="5" borderId="1" xfId="0" applyFont="1" applyFill="1" applyBorder="1" applyProtection="1">
      <protection locked="0"/>
    </xf>
    <xf numFmtId="0" fontId="19" fillId="5" borderId="92" xfId="0" applyFont="1" applyFill="1" applyBorder="1" applyProtection="1">
      <protection locked="0"/>
    </xf>
    <xf numFmtId="0" fontId="0" fillId="4" borderId="65" xfId="0" applyFill="1" applyBorder="1" applyProtection="1">
      <protection locked="0"/>
    </xf>
    <xf numFmtId="177" fontId="19" fillId="0" borderId="69" xfId="0" applyNumberFormat="1" applyFont="1" applyBorder="1"/>
    <xf numFmtId="177" fontId="24" fillId="0" borderId="69" xfId="0" applyNumberFormat="1" applyFont="1" applyBorder="1"/>
    <xf numFmtId="177" fontId="24" fillId="0" borderId="67" xfId="0" applyNumberFormat="1" applyFont="1" applyBorder="1"/>
    <xf numFmtId="0" fontId="19" fillId="6" borderId="65" xfId="0" applyFont="1" applyFill="1" applyBorder="1" applyAlignment="1" applyProtection="1">
      <alignment vertical="top" wrapText="1"/>
      <protection locked="0"/>
    </xf>
    <xf numFmtId="0" fontId="0" fillId="6" borderId="65" xfId="0" applyFill="1" applyBorder="1" applyAlignment="1" applyProtection="1">
      <alignment vertical="top"/>
      <protection locked="0"/>
    </xf>
    <xf numFmtId="0" fontId="0" fillId="6" borderId="75" xfId="0" applyFill="1" applyBorder="1" applyAlignment="1" applyProtection="1">
      <alignment vertical="top"/>
      <protection locked="0"/>
    </xf>
    <xf numFmtId="0" fontId="19" fillId="6" borderId="65" xfId="0" applyFont="1" applyFill="1" applyBorder="1" applyAlignment="1" applyProtection="1">
      <alignment vertical="top"/>
      <protection locked="0"/>
    </xf>
    <xf numFmtId="0" fontId="19" fillId="6" borderId="1" xfId="0" applyFont="1" applyFill="1" applyBorder="1" applyAlignment="1" applyProtection="1">
      <alignment vertical="top"/>
      <protection locked="0"/>
    </xf>
    <xf numFmtId="0" fontId="19" fillId="6" borderId="92" xfId="0" applyFont="1" applyFill="1" applyBorder="1" applyAlignment="1" applyProtection="1">
      <alignment vertical="top"/>
      <protection locked="0"/>
    </xf>
    <xf numFmtId="0" fontId="19" fillId="6" borderId="74" xfId="0" applyFont="1" applyFill="1" applyBorder="1" applyAlignment="1" applyProtection="1">
      <alignment vertical="top"/>
      <protection locked="0"/>
    </xf>
    <xf numFmtId="0" fontId="19" fillId="7" borderId="92" xfId="0" applyFont="1" applyFill="1" applyBorder="1" applyProtection="1">
      <protection locked="0"/>
    </xf>
    <xf numFmtId="0" fontId="19" fillId="0" borderId="74" xfId="0" applyFont="1" applyBorder="1"/>
    <xf numFmtId="0" fontId="0" fillId="0" borderId="65" xfId="0" applyBorder="1"/>
    <xf numFmtId="177" fontId="0" fillId="0" borderId="65" xfId="0" applyNumberFormat="1" applyBorder="1"/>
    <xf numFmtId="177" fontId="0" fillId="4" borderId="1" xfId="0" applyNumberFormat="1" applyFill="1" applyBorder="1" applyProtection="1">
      <protection locked="0"/>
    </xf>
    <xf numFmtId="177" fontId="19" fillId="0" borderId="76" xfId="0" applyNumberFormat="1" applyFont="1" applyBorder="1"/>
    <xf numFmtId="177" fontId="0" fillId="0" borderId="77" xfId="0" applyNumberFormat="1" applyBorder="1"/>
    <xf numFmtId="177" fontId="0" fillId="0" borderId="78" xfId="0" applyNumberFormat="1" applyBorder="1"/>
    <xf numFmtId="0" fontId="19" fillId="5" borderId="47" xfId="0" applyFont="1" applyFill="1" applyBorder="1" applyProtection="1">
      <protection locked="0"/>
    </xf>
    <xf numFmtId="0" fontId="19" fillId="6" borderId="15" xfId="0" applyFont="1" applyFill="1" applyBorder="1" applyAlignment="1" applyProtection="1">
      <alignment vertical="top"/>
      <protection locked="0"/>
    </xf>
    <xf numFmtId="0" fontId="19" fillId="6" borderId="47" xfId="0" applyFont="1" applyFill="1" applyBorder="1" applyAlignment="1" applyProtection="1">
      <alignment vertical="top"/>
      <protection locked="0"/>
    </xf>
    <xf numFmtId="0" fontId="19" fillId="0" borderId="68" xfId="0" applyFont="1" applyBorder="1" applyProtection="1">
      <protection locked="0"/>
    </xf>
    <xf numFmtId="0" fontId="24" fillId="0" borderId="68" xfId="0" applyFont="1" applyBorder="1" applyProtection="1">
      <protection locked="0"/>
    </xf>
    <xf numFmtId="0" fontId="19" fillId="4" borderId="68" xfId="0" applyFont="1" applyFill="1" applyBorder="1" applyProtection="1">
      <protection locked="0"/>
    </xf>
    <xf numFmtId="0" fontId="24" fillId="4" borderId="68" xfId="0" applyFont="1" applyFill="1" applyBorder="1" applyProtection="1">
      <protection locked="0"/>
    </xf>
    <xf numFmtId="177" fontId="19" fillId="5" borderId="65" xfId="0" applyNumberFormat="1" applyFont="1" applyFill="1" applyBorder="1"/>
    <xf numFmtId="177" fontId="0" fillId="5" borderId="65" xfId="0" applyNumberFormat="1" applyFill="1" applyBorder="1"/>
    <xf numFmtId="177" fontId="0" fillId="5" borderId="1" xfId="0" applyNumberFormat="1" applyFill="1" applyBorder="1"/>
    <xf numFmtId="177" fontId="19" fillId="5" borderId="75" xfId="0" applyNumberFormat="1" applyFont="1" applyFill="1" applyBorder="1"/>
    <xf numFmtId="177" fontId="0" fillId="5" borderId="75" xfId="0" applyNumberFormat="1" applyFill="1" applyBorder="1"/>
    <xf numFmtId="177" fontId="19" fillId="4" borderId="68" xfId="0" applyNumberFormat="1" applyFont="1" applyFill="1" applyBorder="1" applyProtection="1">
      <protection locked="0"/>
    </xf>
    <xf numFmtId="177" fontId="24" fillId="4" borderId="68" xfId="0" applyNumberFormat="1" applyFont="1" applyFill="1" applyBorder="1" applyProtection="1">
      <protection locked="0"/>
    </xf>
    <xf numFmtId="0" fontId="0" fillId="6" borderId="65" xfId="0" applyFill="1" applyBorder="1" applyAlignment="1" applyProtection="1">
      <alignment vertical="top" wrapText="1"/>
      <protection locked="0"/>
    </xf>
    <xf numFmtId="177" fontId="19" fillId="5" borderId="65" xfId="0" applyNumberFormat="1" applyFont="1" applyFill="1" applyBorder="1" applyProtection="1">
      <protection locked="0"/>
    </xf>
    <xf numFmtId="177" fontId="0" fillId="5" borderId="65" xfId="0" applyNumberFormat="1" applyFill="1" applyBorder="1" applyProtection="1">
      <protection locked="0"/>
    </xf>
    <xf numFmtId="0" fontId="19" fillId="5" borderId="65" xfId="0" applyFont="1" applyFill="1" applyBorder="1" applyAlignment="1" applyProtection="1">
      <alignment horizontal="center"/>
      <protection locked="0"/>
    </xf>
    <xf numFmtId="0" fontId="19" fillId="0" borderId="65" xfId="0" applyFont="1" applyBorder="1" applyAlignment="1" applyProtection="1">
      <alignment horizontal="left"/>
      <protection locked="0"/>
    </xf>
    <xf numFmtId="177" fontId="19" fillId="0" borderId="13" xfId="0" applyNumberFormat="1" applyFont="1" applyBorder="1" applyAlignment="1" applyProtection="1">
      <alignment horizontal="center"/>
      <protection locked="0"/>
    </xf>
    <xf numFmtId="177" fontId="19" fillId="0" borderId="28" xfId="0" applyNumberFormat="1" applyFont="1" applyBorder="1" applyAlignment="1" applyProtection="1">
      <alignment horizontal="center"/>
      <protection locked="0"/>
    </xf>
    <xf numFmtId="177" fontId="19" fillId="0" borderId="62" xfId="0" applyNumberFormat="1" applyFont="1" applyBorder="1" applyAlignment="1" applyProtection="1">
      <alignment horizontal="center"/>
      <protection locked="0"/>
    </xf>
    <xf numFmtId="177" fontId="19" fillId="0" borderId="67" xfId="0" applyNumberFormat="1" applyFont="1" applyBorder="1" applyAlignment="1" applyProtection="1">
      <alignment horizontal="center"/>
      <protection locked="0"/>
    </xf>
    <xf numFmtId="177" fontId="19" fillId="0" borderId="16" xfId="0" applyNumberFormat="1" applyFont="1" applyBorder="1" applyAlignment="1" applyProtection="1">
      <alignment horizontal="center"/>
      <protection locked="0"/>
    </xf>
    <xf numFmtId="177" fontId="19" fillId="0" borderId="57" xfId="0" applyNumberFormat="1" applyFont="1" applyBorder="1" applyAlignment="1" applyProtection="1">
      <alignment horizontal="center"/>
      <protection locked="0"/>
    </xf>
    <xf numFmtId="0" fontId="19" fillId="0" borderId="69" xfId="0" applyFont="1" applyBorder="1" applyProtection="1">
      <protection locked="0"/>
    </xf>
    <xf numFmtId="0" fontId="24" fillId="0" borderId="69" xfId="0" applyFont="1" applyBorder="1" applyProtection="1">
      <protection locked="0"/>
    </xf>
    <xf numFmtId="0" fontId="19" fillId="0" borderId="71" xfId="0" applyFont="1" applyBorder="1" applyProtection="1">
      <protection locked="0"/>
    </xf>
    <xf numFmtId="0" fontId="24" fillId="0" borderId="71" xfId="0" applyFont="1" applyBorder="1" applyProtection="1">
      <protection locked="0"/>
    </xf>
    <xf numFmtId="177" fontId="25" fillId="0" borderId="80" xfId="0" applyNumberFormat="1" applyFont="1" applyBorder="1"/>
    <xf numFmtId="177" fontId="26" fillId="0" borderId="81" xfId="0" applyNumberFormat="1" applyFont="1" applyBorder="1"/>
    <xf numFmtId="177" fontId="26" fillId="0" borderId="82" xfId="0" applyNumberFormat="1" applyFont="1" applyBorder="1"/>
    <xf numFmtId="177" fontId="19" fillId="0" borderId="68" xfId="0" applyNumberFormat="1" applyFont="1" applyBorder="1"/>
    <xf numFmtId="177" fontId="24" fillId="0" borderId="68" xfId="0" applyNumberFormat="1" applyFont="1" applyBorder="1"/>
    <xf numFmtId="0" fontId="19" fillId="5" borderId="13" xfId="0" applyFont="1" applyFill="1" applyBorder="1" applyAlignment="1" applyProtection="1">
      <alignment horizontal="left" vertical="center" wrapText="1"/>
      <protection locked="0"/>
    </xf>
    <xf numFmtId="0" fontId="0" fillId="0" borderId="28" xfId="0" applyBorder="1" applyProtection="1">
      <protection locked="0"/>
    </xf>
    <xf numFmtId="0" fontId="0" fillId="0" borderId="62" xfId="0" applyBorder="1" applyProtection="1">
      <protection locked="0"/>
    </xf>
    <xf numFmtId="0" fontId="0" fillId="0" borderId="2" xfId="0" applyBorder="1" applyProtection="1">
      <protection locked="0"/>
    </xf>
    <xf numFmtId="0" fontId="0" fillId="0" borderId="0" xfId="0" applyProtection="1">
      <protection locked="0"/>
    </xf>
    <xf numFmtId="0" fontId="0" fillId="0" borderId="56" xfId="0" applyBorder="1" applyProtection="1">
      <protection locked="0"/>
    </xf>
    <xf numFmtId="0" fontId="0" fillId="0" borderId="67" xfId="0" applyBorder="1" applyProtection="1">
      <protection locked="0"/>
    </xf>
    <xf numFmtId="0" fontId="0" fillId="0" borderId="16" xfId="0" applyBorder="1" applyProtection="1">
      <protection locked="0"/>
    </xf>
    <xf numFmtId="0" fontId="0" fillId="0" borderId="57" xfId="0" applyBorder="1" applyProtection="1">
      <protection locked="0"/>
    </xf>
    <xf numFmtId="0" fontId="24" fillId="5" borderId="47" xfId="0" applyFont="1" applyFill="1" applyBorder="1" applyAlignment="1" applyProtection="1">
      <alignment horizontal="left" vertical="center" wrapText="1"/>
      <protection locked="0"/>
    </xf>
    <xf numFmtId="177" fontId="25" fillId="0" borderId="84" xfId="0" applyNumberFormat="1" applyFont="1" applyBorder="1" applyAlignment="1">
      <alignment horizontal="right"/>
    </xf>
    <xf numFmtId="0" fontId="0" fillId="0" borderId="85" xfId="0" applyBorder="1" applyAlignment="1">
      <alignment horizontal="right"/>
    </xf>
    <xf numFmtId="0" fontId="0" fillId="0" borderId="86" xfId="0" applyBorder="1" applyAlignment="1">
      <alignment horizontal="right"/>
    </xf>
    <xf numFmtId="179" fontId="19" fillId="3" borderId="47" xfId="19" applyNumberFormat="1" applyFont="1" applyFill="1" applyBorder="1" applyAlignment="1" applyProtection="1">
      <protection locked="0"/>
    </xf>
    <xf numFmtId="179" fontId="24" fillId="3" borderId="65" xfId="19" applyNumberFormat="1" applyFont="1" applyFill="1" applyBorder="1" applyAlignment="1" applyProtection="1">
      <protection locked="0"/>
    </xf>
    <xf numFmtId="178" fontId="19" fillId="3" borderId="65" xfId="0" applyNumberFormat="1" applyFont="1" applyFill="1" applyBorder="1"/>
    <xf numFmtId="178" fontId="24" fillId="3" borderId="1" xfId="0" applyNumberFormat="1" applyFont="1" applyFill="1" applyBorder="1"/>
    <xf numFmtId="177" fontId="19" fillId="3" borderId="1" xfId="0" applyNumberFormat="1" applyFont="1" applyFill="1" applyBorder="1"/>
    <xf numFmtId="0" fontId="0" fillId="0" borderId="15" xfId="0" applyBorder="1"/>
    <xf numFmtId="0" fontId="0" fillId="0" borderId="47" xfId="0" applyBorder="1"/>
    <xf numFmtId="177" fontId="19" fillId="4" borderId="69" xfId="0" applyNumberFormat="1" applyFont="1" applyFill="1" applyBorder="1" applyProtection="1">
      <protection locked="0"/>
    </xf>
    <xf numFmtId="177" fontId="24" fillId="4" borderId="69" xfId="0" applyNumberFormat="1" applyFont="1" applyFill="1" applyBorder="1" applyProtection="1">
      <protection locked="0"/>
    </xf>
    <xf numFmtId="177" fontId="24" fillId="4" borderId="67" xfId="0" applyNumberFormat="1" applyFont="1" applyFill="1" applyBorder="1" applyProtection="1">
      <protection locked="0"/>
    </xf>
    <xf numFmtId="0" fontId="19" fillId="5" borderId="1" xfId="0" applyFont="1" applyFill="1" applyBorder="1" applyAlignment="1" applyProtection="1">
      <alignment horizontal="left" vertical="center"/>
      <protection locked="0"/>
    </xf>
    <xf numFmtId="0" fontId="19" fillId="5" borderId="15" xfId="0" applyFont="1" applyFill="1" applyBorder="1" applyAlignment="1" applyProtection="1">
      <alignment horizontal="left" vertical="center"/>
      <protection locked="0"/>
    </xf>
    <xf numFmtId="0" fontId="19" fillId="5" borderId="47" xfId="0" applyFont="1" applyFill="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0" fontId="19" fillId="0" borderId="47" xfId="0" applyFont="1" applyBorder="1" applyAlignment="1" applyProtection="1">
      <alignment horizontal="left" vertical="center"/>
      <protection locked="0"/>
    </xf>
    <xf numFmtId="0" fontId="19" fillId="5" borderId="65" xfId="0" applyFont="1" applyFill="1" applyBorder="1" applyAlignment="1" applyProtection="1">
      <alignment horizontal="left" vertical="center"/>
      <protection locked="0"/>
    </xf>
    <xf numFmtId="0" fontId="19" fillId="0" borderId="65" xfId="0" applyFont="1" applyBorder="1" applyAlignment="1" applyProtection="1">
      <alignment horizontal="left" vertical="center"/>
      <protection locked="0"/>
    </xf>
    <xf numFmtId="0" fontId="19" fillId="0" borderId="1" xfId="0" applyFont="1" applyBorder="1" applyAlignment="1" applyProtection="1">
      <alignment horizontal="center"/>
      <protection locked="0"/>
    </xf>
    <xf numFmtId="0" fontId="19" fillId="0" borderId="15" xfId="0" applyFont="1" applyBorder="1" applyAlignment="1" applyProtection="1">
      <alignment horizontal="center"/>
      <protection locked="0"/>
    </xf>
    <xf numFmtId="0" fontId="19" fillId="0" borderId="47" xfId="0" applyFont="1" applyBorder="1" applyAlignment="1" applyProtection="1">
      <alignment horizontal="center"/>
      <protection locked="0"/>
    </xf>
    <xf numFmtId="177" fontId="19" fillId="0" borderId="1" xfId="0" applyNumberFormat="1" applyFont="1" applyBorder="1" applyAlignment="1" applyProtection="1">
      <alignment horizontal="center"/>
      <protection locked="0"/>
    </xf>
    <xf numFmtId="177" fontId="19" fillId="0" borderId="15" xfId="0" applyNumberFormat="1" applyFont="1" applyBorder="1" applyAlignment="1" applyProtection="1">
      <alignment horizontal="center"/>
      <protection locked="0"/>
    </xf>
    <xf numFmtId="177" fontId="19" fillId="0" borderId="47" xfId="0" applyNumberFormat="1" applyFont="1" applyBorder="1" applyAlignment="1" applyProtection="1">
      <alignment horizontal="center"/>
      <protection locked="0"/>
    </xf>
    <xf numFmtId="0" fontId="19" fillId="5" borderId="13" xfId="0" applyFont="1" applyFill="1" applyBorder="1" applyAlignment="1" applyProtection="1">
      <alignment horizontal="center" vertical="center"/>
      <protection locked="0"/>
    </xf>
    <xf numFmtId="0" fontId="19" fillId="5" borderId="28" xfId="0" applyFont="1" applyFill="1" applyBorder="1" applyAlignment="1" applyProtection="1">
      <alignment horizontal="center" vertical="center"/>
      <protection locked="0"/>
    </xf>
    <xf numFmtId="0" fontId="19" fillId="5" borderId="62"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19" fillId="5" borderId="56" xfId="0" applyFont="1" applyFill="1" applyBorder="1" applyAlignment="1" applyProtection="1">
      <alignment horizontal="center" vertical="center"/>
      <protection locked="0"/>
    </xf>
    <xf numFmtId="0" fontId="19" fillId="5" borderId="67" xfId="0" applyFont="1" applyFill="1" applyBorder="1" applyAlignment="1" applyProtection="1">
      <alignment horizontal="center" vertical="center"/>
      <protection locked="0"/>
    </xf>
    <xf numFmtId="0" fontId="19" fillId="5" borderId="16" xfId="0" applyFont="1" applyFill="1" applyBorder="1" applyAlignment="1" applyProtection="1">
      <alignment horizontal="center" vertical="center"/>
      <protection locked="0"/>
    </xf>
    <xf numFmtId="0" fontId="19" fillId="5" borderId="57" xfId="0" applyFont="1" applyFill="1" applyBorder="1" applyAlignment="1" applyProtection="1">
      <alignment horizontal="center" vertical="center"/>
      <protection locked="0"/>
    </xf>
  </cellXfs>
  <cellStyles count="20">
    <cellStyle name="パーセント 2" xfId="1" xr:uid="{00000000-0005-0000-0000-000000000000}"/>
    <cellStyle name="パーセント 3" xfId="2" xr:uid="{00000000-0005-0000-0000-000001000000}"/>
    <cellStyle name="桁区切り" xfId="19" builtinId="6"/>
    <cellStyle name="桁区切り 2" xfId="3" xr:uid="{00000000-0005-0000-0000-000003000000}"/>
    <cellStyle name="桁区切り 2 2" xfId="4" xr:uid="{00000000-0005-0000-0000-000004000000}"/>
    <cellStyle name="桁区切り 2 3" xfId="5" xr:uid="{00000000-0005-0000-0000-000005000000}"/>
    <cellStyle name="桁区切り 2 4" xfId="6" xr:uid="{00000000-0005-0000-0000-000006000000}"/>
    <cellStyle name="桁区切り 3" xfId="7" xr:uid="{00000000-0005-0000-0000-000007000000}"/>
    <cellStyle name="桁区切り 4" xfId="8" xr:uid="{00000000-0005-0000-0000-000008000000}"/>
    <cellStyle name="標準" xfId="0" builtinId="0"/>
    <cellStyle name="標準 2" xfId="9" xr:uid="{00000000-0005-0000-0000-00000A000000}"/>
    <cellStyle name="標準 2 2" xfId="10" xr:uid="{00000000-0005-0000-0000-00000B000000}"/>
    <cellStyle name="標準 2 3" xfId="11" xr:uid="{00000000-0005-0000-0000-00000C000000}"/>
    <cellStyle name="標準 2 4" xfId="12" xr:uid="{00000000-0005-0000-0000-00000D000000}"/>
    <cellStyle name="標準 3" xfId="13" xr:uid="{00000000-0005-0000-0000-00000E000000}"/>
    <cellStyle name="標準 3 2" xfId="14" xr:uid="{00000000-0005-0000-0000-00000F000000}"/>
    <cellStyle name="標準 4" xfId="15" xr:uid="{00000000-0005-0000-0000-000010000000}"/>
    <cellStyle name="標準 5" xfId="16" xr:uid="{00000000-0005-0000-0000-000011000000}"/>
    <cellStyle name="標準 8 3" xfId="17" xr:uid="{00000000-0005-0000-0000-000012000000}"/>
    <cellStyle name="標準_①調査票様式" xfId="18" xr:uid="{00000000-0005-0000-0000-000013000000}"/>
  </cellStyles>
  <dxfs count="2">
    <dxf>
      <fill>
        <patternFill>
          <bgColor rgb="FFFFFF00"/>
        </patternFill>
      </fill>
    </dxf>
    <dxf>
      <fill>
        <patternFill>
          <bgColor rgb="FFFF0000"/>
        </patternFill>
      </fill>
    </dxf>
  </dxfs>
  <tableStyles count="0" defaultTableStyle="TableStyleMedium2" defaultPivotStyle="PivotStyleMedium9"/>
  <colors>
    <mruColors>
      <color rgb="FFD9D9D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219430</xdr:colOff>
      <xdr:row>114</xdr:row>
      <xdr:rowOff>36777</xdr:rowOff>
    </xdr:from>
    <xdr:to>
      <xdr:col>28</xdr:col>
      <xdr:colOff>194442</xdr:colOff>
      <xdr:row>114</xdr:row>
      <xdr:rowOff>227634</xdr:rowOff>
    </xdr:to>
    <xdr:sp macro="" textlink="">
      <xdr:nvSpPr>
        <xdr:cNvPr id="17" name="テキスト ボックス 41">
          <a:extLst>
            <a:ext uri="{FF2B5EF4-FFF2-40B4-BE49-F238E27FC236}">
              <a16:creationId xmlns:a16="http://schemas.microsoft.com/office/drawing/2014/main" id="{00000000-0008-0000-0000-000011000000}"/>
            </a:ext>
          </a:extLst>
        </xdr:cNvPr>
        <xdr:cNvSpPr txBox="1"/>
      </xdr:nvSpPr>
      <xdr:spPr>
        <a:xfrm>
          <a:off x="5563940" y="29838860"/>
          <a:ext cx="857881" cy="190857"/>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800">
              <a:solidFill>
                <a:sysClr val="windowText" lastClr="000000"/>
              </a:solidFill>
              <a:latin typeface="Meiryo UI"/>
              <a:ea typeface="Meiryo UI"/>
              <a:cs typeface="Meiryo UI"/>
            </a:rPr>
            <a:t>PR</a:t>
          </a:r>
          <a:r>
            <a:rPr kumimoji="1" lang="ja-JP" altLang="en-US" sz="800">
              <a:solidFill>
                <a:sysClr val="windowText" lastClr="000000"/>
              </a:solidFill>
              <a:latin typeface="Meiryo UI"/>
              <a:ea typeface="Meiryo UI"/>
              <a:cs typeface="Meiryo UI"/>
            </a:rPr>
            <a:t>ツール制作</a:t>
          </a:r>
          <a:endParaRPr kumimoji="1" lang="en-US" altLang="ja-JP" sz="800">
            <a:solidFill>
              <a:sysClr val="windowText" lastClr="000000"/>
            </a:solidFill>
            <a:latin typeface="Meiryo UI"/>
            <a:ea typeface="Meiryo UI"/>
            <a:cs typeface="Meiryo UI"/>
          </a:endParaRPr>
        </a:p>
      </xdr:txBody>
    </xdr:sp>
    <xdr:clientData/>
  </xdr:twoCellAnchor>
  <xdr:twoCellAnchor>
    <xdr:from>
      <xdr:col>25</xdr:col>
      <xdr:colOff>4169</xdr:colOff>
      <xdr:row>113</xdr:row>
      <xdr:rowOff>210206</xdr:rowOff>
    </xdr:from>
    <xdr:to>
      <xdr:col>28</xdr:col>
      <xdr:colOff>215462</xdr:colOff>
      <xdr:row>113</xdr:row>
      <xdr:rowOff>216965</xdr:rowOff>
    </xdr:to>
    <xdr:cxnSp macro="">
      <xdr:nvCxnSpPr>
        <xdr:cNvPr id="10" name="直線矢印コネクタ 46">
          <a:extLst>
            <a:ext uri="{FF2B5EF4-FFF2-40B4-BE49-F238E27FC236}">
              <a16:creationId xmlns:a16="http://schemas.microsoft.com/office/drawing/2014/main" id="{00000000-0008-0000-0000-00000A000000}"/>
            </a:ext>
          </a:extLst>
        </xdr:cNvPr>
        <xdr:cNvCxnSpPr/>
      </xdr:nvCxnSpPr>
      <xdr:spPr>
        <a:xfrm flipV="1">
          <a:off x="5569397" y="29775806"/>
          <a:ext cx="873444" cy="675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21820</xdr:colOff>
      <xdr:row>113</xdr:row>
      <xdr:rowOff>198184</xdr:rowOff>
    </xdr:from>
    <xdr:to>
      <xdr:col>23</xdr:col>
      <xdr:colOff>20035</xdr:colOff>
      <xdr:row>113</xdr:row>
      <xdr:rowOff>198184</xdr:rowOff>
    </xdr:to>
    <xdr:cxnSp macro="">
      <xdr:nvCxnSpPr>
        <xdr:cNvPr id="21" name="直線矢印コネクタ 45">
          <a:extLst>
            <a:ext uri="{FF2B5EF4-FFF2-40B4-BE49-F238E27FC236}">
              <a16:creationId xmlns:a16="http://schemas.microsoft.com/office/drawing/2014/main" id="{00000000-0008-0000-0000-000015000000}"/>
            </a:ext>
          </a:extLst>
        </xdr:cNvPr>
        <xdr:cNvCxnSpPr/>
      </xdr:nvCxnSpPr>
      <xdr:spPr>
        <a:xfrm>
          <a:off x="4593820" y="29568314"/>
          <a:ext cx="428911"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48745</xdr:colOff>
      <xdr:row>0</xdr:row>
      <xdr:rowOff>27455</xdr:rowOff>
    </xdr:from>
    <xdr:to>
      <xdr:col>34</xdr:col>
      <xdr:colOff>0</xdr:colOff>
      <xdr:row>0</xdr:row>
      <xdr:rowOff>268942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745" y="2745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twoCellAnchor>
    <xdr:from>
      <xdr:col>19</xdr:col>
      <xdr:colOff>202593</xdr:colOff>
      <xdr:row>112</xdr:row>
      <xdr:rowOff>112313</xdr:rowOff>
    </xdr:from>
    <xdr:to>
      <xdr:col>24</xdr:col>
      <xdr:colOff>157370</xdr:colOff>
      <xdr:row>112</xdr:row>
      <xdr:rowOff>112313</xdr:rowOff>
    </xdr:to>
    <xdr:cxnSp macro="">
      <xdr:nvCxnSpPr>
        <xdr:cNvPr id="4" name="直線矢印コネクタ 44">
          <a:extLst>
            <a:ext uri="{FF2B5EF4-FFF2-40B4-BE49-F238E27FC236}">
              <a16:creationId xmlns:a16="http://schemas.microsoft.com/office/drawing/2014/main" id="{E988C93B-ED4B-471D-9F3B-A2E7D47EFAE4}"/>
            </a:ext>
          </a:extLst>
        </xdr:cNvPr>
        <xdr:cNvCxnSpPr/>
      </xdr:nvCxnSpPr>
      <xdr:spPr>
        <a:xfrm>
          <a:off x="4343897" y="29242248"/>
          <a:ext cx="1031516"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115957</xdr:colOff>
      <xdr:row>112</xdr:row>
      <xdr:rowOff>171369</xdr:rowOff>
    </xdr:from>
    <xdr:to>
      <xdr:col>23</xdr:col>
      <xdr:colOff>157369</xdr:colOff>
      <xdr:row>113</xdr:row>
      <xdr:rowOff>66261</xdr:rowOff>
    </xdr:to>
    <xdr:sp macro="" textlink="">
      <xdr:nvSpPr>
        <xdr:cNvPr id="6" name="テキスト ボックス 41">
          <a:extLst>
            <a:ext uri="{FF2B5EF4-FFF2-40B4-BE49-F238E27FC236}">
              <a16:creationId xmlns:a16="http://schemas.microsoft.com/office/drawing/2014/main" id="{80C66D92-F9EF-4DBA-A554-618F29C5890D}"/>
            </a:ext>
          </a:extLst>
        </xdr:cNvPr>
        <xdr:cNvSpPr txBox="1"/>
      </xdr:nvSpPr>
      <xdr:spPr>
        <a:xfrm>
          <a:off x="4472609" y="29301304"/>
          <a:ext cx="687456" cy="135087"/>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650" baseline="0">
              <a:solidFill>
                <a:sysClr val="windowText" lastClr="000000"/>
              </a:solidFill>
              <a:latin typeface="Meiryo UI"/>
              <a:ea typeface="Meiryo UI"/>
              <a:cs typeface="Meiryo UI"/>
            </a:rPr>
            <a:t>商品造成</a:t>
          </a:r>
          <a:endParaRPr kumimoji="1" lang="en-US" altLang="ja-JP" sz="650" baseline="0">
            <a:solidFill>
              <a:sysClr val="windowText" lastClr="000000"/>
            </a:solidFill>
            <a:latin typeface="Meiryo UI"/>
            <a:ea typeface="Meiryo UI"/>
            <a:cs typeface="Meiryo UI"/>
          </a:endParaRPr>
        </a:p>
      </xdr:txBody>
    </xdr:sp>
    <xdr:clientData/>
  </xdr:twoCellAnchor>
  <xdr:twoCellAnchor>
    <xdr:from>
      <xdr:col>21</xdr:col>
      <xdr:colOff>3700</xdr:colOff>
      <xdr:row>114</xdr:row>
      <xdr:rowOff>66260</xdr:rowOff>
    </xdr:from>
    <xdr:to>
      <xdr:col>24</xdr:col>
      <xdr:colOff>170125</xdr:colOff>
      <xdr:row>114</xdr:row>
      <xdr:rowOff>240195</xdr:rowOff>
    </xdr:to>
    <xdr:sp macro="" textlink="">
      <xdr:nvSpPr>
        <xdr:cNvPr id="11" name="テキスト ボックス 41">
          <a:extLst>
            <a:ext uri="{FF2B5EF4-FFF2-40B4-BE49-F238E27FC236}">
              <a16:creationId xmlns:a16="http://schemas.microsoft.com/office/drawing/2014/main" id="{22912CEE-BC40-44F5-A947-ED7BA147DEBD}"/>
            </a:ext>
          </a:extLst>
        </xdr:cNvPr>
        <xdr:cNvSpPr txBox="1"/>
      </xdr:nvSpPr>
      <xdr:spPr>
        <a:xfrm>
          <a:off x="4575700" y="29676586"/>
          <a:ext cx="812468" cy="17393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650" baseline="0">
              <a:solidFill>
                <a:sysClr val="windowText" lastClr="000000"/>
              </a:solidFill>
              <a:latin typeface="Meiryo UI"/>
              <a:ea typeface="Meiryo UI"/>
              <a:cs typeface="Meiryo UI"/>
            </a:rPr>
            <a:t>FAM</a:t>
          </a:r>
          <a:r>
            <a:rPr kumimoji="1" lang="ja-JP" altLang="en-US" sz="650" baseline="0">
              <a:solidFill>
                <a:sysClr val="windowText" lastClr="000000"/>
              </a:solidFill>
              <a:latin typeface="Meiryo UI"/>
              <a:ea typeface="Meiryo UI"/>
              <a:cs typeface="Meiryo UI"/>
            </a:rPr>
            <a:t>ツアー</a:t>
          </a:r>
          <a:endParaRPr kumimoji="1" lang="en-US" altLang="ja-JP" sz="650" baseline="0">
            <a:solidFill>
              <a:sysClr val="windowText" lastClr="000000"/>
            </a:solidFill>
            <a:latin typeface="Meiryo UI"/>
            <a:ea typeface="Meiryo UI"/>
            <a:cs typeface="Meiryo UI"/>
          </a:endParaRPr>
        </a:p>
      </xdr:txBody>
    </xdr:sp>
    <xdr:clientData/>
  </xdr:twoCellAnchor>
  <xdr:twoCellAnchor>
    <xdr:from>
      <xdr:col>25</xdr:col>
      <xdr:colOff>12093</xdr:colOff>
      <xdr:row>112</xdr:row>
      <xdr:rowOff>172942</xdr:rowOff>
    </xdr:from>
    <xdr:to>
      <xdr:col>27</xdr:col>
      <xdr:colOff>150784</xdr:colOff>
      <xdr:row>113</xdr:row>
      <xdr:rowOff>115957</xdr:rowOff>
    </xdr:to>
    <xdr:sp macro="" textlink="">
      <xdr:nvSpPr>
        <xdr:cNvPr id="13" name="テキスト ボックス 41">
          <a:extLst>
            <a:ext uri="{FF2B5EF4-FFF2-40B4-BE49-F238E27FC236}">
              <a16:creationId xmlns:a16="http://schemas.microsoft.com/office/drawing/2014/main" id="{AF63A2E1-732B-4BE0-B289-9DCA7968DEAB}"/>
            </a:ext>
          </a:extLst>
        </xdr:cNvPr>
        <xdr:cNvSpPr txBox="1"/>
      </xdr:nvSpPr>
      <xdr:spPr>
        <a:xfrm>
          <a:off x="5445484" y="29302877"/>
          <a:ext cx="569387" cy="183210"/>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650" baseline="0">
              <a:solidFill>
                <a:sysClr val="windowText" lastClr="000000"/>
              </a:solidFill>
              <a:latin typeface="Meiryo UI"/>
              <a:ea typeface="Meiryo UI"/>
              <a:cs typeface="Meiryo UI"/>
            </a:rPr>
            <a:t>商品修正</a:t>
          </a:r>
          <a:endParaRPr kumimoji="1" lang="en-US" altLang="ja-JP" sz="650" baseline="0">
            <a:solidFill>
              <a:sysClr val="windowText" lastClr="000000"/>
            </a:solidFill>
            <a:latin typeface="Meiryo UI"/>
            <a:ea typeface="Meiryo UI"/>
            <a:cs typeface="Meiryo UI"/>
          </a:endParaRPr>
        </a:p>
      </xdr:txBody>
    </xdr:sp>
    <xdr:clientData/>
  </xdr:twoCellAnchor>
  <xdr:twoCellAnchor>
    <xdr:from>
      <xdr:col>25</xdr:col>
      <xdr:colOff>17103</xdr:colOff>
      <xdr:row>112</xdr:row>
      <xdr:rowOff>95586</xdr:rowOff>
    </xdr:from>
    <xdr:to>
      <xdr:col>28</xdr:col>
      <xdr:colOff>149087</xdr:colOff>
      <xdr:row>112</xdr:row>
      <xdr:rowOff>95586</xdr:rowOff>
    </xdr:to>
    <xdr:cxnSp macro="">
      <xdr:nvCxnSpPr>
        <xdr:cNvPr id="14" name="直線矢印コネクタ 46">
          <a:extLst>
            <a:ext uri="{FF2B5EF4-FFF2-40B4-BE49-F238E27FC236}">
              <a16:creationId xmlns:a16="http://schemas.microsoft.com/office/drawing/2014/main" id="{DA8A7BC2-C6E2-450E-AC08-DD9C595E7E32}"/>
            </a:ext>
          </a:extLst>
        </xdr:cNvPr>
        <xdr:cNvCxnSpPr/>
      </xdr:nvCxnSpPr>
      <xdr:spPr>
        <a:xfrm>
          <a:off x="5450494" y="29225521"/>
          <a:ext cx="778028"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215462</xdr:colOff>
      <xdr:row>112</xdr:row>
      <xdr:rowOff>162902</xdr:rowOff>
    </xdr:from>
    <xdr:to>
      <xdr:col>30</xdr:col>
      <xdr:colOff>215463</xdr:colOff>
      <xdr:row>114</xdr:row>
      <xdr:rowOff>215462</xdr:rowOff>
    </xdr:to>
    <xdr:sp macro="" textlink="">
      <xdr:nvSpPr>
        <xdr:cNvPr id="18" name="テキスト ボックス 41">
          <a:extLst>
            <a:ext uri="{FF2B5EF4-FFF2-40B4-BE49-F238E27FC236}">
              <a16:creationId xmlns:a16="http://schemas.microsoft.com/office/drawing/2014/main" id="{A4FA1F36-30EA-4F44-B703-1D6E4D3ED5AB}"/>
            </a:ext>
          </a:extLst>
        </xdr:cNvPr>
        <xdr:cNvSpPr txBox="1"/>
      </xdr:nvSpPr>
      <xdr:spPr>
        <a:xfrm>
          <a:off x="6442841" y="29492019"/>
          <a:ext cx="441436" cy="52552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0" rIns="0" rtlCol="0" anchor="ctr"/>
        <a:lstStyle/>
        <a:p>
          <a:pPr algn="ctr"/>
          <a:r>
            <a:rPr kumimoji="1" lang="ja-JP" altLang="en-US" sz="800">
              <a:solidFill>
                <a:sysClr val="windowText" lastClr="000000"/>
              </a:solidFill>
              <a:latin typeface="Meiryo UI"/>
              <a:ea typeface="Meiryo UI"/>
              <a:cs typeface="Meiryo UI"/>
            </a:rPr>
            <a:t>商談会</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出展</a:t>
          </a:r>
          <a:endParaRPr kumimoji="1" lang="en-US" altLang="ja-JP" sz="800">
            <a:solidFill>
              <a:sysClr val="windowText" lastClr="000000"/>
            </a:solidFill>
            <a:latin typeface="Meiryo UI"/>
            <a:ea typeface="Meiryo UI"/>
            <a:cs typeface="Meiryo UI"/>
          </a:endParaRPr>
        </a:p>
      </xdr:txBody>
    </xdr:sp>
    <xdr:clientData/>
  </xdr:twoCellAnchor>
  <xdr:twoCellAnchor>
    <xdr:from>
      <xdr:col>28</xdr:col>
      <xdr:colOff>209122</xdr:colOff>
      <xdr:row>112</xdr:row>
      <xdr:rowOff>85586</xdr:rowOff>
    </xdr:from>
    <xdr:to>
      <xdr:col>30</xdr:col>
      <xdr:colOff>210207</xdr:colOff>
      <xdr:row>112</xdr:row>
      <xdr:rowOff>85586</xdr:rowOff>
    </xdr:to>
    <xdr:cxnSp macro="">
      <xdr:nvCxnSpPr>
        <xdr:cNvPr id="19" name="直線矢印コネクタ 46">
          <a:extLst>
            <a:ext uri="{FF2B5EF4-FFF2-40B4-BE49-F238E27FC236}">
              <a16:creationId xmlns:a16="http://schemas.microsoft.com/office/drawing/2014/main" id="{AF27FEA1-7921-4852-87F6-63555142CE12}"/>
            </a:ext>
          </a:extLst>
        </xdr:cNvPr>
        <xdr:cNvCxnSpPr/>
      </xdr:nvCxnSpPr>
      <xdr:spPr>
        <a:xfrm>
          <a:off x="6436501" y="29414703"/>
          <a:ext cx="44252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78740</xdr:colOff>
      <xdr:row>18</xdr:row>
      <xdr:rowOff>22225</xdr:rowOff>
    </xdr:from>
    <xdr:to>
      <xdr:col>3</xdr:col>
      <xdr:colOff>89535</xdr:colOff>
      <xdr:row>19</xdr:row>
      <xdr:rowOff>45085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740" y="2936875"/>
          <a:ext cx="591820" cy="2609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xdr:twoCellAnchor>
    <xdr:from>
      <xdr:col>0</xdr:col>
      <xdr:colOff>100965</xdr:colOff>
      <xdr:row>103</xdr:row>
      <xdr:rowOff>11430</xdr:rowOff>
    </xdr:from>
    <xdr:to>
      <xdr:col>3</xdr:col>
      <xdr:colOff>111760</xdr:colOff>
      <xdr:row>104</xdr:row>
      <xdr:rowOff>33655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0965" y="17423130"/>
          <a:ext cx="59182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9</xdr:row>
          <xdr:rowOff>152400</xdr:rowOff>
        </xdr:from>
        <xdr:to>
          <xdr:col>12</xdr:col>
          <xdr:colOff>104775</xdr:colOff>
          <xdr:row>11</xdr:row>
          <xdr:rowOff>57150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xdr:row>
          <xdr:rowOff>114300</xdr:rowOff>
        </xdr:from>
        <xdr:to>
          <xdr:col>25</xdr:col>
          <xdr:colOff>19050</xdr:colOff>
          <xdr:row>14</xdr:row>
          <xdr:rowOff>66675</xdr:rowOff>
        </xdr:to>
        <xdr:sp macro="" textlink="">
          <xdr:nvSpPr>
            <xdr:cNvPr id="2051" name="チェック 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19</xdr:row>
          <xdr:rowOff>190500</xdr:rowOff>
        </xdr:from>
        <xdr:to>
          <xdr:col>53</xdr:col>
          <xdr:colOff>104775</xdr:colOff>
          <xdr:row>21</xdr:row>
          <xdr:rowOff>57150</xdr:rowOff>
        </xdr:to>
        <xdr:sp macro="" textlink="">
          <xdr:nvSpPr>
            <xdr:cNvPr id="2052" name="チェック 2"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78740</xdr:colOff>
      <xdr:row>27</xdr:row>
      <xdr:rowOff>22225</xdr:rowOff>
    </xdr:from>
    <xdr:to>
      <xdr:col>3</xdr:col>
      <xdr:colOff>89535</xdr:colOff>
      <xdr:row>28</xdr:row>
      <xdr:rowOff>45085</xdr:rowOff>
    </xdr:to>
    <xdr:sp macro="" textlink="">
      <xdr:nvSpPr>
        <xdr:cNvPr id="4" name="テキスト ボックス 3">
          <a:extLst>
            <a:ext uri="{FF2B5EF4-FFF2-40B4-BE49-F238E27FC236}">
              <a16:creationId xmlns:a16="http://schemas.microsoft.com/office/drawing/2014/main" id="{44177B28-0BB1-498A-9D2D-9509097A53D9}"/>
            </a:ext>
          </a:extLst>
        </xdr:cNvPr>
        <xdr:cNvSpPr txBox="1"/>
      </xdr:nvSpPr>
      <xdr:spPr>
        <a:xfrm>
          <a:off x="78740" y="3563284"/>
          <a:ext cx="539713" cy="25594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mc:AlternateContent xmlns:mc="http://schemas.openxmlformats.org/markup-compatibility/2006">
    <mc:Choice xmlns:a14="http://schemas.microsoft.com/office/drawing/2010/main" Requires="a14">
      <xdr:twoCellAnchor editAs="oneCell">
        <xdr:from>
          <xdr:col>51</xdr:col>
          <xdr:colOff>114300</xdr:colOff>
          <xdr:row>28</xdr:row>
          <xdr:rowOff>133350</xdr:rowOff>
        </xdr:from>
        <xdr:to>
          <xdr:col>53</xdr:col>
          <xdr:colOff>104775</xdr:colOff>
          <xdr:row>30</xdr:row>
          <xdr:rowOff>57150</xdr:rowOff>
        </xdr:to>
        <xdr:sp macro="" textlink="">
          <xdr:nvSpPr>
            <xdr:cNvPr id="2053" name="チェック 2"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21</xdr:row>
          <xdr:rowOff>142875</xdr:rowOff>
        </xdr:from>
        <xdr:to>
          <xdr:col>21</xdr:col>
          <xdr:colOff>104775</xdr:colOff>
          <xdr:row>23</xdr:row>
          <xdr:rowOff>57150</xdr:rowOff>
        </xdr:to>
        <xdr:sp macro="" textlink="">
          <xdr:nvSpPr>
            <xdr:cNvPr id="2054" name="チェック 2"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57150</xdr:colOff>
          <xdr:row>24</xdr:row>
          <xdr:rowOff>133350</xdr:rowOff>
        </xdr:from>
        <xdr:to>
          <xdr:col>82</xdr:col>
          <xdr:colOff>57150</xdr:colOff>
          <xdr:row>26</xdr:row>
          <xdr:rowOff>57150</xdr:rowOff>
        </xdr:to>
        <xdr:sp macro="" textlink="">
          <xdr:nvSpPr>
            <xdr:cNvPr id="2055" name="チェック 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57150</xdr:colOff>
          <xdr:row>25</xdr:row>
          <xdr:rowOff>142875</xdr:rowOff>
        </xdr:from>
        <xdr:to>
          <xdr:col>82</xdr:col>
          <xdr:colOff>57150</xdr:colOff>
          <xdr:row>27</xdr:row>
          <xdr:rowOff>66675</xdr:rowOff>
        </xdr:to>
        <xdr:sp macro="" textlink="">
          <xdr:nvSpPr>
            <xdr:cNvPr id="2056" name="チェック 2"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24</xdr:row>
          <xdr:rowOff>133350</xdr:rowOff>
        </xdr:from>
        <xdr:to>
          <xdr:col>91</xdr:col>
          <xdr:colOff>95250</xdr:colOff>
          <xdr:row>26</xdr:row>
          <xdr:rowOff>57150</xdr:rowOff>
        </xdr:to>
        <xdr:sp macro="" textlink="">
          <xdr:nvSpPr>
            <xdr:cNvPr id="2057" name="チェック 2"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25</xdr:row>
          <xdr:rowOff>142875</xdr:rowOff>
        </xdr:from>
        <xdr:to>
          <xdr:col>91</xdr:col>
          <xdr:colOff>95250</xdr:colOff>
          <xdr:row>27</xdr:row>
          <xdr:rowOff>57150</xdr:rowOff>
        </xdr:to>
        <xdr:sp macro="" textlink="">
          <xdr:nvSpPr>
            <xdr:cNvPr id="2058" name="チェック 2"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58615</xdr:colOff>
      <xdr:row>24</xdr:row>
      <xdr:rowOff>87923</xdr:rowOff>
    </xdr:from>
    <xdr:to>
      <xdr:col>84</xdr:col>
      <xdr:colOff>5861</xdr:colOff>
      <xdr:row>25</xdr:row>
      <xdr:rowOff>93784</xdr:rowOff>
    </xdr:to>
    <xdr:cxnSp macro="">
      <xdr:nvCxnSpPr>
        <xdr:cNvPr id="6" name="直線矢印コネクタ 5">
          <a:extLst>
            <a:ext uri="{FF2B5EF4-FFF2-40B4-BE49-F238E27FC236}">
              <a16:creationId xmlns:a16="http://schemas.microsoft.com/office/drawing/2014/main" id="{04136EE0-B40E-C992-B77B-063172295341}"/>
            </a:ext>
          </a:extLst>
        </xdr:cNvPr>
        <xdr:cNvCxnSpPr/>
      </xdr:nvCxnSpPr>
      <xdr:spPr>
        <a:xfrm flipV="1">
          <a:off x="11418277" y="4613031"/>
          <a:ext cx="252046" cy="1817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31</xdr:col>
          <xdr:colOff>76200</xdr:colOff>
          <xdr:row>28</xdr:row>
          <xdr:rowOff>133350</xdr:rowOff>
        </xdr:from>
        <xdr:to>
          <xdr:col>33</xdr:col>
          <xdr:colOff>66675</xdr:colOff>
          <xdr:row>30</xdr:row>
          <xdr:rowOff>66675</xdr:rowOff>
        </xdr:to>
        <xdr:sp macro="" textlink="">
          <xdr:nvSpPr>
            <xdr:cNvPr id="2063" name="チェック 2"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19</xdr:row>
          <xdr:rowOff>180975</xdr:rowOff>
        </xdr:from>
        <xdr:to>
          <xdr:col>33</xdr:col>
          <xdr:colOff>66675</xdr:colOff>
          <xdr:row>21</xdr:row>
          <xdr:rowOff>57150</xdr:rowOff>
        </xdr:to>
        <xdr:sp macro="" textlink="">
          <xdr:nvSpPr>
            <xdr:cNvPr id="2064" name="チェック 2"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L139"/>
  <sheetViews>
    <sheetView showGridLines="0" tabSelected="1" zoomScale="115" zoomScaleNormal="115" zoomScaleSheetLayoutView="115" workbookViewId="0">
      <pane ySplit="1" topLeftCell="A115" activePane="bottomLeft" state="frozen"/>
      <selection pane="bottomLeft" activeCell="P138" sqref="P138:AG138"/>
    </sheetView>
  </sheetViews>
  <sheetFormatPr defaultColWidth="2.75" defaultRowHeight="15.75"/>
  <cols>
    <col min="1" max="1" width="1.25" style="40" customWidth="1"/>
    <col min="2" max="18" width="3.25" style="40" customWidth="1"/>
    <col min="19" max="19" width="5.875" style="40" customWidth="1"/>
    <col min="20" max="33" width="3.25" style="40" customWidth="1"/>
    <col min="34" max="34" width="1.25" style="39" customWidth="1"/>
    <col min="35" max="35" width="4.375" style="39" bestFit="1" customWidth="1"/>
    <col min="36" max="16384" width="2.75" style="40"/>
  </cols>
  <sheetData>
    <row r="1" spans="2:35" ht="24.75" customHeight="1">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2:35" s="39" customFormat="1" ht="18.75" customHeight="1">
      <c r="B2" s="72"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4" t="s">
        <v>1</v>
      </c>
      <c r="AE2" s="75"/>
      <c r="AF2" s="75"/>
      <c r="AG2" s="75"/>
      <c r="AH2" s="41"/>
    </row>
    <row r="3" spans="2:35" s="39" customFormat="1" ht="18.75" customHeight="1">
      <c r="B3" s="76" t="s">
        <v>2</v>
      </c>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row>
    <row r="4" spans="2:35" s="39" customFormat="1" ht="23.25" customHeight="1">
      <c r="B4" s="92" t="s">
        <v>3</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row>
    <row r="5" spans="2:35" s="39" customFormat="1" ht="18.75" customHeight="1">
      <c r="B5" s="42" t="s">
        <v>4</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spans="2:35" s="39" customFormat="1" ht="18.75" customHeight="1">
      <c r="B6" s="78" t="s">
        <v>5</v>
      </c>
      <c r="C6" s="79"/>
      <c r="D6" s="79"/>
      <c r="E6" s="80"/>
      <c r="F6" s="81"/>
      <c r="G6" s="79"/>
      <c r="H6" s="79"/>
      <c r="I6" s="79"/>
      <c r="J6" s="82"/>
      <c r="K6" s="83" t="s">
        <v>6</v>
      </c>
      <c r="L6" s="79"/>
      <c r="M6" s="79"/>
      <c r="N6" s="80"/>
      <c r="O6" s="81"/>
      <c r="P6" s="84"/>
      <c r="Q6" s="84"/>
      <c r="R6" s="84"/>
      <c r="S6" s="84"/>
      <c r="T6" s="84"/>
      <c r="U6" s="84"/>
      <c r="V6" s="84"/>
      <c r="W6" s="83" t="s">
        <v>7</v>
      </c>
      <c r="X6" s="79"/>
      <c r="Y6" s="79"/>
      <c r="Z6" s="80"/>
      <c r="AA6" s="85"/>
      <c r="AB6" s="79"/>
      <c r="AC6" s="79"/>
      <c r="AD6" s="79"/>
      <c r="AE6" s="79"/>
      <c r="AF6" s="79"/>
      <c r="AG6" s="82"/>
      <c r="AH6" s="44"/>
    </row>
    <row r="7" spans="2:35" s="39" customFormat="1" ht="6.75" customHeight="1">
      <c r="B7" s="42"/>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row>
    <row r="8" spans="2:35" s="39" customFormat="1" ht="18.75">
      <c r="B8" s="86" t="s">
        <v>8</v>
      </c>
      <c r="C8" s="87"/>
      <c r="D8" s="87"/>
      <c r="E8" s="87"/>
      <c r="F8" s="87"/>
      <c r="G8" s="87"/>
      <c r="H8" s="87"/>
      <c r="I8" s="87"/>
      <c r="J8" s="87"/>
      <c r="K8" s="88"/>
      <c r="L8" s="88"/>
      <c r="M8" s="88"/>
      <c r="N8" s="88"/>
      <c r="O8" s="89"/>
      <c r="P8" s="78" t="s">
        <v>9</v>
      </c>
      <c r="Q8" s="79"/>
      <c r="R8" s="79"/>
      <c r="S8" s="80"/>
      <c r="T8" s="89"/>
      <c r="U8" s="90"/>
      <c r="V8" s="90"/>
      <c r="W8" s="90"/>
      <c r="X8" s="90"/>
      <c r="Y8" s="90"/>
      <c r="Z8" s="90"/>
      <c r="AA8" s="90"/>
      <c r="AB8" s="90"/>
      <c r="AC8" s="90"/>
      <c r="AD8" s="90"/>
      <c r="AE8" s="90"/>
      <c r="AF8" s="90"/>
      <c r="AG8" s="91"/>
      <c r="AH8" s="44"/>
    </row>
    <row r="9" spans="2:35" s="39" customFormat="1" ht="18.75" customHeight="1">
      <c r="B9" s="78" t="s">
        <v>218</v>
      </c>
      <c r="C9" s="79"/>
      <c r="D9" s="79"/>
      <c r="E9" s="80"/>
      <c r="F9" s="81"/>
      <c r="G9" s="79"/>
      <c r="H9" s="79"/>
      <c r="I9" s="79"/>
      <c r="J9" s="79"/>
      <c r="K9" s="79"/>
      <c r="L9" s="79"/>
      <c r="M9" s="79"/>
      <c r="N9" s="79"/>
      <c r="O9" s="79"/>
      <c r="P9" s="79"/>
      <c r="Q9" s="79"/>
      <c r="R9" s="79"/>
      <c r="S9" s="79"/>
      <c r="T9" s="79"/>
      <c r="U9" s="79"/>
      <c r="V9" s="79"/>
      <c r="W9" s="79"/>
      <c r="X9" s="79"/>
      <c r="Y9" s="79"/>
      <c r="Z9" s="79"/>
      <c r="AA9" s="79"/>
      <c r="AB9" s="79"/>
      <c r="AC9" s="79"/>
      <c r="AD9" s="79"/>
      <c r="AE9" s="79"/>
      <c r="AF9" s="79"/>
      <c r="AG9" s="82"/>
      <c r="AH9" s="44"/>
    </row>
    <row r="10" spans="2:35" s="39" customFormat="1" ht="18.75" customHeight="1">
      <c r="B10" s="78" t="s">
        <v>10</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109"/>
      <c r="AH10" s="44"/>
      <c r="AI10" s="59" t="s">
        <v>11</v>
      </c>
    </row>
    <row r="11" spans="2:35" s="39" customFormat="1" ht="18.75" customHeight="1">
      <c r="B11" s="110" t="s">
        <v>12</v>
      </c>
      <c r="C11" s="111"/>
      <c r="D11" s="111"/>
      <c r="E11" s="111"/>
      <c r="F11" s="111"/>
      <c r="G11" s="111"/>
      <c r="H11" s="111"/>
      <c r="I11" s="111"/>
      <c r="J11" s="111"/>
      <c r="K11" s="111"/>
      <c r="L11" s="111"/>
      <c r="M11" s="111"/>
      <c r="N11" s="111"/>
      <c r="O11" s="111"/>
      <c r="P11" s="111"/>
      <c r="Q11" s="57"/>
      <c r="R11" s="114" t="s">
        <v>220</v>
      </c>
      <c r="S11" s="111"/>
      <c r="T11" s="111"/>
      <c r="U11" s="111"/>
      <c r="V11" s="111"/>
      <c r="W11" s="111"/>
      <c r="X11" s="111"/>
      <c r="Y11" s="111"/>
      <c r="Z11" s="111"/>
      <c r="AA11" s="111"/>
      <c r="AB11" s="111"/>
      <c r="AC11" s="111"/>
      <c r="AD11" s="111"/>
      <c r="AE11" s="111"/>
      <c r="AF11" s="111"/>
      <c r="AG11" s="58"/>
      <c r="AH11" s="44"/>
    </row>
    <row r="12" spans="2:35" s="39" customFormat="1" ht="18.75" customHeight="1">
      <c r="B12" s="112" t="s">
        <v>13</v>
      </c>
      <c r="C12" s="113"/>
      <c r="D12" s="113"/>
      <c r="E12" s="113"/>
      <c r="F12" s="113"/>
      <c r="G12" s="113"/>
      <c r="H12" s="113"/>
      <c r="I12" s="113"/>
      <c r="J12" s="113"/>
      <c r="K12" s="113"/>
      <c r="L12" s="113"/>
      <c r="M12" s="113"/>
      <c r="N12" s="113"/>
      <c r="O12" s="113"/>
      <c r="P12" s="113"/>
      <c r="Q12" s="69"/>
      <c r="R12" s="113" t="s">
        <v>14</v>
      </c>
      <c r="S12" s="113"/>
      <c r="T12" s="113"/>
      <c r="U12" s="113"/>
      <c r="V12" s="113"/>
      <c r="W12" s="113"/>
      <c r="X12" s="113"/>
      <c r="Y12" s="113"/>
      <c r="Z12" s="113"/>
      <c r="AA12" s="113"/>
      <c r="AB12" s="113"/>
      <c r="AC12" s="113"/>
      <c r="AD12" s="113"/>
      <c r="AE12" s="113"/>
      <c r="AF12" s="113"/>
      <c r="AG12" s="70"/>
      <c r="AH12" s="44"/>
      <c r="AI12" s="59" t="s">
        <v>15</v>
      </c>
    </row>
    <row r="13" spans="2:35" s="39" customFormat="1" ht="6.75" customHeight="1">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row>
    <row r="14" spans="2:35" s="39" customFormat="1" ht="18.75" customHeight="1">
      <c r="B14" s="98" t="s">
        <v>186</v>
      </c>
      <c r="C14" s="99"/>
      <c r="D14" s="99"/>
      <c r="E14" s="99"/>
      <c r="F14" s="100"/>
      <c r="G14" s="99"/>
      <c r="H14" s="99"/>
      <c r="I14" s="99"/>
      <c r="J14" s="101"/>
      <c r="K14" s="102" t="s">
        <v>187</v>
      </c>
      <c r="L14" s="103"/>
      <c r="M14" s="103"/>
      <c r="N14" s="103"/>
      <c r="O14" s="103"/>
      <c r="P14" s="103"/>
      <c r="Q14" s="103"/>
      <c r="R14" s="103"/>
      <c r="S14" s="104"/>
      <c r="T14" s="105"/>
      <c r="U14" s="106"/>
      <c r="V14" s="106"/>
      <c r="W14" s="106"/>
      <c r="X14" s="106"/>
      <c r="Y14" s="106"/>
      <c r="Z14" s="106"/>
      <c r="AA14" s="106"/>
      <c r="AB14" s="106"/>
      <c r="AC14" s="106"/>
      <c r="AD14" s="106"/>
      <c r="AE14" s="106"/>
      <c r="AF14" s="106"/>
      <c r="AG14" s="107"/>
      <c r="AH14" s="44"/>
    </row>
    <row r="15" spans="2:35" s="39" customFormat="1" ht="18.75" customHeight="1">
      <c r="B15" s="98" t="s">
        <v>188</v>
      </c>
      <c r="C15" s="99"/>
      <c r="D15" s="99"/>
      <c r="E15" s="99"/>
      <c r="F15" s="108"/>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82"/>
    </row>
    <row r="16" spans="2:35" s="39" customFormat="1" ht="18.75" customHeight="1">
      <c r="B16" s="94" t="s">
        <v>189</v>
      </c>
      <c r="C16" s="95"/>
      <c r="D16" s="95"/>
      <c r="E16" s="95"/>
      <c r="F16" s="96"/>
      <c r="G16" s="95"/>
      <c r="H16" s="95"/>
      <c r="I16" s="95"/>
      <c r="J16" s="97"/>
      <c r="K16" s="45"/>
      <c r="L16" s="45"/>
      <c r="M16" s="45"/>
      <c r="N16" s="40"/>
      <c r="O16" s="40"/>
      <c r="P16" s="40"/>
      <c r="Q16" s="40"/>
      <c r="R16" s="40"/>
      <c r="S16" s="40"/>
      <c r="T16" s="40"/>
      <c r="U16" s="40"/>
      <c r="V16" s="40"/>
      <c r="W16" s="40"/>
      <c r="X16" s="40"/>
      <c r="Y16" s="40"/>
      <c r="Z16" s="40"/>
      <c r="AA16" s="40"/>
      <c r="AB16" s="40"/>
      <c r="AC16" s="40"/>
      <c r="AD16" s="40"/>
      <c r="AE16" s="40"/>
      <c r="AF16" s="40"/>
      <c r="AG16" s="40"/>
    </row>
    <row r="17" spans="2:34" s="39" customFormat="1" ht="6.75" customHeight="1">
      <c r="B17" s="42"/>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row>
    <row r="18" spans="2:34" s="43" customFormat="1" ht="18.75" customHeight="1">
      <c r="B18" s="42" t="s">
        <v>16</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row>
    <row r="19" spans="2:34" s="39" customFormat="1" ht="18.75" customHeight="1">
      <c r="B19" s="149" t="s">
        <v>190</v>
      </c>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1"/>
      <c r="AH19" s="44"/>
    </row>
    <row r="20" spans="2:34" s="39" customFormat="1" ht="18.75" customHeight="1">
      <c r="B20" s="152" t="s">
        <v>191</v>
      </c>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4"/>
      <c r="AH20" s="44"/>
    </row>
    <row r="21" spans="2:34" s="39" customFormat="1" ht="38.65" customHeight="1">
      <c r="B21" s="159" t="s">
        <v>17</v>
      </c>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1"/>
      <c r="AH21" s="44"/>
    </row>
    <row r="22" spans="2:34" s="39" customFormat="1" ht="18.75" customHeight="1">
      <c r="B22" s="158"/>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5"/>
      <c r="AH22" s="44"/>
    </row>
    <row r="23" spans="2:34" s="39" customFormat="1" ht="18.75" customHeight="1">
      <c r="B23" s="143"/>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5"/>
      <c r="AH23" s="44"/>
    </row>
    <row r="24" spans="2:34" s="39" customFormat="1" ht="18.75" customHeight="1">
      <c r="B24" s="146"/>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8"/>
      <c r="AH24" s="44"/>
    </row>
    <row r="25" spans="2:34" s="39" customFormat="1" ht="18.75" customHeight="1">
      <c r="B25" s="152" t="s">
        <v>192</v>
      </c>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4"/>
      <c r="AH25" s="44"/>
    </row>
    <row r="26" spans="2:34" s="39" customFormat="1" ht="26.65" customHeight="1">
      <c r="B26" s="159" t="s">
        <v>18</v>
      </c>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1"/>
      <c r="AH26" s="44"/>
    </row>
    <row r="27" spans="2:34" s="39" customFormat="1" ht="18.75" customHeight="1">
      <c r="B27" s="158"/>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5"/>
      <c r="AH27" s="44"/>
    </row>
    <row r="28" spans="2:34" s="39" customFormat="1" ht="18.75" customHeight="1">
      <c r="B28" s="143"/>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5"/>
      <c r="AH28" s="44"/>
    </row>
    <row r="29" spans="2:34" s="39" customFormat="1" ht="18.75" customHeight="1">
      <c r="B29" s="146"/>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8"/>
      <c r="AH29" s="44"/>
    </row>
    <row r="30" spans="2:34" s="39" customFormat="1" ht="18.75" customHeight="1">
      <c r="B30" s="149" t="s">
        <v>193</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1"/>
      <c r="AH30" s="44"/>
    </row>
    <row r="31" spans="2:34" s="39" customFormat="1" ht="18.75" customHeight="1">
      <c r="B31" s="152" t="s">
        <v>194</v>
      </c>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4"/>
      <c r="AH31" s="44"/>
    </row>
    <row r="32" spans="2:34" s="39" customFormat="1" ht="18.75" customHeight="1">
      <c r="B32" s="159" t="s">
        <v>19</v>
      </c>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1"/>
      <c r="AH32" s="44"/>
    </row>
    <row r="33" spans="2:34" s="39" customFormat="1" ht="18.75" customHeight="1">
      <c r="B33" s="158"/>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5"/>
      <c r="AH33" s="44"/>
    </row>
    <row r="34" spans="2:34" s="39" customFormat="1" ht="18.75" customHeight="1">
      <c r="B34" s="143"/>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5"/>
      <c r="AH34" s="44"/>
    </row>
    <row r="35" spans="2:34" s="39" customFormat="1" ht="18.75" customHeight="1">
      <c r="B35" s="146"/>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8"/>
      <c r="AH35" s="44"/>
    </row>
    <row r="36" spans="2:34" s="39" customFormat="1" ht="18.75" customHeight="1">
      <c r="B36" s="152" t="s">
        <v>195</v>
      </c>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4"/>
      <c r="AH36" s="44"/>
    </row>
    <row r="37" spans="2:34" s="39" customFormat="1" ht="18.75" customHeight="1">
      <c r="B37" s="54" t="s">
        <v>219</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3"/>
      <c r="AH37" s="44"/>
    </row>
    <row r="38" spans="2:34" s="39" customFormat="1" ht="18.75" customHeight="1">
      <c r="B38" s="158"/>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5"/>
      <c r="AH38" s="44"/>
    </row>
    <row r="39" spans="2:34" s="39" customFormat="1" ht="18.75" customHeight="1">
      <c r="B39" s="143"/>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5"/>
      <c r="AH39" s="44"/>
    </row>
    <row r="40" spans="2:34" s="39" customFormat="1" ht="18.75" customHeight="1">
      <c r="B40" s="146"/>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8"/>
      <c r="AH40" s="44"/>
    </row>
    <row r="41" spans="2:34" s="39" customFormat="1" ht="18.75" customHeight="1">
      <c r="B41" s="155" t="s">
        <v>196</v>
      </c>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7"/>
      <c r="AH41" s="44"/>
    </row>
    <row r="42" spans="2:34" s="39" customFormat="1" ht="29.25" customHeight="1">
      <c r="B42" s="115" t="s">
        <v>197</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7"/>
      <c r="AH42" s="44"/>
    </row>
    <row r="43" spans="2:34" s="39" customFormat="1" ht="18.75" customHeight="1">
      <c r="B43" s="118" t="s">
        <v>198</v>
      </c>
      <c r="C43" s="119"/>
      <c r="D43" s="119"/>
      <c r="E43" s="119"/>
      <c r="F43" s="119"/>
      <c r="G43" s="119"/>
      <c r="H43" s="119"/>
      <c r="I43" s="119"/>
      <c r="J43" s="119"/>
      <c r="K43" s="119"/>
      <c r="L43" s="119"/>
      <c r="M43" s="119"/>
      <c r="N43" s="119"/>
      <c r="O43" s="119"/>
      <c r="P43" s="119"/>
      <c r="Q43" s="119"/>
      <c r="R43" s="120" t="s">
        <v>199</v>
      </c>
      <c r="S43" s="119"/>
      <c r="T43" s="119"/>
      <c r="U43" s="119"/>
      <c r="V43" s="119"/>
      <c r="W43" s="119"/>
      <c r="X43" s="119"/>
      <c r="Y43" s="119"/>
      <c r="Z43" s="119"/>
      <c r="AA43" s="119"/>
      <c r="AB43" s="119"/>
      <c r="AC43" s="119"/>
      <c r="AD43" s="119"/>
      <c r="AE43" s="119"/>
      <c r="AF43" s="119"/>
      <c r="AG43" s="121"/>
      <c r="AH43" s="44"/>
    </row>
    <row r="44" spans="2:34" s="39" customFormat="1" ht="18.75" customHeight="1">
      <c r="B44" s="123" t="s">
        <v>20</v>
      </c>
      <c r="C44" s="124"/>
      <c r="D44" s="124"/>
      <c r="E44" s="124"/>
      <c r="F44" s="124"/>
      <c r="G44" s="124"/>
      <c r="H44" s="124"/>
      <c r="I44" s="124"/>
      <c r="J44" s="124"/>
      <c r="K44" s="124"/>
      <c r="L44" s="124"/>
      <c r="M44" s="124"/>
      <c r="N44" s="124"/>
      <c r="O44" s="124"/>
      <c r="P44" s="124"/>
      <c r="Q44" s="124"/>
      <c r="R44" s="126"/>
      <c r="S44" s="124"/>
      <c r="T44" s="124"/>
      <c r="U44" s="124"/>
      <c r="V44" s="124"/>
      <c r="W44" s="124"/>
      <c r="X44" s="124"/>
      <c r="Y44" s="124"/>
      <c r="Z44" s="124"/>
      <c r="AA44" s="124"/>
      <c r="AB44" s="124"/>
      <c r="AC44" s="124"/>
      <c r="AD44" s="124"/>
      <c r="AE44" s="124"/>
      <c r="AF44" s="124"/>
      <c r="AG44" s="127"/>
      <c r="AH44" s="44"/>
    </row>
    <row r="45" spans="2:34" s="39" customFormat="1" ht="18.75" customHeight="1">
      <c r="B45" s="125"/>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7"/>
      <c r="AH45" s="44"/>
    </row>
    <row r="46" spans="2:34" s="39" customFormat="1" ht="18.75" customHeight="1">
      <c r="B46" s="123" t="s">
        <v>20</v>
      </c>
      <c r="C46" s="124"/>
      <c r="D46" s="124"/>
      <c r="E46" s="124"/>
      <c r="F46" s="124"/>
      <c r="G46" s="124"/>
      <c r="H46" s="124"/>
      <c r="I46" s="124"/>
      <c r="J46" s="124"/>
      <c r="K46" s="124"/>
      <c r="L46" s="124"/>
      <c r="M46" s="124"/>
      <c r="N46" s="124"/>
      <c r="O46" s="124"/>
      <c r="P46" s="124"/>
      <c r="Q46" s="124"/>
      <c r="R46" s="126"/>
      <c r="S46" s="124"/>
      <c r="T46" s="124"/>
      <c r="U46" s="124"/>
      <c r="V46" s="124"/>
      <c r="W46" s="124"/>
      <c r="X46" s="124"/>
      <c r="Y46" s="124"/>
      <c r="Z46" s="124"/>
      <c r="AA46" s="124"/>
      <c r="AB46" s="124"/>
      <c r="AC46" s="124"/>
      <c r="AD46" s="124"/>
      <c r="AE46" s="124"/>
      <c r="AF46" s="124"/>
      <c r="AG46" s="127"/>
      <c r="AH46" s="44"/>
    </row>
    <row r="47" spans="2:34" s="39" customFormat="1" ht="18.75" customHeight="1">
      <c r="B47" s="125"/>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7"/>
      <c r="AH47" s="44"/>
    </row>
    <row r="48" spans="2:34" s="39" customFormat="1" ht="18.75" customHeight="1">
      <c r="B48" s="123" t="s">
        <v>20</v>
      </c>
      <c r="C48" s="124"/>
      <c r="D48" s="124"/>
      <c r="E48" s="124"/>
      <c r="F48" s="124"/>
      <c r="G48" s="124"/>
      <c r="H48" s="124"/>
      <c r="I48" s="124"/>
      <c r="J48" s="124"/>
      <c r="K48" s="124"/>
      <c r="L48" s="124"/>
      <c r="M48" s="124"/>
      <c r="N48" s="124"/>
      <c r="O48" s="124"/>
      <c r="P48" s="124"/>
      <c r="Q48" s="124"/>
      <c r="R48" s="126"/>
      <c r="S48" s="124"/>
      <c r="T48" s="124"/>
      <c r="U48" s="124"/>
      <c r="V48" s="124"/>
      <c r="W48" s="124"/>
      <c r="X48" s="124"/>
      <c r="Y48" s="124"/>
      <c r="Z48" s="124"/>
      <c r="AA48" s="124"/>
      <c r="AB48" s="124"/>
      <c r="AC48" s="124"/>
      <c r="AD48" s="124"/>
      <c r="AE48" s="124"/>
      <c r="AF48" s="124"/>
      <c r="AG48" s="127"/>
      <c r="AH48" s="44"/>
    </row>
    <row r="49" spans="2:34" s="39" customFormat="1" ht="18.75" customHeight="1">
      <c r="B49" s="125"/>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7"/>
      <c r="AH49" s="44"/>
    </row>
    <row r="50" spans="2:34" s="39" customFormat="1" ht="18.75" customHeight="1">
      <c r="B50" s="123" t="s">
        <v>20</v>
      </c>
      <c r="C50" s="124"/>
      <c r="D50" s="124"/>
      <c r="E50" s="124"/>
      <c r="F50" s="124"/>
      <c r="G50" s="124"/>
      <c r="H50" s="124"/>
      <c r="I50" s="124"/>
      <c r="J50" s="124"/>
      <c r="K50" s="124"/>
      <c r="L50" s="124"/>
      <c r="M50" s="124"/>
      <c r="N50" s="124"/>
      <c r="O50" s="124"/>
      <c r="P50" s="124"/>
      <c r="Q50" s="124"/>
      <c r="R50" s="126"/>
      <c r="S50" s="124"/>
      <c r="T50" s="124"/>
      <c r="U50" s="124"/>
      <c r="V50" s="124"/>
      <c r="W50" s="124"/>
      <c r="X50" s="124"/>
      <c r="Y50" s="124"/>
      <c r="Z50" s="124"/>
      <c r="AA50" s="124"/>
      <c r="AB50" s="124"/>
      <c r="AC50" s="124"/>
      <c r="AD50" s="124"/>
      <c r="AE50" s="124"/>
      <c r="AF50" s="124"/>
      <c r="AG50" s="127"/>
      <c r="AH50" s="44"/>
    </row>
    <row r="51" spans="2:34" s="39" customFormat="1" ht="18.75" customHeight="1">
      <c r="B51" s="125"/>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7"/>
      <c r="AH51" s="44"/>
    </row>
    <row r="52" spans="2:34" s="39" customFormat="1" ht="18.75" customHeight="1">
      <c r="B52" s="123" t="s">
        <v>20</v>
      </c>
      <c r="C52" s="124"/>
      <c r="D52" s="124"/>
      <c r="E52" s="124"/>
      <c r="F52" s="124"/>
      <c r="G52" s="124"/>
      <c r="H52" s="124"/>
      <c r="I52" s="124"/>
      <c r="J52" s="124"/>
      <c r="K52" s="124"/>
      <c r="L52" s="124"/>
      <c r="M52" s="124"/>
      <c r="N52" s="124"/>
      <c r="O52" s="124"/>
      <c r="P52" s="124"/>
      <c r="Q52" s="124"/>
      <c r="R52" s="126"/>
      <c r="S52" s="124"/>
      <c r="T52" s="124"/>
      <c r="U52" s="124"/>
      <c r="V52" s="124"/>
      <c r="W52" s="124"/>
      <c r="X52" s="124"/>
      <c r="Y52" s="124"/>
      <c r="Z52" s="124"/>
      <c r="AA52" s="124"/>
      <c r="AB52" s="124"/>
      <c r="AC52" s="124"/>
      <c r="AD52" s="124"/>
      <c r="AE52" s="124"/>
      <c r="AF52" s="124"/>
      <c r="AG52" s="127"/>
      <c r="AH52" s="44"/>
    </row>
    <row r="53" spans="2:34" s="39" customFormat="1" ht="18.75" customHeight="1">
      <c r="B53" s="137"/>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9"/>
      <c r="AH53" s="44"/>
    </row>
    <row r="54" spans="2:34" s="39" customFormat="1" ht="29.25" customHeight="1">
      <c r="B54" s="115" t="s">
        <v>200</v>
      </c>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7"/>
      <c r="AH54" s="44"/>
    </row>
    <row r="55" spans="2:34" s="39" customFormat="1" ht="18.75" customHeight="1">
      <c r="B55" s="140"/>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2"/>
      <c r="AH55" s="44"/>
    </row>
    <row r="56" spans="2:34" s="39" customFormat="1" ht="18.75" customHeight="1">
      <c r="B56" s="143"/>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5"/>
      <c r="AH56" s="44"/>
    </row>
    <row r="57" spans="2:34" s="39" customFormat="1" ht="18.75" customHeight="1">
      <c r="B57" s="146"/>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8"/>
      <c r="AH57" s="44"/>
    </row>
    <row r="58" spans="2:34" s="39" customFormat="1" ht="18.75" customHeight="1">
      <c r="B58" s="122" t="s">
        <v>201</v>
      </c>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7"/>
      <c r="AH58" s="44"/>
    </row>
    <row r="59" spans="2:34" s="39" customFormat="1" ht="18.75" customHeight="1">
      <c r="B59" s="140"/>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2"/>
      <c r="AH59" s="44"/>
    </row>
    <row r="60" spans="2:34" s="39" customFormat="1" ht="18.75" customHeight="1">
      <c r="B60" s="143"/>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5"/>
      <c r="AH60" s="44"/>
    </row>
    <row r="61" spans="2:34" s="39" customFormat="1" ht="18.75" customHeight="1">
      <c r="B61" s="146"/>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8"/>
      <c r="AH61" s="44"/>
    </row>
    <row r="62" spans="2:34" s="39" customFormat="1" ht="42.75" customHeight="1">
      <c r="B62" s="128" t="s">
        <v>202</v>
      </c>
      <c r="C62" s="129"/>
      <c r="D62" s="129"/>
      <c r="E62" s="129"/>
      <c r="F62" s="129"/>
      <c r="G62" s="129"/>
      <c r="H62" s="129"/>
      <c r="I62" s="129"/>
      <c r="J62" s="129"/>
      <c r="K62" s="129"/>
      <c r="L62" s="129"/>
      <c r="M62" s="130"/>
      <c r="N62" s="131" t="s">
        <v>203</v>
      </c>
      <c r="O62" s="132"/>
      <c r="P62" s="132"/>
      <c r="Q62" s="132"/>
      <c r="R62" s="132"/>
      <c r="S62" s="132"/>
      <c r="T62" s="132"/>
      <c r="U62" s="132"/>
      <c r="V62" s="132"/>
      <c r="W62" s="132"/>
      <c r="X62" s="132"/>
      <c r="Y62" s="133"/>
      <c r="Z62" s="134" t="s">
        <v>204</v>
      </c>
      <c r="AA62" s="135"/>
      <c r="AB62" s="135"/>
      <c r="AC62" s="135"/>
      <c r="AD62" s="135"/>
      <c r="AE62" s="135"/>
      <c r="AF62" s="135"/>
      <c r="AG62" s="136"/>
      <c r="AH62" s="44"/>
    </row>
    <row r="63" spans="2:34" s="39" customFormat="1" ht="18.75" customHeight="1">
      <c r="B63" s="140" t="s">
        <v>20</v>
      </c>
      <c r="C63" s="363"/>
      <c r="D63" s="363"/>
      <c r="E63" s="363"/>
      <c r="F63" s="363"/>
      <c r="G63" s="363"/>
      <c r="H63" s="363"/>
      <c r="I63" s="363"/>
      <c r="J63" s="363"/>
      <c r="K63" s="363"/>
      <c r="L63" s="363"/>
      <c r="M63" s="364"/>
      <c r="N63" s="368"/>
      <c r="O63" s="141"/>
      <c r="P63" s="141"/>
      <c r="Q63" s="141"/>
      <c r="R63" s="141"/>
      <c r="S63" s="141"/>
      <c r="T63" s="141"/>
      <c r="U63" s="141"/>
      <c r="V63" s="141"/>
      <c r="W63" s="141"/>
      <c r="X63" s="141"/>
      <c r="Y63" s="369"/>
      <c r="Z63" s="368"/>
      <c r="AA63" s="141"/>
      <c r="AB63" s="141"/>
      <c r="AC63" s="141"/>
      <c r="AD63" s="141"/>
      <c r="AE63" s="141"/>
      <c r="AF63" s="141"/>
      <c r="AG63" s="142"/>
      <c r="AH63" s="44"/>
    </row>
    <row r="64" spans="2:34" s="39" customFormat="1" ht="18.75" customHeight="1">
      <c r="B64" s="365"/>
      <c r="C64" s="366"/>
      <c r="D64" s="366"/>
      <c r="E64" s="366"/>
      <c r="F64" s="366"/>
      <c r="G64" s="366"/>
      <c r="H64" s="366"/>
      <c r="I64" s="366"/>
      <c r="J64" s="366"/>
      <c r="K64" s="366"/>
      <c r="L64" s="366"/>
      <c r="M64" s="367"/>
      <c r="N64" s="370"/>
      <c r="O64" s="371"/>
      <c r="P64" s="371"/>
      <c r="Q64" s="371"/>
      <c r="R64" s="371"/>
      <c r="S64" s="371"/>
      <c r="T64" s="371"/>
      <c r="U64" s="371"/>
      <c r="V64" s="371"/>
      <c r="W64" s="371"/>
      <c r="X64" s="371"/>
      <c r="Y64" s="372"/>
      <c r="Z64" s="370"/>
      <c r="AA64" s="371"/>
      <c r="AB64" s="371"/>
      <c r="AC64" s="371"/>
      <c r="AD64" s="371"/>
      <c r="AE64" s="371"/>
      <c r="AF64" s="371"/>
      <c r="AG64" s="373"/>
      <c r="AH64" s="44"/>
    </row>
    <row r="65" spans="2:34" s="39" customFormat="1" ht="18.75" customHeight="1">
      <c r="B65" s="140" t="s">
        <v>20</v>
      </c>
      <c r="C65" s="363"/>
      <c r="D65" s="363"/>
      <c r="E65" s="363"/>
      <c r="F65" s="363"/>
      <c r="G65" s="363"/>
      <c r="H65" s="363"/>
      <c r="I65" s="363"/>
      <c r="J65" s="363"/>
      <c r="K65" s="363"/>
      <c r="L65" s="363"/>
      <c r="M65" s="364"/>
      <c r="N65" s="368"/>
      <c r="O65" s="141"/>
      <c r="P65" s="141"/>
      <c r="Q65" s="141"/>
      <c r="R65" s="141"/>
      <c r="S65" s="141"/>
      <c r="T65" s="141"/>
      <c r="U65" s="141"/>
      <c r="V65" s="141"/>
      <c r="W65" s="141"/>
      <c r="X65" s="141"/>
      <c r="Y65" s="369"/>
      <c r="Z65" s="368"/>
      <c r="AA65" s="141"/>
      <c r="AB65" s="141"/>
      <c r="AC65" s="141"/>
      <c r="AD65" s="141"/>
      <c r="AE65" s="141"/>
      <c r="AF65" s="141"/>
      <c r="AG65" s="142"/>
      <c r="AH65" s="44"/>
    </row>
    <row r="66" spans="2:34" s="39" customFormat="1" ht="18.75" customHeight="1">
      <c r="B66" s="365"/>
      <c r="C66" s="366"/>
      <c r="D66" s="366"/>
      <c r="E66" s="366"/>
      <c r="F66" s="366"/>
      <c r="G66" s="366"/>
      <c r="H66" s="366"/>
      <c r="I66" s="366"/>
      <c r="J66" s="366"/>
      <c r="K66" s="366"/>
      <c r="L66" s="366"/>
      <c r="M66" s="367"/>
      <c r="N66" s="370"/>
      <c r="O66" s="371"/>
      <c r="P66" s="371"/>
      <c r="Q66" s="371"/>
      <c r="R66" s="371"/>
      <c r="S66" s="371"/>
      <c r="T66" s="371"/>
      <c r="U66" s="371"/>
      <c r="V66" s="371"/>
      <c r="W66" s="371"/>
      <c r="X66" s="371"/>
      <c r="Y66" s="372"/>
      <c r="Z66" s="370"/>
      <c r="AA66" s="371"/>
      <c r="AB66" s="371"/>
      <c r="AC66" s="371"/>
      <c r="AD66" s="371"/>
      <c r="AE66" s="371"/>
      <c r="AF66" s="371"/>
      <c r="AG66" s="373"/>
      <c r="AH66" s="44"/>
    </row>
    <row r="67" spans="2:34" s="39" customFormat="1" ht="18.75" customHeight="1">
      <c r="B67" s="140" t="s">
        <v>20</v>
      </c>
      <c r="C67" s="363"/>
      <c r="D67" s="363"/>
      <c r="E67" s="363"/>
      <c r="F67" s="363"/>
      <c r="G67" s="363"/>
      <c r="H67" s="363"/>
      <c r="I67" s="363"/>
      <c r="J67" s="363"/>
      <c r="K67" s="363"/>
      <c r="L67" s="363"/>
      <c r="M67" s="364"/>
      <c r="N67" s="368"/>
      <c r="O67" s="141"/>
      <c r="P67" s="141"/>
      <c r="Q67" s="141"/>
      <c r="R67" s="141"/>
      <c r="S67" s="141"/>
      <c r="T67" s="141"/>
      <c r="U67" s="141"/>
      <c r="V67" s="141"/>
      <c r="W67" s="141"/>
      <c r="X67" s="141"/>
      <c r="Y67" s="369"/>
      <c r="Z67" s="368"/>
      <c r="AA67" s="141"/>
      <c r="AB67" s="141"/>
      <c r="AC67" s="141"/>
      <c r="AD67" s="141"/>
      <c r="AE67" s="141"/>
      <c r="AF67" s="141"/>
      <c r="AG67" s="142"/>
      <c r="AH67" s="44"/>
    </row>
    <row r="68" spans="2:34" s="39" customFormat="1" ht="18.75" customHeight="1">
      <c r="B68" s="365"/>
      <c r="C68" s="366"/>
      <c r="D68" s="366"/>
      <c r="E68" s="366"/>
      <c r="F68" s="366"/>
      <c r="G68" s="366"/>
      <c r="H68" s="366"/>
      <c r="I68" s="366"/>
      <c r="J68" s="366"/>
      <c r="K68" s="366"/>
      <c r="L68" s="366"/>
      <c r="M68" s="367"/>
      <c r="N68" s="370"/>
      <c r="O68" s="371"/>
      <c r="P68" s="371"/>
      <c r="Q68" s="371"/>
      <c r="R68" s="371"/>
      <c r="S68" s="371"/>
      <c r="T68" s="371"/>
      <c r="U68" s="371"/>
      <c r="V68" s="371"/>
      <c r="W68" s="371"/>
      <c r="X68" s="371"/>
      <c r="Y68" s="372"/>
      <c r="Z68" s="370"/>
      <c r="AA68" s="371"/>
      <c r="AB68" s="371"/>
      <c r="AC68" s="371"/>
      <c r="AD68" s="371"/>
      <c r="AE68" s="371"/>
      <c r="AF68" s="371"/>
      <c r="AG68" s="373"/>
      <c r="AH68" s="44"/>
    </row>
    <row r="69" spans="2:34" s="39" customFormat="1" ht="18.75" customHeight="1">
      <c r="B69" s="140" t="s">
        <v>20</v>
      </c>
      <c r="C69" s="363"/>
      <c r="D69" s="363"/>
      <c r="E69" s="363"/>
      <c r="F69" s="363"/>
      <c r="G69" s="363"/>
      <c r="H69" s="363"/>
      <c r="I69" s="363"/>
      <c r="J69" s="363"/>
      <c r="K69" s="363"/>
      <c r="L69" s="363"/>
      <c r="M69" s="364"/>
      <c r="N69" s="368"/>
      <c r="O69" s="141"/>
      <c r="P69" s="141"/>
      <c r="Q69" s="141"/>
      <c r="R69" s="141"/>
      <c r="S69" s="141"/>
      <c r="T69" s="141"/>
      <c r="U69" s="141"/>
      <c r="V69" s="141"/>
      <c r="W69" s="141"/>
      <c r="X69" s="141"/>
      <c r="Y69" s="369"/>
      <c r="Z69" s="368"/>
      <c r="AA69" s="141"/>
      <c r="AB69" s="141"/>
      <c r="AC69" s="141"/>
      <c r="AD69" s="141"/>
      <c r="AE69" s="141"/>
      <c r="AF69" s="141"/>
      <c r="AG69" s="142"/>
      <c r="AH69" s="44"/>
    </row>
    <row r="70" spans="2:34" s="39" customFormat="1" ht="18.75" customHeight="1">
      <c r="B70" s="365"/>
      <c r="C70" s="366"/>
      <c r="D70" s="366"/>
      <c r="E70" s="366"/>
      <c r="F70" s="366"/>
      <c r="G70" s="366"/>
      <c r="H70" s="366"/>
      <c r="I70" s="366"/>
      <c r="J70" s="366"/>
      <c r="K70" s="366"/>
      <c r="L70" s="366"/>
      <c r="M70" s="367"/>
      <c r="N70" s="370"/>
      <c r="O70" s="371"/>
      <c r="P70" s="371"/>
      <c r="Q70" s="371"/>
      <c r="R70" s="371"/>
      <c r="S70" s="371"/>
      <c r="T70" s="371"/>
      <c r="U70" s="371"/>
      <c r="V70" s="371"/>
      <c r="W70" s="371"/>
      <c r="X70" s="371"/>
      <c r="Y70" s="372"/>
      <c r="Z70" s="370"/>
      <c r="AA70" s="371"/>
      <c r="AB70" s="371"/>
      <c r="AC70" s="371"/>
      <c r="AD70" s="371"/>
      <c r="AE70" s="371"/>
      <c r="AF70" s="371"/>
      <c r="AG70" s="373"/>
      <c r="AH70" s="44"/>
    </row>
    <row r="71" spans="2:34" s="39" customFormat="1" ht="18.75" customHeight="1">
      <c r="B71" s="140" t="s">
        <v>20</v>
      </c>
      <c r="C71" s="363"/>
      <c r="D71" s="363"/>
      <c r="E71" s="363"/>
      <c r="F71" s="363"/>
      <c r="G71" s="363"/>
      <c r="H71" s="363"/>
      <c r="I71" s="363"/>
      <c r="J71" s="363"/>
      <c r="K71" s="363"/>
      <c r="L71" s="363"/>
      <c r="M71" s="364"/>
      <c r="N71" s="368"/>
      <c r="O71" s="141"/>
      <c r="P71" s="141"/>
      <c r="Q71" s="141"/>
      <c r="R71" s="141"/>
      <c r="S71" s="141"/>
      <c r="T71" s="141"/>
      <c r="U71" s="141"/>
      <c r="V71" s="141"/>
      <c r="W71" s="141"/>
      <c r="X71" s="141"/>
      <c r="Y71" s="369"/>
      <c r="Z71" s="368"/>
      <c r="AA71" s="141"/>
      <c r="AB71" s="141"/>
      <c r="AC71" s="141"/>
      <c r="AD71" s="141"/>
      <c r="AE71" s="141"/>
      <c r="AF71" s="141"/>
      <c r="AG71" s="142"/>
      <c r="AH71" s="44"/>
    </row>
    <row r="72" spans="2:34" s="39" customFormat="1" ht="18.75" customHeight="1">
      <c r="B72" s="365"/>
      <c r="C72" s="366"/>
      <c r="D72" s="366"/>
      <c r="E72" s="366"/>
      <c r="F72" s="366"/>
      <c r="G72" s="366"/>
      <c r="H72" s="366"/>
      <c r="I72" s="366"/>
      <c r="J72" s="366"/>
      <c r="K72" s="366"/>
      <c r="L72" s="366"/>
      <c r="M72" s="367"/>
      <c r="N72" s="370"/>
      <c r="O72" s="371"/>
      <c r="P72" s="371"/>
      <c r="Q72" s="371"/>
      <c r="R72" s="371"/>
      <c r="S72" s="371"/>
      <c r="T72" s="371"/>
      <c r="U72" s="371"/>
      <c r="V72" s="371"/>
      <c r="W72" s="371"/>
      <c r="X72" s="371"/>
      <c r="Y72" s="372"/>
      <c r="Z72" s="370"/>
      <c r="AA72" s="371"/>
      <c r="AB72" s="371"/>
      <c r="AC72" s="371"/>
      <c r="AD72" s="371"/>
      <c r="AE72" s="371"/>
      <c r="AF72" s="371"/>
      <c r="AG72" s="373"/>
      <c r="AH72" s="44"/>
    </row>
    <row r="73" spans="2:34" s="39" customFormat="1" ht="18.75" customHeight="1">
      <c r="B73" s="149" t="s">
        <v>205</v>
      </c>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3"/>
      <c r="AH73" s="44"/>
    </row>
    <row r="74" spans="2:34" s="39" customFormat="1" ht="37.9" customHeight="1">
      <c r="B74" s="174" t="s">
        <v>206</v>
      </c>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6"/>
      <c r="AH74" s="44"/>
    </row>
    <row r="75" spans="2:34" s="39" customFormat="1" ht="18.75" customHeight="1">
      <c r="B75" s="123"/>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7"/>
      <c r="AH75" s="44"/>
    </row>
    <row r="76" spans="2:34" s="39" customFormat="1" ht="18.75" customHeight="1">
      <c r="B76" s="125"/>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7"/>
      <c r="AH76" s="44"/>
    </row>
    <row r="77" spans="2:34" s="39" customFormat="1" ht="18.75" customHeight="1">
      <c r="B77" s="180"/>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2"/>
      <c r="AH77" s="44"/>
    </row>
    <row r="78" spans="2:34" s="39" customFormat="1" ht="39" customHeight="1">
      <c r="B78" s="177" t="s">
        <v>207</v>
      </c>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9"/>
      <c r="AH78" s="44"/>
    </row>
    <row r="79" spans="2:34" s="39" customFormat="1" ht="18.75" customHeight="1">
      <c r="B79" s="123"/>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7"/>
      <c r="AH79" s="44"/>
    </row>
    <row r="80" spans="2:34" s="39" customFormat="1" ht="18.75" customHeight="1">
      <c r="B80" s="125"/>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7"/>
      <c r="AH80" s="44"/>
    </row>
    <row r="81" spans="2:34" s="39" customFormat="1" ht="18.75" customHeight="1">
      <c r="B81" s="137"/>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9"/>
      <c r="AH81" s="44"/>
    </row>
    <row r="82" spans="2:34" s="39" customFormat="1" ht="6.75" customHeight="1">
      <c r="B82" s="42"/>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row>
    <row r="83" spans="2:34" s="39" customFormat="1" ht="29.65" customHeight="1">
      <c r="B83" s="191" t="s">
        <v>208</v>
      </c>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3"/>
      <c r="AH83" s="44"/>
    </row>
    <row r="84" spans="2:34" s="39" customFormat="1" ht="18.75" customHeight="1">
      <c r="B84" s="47"/>
      <c r="C84" s="194" t="s">
        <v>21</v>
      </c>
      <c r="D84" s="195"/>
      <c r="E84" s="195"/>
      <c r="F84" s="195"/>
      <c r="G84" s="195"/>
      <c r="H84" s="195"/>
      <c r="I84" s="195"/>
      <c r="J84" s="195"/>
      <c r="K84" s="195"/>
      <c r="L84" s="195"/>
      <c r="M84" s="195"/>
      <c r="N84" s="195"/>
      <c r="O84" s="195"/>
      <c r="P84" s="195"/>
      <c r="Q84" s="195"/>
      <c r="R84" s="195"/>
      <c r="S84" s="196"/>
      <c r="T84" s="194" t="s">
        <v>22</v>
      </c>
      <c r="U84" s="195"/>
      <c r="V84" s="195"/>
      <c r="W84" s="195"/>
      <c r="X84" s="195"/>
      <c r="Y84" s="195"/>
      <c r="Z84" s="195"/>
      <c r="AA84" s="195"/>
      <c r="AB84" s="195"/>
      <c r="AC84" s="195"/>
      <c r="AD84" s="195"/>
      <c r="AE84" s="195"/>
      <c r="AF84" s="195"/>
      <c r="AG84" s="197"/>
      <c r="AH84" s="44"/>
    </row>
    <row r="85" spans="2:34" s="39" customFormat="1" ht="55.15" customHeight="1">
      <c r="B85" s="198">
        <v>1</v>
      </c>
      <c r="C85" s="350" t="s">
        <v>23</v>
      </c>
      <c r="D85" s="351"/>
      <c r="E85" s="186" t="s">
        <v>24</v>
      </c>
      <c r="F85" s="187"/>
      <c r="G85" s="187"/>
      <c r="H85" s="204" t="s">
        <v>25</v>
      </c>
      <c r="I85" s="205"/>
      <c r="J85" s="205"/>
      <c r="K85" s="205"/>
      <c r="L85" s="205"/>
      <c r="M85" s="205"/>
      <c r="N85" s="205"/>
      <c r="O85" s="205"/>
      <c r="P85" s="205"/>
      <c r="Q85" s="205"/>
      <c r="R85" s="205"/>
      <c r="S85" s="206"/>
      <c r="T85" s="186" t="s">
        <v>24</v>
      </c>
      <c r="U85" s="188"/>
      <c r="V85" s="188"/>
      <c r="W85" s="204" t="s">
        <v>26</v>
      </c>
      <c r="X85" s="205"/>
      <c r="Y85" s="205"/>
      <c r="Z85" s="205"/>
      <c r="AA85" s="205"/>
      <c r="AB85" s="205"/>
      <c r="AC85" s="205"/>
      <c r="AD85" s="205"/>
      <c r="AE85" s="205"/>
      <c r="AF85" s="205"/>
      <c r="AG85" s="207"/>
      <c r="AH85" s="44"/>
    </row>
    <row r="86" spans="2:34" s="39" customFormat="1" ht="18.75" customHeight="1">
      <c r="B86" s="199"/>
      <c r="C86" s="153"/>
      <c r="D86" s="329"/>
      <c r="E86" s="208"/>
      <c r="F86" s="209"/>
      <c r="G86" s="210"/>
      <c r="H86" s="214"/>
      <c r="I86" s="215"/>
      <c r="J86" s="215"/>
      <c r="K86" s="215"/>
      <c r="L86" s="215"/>
      <c r="M86" s="215"/>
      <c r="N86" s="215"/>
      <c r="O86" s="215"/>
      <c r="P86" s="215"/>
      <c r="Q86" s="215"/>
      <c r="R86" s="215"/>
      <c r="S86" s="216"/>
      <c r="T86" s="208"/>
      <c r="U86" s="209"/>
      <c r="V86" s="210"/>
      <c r="W86" s="214"/>
      <c r="X86" s="215"/>
      <c r="Y86" s="215"/>
      <c r="Z86" s="215"/>
      <c r="AA86" s="215"/>
      <c r="AB86" s="215"/>
      <c r="AC86" s="215"/>
      <c r="AD86" s="215"/>
      <c r="AE86" s="215"/>
      <c r="AF86" s="215"/>
      <c r="AG86" s="339"/>
      <c r="AH86" s="44"/>
    </row>
    <row r="87" spans="2:34" s="39" customFormat="1" ht="18.75" customHeight="1">
      <c r="B87" s="200"/>
      <c r="C87" s="330"/>
      <c r="D87" s="330"/>
      <c r="E87" s="211"/>
      <c r="F87" s="212"/>
      <c r="G87" s="213"/>
      <c r="H87" s="217"/>
      <c r="I87" s="218"/>
      <c r="J87" s="218"/>
      <c r="K87" s="218"/>
      <c r="L87" s="218"/>
      <c r="M87" s="218"/>
      <c r="N87" s="218"/>
      <c r="O87" s="218"/>
      <c r="P87" s="218"/>
      <c r="Q87" s="218"/>
      <c r="R87" s="218"/>
      <c r="S87" s="219"/>
      <c r="T87" s="211"/>
      <c r="U87" s="212"/>
      <c r="V87" s="213"/>
      <c r="W87" s="217"/>
      <c r="X87" s="218"/>
      <c r="Y87" s="218"/>
      <c r="Z87" s="218"/>
      <c r="AA87" s="218"/>
      <c r="AB87" s="218"/>
      <c r="AC87" s="218"/>
      <c r="AD87" s="218"/>
      <c r="AE87" s="218"/>
      <c r="AF87" s="218"/>
      <c r="AG87" s="340"/>
      <c r="AH87" s="44"/>
    </row>
    <row r="88" spans="2:34" s="39" customFormat="1" ht="61.15" customHeight="1">
      <c r="B88" s="201"/>
      <c r="C88" s="335" t="s">
        <v>27</v>
      </c>
      <c r="D88" s="330"/>
      <c r="E88" s="189" t="s">
        <v>24</v>
      </c>
      <c r="F88" s="190"/>
      <c r="G88" s="190"/>
      <c r="H88" s="183" t="s">
        <v>28</v>
      </c>
      <c r="I88" s="184"/>
      <c r="J88" s="184"/>
      <c r="K88" s="184"/>
      <c r="L88" s="184"/>
      <c r="M88" s="184"/>
      <c r="N88" s="184"/>
      <c r="O88" s="184"/>
      <c r="P88" s="184"/>
      <c r="Q88" s="184"/>
      <c r="R88" s="184"/>
      <c r="S88" s="185"/>
      <c r="T88" s="189" t="s">
        <v>24</v>
      </c>
      <c r="U88" s="349"/>
      <c r="V88" s="349"/>
      <c r="W88" s="183" t="s">
        <v>29</v>
      </c>
      <c r="X88" s="184"/>
      <c r="Y88" s="184"/>
      <c r="Z88" s="184"/>
      <c r="AA88" s="184"/>
      <c r="AB88" s="184"/>
      <c r="AC88" s="184"/>
      <c r="AD88" s="184"/>
      <c r="AE88" s="184"/>
      <c r="AF88" s="184"/>
      <c r="AG88" s="341"/>
      <c r="AH88" s="44"/>
    </row>
    <row r="89" spans="2:34" s="39" customFormat="1" ht="18.75" customHeight="1">
      <c r="B89" s="202"/>
      <c r="C89" s="352"/>
      <c r="D89" s="353"/>
      <c r="E89" s="208"/>
      <c r="F89" s="209"/>
      <c r="G89" s="210"/>
      <c r="H89" s="214"/>
      <c r="I89" s="215"/>
      <c r="J89" s="215"/>
      <c r="K89" s="215"/>
      <c r="L89" s="215"/>
      <c r="M89" s="215"/>
      <c r="N89" s="215"/>
      <c r="O89" s="215"/>
      <c r="P89" s="215"/>
      <c r="Q89" s="215"/>
      <c r="R89" s="215"/>
      <c r="S89" s="216"/>
      <c r="T89" s="208"/>
      <c r="U89" s="209"/>
      <c r="V89" s="210"/>
      <c r="W89" s="214"/>
      <c r="X89" s="215"/>
      <c r="Y89" s="215"/>
      <c r="Z89" s="215"/>
      <c r="AA89" s="215"/>
      <c r="AB89" s="215"/>
      <c r="AC89" s="215"/>
      <c r="AD89" s="215"/>
      <c r="AE89" s="215"/>
      <c r="AF89" s="215"/>
      <c r="AG89" s="339"/>
      <c r="AH89" s="44"/>
    </row>
    <row r="90" spans="2:34" s="39" customFormat="1" ht="18.75" customHeight="1">
      <c r="B90" s="203"/>
      <c r="C90" s="336"/>
      <c r="D90" s="336"/>
      <c r="E90" s="342"/>
      <c r="F90" s="343"/>
      <c r="G90" s="344"/>
      <c r="H90" s="345"/>
      <c r="I90" s="346"/>
      <c r="J90" s="346"/>
      <c r="K90" s="346"/>
      <c r="L90" s="346"/>
      <c r="M90" s="346"/>
      <c r="N90" s="346"/>
      <c r="O90" s="346"/>
      <c r="P90" s="346"/>
      <c r="Q90" s="346"/>
      <c r="R90" s="346"/>
      <c r="S90" s="347"/>
      <c r="T90" s="342"/>
      <c r="U90" s="343"/>
      <c r="V90" s="344"/>
      <c r="W90" s="345"/>
      <c r="X90" s="346"/>
      <c r="Y90" s="346"/>
      <c r="Z90" s="346"/>
      <c r="AA90" s="346"/>
      <c r="AB90" s="346"/>
      <c r="AC90" s="346"/>
      <c r="AD90" s="346"/>
      <c r="AE90" s="346"/>
      <c r="AF90" s="346"/>
      <c r="AG90" s="348"/>
      <c r="AH90" s="44"/>
    </row>
    <row r="91" spans="2:34" s="39" customFormat="1" ht="18.75" customHeight="1">
      <c r="B91" s="325">
        <v>2</v>
      </c>
      <c r="C91" s="153" t="s">
        <v>23</v>
      </c>
      <c r="D91" s="329"/>
      <c r="E91" s="186" t="s">
        <v>24</v>
      </c>
      <c r="F91" s="187"/>
      <c r="G91" s="187"/>
      <c r="H91" s="331"/>
      <c r="I91" s="332"/>
      <c r="J91" s="332"/>
      <c r="K91" s="332"/>
      <c r="L91" s="332"/>
      <c r="M91" s="332"/>
      <c r="N91" s="332"/>
      <c r="O91" s="332"/>
      <c r="P91" s="332"/>
      <c r="Q91" s="332"/>
      <c r="R91" s="332"/>
      <c r="S91" s="332"/>
      <c r="T91" s="186" t="s">
        <v>24</v>
      </c>
      <c r="U91" s="187"/>
      <c r="V91" s="187"/>
      <c r="W91" s="331"/>
      <c r="X91" s="332"/>
      <c r="Y91" s="332"/>
      <c r="Z91" s="332"/>
      <c r="AA91" s="332"/>
      <c r="AB91" s="332"/>
      <c r="AC91" s="332"/>
      <c r="AD91" s="332"/>
      <c r="AE91" s="332"/>
      <c r="AF91" s="332"/>
      <c r="AG91" s="333"/>
      <c r="AH91" s="44"/>
    </row>
    <row r="92" spans="2:34" s="39" customFormat="1" ht="18.75" customHeight="1">
      <c r="B92" s="326"/>
      <c r="C92" s="330"/>
      <c r="D92" s="330"/>
      <c r="E92" s="334"/>
      <c r="F92" s="221"/>
      <c r="G92" s="221"/>
      <c r="H92" s="124"/>
      <c r="I92" s="124"/>
      <c r="J92" s="124"/>
      <c r="K92" s="124"/>
      <c r="L92" s="124"/>
      <c r="M92" s="124"/>
      <c r="N92" s="124"/>
      <c r="O92" s="124"/>
      <c r="P92" s="124"/>
      <c r="Q92" s="124"/>
      <c r="R92" s="124"/>
      <c r="S92" s="124"/>
      <c r="T92" s="334"/>
      <c r="U92" s="221"/>
      <c r="V92" s="221"/>
      <c r="W92" s="124"/>
      <c r="X92" s="124"/>
      <c r="Y92" s="124"/>
      <c r="Z92" s="124"/>
      <c r="AA92" s="124"/>
      <c r="AB92" s="124"/>
      <c r="AC92" s="124"/>
      <c r="AD92" s="124"/>
      <c r="AE92" s="124"/>
      <c r="AF92" s="124"/>
      <c r="AG92" s="127"/>
      <c r="AH92" s="44"/>
    </row>
    <row r="93" spans="2:34" s="39" customFormat="1" ht="18.75" customHeight="1">
      <c r="B93" s="327"/>
      <c r="C93" s="335" t="s">
        <v>27</v>
      </c>
      <c r="D93" s="330"/>
      <c r="E93" s="189" t="s">
        <v>24</v>
      </c>
      <c r="F93" s="190"/>
      <c r="G93" s="190"/>
      <c r="H93" s="126"/>
      <c r="I93" s="124"/>
      <c r="J93" s="124"/>
      <c r="K93" s="124"/>
      <c r="L93" s="124"/>
      <c r="M93" s="124"/>
      <c r="N93" s="124"/>
      <c r="O93" s="124"/>
      <c r="P93" s="124"/>
      <c r="Q93" s="124"/>
      <c r="R93" s="124"/>
      <c r="S93" s="124"/>
      <c r="T93" s="189" t="s">
        <v>24</v>
      </c>
      <c r="U93" s="190"/>
      <c r="V93" s="190"/>
      <c r="W93" s="126"/>
      <c r="X93" s="124"/>
      <c r="Y93" s="124"/>
      <c r="Z93" s="124"/>
      <c r="AA93" s="124"/>
      <c r="AB93" s="124"/>
      <c r="AC93" s="124"/>
      <c r="AD93" s="124"/>
      <c r="AE93" s="124"/>
      <c r="AF93" s="124"/>
      <c r="AG93" s="127"/>
      <c r="AH93" s="44"/>
    </row>
    <row r="94" spans="2:34" s="39" customFormat="1" ht="18.75" customHeight="1">
      <c r="B94" s="328"/>
      <c r="C94" s="336"/>
      <c r="D94" s="336"/>
      <c r="E94" s="337"/>
      <c r="F94" s="338"/>
      <c r="G94" s="338"/>
      <c r="H94" s="138"/>
      <c r="I94" s="138"/>
      <c r="J94" s="138"/>
      <c r="K94" s="138"/>
      <c r="L94" s="138"/>
      <c r="M94" s="138"/>
      <c r="N94" s="138"/>
      <c r="O94" s="138"/>
      <c r="P94" s="138"/>
      <c r="Q94" s="138"/>
      <c r="R94" s="138"/>
      <c r="S94" s="138"/>
      <c r="T94" s="337"/>
      <c r="U94" s="338"/>
      <c r="V94" s="338"/>
      <c r="W94" s="138"/>
      <c r="X94" s="138"/>
      <c r="Y94" s="138"/>
      <c r="Z94" s="138"/>
      <c r="AA94" s="138"/>
      <c r="AB94" s="138"/>
      <c r="AC94" s="138"/>
      <c r="AD94" s="138"/>
      <c r="AE94" s="138"/>
      <c r="AF94" s="138"/>
      <c r="AG94" s="139"/>
      <c r="AH94" s="44"/>
    </row>
    <row r="95" spans="2:34" s="39" customFormat="1" ht="29.65" customHeight="1">
      <c r="B95" s="191" t="s">
        <v>209</v>
      </c>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3"/>
      <c r="AH95" s="44"/>
    </row>
    <row r="96" spans="2:34" s="39" customFormat="1" ht="18.75" customHeight="1">
      <c r="B96" s="47"/>
      <c r="C96" s="194" t="s">
        <v>21</v>
      </c>
      <c r="D96" s="195"/>
      <c r="E96" s="195"/>
      <c r="F96" s="195"/>
      <c r="G96" s="195"/>
      <c r="H96" s="195"/>
      <c r="I96" s="195"/>
      <c r="J96" s="195"/>
      <c r="K96" s="195"/>
      <c r="L96" s="195"/>
      <c r="M96" s="195"/>
      <c r="N96" s="195"/>
      <c r="O96" s="195"/>
      <c r="P96" s="195"/>
      <c r="Q96" s="195"/>
      <c r="R96" s="195"/>
      <c r="S96" s="196"/>
      <c r="T96" s="194" t="s">
        <v>22</v>
      </c>
      <c r="U96" s="195"/>
      <c r="V96" s="195"/>
      <c r="W96" s="195"/>
      <c r="X96" s="195"/>
      <c r="Y96" s="195"/>
      <c r="Z96" s="195"/>
      <c r="AA96" s="195"/>
      <c r="AB96" s="195"/>
      <c r="AC96" s="195"/>
      <c r="AD96" s="195"/>
      <c r="AE96" s="195"/>
      <c r="AF96" s="195"/>
      <c r="AG96" s="197"/>
      <c r="AH96" s="44"/>
    </row>
    <row r="97" spans="2:34" s="39" customFormat="1" ht="34.9" customHeight="1">
      <c r="B97" s="198">
        <v>1</v>
      </c>
      <c r="C97" s="350" t="s">
        <v>23</v>
      </c>
      <c r="D97" s="351"/>
      <c r="E97" s="186" t="s">
        <v>24</v>
      </c>
      <c r="F97" s="187"/>
      <c r="G97" s="187"/>
      <c r="H97" s="362" t="s">
        <v>30</v>
      </c>
      <c r="I97" s="205"/>
      <c r="J97" s="205"/>
      <c r="K97" s="205"/>
      <c r="L97" s="205"/>
      <c r="M97" s="205"/>
      <c r="N97" s="205"/>
      <c r="O97" s="205"/>
      <c r="P97" s="205"/>
      <c r="Q97" s="205"/>
      <c r="R97" s="205"/>
      <c r="S97" s="206"/>
      <c r="T97" s="186" t="s">
        <v>24</v>
      </c>
      <c r="U97" s="188"/>
      <c r="V97" s="188"/>
      <c r="W97" s="362" t="s">
        <v>31</v>
      </c>
      <c r="X97" s="205"/>
      <c r="Y97" s="205"/>
      <c r="Z97" s="205"/>
      <c r="AA97" s="205"/>
      <c r="AB97" s="205"/>
      <c r="AC97" s="205"/>
      <c r="AD97" s="205"/>
      <c r="AE97" s="205"/>
      <c r="AF97" s="205"/>
      <c r="AG97" s="207"/>
      <c r="AH97" s="44"/>
    </row>
    <row r="98" spans="2:34" s="39" customFormat="1" ht="18.75" customHeight="1">
      <c r="B98" s="199"/>
      <c r="C98" s="153"/>
      <c r="D98" s="329"/>
      <c r="E98" s="208"/>
      <c r="F98" s="209"/>
      <c r="G98" s="210"/>
      <c r="H98" s="214"/>
      <c r="I98" s="215"/>
      <c r="J98" s="215"/>
      <c r="K98" s="215"/>
      <c r="L98" s="215"/>
      <c r="M98" s="215"/>
      <c r="N98" s="215"/>
      <c r="O98" s="215"/>
      <c r="P98" s="215"/>
      <c r="Q98" s="215"/>
      <c r="R98" s="215"/>
      <c r="S98" s="216"/>
      <c r="T98" s="208"/>
      <c r="U98" s="209"/>
      <c r="V98" s="210"/>
      <c r="W98" s="214"/>
      <c r="X98" s="215"/>
      <c r="Y98" s="215"/>
      <c r="Z98" s="215"/>
      <c r="AA98" s="215"/>
      <c r="AB98" s="215"/>
      <c r="AC98" s="215"/>
      <c r="AD98" s="215"/>
      <c r="AE98" s="215"/>
      <c r="AF98" s="215"/>
      <c r="AG98" s="339"/>
      <c r="AH98" s="44"/>
    </row>
    <row r="99" spans="2:34" s="39" customFormat="1" ht="18.75" customHeight="1">
      <c r="B99" s="200"/>
      <c r="C99" s="330"/>
      <c r="D99" s="330"/>
      <c r="E99" s="211"/>
      <c r="F99" s="212"/>
      <c r="G99" s="213"/>
      <c r="H99" s="217"/>
      <c r="I99" s="218"/>
      <c r="J99" s="218"/>
      <c r="K99" s="218"/>
      <c r="L99" s="218"/>
      <c r="M99" s="218"/>
      <c r="N99" s="218"/>
      <c r="O99" s="218"/>
      <c r="P99" s="218"/>
      <c r="Q99" s="218"/>
      <c r="R99" s="218"/>
      <c r="S99" s="219"/>
      <c r="T99" s="211"/>
      <c r="U99" s="212"/>
      <c r="V99" s="213"/>
      <c r="W99" s="217"/>
      <c r="X99" s="218"/>
      <c r="Y99" s="218"/>
      <c r="Z99" s="218"/>
      <c r="AA99" s="218"/>
      <c r="AB99" s="218"/>
      <c r="AC99" s="218"/>
      <c r="AD99" s="218"/>
      <c r="AE99" s="218"/>
      <c r="AF99" s="218"/>
      <c r="AG99" s="340"/>
      <c r="AH99" s="44"/>
    </row>
    <row r="100" spans="2:34" s="39" customFormat="1" ht="34.15" customHeight="1">
      <c r="B100" s="355"/>
      <c r="C100" s="335" t="s">
        <v>27</v>
      </c>
      <c r="D100" s="330"/>
      <c r="E100" s="189" t="s">
        <v>24</v>
      </c>
      <c r="F100" s="190"/>
      <c r="G100" s="190"/>
      <c r="H100" s="354" t="s">
        <v>32</v>
      </c>
      <c r="I100" s="184"/>
      <c r="J100" s="184"/>
      <c r="K100" s="184"/>
      <c r="L100" s="184"/>
      <c r="M100" s="184"/>
      <c r="N100" s="184"/>
      <c r="O100" s="184"/>
      <c r="P100" s="184"/>
      <c r="Q100" s="184"/>
      <c r="R100" s="184"/>
      <c r="S100" s="185"/>
      <c r="T100" s="189" t="s">
        <v>24</v>
      </c>
      <c r="U100" s="349"/>
      <c r="V100" s="349"/>
      <c r="W100" s="354" t="s">
        <v>33</v>
      </c>
      <c r="X100" s="184"/>
      <c r="Y100" s="184"/>
      <c r="Z100" s="184"/>
      <c r="AA100" s="184"/>
      <c r="AB100" s="184"/>
      <c r="AC100" s="184"/>
      <c r="AD100" s="184"/>
      <c r="AE100" s="184"/>
      <c r="AF100" s="184"/>
      <c r="AG100" s="341"/>
      <c r="AH100" s="44"/>
    </row>
    <row r="101" spans="2:34" s="39" customFormat="1" ht="18.75" customHeight="1">
      <c r="B101" s="356"/>
      <c r="C101" s="352"/>
      <c r="D101" s="353"/>
      <c r="E101" s="208"/>
      <c r="F101" s="209"/>
      <c r="G101" s="210"/>
      <c r="H101" s="214"/>
      <c r="I101" s="215"/>
      <c r="J101" s="215"/>
      <c r="K101" s="215"/>
      <c r="L101" s="215"/>
      <c r="M101" s="215"/>
      <c r="N101" s="215"/>
      <c r="O101" s="215"/>
      <c r="P101" s="215"/>
      <c r="Q101" s="215"/>
      <c r="R101" s="215"/>
      <c r="S101" s="216"/>
      <c r="T101" s="208"/>
      <c r="U101" s="209"/>
      <c r="V101" s="210"/>
      <c r="W101" s="214"/>
      <c r="X101" s="215"/>
      <c r="Y101" s="215"/>
      <c r="Z101" s="215"/>
      <c r="AA101" s="215"/>
      <c r="AB101" s="215"/>
      <c r="AC101" s="215"/>
      <c r="AD101" s="215"/>
      <c r="AE101" s="215"/>
      <c r="AF101" s="215"/>
      <c r="AG101" s="339"/>
      <c r="AH101" s="44"/>
    </row>
    <row r="102" spans="2:34" s="39" customFormat="1" ht="18.75" customHeight="1">
      <c r="B102" s="357"/>
      <c r="C102" s="336"/>
      <c r="D102" s="336"/>
      <c r="E102" s="342"/>
      <c r="F102" s="343"/>
      <c r="G102" s="344"/>
      <c r="H102" s="345"/>
      <c r="I102" s="346"/>
      <c r="J102" s="346"/>
      <c r="K102" s="346"/>
      <c r="L102" s="346"/>
      <c r="M102" s="346"/>
      <c r="N102" s="346"/>
      <c r="O102" s="346"/>
      <c r="P102" s="346"/>
      <c r="Q102" s="346"/>
      <c r="R102" s="346"/>
      <c r="S102" s="347"/>
      <c r="T102" s="342"/>
      <c r="U102" s="343"/>
      <c r="V102" s="344"/>
      <c r="W102" s="345"/>
      <c r="X102" s="346"/>
      <c r="Y102" s="346"/>
      <c r="Z102" s="346"/>
      <c r="AA102" s="346"/>
      <c r="AB102" s="346"/>
      <c r="AC102" s="346"/>
      <c r="AD102" s="346"/>
      <c r="AE102" s="346"/>
      <c r="AF102" s="346"/>
      <c r="AG102" s="348"/>
      <c r="AH102" s="44"/>
    </row>
    <row r="103" spans="2:34" s="39" customFormat="1" ht="18.75" customHeight="1">
      <c r="B103" s="358">
        <v>2</v>
      </c>
      <c r="C103" s="350" t="s">
        <v>23</v>
      </c>
      <c r="D103" s="351"/>
      <c r="E103" s="186" t="s">
        <v>24</v>
      </c>
      <c r="F103" s="187"/>
      <c r="G103" s="187"/>
      <c r="H103" s="359"/>
      <c r="I103" s="360"/>
      <c r="J103" s="360"/>
      <c r="K103" s="360"/>
      <c r="L103" s="360"/>
      <c r="M103" s="360"/>
      <c r="N103" s="360"/>
      <c r="O103" s="360"/>
      <c r="P103" s="360"/>
      <c r="Q103" s="360"/>
      <c r="R103" s="360"/>
      <c r="S103" s="360"/>
      <c r="T103" s="186" t="s">
        <v>24</v>
      </c>
      <c r="U103" s="187"/>
      <c r="V103" s="187"/>
      <c r="W103" s="359"/>
      <c r="X103" s="360"/>
      <c r="Y103" s="360"/>
      <c r="Z103" s="360"/>
      <c r="AA103" s="360"/>
      <c r="AB103" s="360"/>
      <c r="AC103" s="360"/>
      <c r="AD103" s="360"/>
      <c r="AE103" s="360"/>
      <c r="AF103" s="360"/>
      <c r="AG103" s="361"/>
      <c r="AH103" s="44"/>
    </row>
    <row r="104" spans="2:34" s="39" customFormat="1" ht="18.75" customHeight="1">
      <c r="B104" s="326"/>
      <c r="C104" s="330"/>
      <c r="D104" s="330"/>
      <c r="E104" s="334"/>
      <c r="F104" s="221"/>
      <c r="G104" s="221"/>
      <c r="H104" s="124"/>
      <c r="I104" s="124"/>
      <c r="J104" s="124"/>
      <c r="K104" s="124"/>
      <c r="L104" s="124"/>
      <c r="M104" s="124"/>
      <c r="N104" s="124"/>
      <c r="O104" s="124"/>
      <c r="P104" s="124"/>
      <c r="Q104" s="124"/>
      <c r="R104" s="124"/>
      <c r="S104" s="124"/>
      <c r="T104" s="334"/>
      <c r="U104" s="221"/>
      <c r="V104" s="221"/>
      <c r="W104" s="124"/>
      <c r="X104" s="124"/>
      <c r="Y104" s="124"/>
      <c r="Z104" s="124"/>
      <c r="AA104" s="124"/>
      <c r="AB104" s="124"/>
      <c r="AC104" s="124"/>
      <c r="AD104" s="124"/>
      <c r="AE104" s="124"/>
      <c r="AF104" s="124"/>
      <c r="AG104" s="127"/>
      <c r="AH104" s="44"/>
    </row>
    <row r="105" spans="2:34" s="39" customFormat="1" ht="18.75" customHeight="1">
      <c r="B105" s="327"/>
      <c r="C105" s="335" t="s">
        <v>27</v>
      </c>
      <c r="D105" s="330"/>
      <c r="E105" s="189" t="s">
        <v>24</v>
      </c>
      <c r="F105" s="190"/>
      <c r="G105" s="190"/>
      <c r="H105" s="126"/>
      <c r="I105" s="124"/>
      <c r="J105" s="124"/>
      <c r="K105" s="124"/>
      <c r="L105" s="124"/>
      <c r="M105" s="124"/>
      <c r="N105" s="124"/>
      <c r="O105" s="124"/>
      <c r="P105" s="124"/>
      <c r="Q105" s="124"/>
      <c r="R105" s="124"/>
      <c r="S105" s="124"/>
      <c r="T105" s="189" t="s">
        <v>24</v>
      </c>
      <c r="U105" s="190"/>
      <c r="V105" s="190"/>
      <c r="W105" s="126"/>
      <c r="X105" s="124"/>
      <c r="Y105" s="124"/>
      <c r="Z105" s="124"/>
      <c r="AA105" s="124"/>
      <c r="AB105" s="124"/>
      <c r="AC105" s="124"/>
      <c r="AD105" s="124"/>
      <c r="AE105" s="124"/>
      <c r="AF105" s="124"/>
      <c r="AG105" s="127"/>
      <c r="AH105" s="44"/>
    </row>
    <row r="106" spans="2:34" s="39" customFormat="1" ht="18.75" customHeight="1">
      <c r="B106" s="328"/>
      <c r="C106" s="336"/>
      <c r="D106" s="336"/>
      <c r="E106" s="337"/>
      <c r="F106" s="338"/>
      <c r="G106" s="338"/>
      <c r="H106" s="138"/>
      <c r="I106" s="138"/>
      <c r="J106" s="138"/>
      <c r="K106" s="138"/>
      <c r="L106" s="138"/>
      <c r="M106" s="138"/>
      <c r="N106" s="138"/>
      <c r="O106" s="138"/>
      <c r="P106" s="138"/>
      <c r="Q106" s="138"/>
      <c r="R106" s="138"/>
      <c r="S106" s="138"/>
      <c r="T106" s="337"/>
      <c r="U106" s="338"/>
      <c r="V106" s="338"/>
      <c r="W106" s="138"/>
      <c r="X106" s="138"/>
      <c r="Y106" s="138"/>
      <c r="Z106" s="138"/>
      <c r="AA106" s="138"/>
      <c r="AB106" s="138"/>
      <c r="AC106" s="138"/>
      <c r="AD106" s="138"/>
      <c r="AE106" s="138"/>
      <c r="AF106" s="138"/>
      <c r="AG106" s="139"/>
      <c r="AH106" s="44"/>
    </row>
    <row r="107" spans="2:34" s="39" customFormat="1" ht="6.75" customHeight="1">
      <c r="B107" s="42"/>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row>
    <row r="108" spans="2:34" s="43" customFormat="1" ht="18.75" customHeight="1">
      <c r="B108" s="310" t="s">
        <v>210</v>
      </c>
      <c r="C108" s="311"/>
      <c r="D108" s="311"/>
      <c r="E108" s="311"/>
      <c r="F108" s="311"/>
      <c r="G108" s="311"/>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2"/>
      <c r="AH108" s="42"/>
    </row>
    <row r="109" spans="2:34" s="43" customFormat="1" ht="18.75" customHeight="1">
      <c r="B109" s="162" t="s">
        <v>34</v>
      </c>
      <c r="C109" s="163"/>
      <c r="D109" s="163"/>
      <c r="E109" s="170"/>
      <c r="F109" s="171"/>
      <c r="G109" s="48" t="s">
        <v>35</v>
      </c>
      <c r="H109" s="68"/>
      <c r="I109" s="48" t="s">
        <v>36</v>
      </c>
      <c r="J109" s="49" t="s">
        <v>37</v>
      </c>
      <c r="K109" s="170"/>
      <c r="L109" s="171"/>
      <c r="M109" s="48" t="s">
        <v>35</v>
      </c>
      <c r="N109" s="68"/>
      <c r="O109" s="50" t="s">
        <v>36</v>
      </c>
      <c r="P109" s="162" t="s">
        <v>38</v>
      </c>
      <c r="Q109" s="164"/>
      <c r="R109" s="164"/>
      <c r="S109" s="164"/>
      <c r="T109" s="164"/>
      <c r="U109" s="168"/>
      <c r="V109" s="169"/>
      <c r="W109" s="165"/>
      <c r="X109" s="166"/>
      <c r="Y109" s="167"/>
      <c r="Z109" s="162" t="s">
        <v>39</v>
      </c>
      <c r="AA109" s="164"/>
      <c r="AB109" s="164"/>
      <c r="AC109" s="164"/>
      <c r="AD109" s="164"/>
      <c r="AE109" s="164"/>
      <c r="AF109" s="67"/>
      <c r="AG109" s="51" t="s">
        <v>40</v>
      </c>
    </row>
    <row r="110" spans="2:34" s="39" customFormat="1" ht="6.75" customHeight="1">
      <c r="B110" s="42"/>
      <c r="C110" s="43"/>
      <c r="D110" s="43"/>
      <c r="E110" s="43"/>
      <c r="F110" s="43"/>
      <c r="G110" s="43"/>
      <c r="H110" s="43"/>
      <c r="I110" s="43"/>
      <c r="J110" s="43"/>
      <c r="K110" s="43"/>
      <c r="L110" s="43"/>
      <c r="M110" s="43"/>
      <c r="N110" s="43"/>
      <c r="O110" s="43"/>
      <c r="P110" s="43"/>
      <c r="Q110" s="43"/>
      <c r="R110" s="43"/>
      <c r="S110" s="43"/>
      <c r="T110" s="43"/>
      <c r="U110" s="46"/>
      <c r="V110" s="43"/>
      <c r="W110" s="46"/>
      <c r="X110" s="43"/>
      <c r="Y110" s="46"/>
      <c r="Z110" s="43"/>
      <c r="AA110" s="46"/>
      <c r="AB110" s="43"/>
      <c r="AC110" s="43"/>
      <c r="AD110" s="43"/>
      <c r="AE110" s="43"/>
      <c r="AF110" s="43"/>
      <c r="AG110" s="43"/>
    </row>
    <row r="111" spans="2:34" s="43" customFormat="1" ht="18.75" customHeight="1">
      <c r="B111" s="224" t="s">
        <v>211</v>
      </c>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6"/>
      <c r="AH111" s="42"/>
    </row>
    <row r="112" spans="2:34" s="39" customFormat="1" ht="18.75" customHeight="1">
      <c r="B112" s="118" t="s">
        <v>41</v>
      </c>
      <c r="C112" s="227"/>
      <c r="D112" s="227"/>
      <c r="E112" s="227"/>
      <c r="F112" s="227"/>
      <c r="G112" s="227"/>
      <c r="H112" s="227"/>
      <c r="I112" s="227"/>
      <c r="J112" s="220" t="s">
        <v>42</v>
      </c>
      <c r="K112" s="221"/>
      <c r="L112" s="220" t="s">
        <v>43</v>
      </c>
      <c r="M112" s="221"/>
      <c r="N112" s="220" t="s">
        <v>44</v>
      </c>
      <c r="O112" s="221"/>
      <c r="P112" s="220" t="s">
        <v>45</v>
      </c>
      <c r="Q112" s="221"/>
      <c r="R112" s="220" t="s">
        <v>46</v>
      </c>
      <c r="S112" s="221"/>
      <c r="T112" s="220" t="s">
        <v>47</v>
      </c>
      <c r="U112" s="221"/>
      <c r="V112" s="222" t="s">
        <v>48</v>
      </c>
      <c r="W112" s="223"/>
      <c r="X112" s="220" t="s">
        <v>49</v>
      </c>
      <c r="Y112" s="221"/>
      <c r="Z112" s="220" t="s">
        <v>50</v>
      </c>
      <c r="AA112" s="221"/>
      <c r="AB112" s="220" t="s">
        <v>51</v>
      </c>
      <c r="AC112" s="221"/>
      <c r="AD112" s="220" t="s">
        <v>52</v>
      </c>
      <c r="AE112" s="221"/>
      <c r="AF112" s="220" t="s">
        <v>53</v>
      </c>
      <c r="AG112" s="309"/>
      <c r="AH112" s="44"/>
    </row>
    <row r="113" spans="2:37" s="39" customFormat="1" ht="18.75" customHeight="1">
      <c r="B113" s="286" t="s">
        <v>54</v>
      </c>
      <c r="C113" s="269"/>
      <c r="D113" s="269"/>
      <c r="E113" s="269"/>
      <c r="F113" s="269"/>
      <c r="G113" s="269"/>
      <c r="H113" s="269"/>
      <c r="I113" s="269"/>
      <c r="J113" s="271"/>
      <c r="K113" s="272"/>
      <c r="L113" s="277"/>
      <c r="M113" s="272"/>
      <c r="N113" s="255"/>
      <c r="O113" s="256"/>
      <c r="P113" s="255"/>
      <c r="Q113" s="256"/>
      <c r="R113" s="255"/>
      <c r="S113" s="256"/>
      <c r="T113" s="261"/>
      <c r="U113" s="262"/>
      <c r="V113" s="267"/>
      <c r="W113" s="262"/>
      <c r="X113" s="261"/>
      <c r="Y113" s="262"/>
      <c r="Z113" s="261"/>
      <c r="AA113" s="262"/>
      <c r="AB113" s="267"/>
      <c r="AC113" s="262"/>
      <c r="AD113" s="261"/>
      <c r="AE113" s="262"/>
      <c r="AF113" s="277"/>
      <c r="AG113" s="283"/>
      <c r="AH113" s="44"/>
      <c r="AK113" s="56"/>
    </row>
    <row r="114" spans="2:37" s="39" customFormat="1" ht="18.75" customHeight="1">
      <c r="B114" s="270"/>
      <c r="C114" s="269"/>
      <c r="D114" s="269"/>
      <c r="E114" s="269"/>
      <c r="F114" s="269"/>
      <c r="G114" s="269"/>
      <c r="H114" s="269"/>
      <c r="I114" s="269"/>
      <c r="J114" s="273"/>
      <c r="K114" s="274"/>
      <c r="L114" s="273"/>
      <c r="M114" s="274"/>
      <c r="N114" s="257"/>
      <c r="O114" s="258"/>
      <c r="P114" s="257"/>
      <c r="Q114" s="258"/>
      <c r="R114" s="257"/>
      <c r="S114" s="258"/>
      <c r="T114" s="263"/>
      <c r="U114" s="264"/>
      <c r="V114" s="263"/>
      <c r="W114" s="264"/>
      <c r="X114" s="263"/>
      <c r="Y114" s="264"/>
      <c r="Z114" s="263"/>
      <c r="AA114" s="264"/>
      <c r="AB114" s="263"/>
      <c r="AC114" s="264"/>
      <c r="AD114" s="263"/>
      <c r="AE114" s="264"/>
      <c r="AF114" s="273"/>
      <c r="AG114" s="284"/>
      <c r="AH114" s="44"/>
    </row>
    <row r="115" spans="2:37" s="39" customFormat="1" ht="18.75" customHeight="1">
      <c r="B115" s="270"/>
      <c r="C115" s="269"/>
      <c r="D115" s="269"/>
      <c r="E115" s="269"/>
      <c r="F115" s="269"/>
      <c r="G115" s="269"/>
      <c r="H115" s="269"/>
      <c r="I115" s="269"/>
      <c r="J115" s="275"/>
      <c r="K115" s="276"/>
      <c r="L115" s="275"/>
      <c r="M115" s="276"/>
      <c r="N115" s="259"/>
      <c r="O115" s="260"/>
      <c r="P115" s="259"/>
      <c r="Q115" s="260"/>
      <c r="R115" s="259"/>
      <c r="S115" s="260"/>
      <c r="T115" s="265"/>
      <c r="U115" s="266"/>
      <c r="V115" s="265"/>
      <c r="W115" s="266"/>
      <c r="X115" s="265"/>
      <c r="Y115" s="266"/>
      <c r="Z115" s="265"/>
      <c r="AA115" s="266"/>
      <c r="AB115" s="265"/>
      <c r="AC115" s="266"/>
      <c r="AD115" s="265"/>
      <c r="AE115" s="266"/>
      <c r="AF115" s="275"/>
      <c r="AG115" s="285"/>
      <c r="AH115" s="44"/>
    </row>
    <row r="116" spans="2:37" s="39" customFormat="1" ht="18.75" customHeight="1">
      <c r="B116" s="268"/>
      <c r="C116" s="269"/>
      <c r="D116" s="269"/>
      <c r="E116" s="269"/>
      <c r="F116" s="269"/>
      <c r="G116" s="269"/>
      <c r="H116" s="269"/>
      <c r="I116" s="269"/>
      <c r="J116" s="271"/>
      <c r="K116" s="272"/>
      <c r="L116" s="277"/>
      <c r="M116" s="272"/>
      <c r="N116" s="255"/>
      <c r="O116" s="256"/>
      <c r="P116" s="278"/>
      <c r="Q116" s="256"/>
      <c r="R116" s="255"/>
      <c r="S116" s="256"/>
      <c r="T116" s="298"/>
      <c r="U116" s="196"/>
      <c r="V116" s="303"/>
      <c r="W116" s="196"/>
      <c r="X116" s="298"/>
      <c r="Y116" s="196"/>
      <c r="Z116" s="298"/>
      <c r="AA116" s="196"/>
      <c r="AB116" s="303"/>
      <c r="AC116" s="196"/>
      <c r="AD116" s="298"/>
      <c r="AE116" s="196"/>
      <c r="AF116" s="277"/>
      <c r="AG116" s="283"/>
      <c r="AH116" s="44"/>
    </row>
    <row r="117" spans="2:37" s="39" customFormat="1" ht="18.75" customHeight="1">
      <c r="B117" s="270"/>
      <c r="C117" s="269"/>
      <c r="D117" s="269"/>
      <c r="E117" s="269"/>
      <c r="F117" s="269"/>
      <c r="G117" s="269"/>
      <c r="H117" s="269"/>
      <c r="I117" s="269"/>
      <c r="J117" s="273"/>
      <c r="K117" s="274"/>
      <c r="L117" s="273"/>
      <c r="M117" s="274"/>
      <c r="N117" s="257"/>
      <c r="O117" s="258"/>
      <c r="P117" s="257"/>
      <c r="Q117" s="258"/>
      <c r="R117" s="257"/>
      <c r="S117" s="258"/>
      <c r="T117" s="299"/>
      <c r="U117" s="300"/>
      <c r="V117" s="299"/>
      <c r="W117" s="300"/>
      <c r="X117" s="299"/>
      <c r="Y117" s="300"/>
      <c r="Z117" s="299"/>
      <c r="AA117" s="300"/>
      <c r="AB117" s="299"/>
      <c r="AC117" s="300"/>
      <c r="AD117" s="299"/>
      <c r="AE117" s="300"/>
      <c r="AF117" s="273"/>
      <c r="AG117" s="284"/>
      <c r="AH117" s="44"/>
    </row>
    <row r="118" spans="2:37" s="39" customFormat="1" ht="18.75" customHeight="1">
      <c r="B118" s="270"/>
      <c r="C118" s="269"/>
      <c r="D118" s="269"/>
      <c r="E118" s="269"/>
      <c r="F118" s="269"/>
      <c r="G118" s="269"/>
      <c r="H118" s="269"/>
      <c r="I118" s="269"/>
      <c r="J118" s="275"/>
      <c r="K118" s="276"/>
      <c r="L118" s="275"/>
      <c r="M118" s="276"/>
      <c r="N118" s="259"/>
      <c r="O118" s="260"/>
      <c r="P118" s="259"/>
      <c r="Q118" s="260"/>
      <c r="R118" s="259"/>
      <c r="S118" s="260"/>
      <c r="T118" s="301"/>
      <c r="U118" s="302"/>
      <c r="V118" s="301"/>
      <c r="W118" s="302"/>
      <c r="X118" s="301"/>
      <c r="Y118" s="302"/>
      <c r="Z118" s="301"/>
      <c r="AA118" s="302"/>
      <c r="AB118" s="301"/>
      <c r="AC118" s="302"/>
      <c r="AD118" s="301"/>
      <c r="AE118" s="302"/>
      <c r="AF118" s="275"/>
      <c r="AG118" s="285"/>
      <c r="AH118" s="44"/>
    </row>
    <row r="119" spans="2:37" s="39" customFormat="1" ht="18.75" customHeight="1">
      <c r="B119" s="268"/>
      <c r="C119" s="269"/>
      <c r="D119" s="269"/>
      <c r="E119" s="269"/>
      <c r="F119" s="269"/>
      <c r="G119" s="269"/>
      <c r="H119" s="269"/>
      <c r="I119" s="269"/>
      <c r="J119" s="271"/>
      <c r="K119" s="272"/>
      <c r="L119" s="277"/>
      <c r="M119" s="272"/>
      <c r="N119" s="255"/>
      <c r="O119" s="256"/>
      <c r="P119" s="278"/>
      <c r="Q119" s="256"/>
      <c r="R119" s="255"/>
      <c r="S119" s="256"/>
      <c r="T119" s="298"/>
      <c r="U119" s="196"/>
      <c r="V119" s="303"/>
      <c r="W119" s="196"/>
      <c r="X119" s="298"/>
      <c r="Y119" s="196"/>
      <c r="Z119" s="298"/>
      <c r="AA119" s="196"/>
      <c r="AB119" s="303"/>
      <c r="AC119" s="196"/>
      <c r="AD119" s="298"/>
      <c r="AE119" s="196"/>
      <c r="AF119" s="277"/>
      <c r="AG119" s="283"/>
      <c r="AH119" s="44"/>
    </row>
    <row r="120" spans="2:37" s="39" customFormat="1" ht="18.75" customHeight="1">
      <c r="B120" s="270"/>
      <c r="C120" s="269"/>
      <c r="D120" s="269"/>
      <c r="E120" s="269"/>
      <c r="F120" s="269"/>
      <c r="G120" s="269"/>
      <c r="H120" s="269"/>
      <c r="I120" s="269"/>
      <c r="J120" s="273"/>
      <c r="K120" s="274"/>
      <c r="L120" s="273"/>
      <c r="M120" s="274"/>
      <c r="N120" s="257"/>
      <c r="O120" s="258"/>
      <c r="P120" s="257"/>
      <c r="Q120" s="258"/>
      <c r="R120" s="257"/>
      <c r="S120" s="258"/>
      <c r="T120" s="299"/>
      <c r="U120" s="300"/>
      <c r="V120" s="299"/>
      <c r="W120" s="300"/>
      <c r="X120" s="299"/>
      <c r="Y120" s="300"/>
      <c r="Z120" s="299"/>
      <c r="AA120" s="300"/>
      <c r="AB120" s="299"/>
      <c r="AC120" s="300"/>
      <c r="AD120" s="299"/>
      <c r="AE120" s="300"/>
      <c r="AF120" s="273"/>
      <c r="AG120" s="284"/>
      <c r="AH120" s="44"/>
    </row>
    <row r="121" spans="2:37" s="39" customFormat="1" ht="18.75" customHeight="1">
      <c r="B121" s="270"/>
      <c r="C121" s="269"/>
      <c r="D121" s="269"/>
      <c r="E121" s="269"/>
      <c r="F121" s="269"/>
      <c r="G121" s="269"/>
      <c r="H121" s="269"/>
      <c r="I121" s="269"/>
      <c r="J121" s="275"/>
      <c r="K121" s="276"/>
      <c r="L121" s="275"/>
      <c r="M121" s="276"/>
      <c r="N121" s="259"/>
      <c r="O121" s="260"/>
      <c r="P121" s="259"/>
      <c r="Q121" s="260"/>
      <c r="R121" s="259"/>
      <c r="S121" s="260"/>
      <c r="T121" s="301"/>
      <c r="U121" s="302"/>
      <c r="V121" s="301"/>
      <c r="W121" s="302"/>
      <c r="X121" s="301"/>
      <c r="Y121" s="302"/>
      <c r="Z121" s="301"/>
      <c r="AA121" s="302"/>
      <c r="AB121" s="301"/>
      <c r="AC121" s="302"/>
      <c r="AD121" s="301"/>
      <c r="AE121" s="302"/>
      <c r="AF121" s="275"/>
      <c r="AG121" s="285"/>
      <c r="AH121" s="44"/>
    </row>
    <row r="122" spans="2:37" s="39" customFormat="1" ht="18.75" customHeight="1">
      <c r="B122" s="268"/>
      <c r="C122" s="269"/>
      <c r="D122" s="269"/>
      <c r="E122" s="269"/>
      <c r="F122" s="269"/>
      <c r="G122" s="269"/>
      <c r="H122" s="269"/>
      <c r="I122" s="269"/>
      <c r="J122" s="271"/>
      <c r="K122" s="272"/>
      <c r="L122" s="277"/>
      <c r="M122" s="272"/>
      <c r="N122" s="255"/>
      <c r="O122" s="256"/>
      <c r="P122" s="278"/>
      <c r="Q122" s="256"/>
      <c r="R122" s="255"/>
      <c r="S122" s="256"/>
      <c r="T122" s="298"/>
      <c r="U122" s="196"/>
      <c r="V122" s="303"/>
      <c r="W122" s="196"/>
      <c r="X122" s="298"/>
      <c r="Y122" s="196"/>
      <c r="Z122" s="298"/>
      <c r="AA122" s="196"/>
      <c r="AB122" s="303"/>
      <c r="AC122" s="196"/>
      <c r="AD122" s="298"/>
      <c r="AE122" s="196"/>
      <c r="AF122" s="277"/>
      <c r="AG122" s="283"/>
      <c r="AH122" s="44"/>
    </row>
    <row r="123" spans="2:37" s="39" customFormat="1" ht="18.75" customHeight="1">
      <c r="B123" s="270"/>
      <c r="C123" s="269"/>
      <c r="D123" s="269"/>
      <c r="E123" s="269"/>
      <c r="F123" s="269"/>
      <c r="G123" s="269"/>
      <c r="H123" s="269"/>
      <c r="I123" s="269"/>
      <c r="J123" s="273"/>
      <c r="K123" s="274"/>
      <c r="L123" s="273"/>
      <c r="M123" s="274"/>
      <c r="N123" s="257"/>
      <c r="O123" s="258"/>
      <c r="P123" s="257"/>
      <c r="Q123" s="258"/>
      <c r="R123" s="257"/>
      <c r="S123" s="258"/>
      <c r="T123" s="299"/>
      <c r="U123" s="300"/>
      <c r="V123" s="299"/>
      <c r="W123" s="300"/>
      <c r="X123" s="299"/>
      <c r="Y123" s="300"/>
      <c r="Z123" s="299"/>
      <c r="AA123" s="300"/>
      <c r="AB123" s="299"/>
      <c r="AC123" s="300"/>
      <c r="AD123" s="299"/>
      <c r="AE123" s="300"/>
      <c r="AF123" s="273"/>
      <c r="AG123" s="284"/>
      <c r="AH123" s="44"/>
    </row>
    <row r="124" spans="2:37" s="39" customFormat="1" ht="18.75" customHeight="1">
      <c r="B124" s="270"/>
      <c r="C124" s="269"/>
      <c r="D124" s="269"/>
      <c r="E124" s="269"/>
      <c r="F124" s="269"/>
      <c r="G124" s="269"/>
      <c r="H124" s="269"/>
      <c r="I124" s="269"/>
      <c r="J124" s="275"/>
      <c r="K124" s="276"/>
      <c r="L124" s="275"/>
      <c r="M124" s="276"/>
      <c r="N124" s="259"/>
      <c r="O124" s="260"/>
      <c r="P124" s="259"/>
      <c r="Q124" s="260"/>
      <c r="R124" s="259"/>
      <c r="S124" s="260"/>
      <c r="T124" s="301"/>
      <c r="U124" s="302"/>
      <c r="V124" s="301"/>
      <c r="W124" s="302"/>
      <c r="X124" s="301"/>
      <c r="Y124" s="302"/>
      <c r="Z124" s="301"/>
      <c r="AA124" s="302"/>
      <c r="AB124" s="301"/>
      <c r="AC124" s="302"/>
      <c r="AD124" s="301"/>
      <c r="AE124" s="302"/>
      <c r="AF124" s="275"/>
      <c r="AG124" s="285"/>
      <c r="AH124" s="44"/>
    </row>
    <row r="125" spans="2:37" s="39" customFormat="1" ht="18.75" customHeight="1">
      <c r="B125" s="268"/>
      <c r="C125" s="269"/>
      <c r="D125" s="269"/>
      <c r="E125" s="269"/>
      <c r="F125" s="269"/>
      <c r="G125" s="269"/>
      <c r="H125" s="269"/>
      <c r="I125" s="269"/>
      <c r="J125" s="271"/>
      <c r="K125" s="272"/>
      <c r="L125" s="277"/>
      <c r="M125" s="272"/>
      <c r="N125" s="255"/>
      <c r="O125" s="256"/>
      <c r="P125" s="278"/>
      <c r="Q125" s="256"/>
      <c r="R125" s="255"/>
      <c r="S125" s="256"/>
      <c r="T125" s="298"/>
      <c r="U125" s="196"/>
      <c r="V125" s="303"/>
      <c r="W125" s="196"/>
      <c r="X125" s="298"/>
      <c r="Y125" s="196"/>
      <c r="Z125" s="298"/>
      <c r="AA125" s="196"/>
      <c r="AB125" s="303"/>
      <c r="AC125" s="196"/>
      <c r="AD125" s="298"/>
      <c r="AE125" s="196"/>
      <c r="AF125" s="277"/>
      <c r="AG125" s="283"/>
      <c r="AH125" s="44"/>
    </row>
    <row r="126" spans="2:37" s="39" customFormat="1" ht="18.75" customHeight="1">
      <c r="B126" s="270"/>
      <c r="C126" s="269"/>
      <c r="D126" s="269"/>
      <c r="E126" s="269"/>
      <c r="F126" s="269"/>
      <c r="G126" s="269"/>
      <c r="H126" s="269"/>
      <c r="I126" s="269"/>
      <c r="J126" s="273"/>
      <c r="K126" s="274"/>
      <c r="L126" s="273"/>
      <c r="M126" s="274"/>
      <c r="N126" s="257"/>
      <c r="O126" s="258"/>
      <c r="P126" s="257"/>
      <c r="Q126" s="258"/>
      <c r="R126" s="257"/>
      <c r="S126" s="258"/>
      <c r="T126" s="299"/>
      <c r="U126" s="300"/>
      <c r="V126" s="299"/>
      <c r="W126" s="300"/>
      <c r="X126" s="299"/>
      <c r="Y126" s="300"/>
      <c r="Z126" s="299"/>
      <c r="AA126" s="300"/>
      <c r="AB126" s="299"/>
      <c r="AC126" s="300"/>
      <c r="AD126" s="299"/>
      <c r="AE126" s="300"/>
      <c r="AF126" s="273"/>
      <c r="AG126" s="284"/>
      <c r="AH126" s="44"/>
    </row>
    <row r="127" spans="2:37" s="39" customFormat="1" ht="18.75" customHeight="1">
      <c r="B127" s="270"/>
      <c r="C127" s="269"/>
      <c r="D127" s="269"/>
      <c r="E127" s="269"/>
      <c r="F127" s="269"/>
      <c r="G127" s="269"/>
      <c r="H127" s="269"/>
      <c r="I127" s="269"/>
      <c r="J127" s="275"/>
      <c r="K127" s="276"/>
      <c r="L127" s="275"/>
      <c r="M127" s="276"/>
      <c r="N127" s="259"/>
      <c r="O127" s="260"/>
      <c r="P127" s="259"/>
      <c r="Q127" s="260"/>
      <c r="R127" s="259"/>
      <c r="S127" s="260"/>
      <c r="T127" s="301"/>
      <c r="U127" s="302"/>
      <c r="V127" s="301"/>
      <c r="W127" s="302"/>
      <c r="X127" s="301"/>
      <c r="Y127" s="302"/>
      <c r="Z127" s="301"/>
      <c r="AA127" s="302"/>
      <c r="AB127" s="301"/>
      <c r="AC127" s="302"/>
      <c r="AD127" s="301"/>
      <c r="AE127" s="302"/>
      <c r="AF127" s="275"/>
      <c r="AG127" s="285"/>
      <c r="AH127" s="44"/>
    </row>
    <row r="128" spans="2:37" s="39" customFormat="1" ht="18.75" customHeight="1">
      <c r="B128" s="268"/>
      <c r="C128" s="269"/>
      <c r="D128" s="269"/>
      <c r="E128" s="269"/>
      <c r="F128" s="269"/>
      <c r="G128" s="269"/>
      <c r="H128" s="269"/>
      <c r="I128" s="269"/>
      <c r="J128" s="271"/>
      <c r="K128" s="272"/>
      <c r="L128" s="277"/>
      <c r="M128" s="272"/>
      <c r="N128" s="255"/>
      <c r="O128" s="256"/>
      <c r="P128" s="278"/>
      <c r="Q128" s="256"/>
      <c r="R128" s="255"/>
      <c r="S128" s="256"/>
      <c r="T128" s="298"/>
      <c r="U128" s="196"/>
      <c r="V128" s="303"/>
      <c r="W128" s="196"/>
      <c r="X128" s="298"/>
      <c r="Y128" s="196"/>
      <c r="Z128" s="298"/>
      <c r="AA128" s="196"/>
      <c r="AB128" s="303"/>
      <c r="AC128" s="196"/>
      <c r="AD128" s="298"/>
      <c r="AE128" s="196"/>
      <c r="AF128" s="277"/>
      <c r="AG128" s="283"/>
      <c r="AH128" s="44"/>
    </row>
    <row r="129" spans="2:38" s="39" customFormat="1" ht="18.75" customHeight="1">
      <c r="B129" s="270"/>
      <c r="C129" s="269"/>
      <c r="D129" s="269"/>
      <c r="E129" s="269"/>
      <c r="F129" s="269"/>
      <c r="G129" s="269"/>
      <c r="H129" s="269"/>
      <c r="I129" s="269"/>
      <c r="J129" s="273"/>
      <c r="K129" s="274"/>
      <c r="L129" s="273"/>
      <c r="M129" s="274"/>
      <c r="N129" s="257"/>
      <c r="O129" s="258"/>
      <c r="P129" s="257"/>
      <c r="Q129" s="258"/>
      <c r="R129" s="257"/>
      <c r="S129" s="258"/>
      <c r="T129" s="299"/>
      <c r="U129" s="300"/>
      <c r="V129" s="299"/>
      <c r="W129" s="300"/>
      <c r="X129" s="299"/>
      <c r="Y129" s="300"/>
      <c r="Z129" s="299"/>
      <c r="AA129" s="300"/>
      <c r="AB129" s="299"/>
      <c r="AC129" s="300"/>
      <c r="AD129" s="299"/>
      <c r="AE129" s="300"/>
      <c r="AF129" s="273"/>
      <c r="AG129" s="284"/>
      <c r="AH129" s="44"/>
    </row>
    <row r="130" spans="2:38" s="39" customFormat="1" ht="18.75" customHeight="1">
      <c r="B130" s="320"/>
      <c r="C130" s="321"/>
      <c r="D130" s="321"/>
      <c r="E130" s="321"/>
      <c r="F130" s="321"/>
      <c r="G130" s="321"/>
      <c r="H130" s="321"/>
      <c r="I130" s="321"/>
      <c r="J130" s="318"/>
      <c r="K130" s="322"/>
      <c r="L130" s="318"/>
      <c r="M130" s="322"/>
      <c r="N130" s="323"/>
      <c r="O130" s="324"/>
      <c r="P130" s="323"/>
      <c r="Q130" s="324"/>
      <c r="R130" s="323"/>
      <c r="S130" s="324"/>
      <c r="T130" s="304"/>
      <c r="U130" s="305"/>
      <c r="V130" s="304"/>
      <c r="W130" s="305"/>
      <c r="X130" s="304"/>
      <c r="Y130" s="305"/>
      <c r="Z130" s="304"/>
      <c r="AA130" s="305"/>
      <c r="AB130" s="304"/>
      <c r="AC130" s="305"/>
      <c r="AD130" s="304"/>
      <c r="AE130" s="305"/>
      <c r="AF130" s="318"/>
      <c r="AG130" s="319"/>
      <c r="AH130" s="44"/>
    </row>
    <row r="131" spans="2:38" s="39" customFormat="1" ht="6.75" customHeight="1">
      <c r="B131" s="42"/>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row>
    <row r="132" spans="2:38" s="43" customFormat="1" ht="18.75" customHeight="1">
      <c r="B132" s="279" t="s">
        <v>212</v>
      </c>
      <c r="C132" s="280"/>
      <c r="D132" s="280"/>
      <c r="E132" s="280"/>
      <c r="F132" s="280"/>
      <c r="G132" s="280"/>
      <c r="H132" s="280"/>
      <c r="I132" s="280"/>
      <c r="J132" s="280"/>
      <c r="K132" s="280"/>
      <c r="L132" s="280"/>
      <c r="M132" s="280"/>
      <c r="N132" s="280"/>
      <c r="O132" s="281"/>
      <c r="P132" s="281"/>
      <c r="Q132" s="281"/>
      <c r="R132" s="281"/>
      <c r="S132" s="281"/>
      <c r="T132" s="281"/>
      <c r="U132" s="281"/>
      <c r="V132" s="281"/>
      <c r="W132" s="281"/>
      <c r="X132" s="281"/>
      <c r="Y132" s="281"/>
      <c r="Z132" s="281"/>
      <c r="AA132" s="281"/>
      <c r="AB132" s="281"/>
      <c r="AC132" s="281"/>
      <c r="AD132" s="281"/>
      <c r="AE132" s="281"/>
      <c r="AF132" s="281"/>
      <c r="AG132" s="282"/>
      <c r="AH132" s="42"/>
    </row>
    <row r="133" spans="2:38" s="43" customFormat="1" ht="18.75" customHeight="1">
      <c r="B133" s="231"/>
      <c r="C133" s="101"/>
      <c r="D133" s="232" t="s">
        <v>55</v>
      </c>
      <c r="E133" s="99"/>
      <c r="F133" s="99"/>
      <c r="G133" s="99"/>
      <c r="H133" s="99"/>
      <c r="I133" s="99"/>
      <c r="J133" s="233" t="s">
        <v>56</v>
      </c>
      <c r="K133" s="99"/>
      <c r="L133" s="99"/>
      <c r="M133" s="99"/>
      <c r="N133" s="99"/>
      <c r="O133" s="99"/>
      <c r="P133" s="233" t="s">
        <v>57</v>
      </c>
      <c r="Q133" s="99"/>
      <c r="R133" s="99"/>
      <c r="S133" s="99"/>
      <c r="T133" s="99"/>
      <c r="U133" s="99"/>
      <c r="V133" s="234" t="s">
        <v>58</v>
      </c>
      <c r="W133" s="235"/>
      <c r="X133" s="235"/>
      <c r="Y133" s="235"/>
      <c r="Z133" s="235"/>
      <c r="AA133" s="235"/>
      <c r="AB133" s="233" t="s">
        <v>59</v>
      </c>
      <c r="AC133" s="99"/>
      <c r="AD133" s="99"/>
      <c r="AE133" s="99"/>
      <c r="AF133" s="99"/>
      <c r="AG133" s="101"/>
      <c r="AH133" s="42"/>
    </row>
    <row r="134" spans="2:38" s="43" customFormat="1" ht="18.75" customHeight="1">
      <c r="B134" s="236" t="s">
        <v>213</v>
      </c>
      <c r="C134" s="237"/>
      <c r="D134" s="238"/>
      <c r="E134" s="239"/>
      <c r="F134" s="239"/>
      <c r="G134" s="239"/>
      <c r="H134" s="239"/>
      <c r="I134" s="239"/>
      <c r="J134" s="240"/>
      <c r="K134" s="239"/>
      <c r="L134" s="239"/>
      <c r="M134" s="239"/>
      <c r="N134" s="239"/>
      <c r="O134" s="239"/>
      <c r="P134" s="241">
        <f>D134*J134</f>
        <v>0</v>
      </c>
      <c r="Q134" s="242"/>
      <c r="R134" s="242"/>
      <c r="S134" s="242"/>
      <c r="T134" s="242"/>
      <c r="U134" s="242"/>
      <c r="V134" s="240"/>
      <c r="W134" s="239"/>
      <c r="X134" s="239"/>
      <c r="Y134" s="239"/>
      <c r="Z134" s="239"/>
      <c r="AA134" s="239"/>
      <c r="AB134" s="241">
        <f>P134-V134</f>
        <v>0</v>
      </c>
      <c r="AC134" s="242"/>
      <c r="AD134" s="242"/>
      <c r="AE134" s="242"/>
      <c r="AF134" s="242"/>
      <c r="AG134" s="243"/>
      <c r="AH134" s="42"/>
      <c r="AL134" s="39"/>
    </row>
    <row r="135" spans="2:38" s="43" customFormat="1" ht="18.75" customHeight="1">
      <c r="B135" s="288" t="s">
        <v>214</v>
      </c>
      <c r="C135" s="289"/>
      <c r="D135" s="290"/>
      <c r="E135" s="291"/>
      <c r="F135" s="291"/>
      <c r="G135" s="291"/>
      <c r="H135" s="291"/>
      <c r="I135" s="291"/>
      <c r="J135" s="292"/>
      <c r="K135" s="291"/>
      <c r="L135" s="291"/>
      <c r="M135" s="291"/>
      <c r="N135" s="291"/>
      <c r="O135" s="291"/>
      <c r="P135" s="293"/>
      <c r="Q135" s="294"/>
      <c r="R135" s="294"/>
      <c r="S135" s="294"/>
      <c r="T135" s="294"/>
      <c r="U135" s="294"/>
      <c r="V135" s="293"/>
      <c r="W135" s="294"/>
      <c r="X135" s="294"/>
      <c r="Y135" s="294"/>
      <c r="Z135" s="294"/>
      <c r="AA135" s="294"/>
      <c r="AB135" s="295">
        <f t="shared" ref="AB135:AB136" si="0">P135-V135</f>
        <v>0</v>
      </c>
      <c r="AC135" s="296"/>
      <c r="AD135" s="296"/>
      <c r="AE135" s="296"/>
      <c r="AF135" s="296"/>
      <c r="AG135" s="297"/>
      <c r="AH135" s="42"/>
    </row>
    <row r="136" spans="2:38" s="43" customFormat="1" ht="18.75" customHeight="1">
      <c r="B136" s="248" t="s">
        <v>215</v>
      </c>
      <c r="C136" s="249"/>
      <c r="D136" s="250"/>
      <c r="E136" s="251"/>
      <c r="F136" s="251"/>
      <c r="G136" s="251"/>
      <c r="H136" s="251"/>
      <c r="I136" s="251"/>
      <c r="J136" s="252"/>
      <c r="K136" s="251"/>
      <c r="L136" s="251"/>
      <c r="M136" s="251"/>
      <c r="N136" s="251"/>
      <c r="O136" s="251"/>
      <c r="P136" s="253"/>
      <c r="Q136" s="254"/>
      <c r="R136" s="254"/>
      <c r="S136" s="254"/>
      <c r="T136" s="254"/>
      <c r="U136" s="254"/>
      <c r="V136" s="253"/>
      <c r="W136" s="254"/>
      <c r="X136" s="254"/>
      <c r="Y136" s="254"/>
      <c r="Z136" s="254"/>
      <c r="AA136" s="254"/>
      <c r="AB136" s="228">
        <f t="shared" si="0"/>
        <v>0</v>
      </c>
      <c r="AC136" s="229"/>
      <c r="AD136" s="229"/>
      <c r="AE136" s="229"/>
      <c r="AF136" s="229"/>
      <c r="AG136" s="230"/>
      <c r="AH136" s="42"/>
    </row>
    <row r="137" spans="2:38" s="43" customFormat="1" ht="18.75" customHeight="1">
      <c r="B137" s="306" t="s">
        <v>216</v>
      </c>
      <c r="C137" s="307"/>
      <c r="D137" s="308"/>
      <c r="E137" s="245"/>
      <c r="F137" s="245"/>
      <c r="G137" s="245"/>
      <c r="H137" s="245"/>
      <c r="I137" s="245"/>
      <c r="J137" s="244"/>
      <c r="K137" s="245"/>
      <c r="L137" s="245"/>
      <c r="M137" s="245"/>
      <c r="N137" s="245"/>
      <c r="O137" s="245"/>
      <c r="P137" s="246">
        <f>SUM(P134:U136)</f>
        <v>0</v>
      </c>
      <c r="Q137" s="247"/>
      <c r="R137" s="247"/>
      <c r="S137" s="247"/>
      <c r="T137" s="247"/>
      <c r="U137" s="247"/>
      <c r="V137" s="246">
        <f t="shared" ref="V137" si="1">SUM(V134:AA136)</f>
        <v>0</v>
      </c>
      <c r="W137" s="247"/>
      <c r="X137" s="247"/>
      <c r="Y137" s="247"/>
      <c r="Z137" s="247"/>
      <c r="AA137" s="247"/>
      <c r="AB137" s="246">
        <f t="shared" ref="AB137" si="2">SUM(AB134:AG136)</f>
        <v>0</v>
      </c>
      <c r="AC137" s="247"/>
      <c r="AD137" s="247"/>
      <c r="AE137" s="247"/>
      <c r="AF137" s="247"/>
      <c r="AG137" s="287"/>
      <c r="AH137" s="42"/>
    </row>
    <row r="138" spans="2:38" s="43" customFormat="1" ht="18.75" customHeight="1">
      <c r="B138" s="315" t="s">
        <v>217</v>
      </c>
      <c r="C138" s="316"/>
      <c r="D138" s="316"/>
      <c r="E138" s="316"/>
      <c r="F138" s="316"/>
      <c r="G138" s="316"/>
      <c r="H138" s="316"/>
      <c r="I138" s="316"/>
      <c r="J138" s="316"/>
      <c r="K138" s="316"/>
      <c r="L138" s="316"/>
      <c r="M138" s="316"/>
      <c r="N138" s="316"/>
      <c r="O138" s="317"/>
      <c r="P138" s="313" t="s">
        <v>223</v>
      </c>
      <c r="Q138" s="313"/>
      <c r="R138" s="313"/>
      <c r="S138" s="313"/>
      <c r="T138" s="313"/>
      <c r="U138" s="313"/>
      <c r="V138" s="313"/>
      <c r="W138" s="313"/>
      <c r="X138" s="313"/>
      <c r="Y138" s="313"/>
      <c r="Z138" s="313"/>
      <c r="AA138" s="313"/>
      <c r="AB138" s="313"/>
      <c r="AC138" s="313"/>
      <c r="AD138" s="313"/>
      <c r="AE138" s="313"/>
      <c r="AF138" s="313"/>
      <c r="AG138" s="314"/>
      <c r="AH138" s="42"/>
    </row>
    <row r="139" spans="2:38">
      <c r="B139" s="45" t="s">
        <v>60</v>
      </c>
    </row>
  </sheetData>
  <mergeCells count="290">
    <mergeCell ref="B69:M70"/>
    <mergeCell ref="N69:Y70"/>
    <mergeCell ref="Z69:AG70"/>
    <mergeCell ref="B71:M72"/>
    <mergeCell ref="N71:Y72"/>
    <mergeCell ref="Z71:AG72"/>
    <mergeCell ref="B63:M64"/>
    <mergeCell ref="N63:Y64"/>
    <mergeCell ref="Z63:AG64"/>
    <mergeCell ref="B65:M66"/>
    <mergeCell ref="N65:Y66"/>
    <mergeCell ref="Z65:AG66"/>
    <mergeCell ref="B67:M68"/>
    <mergeCell ref="N67:Y68"/>
    <mergeCell ref="Z67:AG68"/>
    <mergeCell ref="B95:AG95"/>
    <mergeCell ref="C96:S96"/>
    <mergeCell ref="T96:AG96"/>
    <mergeCell ref="B97:B102"/>
    <mergeCell ref="B103:B106"/>
    <mergeCell ref="C103:D104"/>
    <mergeCell ref="E103:G103"/>
    <mergeCell ref="H103:S104"/>
    <mergeCell ref="T103:V103"/>
    <mergeCell ref="W103:AG104"/>
    <mergeCell ref="E104:G104"/>
    <mergeCell ref="T104:V104"/>
    <mergeCell ref="C105:D106"/>
    <mergeCell ref="E105:G105"/>
    <mergeCell ref="H105:S106"/>
    <mergeCell ref="T105:V105"/>
    <mergeCell ref="W105:AG106"/>
    <mergeCell ref="E106:G106"/>
    <mergeCell ref="T106:V106"/>
    <mergeCell ref="C97:D99"/>
    <mergeCell ref="E97:G97"/>
    <mergeCell ref="H97:S97"/>
    <mergeCell ref="T97:V97"/>
    <mergeCell ref="W97:AG97"/>
    <mergeCell ref="T98:V99"/>
    <mergeCell ref="W98:AG99"/>
    <mergeCell ref="C100:D102"/>
    <mergeCell ref="E100:G100"/>
    <mergeCell ref="H100:S100"/>
    <mergeCell ref="T100:V100"/>
    <mergeCell ref="W100:AG100"/>
    <mergeCell ref="E101:G102"/>
    <mergeCell ref="H101:S102"/>
    <mergeCell ref="T101:V102"/>
    <mergeCell ref="W101:AG102"/>
    <mergeCell ref="T86:V87"/>
    <mergeCell ref="W86:AG87"/>
    <mergeCell ref="W88:AG88"/>
    <mergeCell ref="E89:G90"/>
    <mergeCell ref="H89:S90"/>
    <mergeCell ref="T89:V90"/>
    <mergeCell ref="W89:AG90"/>
    <mergeCell ref="T88:V88"/>
    <mergeCell ref="C85:D87"/>
    <mergeCell ref="C88:D90"/>
    <mergeCell ref="J128:K130"/>
    <mergeCell ref="L128:M130"/>
    <mergeCell ref="N128:O130"/>
    <mergeCell ref="P128:Q130"/>
    <mergeCell ref="R128:S130"/>
    <mergeCell ref="T128:U130"/>
    <mergeCell ref="V128:W130"/>
    <mergeCell ref="B91:B94"/>
    <mergeCell ref="C91:D92"/>
    <mergeCell ref="E91:G91"/>
    <mergeCell ref="H91:S92"/>
    <mergeCell ref="T91:V91"/>
    <mergeCell ref="W91:AG92"/>
    <mergeCell ref="E92:G92"/>
    <mergeCell ref="T92:V92"/>
    <mergeCell ref="C93:D94"/>
    <mergeCell ref="E93:G93"/>
    <mergeCell ref="H93:S94"/>
    <mergeCell ref="T93:V93"/>
    <mergeCell ref="W93:AG94"/>
    <mergeCell ref="E94:G94"/>
    <mergeCell ref="T94:V94"/>
    <mergeCell ref="E98:G99"/>
    <mergeCell ref="H98:S99"/>
    <mergeCell ref="AF113:AG115"/>
    <mergeCell ref="Z116:AA118"/>
    <mergeCell ref="AB116:AC118"/>
    <mergeCell ref="AD116:AE118"/>
    <mergeCell ref="AB125:AC127"/>
    <mergeCell ref="AD125:AE127"/>
    <mergeCell ref="AF125:AG127"/>
    <mergeCell ref="P138:AG138"/>
    <mergeCell ref="B138:O138"/>
    <mergeCell ref="T122:U124"/>
    <mergeCell ref="V122:W124"/>
    <mergeCell ref="X122:Y124"/>
    <mergeCell ref="Z122:AA124"/>
    <mergeCell ref="AB122:AC124"/>
    <mergeCell ref="AD122:AE124"/>
    <mergeCell ref="AF128:AG130"/>
    <mergeCell ref="B125:I127"/>
    <mergeCell ref="J125:K127"/>
    <mergeCell ref="L125:M127"/>
    <mergeCell ref="N125:O127"/>
    <mergeCell ref="P125:Q127"/>
    <mergeCell ref="R125:S127"/>
    <mergeCell ref="T125:U127"/>
    <mergeCell ref="B128:I130"/>
    <mergeCell ref="J113:K115"/>
    <mergeCell ref="L113:M115"/>
    <mergeCell ref="AF112:AG112"/>
    <mergeCell ref="B108:AG108"/>
    <mergeCell ref="N112:O112"/>
    <mergeCell ref="P112:Q112"/>
    <mergeCell ref="R112:S112"/>
    <mergeCell ref="V125:W127"/>
    <mergeCell ref="X125:Y127"/>
    <mergeCell ref="Z119:AA121"/>
    <mergeCell ref="AB119:AC121"/>
    <mergeCell ref="AD119:AE121"/>
    <mergeCell ref="AF119:AG121"/>
    <mergeCell ref="B122:I124"/>
    <mergeCell ref="J122:K124"/>
    <mergeCell ref="L122:M124"/>
    <mergeCell ref="N122:O124"/>
    <mergeCell ref="R119:S121"/>
    <mergeCell ref="T119:U121"/>
    <mergeCell ref="V119:W121"/>
    <mergeCell ref="X119:Y121"/>
    <mergeCell ref="Z113:AA115"/>
    <mergeCell ref="AB113:AC115"/>
    <mergeCell ref="AD113:AE115"/>
    <mergeCell ref="AB137:AG137"/>
    <mergeCell ref="B135:C135"/>
    <mergeCell ref="D135:I135"/>
    <mergeCell ref="J135:O135"/>
    <mergeCell ref="P135:U135"/>
    <mergeCell ref="V135:AA135"/>
    <mergeCell ref="AB135:AG135"/>
    <mergeCell ref="B116:I118"/>
    <mergeCell ref="J116:K118"/>
    <mergeCell ref="L116:M118"/>
    <mergeCell ref="N116:O118"/>
    <mergeCell ref="P116:Q118"/>
    <mergeCell ref="R116:S118"/>
    <mergeCell ref="T116:U118"/>
    <mergeCell ref="V116:W118"/>
    <mergeCell ref="X116:Y118"/>
    <mergeCell ref="X128:Y130"/>
    <mergeCell ref="Z125:AA127"/>
    <mergeCell ref="Z128:AA130"/>
    <mergeCell ref="AB128:AC130"/>
    <mergeCell ref="AD128:AE130"/>
    <mergeCell ref="AF122:AG124"/>
    <mergeCell ref="B137:C137"/>
    <mergeCell ref="D137:I137"/>
    <mergeCell ref="J137:O137"/>
    <mergeCell ref="P137:U137"/>
    <mergeCell ref="V137:AA137"/>
    <mergeCell ref="B136:C136"/>
    <mergeCell ref="D136:I136"/>
    <mergeCell ref="J136:O136"/>
    <mergeCell ref="P136:U136"/>
    <mergeCell ref="V136:AA136"/>
    <mergeCell ref="N113:O115"/>
    <mergeCell ref="P113:Q115"/>
    <mergeCell ref="R113:S115"/>
    <mergeCell ref="T113:U115"/>
    <mergeCell ref="V113:W115"/>
    <mergeCell ref="X113:Y115"/>
    <mergeCell ref="B119:I121"/>
    <mergeCell ref="J119:K121"/>
    <mergeCell ref="L119:M121"/>
    <mergeCell ref="N119:O121"/>
    <mergeCell ref="P119:Q121"/>
    <mergeCell ref="P122:Q124"/>
    <mergeCell ref="R122:S124"/>
    <mergeCell ref="B132:AG132"/>
    <mergeCell ref="AF116:AG118"/>
    <mergeCell ref="B113:I115"/>
    <mergeCell ref="AB136:AG136"/>
    <mergeCell ref="B133:C133"/>
    <mergeCell ref="D133:I133"/>
    <mergeCell ref="J133:O133"/>
    <mergeCell ref="P133:U133"/>
    <mergeCell ref="V133:AA133"/>
    <mergeCell ref="AB133:AG133"/>
    <mergeCell ref="B134:C134"/>
    <mergeCell ref="D134:I134"/>
    <mergeCell ref="J134:O134"/>
    <mergeCell ref="P134:U134"/>
    <mergeCell ref="V134:AA134"/>
    <mergeCell ref="AB134:AG134"/>
    <mergeCell ref="T112:U112"/>
    <mergeCell ref="V112:W112"/>
    <mergeCell ref="X112:Y112"/>
    <mergeCell ref="Z112:AA112"/>
    <mergeCell ref="AB112:AC112"/>
    <mergeCell ref="AD112:AE112"/>
    <mergeCell ref="B111:AG111"/>
    <mergeCell ref="B112:I112"/>
    <mergeCell ref="J112:K112"/>
    <mergeCell ref="L112:M112"/>
    <mergeCell ref="B109:D109"/>
    <mergeCell ref="Z109:AE109"/>
    <mergeCell ref="W109:Y109"/>
    <mergeCell ref="U109:V109"/>
    <mergeCell ref="P109:T109"/>
    <mergeCell ref="E109:F109"/>
    <mergeCell ref="K109:L109"/>
    <mergeCell ref="B73:AG73"/>
    <mergeCell ref="B74:AG74"/>
    <mergeCell ref="B78:AG78"/>
    <mergeCell ref="B75:AG77"/>
    <mergeCell ref="B79:AG81"/>
    <mergeCell ref="H88:S88"/>
    <mergeCell ref="E85:G85"/>
    <mergeCell ref="T85:V85"/>
    <mergeCell ref="E88:G88"/>
    <mergeCell ref="B83:AG83"/>
    <mergeCell ref="C84:S84"/>
    <mergeCell ref="T84:AG84"/>
    <mergeCell ref="B85:B90"/>
    <mergeCell ref="H85:S85"/>
    <mergeCell ref="W85:AG85"/>
    <mergeCell ref="E86:G87"/>
    <mergeCell ref="H86:S87"/>
    <mergeCell ref="B19:AG19"/>
    <mergeCell ref="B20:AG20"/>
    <mergeCell ref="B25:AG25"/>
    <mergeCell ref="B30:AG30"/>
    <mergeCell ref="B31:AG31"/>
    <mergeCell ref="B36:AG36"/>
    <mergeCell ref="B41:AG41"/>
    <mergeCell ref="B22:AG24"/>
    <mergeCell ref="B27:AG29"/>
    <mergeCell ref="B33:AG35"/>
    <mergeCell ref="B38:AG40"/>
    <mergeCell ref="B21:AG21"/>
    <mergeCell ref="B26:AG26"/>
    <mergeCell ref="B32:AG32"/>
    <mergeCell ref="B42:AG42"/>
    <mergeCell ref="B43:Q43"/>
    <mergeCell ref="R43:AG43"/>
    <mergeCell ref="B54:AG54"/>
    <mergeCell ref="B58:AG58"/>
    <mergeCell ref="B44:Q45"/>
    <mergeCell ref="R44:AG45"/>
    <mergeCell ref="B46:Q47"/>
    <mergeCell ref="B62:M62"/>
    <mergeCell ref="N62:Y62"/>
    <mergeCell ref="Z62:AG62"/>
    <mergeCell ref="R46:AG47"/>
    <mergeCell ref="B48:Q49"/>
    <mergeCell ref="R48:AG49"/>
    <mergeCell ref="B50:Q51"/>
    <mergeCell ref="R50:AG51"/>
    <mergeCell ref="B52:Q53"/>
    <mergeCell ref="R52:AG53"/>
    <mergeCell ref="B55:AG57"/>
    <mergeCell ref="B59:AG61"/>
    <mergeCell ref="B16:E16"/>
    <mergeCell ref="F16:J16"/>
    <mergeCell ref="B14:E14"/>
    <mergeCell ref="F14:J14"/>
    <mergeCell ref="K14:S14"/>
    <mergeCell ref="T14:AG14"/>
    <mergeCell ref="B15:E15"/>
    <mergeCell ref="F15:AG15"/>
    <mergeCell ref="B10:AG10"/>
    <mergeCell ref="B11:P11"/>
    <mergeCell ref="B12:P12"/>
    <mergeCell ref="R11:AF11"/>
    <mergeCell ref="R12:AF12"/>
    <mergeCell ref="B2:AC2"/>
    <mergeCell ref="AD2:AG2"/>
    <mergeCell ref="B3:AG3"/>
    <mergeCell ref="B6:E6"/>
    <mergeCell ref="F6:J6"/>
    <mergeCell ref="K6:N6"/>
    <mergeCell ref="B9:E9"/>
    <mergeCell ref="F9:AG9"/>
    <mergeCell ref="W6:Z6"/>
    <mergeCell ref="O6:V6"/>
    <mergeCell ref="AA6:AG6"/>
    <mergeCell ref="B8:J8"/>
    <mergeCell ref="K8:O8"/>
    <mergeCell ref="P8:S8"/>
    <mergeCell ref="T8:AG8"/>
    <mergeCell ref="B4:AG4"/>
  </mergeCells>
  <phoneticPr fontId="5"/>
  <conditionalFormatting sqref="AB137:AG137">
    <cfRule type="cellIs" dxfId="1" priority="1" operator="greaterThan">
      <formula>15000000</formula>
    </cfRule>
    <cfRule type="cellIs" dxfId="0" priority="2" operator="greaterThan">
      <formula>10000000</formula>
    </cfRule>
  </conditionalFormatting>
  <dataValidations count="8">
    <dataValidation type="list" allowBlank="1" showInputMessage="1" showErrorMessage="1" sqref="F6:J6" xr:uid="{00000000-0002-0000-0000-000000000000}">
      <formula1>"地域DMO,都道府県DMO,広域連携DMO"</formula1>
    </dataValidation>
    <dataValidation type="list" allowBlank="1" showInputMessage="1" showErrorMessage="1" sqref="U109" xr:uid="{00000000-0002-0000-0000-000001000000}">
      <formula1>"常勤,非常勤"</formula1>
    </dataValidation>
    <dataValidation type="list" allowBlank="1" showInputMessage="1" showErrorMessage="1" sqref="W109" xr:uid="{00000000-0002-0000-0000-000002000000}">
      <formula1>"正規職員,出向職員,非正規職員,その他"</formula1>
    </dataValidation>
    <dataValidation type="list" allowBlank="1" showInputMessage="1" showErrorMessage="1" sqref="Q11:Q12 AG11:AG12" xr:uid="{00000000-0002-0000-0000-000004000000}">
      <formula1>"○,△"</formula1>
    </dataValidation>
    <dataValidation type="list" allowBlank="1" showInputMessage="1" showErrorMessage="1" sqref="F16:J16" xr:uid="{00000000-0002-0000-0000-000005000000}">
      <formula1>"新規,継続（2年目）,継続（3年目）"</formula1>
    </dataValidation>
    <dataValidation type="list" allowBlank="1" showInputMessage="1" showErrorMessage="1" sqref="K8" xr:uid="{5E710CA5-3D1F-41C6-A1D3-0B2456DE9F98}">
      <formula1>"採択中,申請中,申請予定"</formula1>
    </dataValidation>
    <dataValidation type="list" allowBlank="1" showInputMessage="1" showErrorMessage="1" sqref="AH11:AH12" xr:uid="{00000000-0002-0000-0000-000006000000}">
      <formula1>#REF!</formula1>
    </dataValidation>
    <dataValidation type="list" allowBlank="1" showInputMessage="1" showErrorMessage="1" sqref="P138:AG138" xr:uid="{32F00661-9F84-4E45-B8D8-DE9652800CB7}">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⑤申請する経費が人件費のみで、かつ、直接雇用に係る給与等であり、消費税の課税仕入れに該当しないため"</formula1>
    </dataValidation>
  </dataValidations>
  <pageMargins left="0.70866141732283472" right="0.70866141732283472" top="0.74803149606299213" bottom="0.74803149606299213" header="0.31496062992125984" footer="0.31496062992125984"/>
  <pageSetup paperSize="9" scale="83" fitToHeight="0" orientation="portrait" r:id="rId1"/>
  <rowBreaks count="3" manualBreakCount="3">
    <brk id="40" max="16383" man="1"/>
    <brk id="72" max="16383" man="1"/>
    <brk id="110"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U146"/>
  <sheetViews>
    <sheetView showGridLines="0" topLeftCell="A22" zoomScale="85" zoomScaleNormal="85" zoomScaleSheetLayoutView="120" workbookViewId="0">
      <selection activeCell="T108" sqref="T108"/>
    </sheetView>
  </sheetViews>
  <sheetFormatPr defaultColWidth="2.25" defaultRowHeight="12"/>
  <cols>
    <col min="1" max="1" width="2.75" style="6" customWidth="1"/>
    <col min="2" max="2" width="2.75" style="5" bestFit="1" customWidth="1"/>
    <col min="3" max="16384" width="2.25" style="5"/>
  </cols>
  <sheetData>
    <row r="1" spans="1:125" ht="15.75">
      <c r="A1" s="61" t="s">
        <v>61</v>
      </c>
    </row>
    <row r="2" spans="1:125">
      <c r="B2" s="7" t="s">
        <v>62</v>
      </c>
    </row>
    <row r="4" spans="1:125" ht="18.75" customHeight="1">
      <c r="B4" s="374" t="s">
        <v>63</v>
      </c>
      <c r="C4" s="375"/>
      <c r="D4" s="375"/>
      <c r="E4" s="375"/>
      <c r="F4" s="375"/>
      <c r="G4" s="375"/>
      <c r="H4" s="375"/>
      <c r="I4" s="375"/>
      <c r="J4" s="375"/>
      <c r="K4" s="375"/>
      <c r="L4" s="375"/>
      <c r="M4" s="375"/>
      <c r="N4" s="375"/>
      <c r="O4" s="375"/>
      <c r="P4" s="375"/>
      <c r="Q4" s="375"/>
      <c r="R4" s="376"/>
      <c r="S4" s="377"/>
      <c r="T4" s="377"/>
      <c r="U4" s="377"/>
      <c r="V4" s="377"/>
      <c r="W4" s="377"/>
      <c r="X4" s="377"/>
      <c r="Y4" s="377"/>
      <c r="Z4" s="377"/>
      <c r="AA4" s="377"/>
      <c r="AB4" s="377"/>
      <c r="AC4" s="377"/>
    </row>
    <row r="5" spans="1:125" ht="18.75" customHeight="1">
      <c r="B5" s="374" t="s">
        <v>64</v>
      </c>
      <c r="C5" s="375"/>
      <c r="D5" s="375"/>
      <c r="E5" s="375"/>
      <c r="F5" s="375"/>
      <c r="G5" s="375"/>
      <c r="H5" s="375"/>
      <c r="I5" s="375"/>
      <c r="J5" s="375"/>
      <c r="K5" s="375"/>
      <c r="L5" s="375"/>
      <c r="M5" s="375"/>
      <c r="N5" s="375"/>
      <c r="O5" s="375"/>
      <c r="P5" s="375"/>
      <c r="Q5" s="375"/>
      <c r="R5" s="376"/>
      <c r="S5" s="377"/>
      <c r="T5" s="377"/>
      <c r="U5" s="377"/>
      <c r="V5" s="377"/>
      <c r="W5" s="377"/>
      <c r="X5" s="377"/>
      <c r="Y5" s="377"/>
      <c r="Z5" s="377"/>
      <c r="AA5" s="377"/>
      <c r="AB5" s="377"/>
      <c r="AC5" s="377"/>
    </row>
    <row r="6" spans="1:125" ht="18.75" customHeight="1">
      <c r="B6" s="8"/>
      <c r="C6" s="9"/>
      <c r="D6" s="9"/>
      <c r="E6" s="9"/>
      <c r="F6" s="9"/>
      <c r="G6" s="9"/>
      <c r="H6" s="9"/>
      <c r="I6" s="9"/>
      <c r="J6" s="9"/>
      <c r="K6" s="9"/>
      <c r="L6" s="9"/>
      <c r="M6" s="9"/>
      <c r="N6" s="9"/>
      <c r="O6" s="9"/>
      <c r="P6" s="9"/>
      <c r="Q6" s="9"/>
      <c r="S6" s="62"/>
      <c r="T6" s="62"/>
      <c r="U6" s="62"/>
      <c r="V6" s="62"/>
      <c r="W6" s="62"/>
      <c r="X6" s="62"/>
      <c r="Y6" s="62"/>
      <c r="Z6" s="62"/>
      <c r="AA6" s="62"/>
      <c r="AB6" s="62"/>
      <c r="AC6" s="62"/>
    </row>
    <row r="7" spans="1:125" ht="18.75" customHeight="1">
      <c r="B7" s="10"/>
      <c r="C7" s="11"/>
      <c r="D7" s="11"/>
      <c r="E7" s="11"/>
      <c r="F7" s="11"/>
      <c r="G7" s="11"/>
      <c r="H7" s="11"/>
      <c r="I7" s="8"/>
      <c r="J7" s="12"/>
      <c r="K7" s="13"/>
      <c r="L7" s="13"/>
      <c r="M7" s="13"/>
      <c r="N7" s="13"/>
      <c r="O7" s="13"/>
      <c r="P7" s="13"/>
      <c r="Q7" s="8"/>
      <c r="R7" s="10"/>
      <c r="S7" s="11"/>
      <c r="T7" s="11"/>
      <c r="U7" s="11"/>
      <c r="V7" s="11"/>
      <c r="W7" s="11"/>
      <c r="X7" s="11"/>
      <c r="Y7" s="8"/>
      <c r="Z7" s="10"/>
      <c r="AA7" s="11"/>
      <c r="AB7" s="11"/>
      <c r="AC7" s="11"/>
      <c r="AD7" s="11"/>
      <c r="AE7" s="11"/>
      <c r="AF7" s="11"/>
      <c r="AG7" s="8"/>
      <c r="AH7" s="10"/>
      <c r="AI7" s="11"/>
      <c r="AJ7" s="11"/>
      <c r="AK7" s="11"/>
      <c r="AL7" s="11"/>
      <c r="AM7" s="11"/>
      <c r="AN7" s="11"/>
    </row>
    <row r="8" spans="1:125" ht="15.75">
      <c r="A8" s="14"/>
      <c r="B8" s="386" t="s">
        <v>65</v>
      </c>
      <c r="C8" s="386"/>
      <c r="D8" s="386"/>
      <c r="E8" s="386"/>
      <c r="F8" s="386"/>
      <c r="G8" s="386"/>
      <c r="H8" s="386"/>
      <c r="I8" s="386"/>
      <c r="J8" s="386"/>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row>
    <row r="9" spans="1:125" ht="15.75">
      <c r="A9" s="5"/>
      <c r="B9" s="4" t="s">
        <v>66</v>
      </c>
      <c r="F9" s="71" t="s">
        <v>67</v>
      </c>
    </row>
    <row r="10" spans="1:125" ht="15.75">
      <c r="A10" s="4"/>
    </row>
    <row r="11" spans="1:125" ht="14.25">
      <c r="B11" s="378" t="s">
        <v>68</v>
      </c>
      <c r="C11" s="379"/>
      <c r="D11" s="379"/>
      <c r="E11" s="379"/>
      <c r="F11" s="379"/>
      <c r="G11" s="379"/>
      <c r="H11" s="379"/>
      <c r="I11" s="379"/>
      <c r="J11" s="379"/>
      <c r="K11" s="379"/>
      <c r="L11" s="66"/>
    </row>
    <row r="12" spans="1:125" ht="14.25">
      <c r="B12" s="380" t="s">
        <v>69</v>
      </c>
      <c r="C12" s="381"/>
      <c r="D12" s="381"/>
      <c r="E12" s="381"/>
      <c r="F12" s="381"/>
      <c r="G12" s="381"/>
      <c r="H12" s="382"/>
      <c r="I12" s="383"/>
      <c r="J12" s="383"/>
      <c r="K12" s="383"/>
      <c r="L12" s="383"/>
    </row>
    <row r="14" spans="1:125" ht="13.9" customHeight="1">
      <c r="B14" s="387" t="s">
        <v>70</v>
      </c>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row>
    <row r="15" spans="1:125">
      <c r="B15" s="5" t="s">
        <v>71</v>
      </c>
    </row>
    <row r="16" spans="1:125" s="16" customFormat="1" ht="17.25" customHeight="1">
      <c r="A16" s="15"/>
      <c r="B16" s="384" t="s">
        <v>72</v>
      </c>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c r="BN16" s="385"/>
      <c r="BO16" s="385"/>
      <c r="BP16" s="385"/>
      <c r="BQ16" s="384" t="s">
        <v>73</v>
      </c>
      <c r="BR16" s="385"/>
      <c r="BS16" s="385"/>
      <c r="BT16" s="385"/>
      <c r="BU16" s="385"/>
      <c r="BV16" s="385"/>
      <c r="BW16" s="385"/>
      <c r="BX16" s="385"/>
      <c r="BY16" s="385"/>
      <c r="BZ16" s="385"/>
      <c r="CA16" s="385"/>
      <c r="CB16" s="385"/>
      <c r="CC16" s="385"/>
      <c r="CD16" s="385"/>
      <c r="CE16" s="385"/>
      <c r="CF16" s="564" t="s">
        <v>74</v>
      </c>
      <c r="CG16" s="565"/>
      <c r="CH16" s="565"/>
      <c r="CI16" s="565"/>
      <c r="CJ16" s="565"/>
      <c r="CK16" s="565"/>
      <c r="CL16" s="566"/>
    </row>
    <row r="17" spans="1:102" s="16" customFormat="1" ht="21.75" customHeight="1">
      <c r="A17" s="15"/>
      <c r="B17" s="384" t="s">
        <v>75</v>
      </c>
      <c r="C17" s="385"/>
      <c r="D17" s="385"/>
      <c r="E17" s="385"/>
      <c r="F17" s="385"/>
      <c r="G17" s="385"/>
      <c r="H17" s="385"/>
      <c r="I17" s="388" t="s">
        <v>76</v>
      </c>
      <c r="J17" s="389"/>
      <c r="K17" s="390"/>
      <c r="L17" s="390"/>
      <c r="M17" s="390"/>
      <c r="N17" s="390"/>
      <c r="O17" s="390"/>
      <c r="P17" s="390"/>
      <c r="Q17" s="390"/>
      <c r="R17" s="390"/>
      <c r="S17" s="390"/>
      <c r="T17" s="389"/>
      <c r="U17" s="389"/>
      <c r="V17" s="389"/>
      <c r="W17" s="389"/>
      <c r="X17" s="389"/>
      <c r="Y17" s="389"/>
      <c r="Z17" s="389"/>
      <c r="AA17" s="389"/>
      <c r="AB17" s="389"/>
      <c r="AC17" s="389"/>
      <c r="AD17" s="389"/>
      <c r="AE17" s="389"/>
      <c r="AF17" s="389"/>
      <c r="AG17" s="391"/>
      <c r="AH17" s="392" t="s">
        <v>77</v>
      </c>
      <c r="AI17" s="393"/>
      <c r="AJ17" s="393"/>
      <c r="AK17" s="393"/>
      <c r="AL17" s="393"/>
      <c r="AM17" s="393"/>
      <c r="AN17" s="393"/>
      <c r="AO17" s="393"/>
      <c r="AP17" s="393"/>
      <c r="AQ17" s="393"/>
      <c r="AR17" s="393"/>
      <c r="AS17" s="393"/>
      <c r="AT17" s="393"/>
      <c r="AU17" s="393"/>
      <c r="AV17" s="393"/>
      <c r="AW17" s="393"/>
      <c r="AX17" s="393"/>
      <c r="AY17" s="393"/>
      <c r="AZ17" s="393"/>
      <c r="BA17" s="393"/>
      <c r="BB17" s="393"/>
      <c r="BC17" s="393"/>
      <c r="BD17" s="393"/>
      <c r="BE17" s="393"/>
      <c r="BF17" s="393"/>
      <c r="BG17" s="393"/>
      <c r="BH17" s="393"/>
      <c r="BI17" s="393"/>
      <c r="BJ17" s="393"/>
      <c r="BK17" s="393"/>
      <c r="BL17" s="393"/>
      <c r="BM17" s="393"/>
      <c r="BN17" s="393"/>
      <c r="BO17" s="393"/>
      <c r="BP17" s="393"/>
      <c r="BQ17" s="384" t="s">
        <v>78</v>
      </c>
      <c r="BR17" s="385"/>
      <c r="BS17" s="385"/>
      <c r="BT17" s="385"/>
      <c r="BU17" s="385"/>
      <c r="BV17" s="384" t="s">
        <v>79</v>
      </c>
      <c r="BW17" s="385"/>
      <c r="BX17" s="385"/>
      <c r="BY17" s="385"/>
      <c r="BZ17" s="385"/>
      <c r="CA17" s="384" t="s">
        <v>80</v>
      </c>
      <c r="CB17" s="385"/>
      <c r="CC17" s="385"/>
      <c r="CD17" s="385"/>
      <c r="CE17" s="385"/>
      <c r="CF17" s="567"/>
      <c r="CG17" s="568"/>
      <c r="CH17" s="568"/>
      <c r="CI17" s="568"/>
      <c r="CJ17" s="568"/>
      <c r="CK17" s="568"/>
      <c r="CL17" s="569"/>
    </row>
    <row r="18" spans="1:102" s="16" customFormat="1" ht="18.75" customHeight="1">
      <c r="A18" s="15"/>
      <c r="B18" s="385"/>
      <c r="C18" s="385"/>
      <c r="D18" s="385"/>
      <c r="E18" s="385"/>
      <c r="F18" s="385"/>
      <c r="G18" s="385"/>
      <c r="H18" s="423"/>
      <c r="I18" s="394" t="s">
        <v>81</v>
      </c>
      <c r="J18" s="395"/>
      <c r="K18" s="395"/>
      <c r="L18" s="395"/>
      <c r="M18" s="395"/>
      <c r="N18" s="396" t="s">
        <v>82</v>
      </c>
      <c r="O18" s="395"/>
      <c r="P18" s="395"/>
      <c r="Q18" s="395"/>
      <c r="R18" s="395"/>
      <c r="S18" s="396" t="s">
        <v>83</v>
      </c>
      <c r="T18" s="395"/>
      <c r="U18" s="395"/>
      <c r="V18" s="395"/>
      <c r="W18" s="395"/>
      <c r="X18" s="396" t="s">
        <v>84</v>
      </c>
      <c r="Y18" s="395"/>
      <c r="Z18" s="395"/>
      <c r="AA18" s="395"/>
      <c r="AB18" s="395"/>
      <c r="AC18" s="396" t="s">
        <v>85</v>
      </c>
      <c r="AD18" s="395"/>
      <c r="AE18" s="395"/>
      <c r="AF18" s="395"/>
      <c r="AG18" s="397"/>
      <c r="AH18" s="394" t="s">
        <v>86</v>
      </c>
      <c r="AI18" s="395"/>
      <c r="AJ18" s="395"/>
      <c r="AK18" s="395"/>
      <c r="AL18" s="395"/>
      <c r="AM18" s="396" t="s">
        <v>221</v>
      </c>
      <c r="AN18" s="395"/>
      <c r="AO18" s="395"/>
      <c r="AP18" s="395"/>
      <c r="AQ18" s="395"/>
      <c r="AR18" s="396" t="s">
        <v>222</v>
      </c>
      <c r="AS18" s="395"/>
      <c r="AT18" s="395"/>
      <c r="AU18" s="395"/>
      <c r="AV18" s="395"/>
      <c r="AW18" s="396" t="s">
        <v>89</v>
      </c>
      <c r="AX18" s="395"/>
      <c r="AY18" s="395"/>
      <c r="AZ18" s="395"/>
      <c r="BA18" s="395"/>
      <c r="BB18" s="396" t="s">
        <v>90</v>
      </c>
      <c r="BC18" s="395"/>
      <c r="BD18" s="395"/>
      <c r="BE18" s="395"/>
      <c r="BF18" s="395"/>
      <c r="BG18" s="396" t="s">
        <v>91</v>
      </c>
      <c r="BH18" s="395"/>
      <c r="BI18" s="395"/>
      <c r="BJ18" s="395"/>
      <c r="BK18" s="395"/>
      <c r="BL18" s="396" t="s">
        <v>92</v>
      </c>
      <c r="BM18" s="395"/>
      <c r="BN18" s="395"/>
      <c r="BO18" s="395"/>
      <c r="BP18" s="397"/>
      <c r="BQ18" s="573"/>
      <c r="BR18" s="385"/>
      <c r="BS18" s="385"/>
      <c r="BT18" s="385"/>
      <c r="BU18" s="385"/>
      <c r="BV18" s="385"/>
      <c r="BW18" s="385"/>
      <c r="BX18" s="385"/>
      <c r="BY18" s="385"/>
      <c r="BZ18" s="385"/>
      <c r="CA18" s="385"/>
      <c r="CB18" s="385"/>
      <c r="CC18" s="385"/>
      <c r="CD18" s="385"/>
      <c r="CE18" s="385"/>
      <c r="CF18" s="570"/>
      <c r="CG18" s="571"/>
      <c r="CH18" s="571"/>
      <c r="CI18" s="571"/>
      <c r="CJ18" s="571"/>
      <c r="CK18" s="571"/>
      <c r="CL18" s="572"/>
    </row>
    <row r="19" spans="1:102" s="16" customFormat="1" ht="18.75" customHeight="1">
      <c r="A19" s="6"/>
      <c r="B19" s="408">
        <v>8000000</v>
      </c>
      <c r="C19" s="409"/>
      <c r="D19" s="409"/>
      <c r="E19" s="409"/>
      <c r="F19" s="409"/>
      <c r="G19" s="409"/>
      <c r="H19" s="410"/>
      <c r="I19" s="411"/>
      <c r="J19" s="412"/>
      <c r="K19" s="412"/>
      <c r="L19" s="412"/>
      <c r="M19" s="412"/>
      <c r="N19" s="413"/>
      <c r="O19" s="412"/>
      <c r="P19" s="412"/>
      <c r="Q19" s="412"/>
      <c r="R19" s="412"/>
      <c r="S19" s="413">
        <v>100000</v>
      </c>
      <c r="T19" s="412"/>
      <c r="U19" s="412"/>
      <c r="V19" s="412"/>
      <c r="W19" s="412"/>
      <c r="X19" s="413"/>
      <c r="Y19" s="412"/>
      <c r="Z19" s="412"/>
      <c r="AA19" s="412"/>
      <c r="AB19" s="412"/>
      <c r="AC19" s="413"/>
      <c r="AD19" s="412"/>
      <c r="AE19" s="412"/>
      <c r="AF19" s="412"/>
      <c r="AG19" s="414"/>
      <c r="AH19" s="411">
        <v>300000</v>
      </c>
      <c r="AI19" s="412"/>
      <c r="AJ19" s="412"/>
      <c r="AK19" s="412"/>
      <c r="AL19" s="412"/>
      <c r="AM19" s="413">
        <v>50000</v>
      </c>
      <c r="AN19" s="412"/>
      <c r="AO19" s="412"/>
      <c r="AP19" s="412"/>
      <c r="AQ19" s="412"/>
      <c r="AR19" s="413"/>
      <c r="AS19" s="412"/>
      <c r="AT19" s="412"/>
      <c r="AU19" s="412"/>
      <c r="AV19" s="412"/>
      <c r="AW19" s="413">
        <v>700000</v>
      </c>
      <c r="AX19" s="412"/>
      <c r="AY19" s="412"/>
      <c r="AZ19" s="412"/>
      <c r="BA19" s="412"/>
      <c r="BB19" s="413">
        <v>20000</v>
      </c>
      <c r="BC19" s="412"/>
      <c r="BD19" s="412"/>
      <c r="BE19" s="412"/>
      <c r="BF19" s="412"/>
      <c r="BG19" s="413"/>
      <c r="BH19" s="412"/>
      <c r="BI19" s="412"/>
      <c r="BJ19" s="412"/>
      <c r="BK19" s="412"/>
      <c r="BL19" s="413"/>
      <c r="BM19" s="412"/>
      <c r="BN19" s="412"/>
      <c r="BO19" s="412"/>
      <c r="BP19" s="414"/>
      <c r="BQ19" s="577">
        <v>240</v>
      </c>
      <c r="BR19" s="578"/>
      <c r="BS19" s="578"/>
      <c r="BT19" s="578"/>
      <c r="BU19" s="578"/>
      <c r="BV19" s="452">
        <v>8</v>
      </c>
      <c r="BW19" s="453"/>
      <c r="BX19" s="453"/>
      <c r="BY19" s="453"/>
      <c r="BZ19" s="453"/>
      <c r="CA19" s="579">
        <f>BQ19*BV19</f>
        <v>1920</v>
      </c>
      <c r="CB19" s="448"/>
      <c r="CC19" s="448"/>
      <c r="CD19" s="448"/>
      <c r="CE19" s="580"/>
      <c r="CF19" s="581">
        <f>ROUNDDOWN(((B19-SUM(I19:AG19)+SUM(AH19:BP19))/CA19),0)</f>
        <v>4671</v>
      </c>
      <c r="CG19" s="582"/>
      <c r="CH19" s="582"/>
      <c r="CI19" s="582"/>
      <c r="CJ19" s="582"/>
      <c r="CK19" s="582"/>
      <c r="CL19" s="583"/>
    </row>
    <row r="20" spans="1:102" ht="18.75" customHeight="1" thickBot="1">
      <c r="B20" s="584"/>
      <c r="C20" s="585"/>
      <c r="D20" s="585"/>
      <c r="E20" s="585"/>
      <c r="F20" s="585"/>
      <c r="G20" s="585"/>
      <c r="H20" s="586"/>
      <c r="I20" s="415"/>
      <c r="J20" s="399"/>
      <c r="K20" s="399"/>
      <c r="L20" s="399"/>
      <c r="M20" s="399"/>
      <c r="N20" s="398"/>
      <c r="O20" s="399"/>
      <c r="P20" s="399"/>
      <c r="Q20" s="399"/>
      <c r="R20" s="399"/>
      <c r="S20" s="398"/>
      <c r="T20" s="399"/>
      <c r="U20" s="399"/>
      <c r="V20" s="399"/>
      <c r="W20" s="399"/>
      <c r="X20" s="398"/>
      <c r="Y20" s="399"/>
      <c r="Z20" s="399"/>
      <c r="AA20" s="399"/>
      <c r="AB20" s="399"/>
      <c r="AC20" s="398"/>
      <c r="AD20" s="399"/>
      <c r="AE20" s="399"/>
      <c r="AF20" s="399"/>
      <c r="AG20" s="400"/>
      <c r="AH20" s="415"/>
      <c r="AI20" s="399"/>
      <c r="AJ20" s="399"/>
      <c r="AK20" s="399"/>
      <c r="AL20" s="399"/>
      <c r="AM20" s="398"/>
      <c r="AN20" s="399"/>
      <c r="AO20" s="399"/>
      <c r="AP20" s="399"/>
      <c r="AQ20" s="399"/>
      <c r="AR20" s="398"/>
      <c r="AS20" s="399"/>
      <c r="AT20" s="399"/>
      <c r="AU20" s="399"/>
      <c r="AV20" s="399"/>
      <c r="AW20" s="398"/>
      <c r="AX20" s="399"/>
      <c r="AY20" s="399"/>
      <c r="AZ20" s="399"/>
      <c r="BA20" s="399"/>
      <c r="BB20" s="398"/>
      <c r="BC20" s="399"/>
      <c r="BD20" s="399"/>
      <c r="BE20" s="399"/>
      <c r="BF20" s="399"/>
      <c r="BG20" s="398"/>
      <c r="BH20" s="399"/>
      <c r="BI20" s="399"/>
      <c r="BJ20" s="399"/>
      <c r="BK20" s="399"/>
      <c r="BL20" s="398"/>
      <c r="BM20" s="399"/>
      <c r="BN20" s="399"/>
      <c r="BO20" s="399"/>
      <c r="BP20" s="400"/>
      <c r="BQ20" s="401"/>
      <c r="BR20" s="402"/>
      <c r="BS20" s="402"/>
      <c r="BT20" s="402"/>
      <c r="BU20" s="402"/>
      <c r="BV20" s="403"/>
      <c r="BW20" s="404"/>
      <c r="BX20" s="404"/>
      <c r="BY20" s="404"/>
      <c r="BZ20" s="404"/>
      <c r="CA20" s="405">
        <f>BQ20*BV20</f>
        <v>0</v>
      </c>
      <c r="CB20" s="406"/>
      <c r="CC20" s="406"/>
      <c r="CD20" s="406"/>
      <c r="CE20" s="407"/>
      <c r="CF20" s="574" t="e">
        <f>ROUNDDOWN(((B20-SUM(I20:AG20)+SUM(AH20:BP20))/CA20),0)</f>
        <v>#DIV/0!</v>
      </c>
      <c r="CG20" s="575"/>
      <c r="CH20" s="575"/>
      <c r="CI20" s="575"/>
      <c r="CJ20" s="575"/>
      <c r="CK20" s="575"/>
      <c r="CL20" s="576"/>
      <c r="CM20" s="17" t="s">
        <v>93</v>
      </c>
    </row>
    <row r="21" spans="1:102" ht="13.9" customHeight="1">
      <c r="I21" s="66" t="s">
        <v>94</v>
      </c>
      <c r="J21" s="66"/>
      <c r="K21" s="66"/>
      <c r="L21" s="66"/>
      <c r="M21" s="66"/>
      <c r="N21" s="66"/>
      <c r="O21" s="66"/>
      <c r="P21" s="66"/>
      <c r="Q21" s="66"/>
      <c r="R21" s="66"/>
      <c r="S21" s="66"/>
      <c r="T21" s="66"/>
      <c r="U21" s="66"/>
      <c r="V21" s="66"/>
      <c r="W21" s="66"/>
      <c r="X21" s="66"/>
      <c r="Y21" s="66"/>
      <c r="Z21" s="66"/>
      <c r="AA21" s="66"/>
      <c r="AB21" s="66"/>
      <c r="AC21" s="66"/>
      <c r="AD21" s="66"/>
      <c r="AE21" s="66"/>
      <c r="AF21" s="66"/>
      <c r="AH21" s="422" t="s">
        <v>95</v>
      </c>
      <c r="AI21" s="422"/>
      <c r="AJ21" s="422"/>
      <c r="AK21" s="422"/>
      <c r="AL21" s="422"/>
      <c r="AM21" s="422"/>
      <c r="AN21" s="422"/>
      <c r="AO21" s="422"/>
      <c r="AP21" s="422"/>
      <c r="AQ21" s="422"/>
      <c r="AR21" s="422"/>
      <c r="AS21" s="422"/>
      <c r="AT21" s="422"/>
      <c r="AU21" s="422"/>
      <c r="AV21" s="422"/>
      <c r="AW21" s="422"/>
      <c r="AX21" s="422"/>
      <c r="AY21" s="422"/>
      <c r="AZ21" s="422"/>
      <c r="BA21" s="422"/>
      <c r="BB21" s="422"/>
    </row>
    <row r="22" spans="1:102" ht="13.9" customHeight="1">
      <c r="AH22" s="17"/>
      <c r="AI22" s="17"/>
      <c r="AJ22" s="17"/>
      <c r="AK22" s="17"/>
      <c r="AL22" s="17"/>
      <c r="AM22" s="17"/>
      <c r="AN22" s="17"/>
      <c r="AO22" s="17"/>
      <c r="AP22" s="17"/>
      <c r="AQ22" s="17"/>
      <c r="AR22" s="17"/>
      <c r="AS22" s="17"/>
      <c r="AT22" s="17"/>
      <c r="AU22" s="17"/>
      <c r="AV22" s="17"/>
      <c r="AW22" s="17"/>
      <c r="AX22" s="17"/>
      <c r="AY22" s="17"/>
      <c r="AZ22" s="17"/>
      <c r="BA22" s="17"/>
      <c r="BB22" s="17"/>
    </row>
    <row r="23" spans="1:102" ht="13.9" customHeight="1">
      <c r="B23" s="387" t="s">
        <v>96</v>
      </c>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H23" s="17"/>
      <c r="AI23" s="17"/>
      <c r="AJ23" s="17"/>
      <c r="AK23" s="17"/>
      <c r="AL23" s="17"/>
      <c r="AM23" s="17"/>
      <c r="AN23" s="17"/>
      <c r="AO23" s="17"/>
      <c r="AP23" s="17"/>
      <c r="AQ23" s="17"/>
      <c r="AR23" s="17"/>
      <c r="AS23" s="17"/>
      <c r="AT23" s="17"/>
      <c r="AU23" s="17"/>
      <c r="AV23" s="17"/>
      <c r="AW23" s="17"/>
      <c r="AX23" s="17"/>
      <c r="AY23" s="17"/>
      <c r="AZ23" s="17"/>
      <c r="BA23" s="17"/>
      <c r="BB23" s="17"/>
    </row>
    <row r="24" spans="1:102" ht="11.65" customHeight="1">
      <c r="B24" s="5" t="s">
        <v>97</v>
      </c>
      <c r="AH24" s="17"/>
      <c r="AI24" s="17"/>
      <c r="AJ24" s="17"/>
      <c r="AK24" s="17"/>
      <c r="AL24" s="17"/>
      <c r="AM24" s="17"/>
      <c r="AN24" s="17"/>
      <c r="AO24" s="17"/>
      <c r="AP24" s="17"/>
      <c r="AQ24" s="17"/>
      <c r="AR24" s="17"/>
      <c r="AS24" s="17"/>
      <c r="AT24" s="17"/>
      <c r="AU24" s="17"/>
      <c r="AV24" s="17"/>
      <c r="AW24" s="17"/>
      <c r="AX24" s="17"/>
      <c r="AY24" s="17"/>
      <c r="AZ24" s="17"/>
      <c r="BA24" s="17"/>
      <c r="BB24" s="17"/>
      <c r="CG24" s="5" t="s">
        <v>98</v>
      </c>
    </row>
    <row r="25" spans="1:102" ht="13.9" customHeight="1">
      <c r="B25" s="384" t="s">
        <v>72</v>
      </c>
      <c r="C25" s="385"/>
      <c r="D25" s="385"/>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c r="BN25" s="385"/>
      <c r="BO25" s="385"/>
      <c r="BP25" s="385"/>
      <c r="BQ25" s="601" t="s">
        <v>99</v>
      </c>
      <c r="BR25" s="602"/>
      <c r="BS25" s="602"/>
      <c r="BT25" s="602"/>
      <c r="BU25" s="602"/>
      <c r="BV25" s="602"/>
      <c r="BW25" s="603"/>
      <c r="BY25" s="547" t="s">
        <v>100</v>
      </c>
      <c r="BZ25" s="547"/>
      <c r="CA25" s="547"/>
      <c r="CB25" s="547"/>
      <c r="CC25" s="547"/>
      <c r="CD25" s="547"/>
      <c r="CE25" s="547"/>
      <c r="CG25" s="587" t="s">
        <v>101</v>
      </c>
      <c r="CH25" s="588"/>
      <c r="CI25" s="588"/>
      <c r="CJ25" s="588"/>
      <c r="CK25" s="588"/>
      <c r="CL25" s="588"/>
      <c r="CM25" s="589"/>
      <c r="CO25" s="593" t="s">
        <v>102</v>
      </c>
      <c r="CP25" s="593"/>
      <c r="CQ25" s="593"/>
      <c r="CR25" s="593"/>
      <c r="CS25" s="593"/>
      <c r="CT25" s="593"/>
      <c r="CU25" s="593"/>
      <c r="CV25" s="593"/>
      <c r="CW25" s="593"/>
      <c r="CX25" s="593"/>
    </row>
    <row r="26" spans="1:102" ht="13.9" customHeight="1">
      <c r="B26" s="384" t="s">
        <v>75</v>
      </c>
      <c r="C26" s="385"/>
      <c r="D26" s="385"/>
      <c r="E26" s="385"/>
      <c r="F26" s="385"/>
      <c r="G26" s="385"/>
      <c r="H26" s="385"/>
      <c r="I26" s="388" t="s">
        <v>76</v>
      </c>
      <c r="J26" s="389"/>
      <c r="K26" s="390"/>
      <c r="L26" s="390"/>
      <c r="M26" s="390"/>
      <c r="N26" s="390"/>
      <c r="O26" s="390"/>
      <c r="P26" s="390"/>
      <c r="Q26" s="390"/>
      <c r="R26" s="390"/>
      <c r="S26" s="390"/>
      <c r="T26" s="389"/>
      <c r="U26" s="389"/>
      <c r="V26" s="389"/>
      <c r="W26" s="389"/>
      <c r="X26" s="389"/>
      <c r="Y26" s="389"/>
      <c r="Z26" s="389"/>
      <c r="AA26" s="389"/>
      <c r="AB26" s="389"/>
      <c r="AC26" s="389"/>
      <c r="AD26" s="389"/>
      <c r="AE26" s="389"/>
      <c r="AF26" s="389"/>
      <c r="AG26" s="391"/>
      <c r="AH26" s="392" t="s">
        <v>77</v>
      </c>
      <c r="AI26" s="393"/>
      <c r="AJ26" s="393"/>
      <c r="AK26" s="393"/>
      <c r="AL26" s="393"/>
      <c r="AM26" s="393"/>
      <c r="AN26" s="393"/>
      <c r="AO26" s="393"/>
      <c r="AP26" s="393"/>
      <c r="AQ26" s="393"/>
      <c r="AR26" s="393"/>
      <c r="AS26" s="393"/>
      <c r="AT26" s="393"/>
      <c r="AU26" s="393"/>
      <c r="AV26" s="393"/>
      <c r="AW26" s="393"/>
      <c r="AX26" s="393"/>
      <c r="AY26" s="393"/>
      <c r="AZ26" s="393"/>
      <c r="BA26" s="393"/>
      <c r="BB26" s="393"/>
      <c r="BC26" s="393"/>
      <c r="BD26" s="393"/>
      <c r="BE26" s="393"/>
      <c r="BF26" s="393"/>
      <c r="BG26" s="393"/>
      <c r="BH26" s="393"/>
      <c r="BI26" s="393"/>
      <c r="BJ26" s="393"/>
      <c r="BK26" s="393"/>
      <c r="BL26" s="393"/>
      <c r="BM26" s="393"/>
      <c r="BN26" s="393"/>
      <c r="BO26" s="393"/>
      <c r="BP26" s="393"/>
      <c r="BQ26" s="604"/>
      <c r="BR26" s="605"/>
      <c r="BS26" s="605"/>
      <c r="BT26" s="605"/>
      <c r="BU26" s="605"/>
      <c r="BV26" s="605"/>
      <c r="BW26" s="606"/>
      <c r="BY26" s="548" t="s">
        <v>103</v>
      </c>
      <c r="BZ26" s="548"/>
      <c r="CA26" s="548"/>
      <c r="CB26" s="548"/>
      <c r="CC26" s="548"/>
      <c r="CD26" s="548"/>
      <c r="CE26" s="548"/>
      <c r="CG26" s="590" t="s">
        <v>104</v>
      </c>
      <c r="CH26" s="591"/>
      <c r="CI26" s="591"/>
      <c r="CJ26" s="591"/>
      <c r="CK26" s="591"/>
      <c r="CL26" s="591"/>
      <c r="CM26" s="592"/>
      <c r="CO26" s="594" t="s">
        <v>105</v>
      </c>
      <c r="CP26" s="594"/>
      <c r="CQ26" s="594"/>
      <c r="CR26" s="594"/>
      <c r="CS26" s="594"/>
      <c r="CT26" s="595"/>
      <c r="CU26" s="596"/>
      <c r="CV26" s="596"/>
      <c r="CW26" s="596"/>
      <c r="CX26" s="597"/>
    </row>
    <row r="27" spans="1:102" ht="13.9" customHeight="1">
      <c r="B27" s="385"/>
      <c r="C27" s="385"/>
      <c r="D27" s="385"/>
      <c r="E27" s="385"/>
      <c r="F27" s="385"/>
      <c r="G27" s="385"/>
      <c r="H27" s="423"/>
      <c r="I27" s="394" t="s">
        <v>81</v>
      </c>
      <c r="J27" s="395"/>
      <c r="K27" s="395"/>
      <c r="L27" s="395"/>
      <c r="M27" s="395"/>
      <c r="N27" s="396" t="s">
        <v>82</v>
      </c>
      <c r="O27" s="395"/>
      <c r="P27" s="395"/>
      <c r="Q27" s="395"/>
      <c r="R27" s="395"/>
      <c r="S27" s="396" t="s">
        <v>83</v>
      </c>
      <c r="T27" s="395"/>
      <c r="U27" s="395"/>
      <c r="V27" s="395"/>
      <c r="W27" s="395"/>
      <c r="X27" s="396" t="s">
        <v>84</v>
      </c>
      <c r="Y27" s="395"/>
      <c r="Z27" s="395"/>
      <c r="AA27" s="395"/>
      <c r="AB27" s="395"/>
      <c r="AC27" s="396" t="s">
        <v>85</v>
      </c>
      <c r="AD27" s="395"/>
      <c r="AE27" s="395"/>
      <c r="AF27" s="395"/>
      <c r="AG27" s="397"/>
      <c r="AH27" s="394" t="s">
        <v>86</v>
      </c>
      <c r="AI27" s="395"/>
      <c r="AJ27" s="395"/>
      <c r="AK27" s="395"/>
      <c r="AL27" s="395"/>
      <c r="AM27" s="424" t="s">
        <v>87</v>
      </c>
      <c r="AN27" s="389"/>
      <c r="AO27" s="389"/>
      <c r="AP27" s="389"/>
      <c r="AQ27" s="425"/>
      <c r="AR27" s="424" t="s">
        <v>88</v>
      </c>
      <c r="AS27" s="389"/>
      <c r="AT27" s="389"/>
      <c r="AU27" s="389"/>
      <c r="AV27" s="425"/>
      <c r="AW27" s="396" t="s">
        <v>89</v>
      </c>
      <c r="AX27" s="395"/>
      <c r="AY27" s="395"/>
      <c r="AZ27" s="395"/>
      <c r="BA27" s="395"/>
      <c r="BB27" s="396" t="s">
        <v>90</v>
      </c>
      <c r="BC27" s="395"/>
      <c r="BD27" s="395"/>
      <c r="BE27" s="395"/>
      <c r="BF27" s="395"/>
      <c r="BG27" s="396" t="s">
        <v>91</v>
      </c>
      <c r="BH27" s="395"/>
      <c r="BI27" s="395"/>
      <c r="BJ27" s="395"/>
      <c r="BK27" s="395"/>
      <c r="BL27" s="396" t="s">
        <v>92</v>
      </c>
      <c r="BM27" s="395"/>
      <c r="BN27" s="395"/>
      <c r="BO27" s="395"/>
      <c r="BP27" s="397"/>
      <c r="BQ27" s="607"/>
      <c r="BR27" s="608"/>
      <c r="BS27" s="608"/>
      <c r="BT27" s="608"/>
      <c r="BU27" s="608"/>
      <c r="BV27" s="608"/>
      <c r="BW27" s="609"/>
      <c r="BY27" s="548" t="s">
        <v>106</v>
      </c>
      <c r="BZ27" s="548"/>
      <c r="CA27" s="548"/>
      <c r="CB27" s="548"/>
      <c r="CC27" s="548"/>
      <c r="CD27" s="548"/>
      <c r="CE27" s="548"/>
      <c r="CG27" s="590" t="s">
        <v>107</v>
      </c>
      <c r="CH27" s="591"/>
      <c r="CI27" s="591"/>
      <c r="CJ27" s="591"/>
      <c r="CK27" s="591"/>
      <c r="CL27" s="591"/>
      <c r="CM27" s="592"/>
      <c r="CO27" s="594" t="s">
        <v>108</v>
      </c>
      <c r="CP27" s="594"/>
      <c r="CQ27" s="594"/>
      <c r="CR27" s="594"/>
      <c r="CS27" s="594"/>
      <c r="CT27" s="598"/>
      <c r="CU27" s="599"/>
      <c r="CV27" s="599"/>
      <c r="CW27" s="599"/>
      <c r="CX27" s="600"/>
    </row>
    <row r="28" spans="1:102" ht="13.9" customHeight="1">
      <c r="B28" s="408">
        <v>8000000</v>
      </c>
      <c r="C28" s="409"/>
      <c r="D28" s="409"/>
      <c r="E28" s="409"/>
      <c r="F28" s="409"/>
      <c r="G28" s="409"/>
      <c r="H28" s="410"/>
      <c r="I28" s="411"/>
      <c r="J28" s="412"/>
      <c r="K28" s="412"/>
      <c r="L28" s="412"/>
      <c r="M28" s="412"/>
      <c r="N28" s="413"/>
      <c r="O28" s="412"/>
      <c r="P28" s="412"/>
      <c r="Q28" s="412"/>
      <c r="R28" s="412"/>
      <c r="S28" s="413">
        <v>100000</v>
      </c>
      <c r="T28" s="412"/>
      <c r="U28" s="412"/>
      <c r="V28" s="412"/>
      <c r="W28" s="412"/>
      <c r="X28" s="413"/>
      <c r="Y28" s="412"/>
      <c r="Z28" s="412"/>
      <c r="AA28" s="412"/>
      <c r="AB28" s="412"/>
      <c r="AC28" s="413"/>
      <c r="AD28" s="412"/>
      <c r="AE28" s="412"/>
      <c r="AF28" s="412"/>
      <c r="AG28" s="414"/>
      <c r="AH28" s="411">
        <v>300000</v>
      </c>
      <c r="AI28" s="412"/>
      <c r="AJ28" s="412"/>
      <c r="AK28" s="412"/>
      <c r="AL28" s="412"/>
      <c r="AM28" s="413">
        <v>50000</v>
      </c>
      <c r="AN28" s="412"/>
      <c r="AO28" s="412"/>
      <c r="AP28" s="412"/>
      <c r="AQ28" s="412"/>
      <c r="AR28" s="413"/>
      <c r="AS28" s="412"/>
      <c r="AT28" s="412"/>
      <c r="AU28" s="412"/>
      <c r="AV28" s="412"/>
      <c r="AW28" s="413">
        <v>700000</v>
      </c>
      <c r="AX28" s="412"/>
      <c r="AY28" s="412"/>
      <c r="AZ28" s="412"/>
      <c r="BA28" s="412"/>
      <c r="BB28" s="413">
        <v>20000</v>
      </c>
      <c r="BC28" s="412"/>
      <c r="BD28" s="412"/>
      <c r="BE28" s="412"/>
      <c r="BF28" s="412"/>
      <c r="BG28" s="413"/>
      <c r="BH28" s="412"/>
      <c r="BI28" s="412"/>
      <c r="BJ28" s="412"/>
      <c r="BK28" s="412"/>
      <c r="BL28" s="413"/>
      <c r="BM28" s="412"/>
      <c r="BN28" s="412"/>
      <c r="BO28" s="412"/>
      <c r="BP28" s="414"/>
      <c r="BQ28" s="549">
        <f>(B29-SUM(I29:AG29)+SUM(AH29:BP29))/12</f>
        <v>0</v>
      </c>
      <c r="BR28" s="550"/>
      <c r="BS28" s="550"/>
      <c r="BT28" s="550"/>
      <c r="BU28" s="550"/>
      <c r="BV28" s="550"/>
      <c r="BW28" s="551"/>
      <c r="CO28" s="5" t="s">
        <v>109</v>
      </c>
    </row>
    <row r="29" spans="1:102" ht="13.9" customHeight="1">
      <c r="B29" s="584"/>
      <c r="C29" s="585"/>
      <c r="D29" s="585"/>
      <c r="E29" s="585"/>
      <c r="F29" s="585"/>
      <c r="G29" s="585"/>
      <c r="H29" s="586"/>
      <c r="I29" s="415"/>
      <c r="J29" s="399"/>
      <c r="K29" s="399"/>
      <c r="L29" s="399"/>
      <c r="M29" s="399"/>
      <c r="N29" s="398"/>
      <c r="O29" s="399"/>
      <c r="P29" s="399"/>
      <c r="Q29" s="399"/>
      <c r="R29" s="399"/>
      <c r="S29" s="398"/>
      <c r="T29" s="399"/>
      <c r="U29" s="399"/>
      <c r="V29" s="399"/>
      <c r="W29" s="399"/>
      <c r="X29" s="398"/>
      <c r="Y29" s="399"/>
      <c r="Z29" s="399"/>
      <c r="AA29" s="399"/>
      <c r="AB29" s="399"/>
      <c r="AC29" s="398"/>
      <c r="AD29" s="399"/>
      <c r="AE29" s="399"/>
      <c r="AF29" s="399"/>
      <c r="AG29" s="400"/>
      <c r="AH29" s="415"/>
      <c r="AI29" s="399"/>
      <c r="AJ29" s="399"/>
      <c r="AK29" s="399"/>
      <c r="AL29" s="399"/>
      <c r="AM29" s="398"/>
      <c r="AN29" s="399"/>
      <c r="AO29" s="399"/>
      <c r="AP29" s="399"/>
      <c r="AQ29" s="399"/>
      <c r="AR29" s="398"/>
      <c r="AS29" s="399"/>
      <c r="AT29" s="399"/>
      <c r="AU29" s="399"/>
      <c r="AV29" s="399"/>
      <c r="AW29" s="398"/>
      <c r="AX29" s="399"/>
      <c r="AY29" s="399"/>
      <c r="AZ29" s="399"/>
      <c r="BA29" s="399"/>
      <c r="BB29" s="398"/>
      <c r="BC29" s="399"/>
      <c r="BD29" s="399"/>
      <c r="BE29" s="399"/>
      <c r="BF29" s="399"/>
      <c r="BG29" s="398"/>
      <c r="BH29" s="399"/>
      <c r="BI29" s="399"/>
      <c r="BJ29" s="399"/>
      <c r="BK29" s="399"/>
      <c r="BL29" s="398"/>
      <c r="BM29" s="399"/>
      <c r="BN29" s="399"/>
      <c r="BO29" s="399"/>
      <c r="BP29" s="400"/>
      <c r="BQ29" s="552"/>
      <c r="BR29" s="553"/>
      <c r="BS29" s="553"/>
      <c r="BT29" s="553"/>
      <c r="BU29" s="553"/>
      <c r="BV29" s="553"/>
      <c r="BW29" s="554"/>
    </row>
    <row r="30" spans="1:102" ht="13.9" customHeight="1">
      <c r="I30" s="66" t="s">
        <v>94</v>
      </c>
      <c r="J30" s="66"/>
      <c r="K30" s="66"/>
      <c r="L30" s="66"/>
      <c r="M30" s="66"/>
      <c r="N30" s="66"/>
      <c r="O30" s="66"/>
      <c r="P30" s="66"/>
      <c r="Q30" s="66"/>
      <c r="R30" s="66"/>
      <c r="S30" s="66"/>
      <c r="T30" s="66"/>
      <c r="U30" s="66"/>
      <c r="V30" s="66"/>
      <c r="W30" s="66"/>
      <c r="X30" s="66"/>
      <c r="Y30" s="66"/>
      <c r="Z30" s="66"/>
      <c r="AA30" s="66"/>
      <c r="AB30" s="66"/>
      <c r="AC30" s="66"/>
      <c r="AD30" s="66"/>
      <c r="AE30" s="66"/>
      <c r="AF30" s="66"/>
      <c r="AH30" s="422" t="s">
        <v>95</v>
      </c>
      <c r="AI30" s="422"/>
      <c r="AJ30" s="422"/>
      <c r="AK30" s="422"/>
      <c r="AL30" s="422"/>
      <c r="AM30" s="422"/>
      <c r="AN30" s="422"/>
      <c r="AO30" s="422"/>
      <c r="AP30" s="422"/>
      <c r="AQ30" s="422"/>
      <c r="AR30" s="422"/>
      <c r="AS30" s="422"/>
      <c r="AT30" s="422"/>
      <c r="AU30" s="422"/>
      <c r="AV30" s="422"/>
      <c r="AW30" s="422"/>
      <c r="AX30" s="422"/>
      <c r="AY30" s="422"/>
      <c r="AZ30" s="422"/>
      <c r="BA30" s="422"/>
      <c r="BB30" s="422"/>
      <c r="BY30" s="5" t="s">
        <v>110</v>
      </c>
    </row>
    <row r="31" spans="1:102" ht="13.9" customHeight="1">
      <c r="AH31" s="17"/>
      <c r="AI31" s="17"/>
      <c r="AJ31" s="17"/>
      <c r="AK31" s="17"/>
      <c r="AL31" s="17"/>
      <c r="AM31" s="17"/>
      <c r="AN31" s="17"/>
      <c r="AO31" s="17"/>
      <c r="AP31" s="17"/>
      <c r="AQ31" s="17"/>
      <c r="AR31" s="17"/>
      <c r="AS31" s="17"/>
      <c r="AT31" s="17"/>
      <c r="AU31" s="17"/>
      <c r="AV31" s="17"/>
      <c r="AW31" s="17"/>
      <c r="AX31" s="17"/>
      <c r="AY31" s="17"/>
      <c r="AZ31" s="17"/>
      <c r="BA31" s="17"/>
      <c r="BB31" s="17"/>
    </row>
    <row r="32" spans="1:102">
      <c r="B32" s="5" t="s">
        <v>111</v>
      </c>
    </row>
    <row r="33" spans="1:125" ht="14.25">
      <c r="B33" s="18" t="s">
        <v>112</v>
      </c>
      <c r="C33" s="416" t="s">
        <v>113</v>
      </c>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row>
    <row r="34" spans="1:125" ht="14.25">
      <c r="B34" s="18" t="s">
        <v>112</v>
      </c>
      <c r="C34" s="418" t="s">
        <v>114</v>
      </c>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5" t="s">
        <v>115</v>
      </c>
    </row>
    <row r="35" spans="1:125" ht="14.25">
      <c r="B35" s="19" t="s">
        <v>112</v>
      </c>
      <c r="C35" s="420"/>
      <c r="D35" s="421"/>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row>
    <row r="36" spans="1:125" ht="14.25">
      <c r="B36" s="19" t="s">
        <v>112</v>
      </c>
      <c r="C36" s="420"/>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row>
    <row r="37" spans="1:125" ht="14.25">
      <c r="B37" s="19" t="s">
        <v>112</v>
      </c>
      <c r="C37" s="420"/>
      <c r="D37" s="421"/>
      <c r="E37" s="421"/>
      <c r="F37" s="421"/>
      <c r="G37" s="421"/>
      <c r="H37" s="421"/>
      <c r="I37" s="421"/>
      <c r="J37" s="421"/>
      <c r="K37" s="421"/>
      <c r="L37" s="421"/>
      <c r="M37" s="421"/>
      <c r="N37" s="421"/>
      <c r="O37" s="421"/>
      <c r="P37" s="421"/>
      <c r="Q37" s="421"/>
      <c r="R37" s="421"/>
      <c r="S37" s="421"/>
      <c r="T37" s="421"/>
      <c r="U37" s="421"/>
      <c r="V37" s="421"/>
      <c r="W37" s="421"/>
      <c r="X37" s="421"/>
      <c r="Y37" s="421"/>
      <c r="Z37" s="421"/>
      <c r="AA37" s="421"/>
      <c r="AB37" s="421"/>
      <c r="AC37" s="421"/>
      <c r="AD37" s="421"/>
      <c r="AE37" s="421"/>
      <c r="AF37" s="421"/>
      <c r="AG37" s="421"/>
    </row>
    <row r="38" spans="1:125" ht="14.25">
      <c r="B38" s="19" t="s">
        <v>112</v>
      </c>
      <c r="C38" s="420"/>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421"/>
      <c r="AE38" s="421"/>
      <c r="AF38" s="421"/>
      <c r="AG38" s="421"/>
    </row>
    <row r="39" spans="1:125" ht="14.25">
      <c r="B39" s="19" t="s">
        <v>112</v>
      </c>
      <c r="C39" s="420"/>
      <c r="D39" s="421"/>
      <c r="E39" s="421"/>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row>
    <row r="40" spans="1:125" ht="14.25">
      <c r="B40" s="19" t="s">
        <v>112</v>
      </c>
      <c r="C40" s="420"/>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row>
    <row r="41" spans="1:125">
      <c r="CF41" s="20"/>
    </row>
    <row r="42" spans="1:125">
      <c r="A42" s="21"/>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22"/>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row>
    <row r="43" spans="1:125" ht="15.75">
      <c r="A43" s="4"/>
      <c r="B43" s="4" t="s">
        <v>116</v>
      </c>
    </row>
    <row r="44" spans="1:125">
      <c r="B44" s="5" t="s">
        <v>117</v>
      </c>
    </row>
    <row r="45" spans="1:125" s="8" customFormat="1" ht="18" customHeight="1">
      <c r="A45" s="23"/>
      <c r="B45" s="426" t="s">
        <v>118</v>
      </c>
      <c r="C45" s="427"/>
      <c r="D45" s="427"/>
      <c r="E45" s="427"/>
      <c r="F45" s="427"/>
      <c r="G45" s="427"/>
      <c r="H45" s="427"/>
      <c r="I45" s="427"/>
      <c r="J45" s="427"/>
      <c r="K45" s="427"/>
      <c r="L45" s="427"/>
      <c r="M45" s="427"/>
      <c r="N45" s="427"/>
      <c r="O45" s="427"/>
      <c r="P45" s="427"/>
      <c r="Q45" s="428"/>
      <c r="R45" s="426" t="s">
        <v>119</v>
      </c>
      <c r="S45" s="429"/>
      <c r="T45" s="429"/>
      <c r="U45" s="430"/>
      <c r="V45" s="426" t="s">
        <v>120</v>
      </c>
      <c r="W45" s="429"/>
      <c r="X45" s="429"/>
      <c r="Y45" s="430"/>
      <c r="Z45" s="431" t="s">
        <v>44</v>
      </c>
      <c r="AA45" s="432"/>
      <c r="AB45" s="432"/>
      <c r="AC45" s="433"/>
      <c r="AD45" s="431" t="s">
        <v>45</v>
      </c>
      <c r="AE45" s="432"/>
      <c r="AF45" s="432"/>
      <c r="AG45" s="433"/>
      <c r="AH45" s="431" t="s">
        <v>46</v>
      </c>
      <c r="AI45" s="432"/>
      <c r="AJ45" s="432"/>
      <c r="AK45" s="433"/>
      <c r="AL45" s="431" t="s">
        <v>47</v>
      </c>
      <c r="AM45" s="432"/>
      <c r="AN45" s="432"/>
      <c r="AO45" s="433"/>
      <c r="AP45" s="431" t="s">
        <v>48</v>
      </c>
      <c r="AQ45" s="432"/>
      <c r="AR45" s="432"/>
      <c r="AS45" s="432"/>
      <c r="AT45" s="431" t="s">
        <v>49</v>
      </c>
      <c r="AU45" s="432"/>
      <c r="AV45" s="432"/>
      <c r="AW45" s="432"/>
      <c r="AX45" s="431" t="s">
        <v>50</v>
      </c>
      <c r="AY45" s="432"/>
      <c r="AZ45" s="432"/>
      <c r="BA45" s="432"/>
      <c r="BB45" s="431" t="s">
        <v>51</v>
      </c>
      <c r="BC45" s="432"/>
      <c r="BD45" s="432"/>
      <c r="BE45" s="432"/>
      <c r="BF45" s="431" t="s">
        <v>52</v>
      </c>
      <c r="BG45" s="432"/>
      <c r="BH45" s="432"/>
      <c r="BI45" s="432"/>
      <c r="BJ45" s="426" t="s">
        <v>53</v>
      </c>
      <c r="BK45" s="429"/>
      <c r="BL45" s="429"/>
      <c r="BM45" s="445"/>
      <c r="BN45" s="446" t="s">
        <v>121</v>
      </c>
      <c r="BO45" s="432"/>
      <c r="BP45" s="432"/>
      <c r="BQ45" s="432"/>
    </row>
    <row r="46" spans="1:125" ht="18.75" customHeight="1">
      <c r="B46" s="441" t="s">
        <v>122</v>
      </c>
      <c r="C46" s="442"/>
      <c r="D46" s="442"/>
      <c r="E46" s="442"/>
      <c r="F46" s="442"/>
      <c r="G46" s="442"/>
      <c r="H46" s="442"/>
      <c r="I46" s="442"/>
      <c r="J46" s="442"/>
      <c r="K46" s="442"/>
      <c r="L46" s="442"/>
      <c r="M46" s="442"/>
      <c r="N46" s="442"/>
      <c r="O46" s="442"/>
      <c r="P46" s="442"/>
      <c r="Q46" s="443"/>
      <c r="R46" s="436"/>
      <c r="S46" s="437"/>
      <c r="T46" s="437"/>
      <c r="U46" s="444"/>
      <c r="V46" s="436"/>
      <c r="W46" s="437"/>
      <c r="X46" s="437"/>
      <c r="Y46" s="444"/>
      <c r="Z46" s="436"/>
      <c r="AA46" s="437"/>
      <c r="AB46" s="437"/>
      <c r="AC46" s="444"/>
      <c r="AD46" s="436"/>
      <c r="AE46" s="437"/>
      <c r="AF46" s="437"/>
      <c r="AG46" s="444"/>
      <c r="AH46" s="436"/>
      <c r="AI46" s="437"/>
      <c r="AJ46" s="437"/>
      <c r="AK46" s="444"/>
      <c r="AL46" s="436">
        <v>20</v>
      </c>
      <c r="AM46" s="437"/>
      <c r="AN46" s="437"/>
      <c r="AO46" s="444"/>
      <c r="AP46" s="436">
        <v>20</v>
      </c>
      <c r="AQ46" s="437"/>
      <c r="AR46" s="437"/>
      <c r="AS46" s="444"/>
      <c r="AT46" s="436">
        <v>30</v>
      </c>
      <c r="AU46" s="437"/>
      <c r="AV46" s="437"/>
      <c r="AW46" s="444"/>
      <c r="AX46" s="436">
        <v>30</v>
      </c>
      <c r="AY46" s="437"/>
      <c r="AZ46" s="437"/>
      <c r="BA46" s="444"/>
      <c r="BB46" s="436">
        <v>15</v>
      </c>
      <c r="BC46" s="437"/>
      <c r="BD46" s="437"/>
      <c r="BE46" s="444"/>
      <c r="BF46" s="436">
        <v>25</v>
      </c>
      <c r="BG46" s="437"/>
      <c r="BH46" s="437"/>
      <c r="BI46" s="444"/>
      <c r="BJ46" s="436"/>
      <c r="BK46" s="437"/>
      <c r="BL46" s="437"/>
      <c r="BM46" s="438"/>
      <c r="BN46" s="447">
        <f>SUM(R46:BM46)</f>
        <v>140</v>
      </c>
      <c r="BO46" s="448"/>
      <c r="BP46" s="448"/>
      <c r="BQ46" s="448"/>
    </row>
    <row r="47" spans="1:125" ht="18.75" customHeight="1">
      <c r="B47" s="449"/>
      <c r="C47" s="450"/>
      <c r="D47" s="450"/>
      <c r="E47" s="450"/>
      <c r="F47" s="450"/>
      <c r="G47" s="450"/>
      <c r="H47" s="450"/>
      <c r="I47" s="450"/>
      <c r="J47" s="450"/>
      <c r="K47" s="450"/>
      <c r="L47" s="450"/>
      <c r="M47" s="450"/>
      <c r="N47" s="450"/>
      <c r="O47" s="450"/>
      <c r="P47" s="450"/>
      <c r="Q47" s="451"/>
      <c r="R47" s="436"/>
      <c r="S47" s="437"/>
      <c r="T47" s="437"/>
      <c r="U47" s="444"/>
      <c r="V47" s="436"/>
      <c r="W47" s="437"/>
      <c r="X47" s="437"/>
      <c r="Y47" s="444"/>
      <c r="Z47" s="452"/>
      <c r="AA47" s="453"/>
      <c r="AB47" s="453"/>
      <c r="AC47" s="453"/>
      <c r="AD47" s="452"/>
      <c r="AE47" s="453"/>
      <c r="AF47" s="453"/>
      <c r="AG47" s="453"/>
      <c r="AH47" s="452"/>
      <c r="AI47" s="453"/>
      <c r="AJ47" s="453"/>
      <c r="AK47" s="453"/>
      <c r="AL47" s="434"/>
      <c r="AM47" s="435"/>
      <c r="AN47" s="435"/>
      <c r="AO47" s="435"/>
      <c r="AP47" s="434"/>
      <c r="AQ47" s="435"/>
      <c r="AR47" s="435"/>
      <c r="AS47" s="435"/>
      <c r="AT47" s="434"/>
      <c r="AU47" s="435"/>
      <c r="AV47" s="435"/>
      <c r="AW47" s="435"/>
      <c r="AX47" s="434"/>
      <c r="AY47" s="435"/>
      <c r="AZ47" s="435"/>
      <c r="BA47" s="435"/>
      <c r="BB47" s="434"/>
      <c r="BC47" s="435"/>
      <c r="BD47" s="435"/>
      <c r="BE47" s="435"/>
      <c r="BF47" s="434"/>
      <c r="BG47" s="435"/>
      <c r="BH47" s="435"/>
      <c r="BI47" s="435"/>
      <c r="BJ47" s="436"/>
      <c r="BK47" s="437"/>
      <c r="BL47" s="437"/>
      <c r="BM47" s="438"/>
      <c r="BN47" s="439">
        <f t="shared" ref="BN47:BN56" si="0">SUM(R47:BI47)</f>
        <v>0</v>
      </c>
      <c r="BO47" s="440"/>
      <c r="BP47" s="440"/>
      <c r="BQ47" s="440"/>
    </row>
    <row r="48" spans="1:125" ht="18.75" customHeight="1">
      <c r="B48" s="449"/>
      <c r="C48" s="450"/>
      <c r="D48" s="450"/>
      <c r="E48" s="450"/>
      <c r="F48" s="450"/>
      <c r="G48" s="450"/>
      <c r="H48" s="450"/>
      <c r="I48" s="450"/>
      <c r="J48" s="450"/>
      <c r="K48" s="450"/>
      <c r="L48" s="450"/>
      <c r="M48" s="450"/>
      <c r="N48" s="450"/>
      <c r="O48" s="450"/>
      <c r="P48" s="450"/>
      <c r="Q48" s="451"/>
      <c r="R48" s="436"/>
      <c r="S48" s="437"/>
      <c r="T48" s="437"/>
      <c r="U48" s="444"/>
      <c r="V48" s="436"/>
      <c r="W48" s="437"/>
      <c r="X48" s="437"/>
      <c r="Y48" s="444"/>
      <c r="Z48" s="452"/>
      <c r="AA48" s="453"/>
      <c r="AB48" s="453"/>
      <c r="AC48" s="453"/>
      <c r="AD48" s="452"/>
      <c r="AE48" s="453"/>
      <c r="AF48" s="453"/>
      <c r="AG48" s="453"/>
      <c r="AH48" s="452"/>
      <c r="AI48" s="453"/>
      <c r="AJ48" s="453"/>
      <c r="AK48" s="453"/>
      <c r="AL48" s="434"/>
      <c r="AM48" s="435"/>
      <c r="AN48" s="435"/>
      <c r="AO48" s="435"/>
      <c r="AP48" s="434"/>
      <c r="AQ48" s="435"/>
      <c r="AR48" s="435"/>
      <c r="AS48" s="435"/>
      <c r="AT48" s="434"/>
      <c r="AU48" s="435"/>
      <c r="AV48" s="435"/>
      <c r="AW48" s="435"/>
      <c r="AX48" s="434"/>
      <c r="AY48" s="435"/>
      <c r="AZ48" s="435"/>
      <c r="BA48" s="435"/>
      <c r="BB48" s="434"/>
      <c r="BC48" s="435"/>
      <c r="BD48" s="435"/>
      <c r="BE48" s="435"/>
      <c r="BF48" s="434"/>
      <c r="BG48" s="435"/>
      <c r="BH48" s="435"/>
      <c r="BI48" s="435"/>
      <c r="BJ48" s="436"/>
      <c r="BK48" s="437"/>
      <c r="BL48" s="437"/>
      <c r="BM48" s="438"/>
      <c r="BN48" s="439">
        <f t="shared" si="0"/>
        <v>0</v>
      </c>
      <c r="BO48" s="440"/>
      <c r="BP48" s="440"/>
      <c r="BQ48" s="440"/>
    </row>
    <row r="49" spans="1:125" ht="18.75" customHeight="1">
      <c r="B49" s="449"/>
      <c r="C49" s="450"/>
      <c r="D49" s="450"/>
      <c r="E49" s="450"/>
      <c r="F49" s="450"/>
      <c r="G49" s="450"/>
      <c r="H49" s="450"/>
      <c r="I49" s="450"/>
      <c r="J49" s="450"/>
      <c r="K49" s="450"/>
      <c r="L49" s="450"/>
      <c r="M49" s="450"/>
      <c r="N49" s="450"/>
      <c r="O49" s="450"/>
      <c r="P49" s="450"/>
      <c r="Q49" s="451"/>
      <c r="R49" s="436"/>
      <c r="S49" s="437"/>
      <c r="T49" s="437"/>
      <c r="U49" s="444"/>
      <c r="V49" s="436"/>
      <c r="W49" s="437"/>
      <c r="X49" s="437"/>
      <c r="Y49" s="444"/>
      <c r="Z49" s="452"/>
      <c r="AA49" s="453"/>
      <c r="AB49" s="453"/>
      <c r="AC49" s="453"/>
      <c r="AD49" s="452"/>
      <c r="AE49" s="453"/>
      <c r="AF49" s="453"/>
      <c r="AG49" s="453"/>
      <c r="AH49" s="452"/>
      <c r="AI49" s="453"/>
      <c r="AJ49" s="453"/>
      <c r="AK49" s="453"/>
      <c r="AL49" s="434"/>
      <c r="AM49" s="435"/>
      <c r="AN49" s="435"/>
      <c r="AO49" s="435"/>
      <c r="AP49" s="434"/>
      <c r="AQ49" s="435"/>
      <c r="AR49" s="435"/>
      <c r="AS49" s="435"/>
      <c r="AT49" s="434"/>
      <c r="AU49" s="435"/>
      <c r="AV49" s="435"/>
      <c r="AW49" s="435"/>
      <c r="AX49" s="434"/>
      <c r="AY49" s="435"/>
      <c r="AZ49" s="435"/>
      <c r="BA49" s="435"/>
      <c r="BB49" s="434"/>
      <c r="BC49" s="435"/>
      <c r="BD49" s="435"/>
      <c r="BE49" s="435"/>
      <c r="BF49" s="434"/>
      <c r="BG49" s="435"/>
      <c r="BH49" s="435"/>
      <c r="BI49" s="435"/>
      <c r="BJ49" s="436"/>
      <c r="BK49" s="437"/>
      <c r="BL49" s="437"/>
      <c r="BM49" s="438"/>
      <c r="BN49" s="439">
        <f t="shared" si="0"/>
        <v>0</v>
      </c>
      <c r="BO49" s="440"/>
      <c r="BP49" s="440"/>
      <c r="BQ49" s="440"/>
    </row>
    <row r="50" spans="1:125" ht="18.75" customHeight="1">
      <c r="B50" s="449"/>
      <c r="C50" s="450"/>
      <c r="D50" s="450"/>
      <c r="E50" s="450"/>
      <c r="F50" s="450"/>
      <c r="G50" s="450"/>
      <c r="H50" s="450"/>
      <c r="I50" s="450"/>
      <c r="J50" s="450"/>
      <c r="K50" s="450"/>
      <c r="L50" s="450"/>
      <c r="M50" s="450"/>
      <c r="N50" s="450"/>
      <c r="O50" s="450"/>
      <c r="P50" s="450"/>
      <c r="Q50" s="451"/>
      <c r="R50" s="436"/>
      <c r="S50" s="437"/>
      <c r="T50" s="437"/>
      <c r="U50" s="444"/>
      <c r="V50" s="436"/>
      <c r="W50" s="437"/>
      <c r="X50" s="437"/>
      <c r="Y50" s="444"/>
      <c r="Z50" s="452"/>
      <c r="AA50" s="453"/>
      <c r="AB50" s="453"/>
      <c r="AC50" s="453"/>
      <c r="AD50" s="452"/>
      <c r="AE50" s="453"/>
      <c r="AF50" s="453"/>
      <c r="AG50" s="453"/>
      <c r="AH50" s="452"/>
      <c r="AI50" s="453"/>
      <c r="AJ50" s="453"/>
      <c r="AK50" s="453"/>
      <c r="AL50" s="434"/>
      <c r="AM50" s="435"/>
      <c r="AN50" s="435"/>
      <c r="AO50" s="435"/>
      <c r="AP50" s="434"/>
      <c r="AQ50" s="435"/>
      <c r="AR50" s="435"/>
      <c r="AS50" s="435"/>
      <c r="AT50" s="434"/>
      <c r="AU50" s="435"/>
      <c r="AV50" s="435"/>
      <c r="AW50" s="435"/>
      <c r="AX50" s="434"/>
      <c r="AY50" s="435"/>
      <c r="AZ50" s="435"/>
      <c r="BA50" s="435"/>
      <c r="BB50" s="434"/>
      <c r="BC50" s="435"/>
      <c r="BD50" s="435"/>
      <c r="BE50" s="435"/>
      <c r="BF50" s="434"/>
      <c r="BG50" s="435"/>
      <c r="BH50" s="435"/>
      <c r="BI50" s="435"/>
      <c r="BJ50" s="436"/>
      <c r="BK50" s="437"/>
      <c r="BL50" s="437"/>
      <c r="BM50" s="438"/>
      <c r="BN50" s="439">
        <f t="shared" si="0"/>
        <v>0</v>
      </c>
      <c r="BO50" s="440"/>
      <c r="BP50" s="440"/>
      <c r="BQ50" s="440"/>
    </row>
    <row r="51" spans="1:125" ht="18.75" customHeight="1">
      <c r="B51" s="449"/>
      <c r="C51" s="450"/>
      <c r="D51" s="450"/>
      <c r="E51" s="450"/>
      <c r="F51" s="450"/>
      <c r="G51" s="450"/>
      <c r="H51" s="450"/>
      <c r="I51" s="450"/>
      <c r="J51" s="450"/>
      <c r="K51" s="450"/>
      <c r="L51" s="450"/>
      <c r="M51" s="450"/>
      <c r="N51" s="450"/>
      <c r="O51" s="450"/>
      <c r="P51" s="450"/>
      <c r="Q51" s="451"/>
      <c r="R51" s="436"/>
      <c r="S51" s="437"/>
      <c r="T51" s="437"/>
      <c r="U51" s="444"/>
      <c r="V51" s="436"/>
      <c r="W51" s="437"/>
      <c r="X51" s="437"/>
      <c r="Y51" s="444"/>
      <c r="Z51" s="452"/>
      <c r="AA51" s="453"/>
      <c r="AB51" s="453"/>
      <c r="AC51" s="453"/>
      <c r="AD51" s="452"/>
      <c r="AE51" s="453"/>
      <c r="AF51" s="453"/>
      <c r="AG51" s="453"/>
      <c r="AH51" s="452"/>
      <c r="AI51" s="453"/>
      <c r="AJ51" s="453"/>
      <c r="AK51" s="453"/>
      <c r="AL51" s="434"/>
      <c r="AM51" s="435"/>
      <c r="AN51" s="435"/>
      <c r="AO51" s="435"/>
      <c r="AP51" s="434"/>
      <c r="AQ51" s="435"/>
      <c r="AR51" s="435"/>
      <c r="AS51" s="435"/>
      <c r="AT51" s="434"/>
      <c r="AU51" s="435"/>
      <c r="AV51" s="435"/>
      <c r="AW51" s="435"/>
      <c r="AX51" s="434"/>
      <c r="AY51" s="435"/>
      <c r="AZ51" s="435"/>
      <c r="BA51" s="435"/>
      <c r="BB51" s="434"/>
      <c r="BC51" s="435"/>
      <c r="BD51" s="435"/>
      <c r="BE51" s="435"/>
      <c r="BF51" s="434"/>
      <c r="BG51" s="435"/>
      <c r="BH51" s="435"/>
      <c r="BI51" s="435"/>
      <c r="BJ51" s="436"/>
      <c r="BK51" s="437"/>
      <c r="BL51" s="437"/>
      <c r="BM51" s="438"/>
      <c r="BN51" s="439">
        <f t="shared" si="0"/>
        <v>0</v>
      </c>
      <c r="BO51" s="440"/>
      <c r="BP51" s="440"/>
      <c r="BQ51" s="440"/>
    </row>
    <row r="52" spans="1:125" ht="18.75" customHeight="1">
      <c r="B52" s="449"/>
      <c r="C52" s="450"/>
      <c r="D52" s="450"/>
      <c r="E52" s="450"/>
      <c r="F52" s="450"/>
      <c r="G52" s="450"/>
      <c r="H52" s="450"/>
      <c r="I52" s="450"/>
      <c r="J52" s="450"/>
      <c r="K52" s="450"/>
      <c r="L52" s="450"/>
      <c r="M52" s="450"/>
      <c r="N52" s="450"/>
      <c r="O52" s="450"/>
      <c r="P52" s="450"/>
      <c r="Q52" s="451"/>
      <c r="R52" s="436"/>
      <c r="S52" s="437"/>
      <c r="T52" s="437"/>
      <c r="U52" s="444"/>
      <c r="V52" s="436"/>
      <c r="W52" s="437"/>
      <c r="X52" s="437"/>
      <c r="Y52" s="444"/>
      <c r="Z52" s="452"/>
      <c r="AA52" s="453"/>
      <c r="AB52" s="453"/>
      <c r="AC52" s="453"/>
      <c r="AD52" s="452"/>
      <c r="AE52" s="453"/>
      <c r="AF52" s="453"/>
      <c r="AG52" s="453"/>
      <c r="AH52" s="452"/>
      <c r="AI52" s="453"/>
      <c r="AJ52" s="453"/>
      <c r="AK52" s="453"/>
      <c r="AL52" s="434"/>
      <c r="AM52" s="435"/>
      <c r="AN52" s="435"/>
      <c r="AO52" s="435"/>
      <c r="AP52" s="434"/>
      <c r="AQ52" s="435"/>
      <c r="AR52" s="435"/>
      <c r="AS52" s="435"/>
      <c r="AT52" s="434"/>
      <c r="AU52" s="435"/>
      <c r="AV52" s="435"/>
      <c r="AW52" s="435"/>
      <c r="AX52" s="434"/>
      <c r="AY52" s="435"/>
      <c r="AZ52" s="435"/>
      <c r="BA52" s="435"/>
      <c r="BB52" s="434"/>
      <c r="BC52" s="435"/>
      <c r="BD52" s="435"/>
      <c r="BE52" s="435"/>
      <c r="BF52" s="434"/>
      <c r="BG52" s="435"/>
      <c r="BH52" s="435"/>
      <c r="BI52" s="435"/>
      <c r="BJ52" s="436"/>
      <c r="BK52" s="437"/>
      <c r="BL52" s="437"/>
      <c r="BM52" s="438"/>
      <c r="BN52" s="439">
        <f t="shared" si="0"/>
        <v>0</v>
      </c>
      <c r="BO52" s="440"/>
      <c r="BP52" s="440"/>
      <c r="BQ52" s="440"/>
    </row>
    <row r="53" spans="1:125" ht="18.75" customHeight="1">
      <c r="B53" s="449"/>
      <c r="C53" s="450"/>
      <c r="D53" s="450"/>
      <c r="E53" s="450"/>
      <c r="F53" s="450"/>
      <c r="G53" s="450"/>
      <c r="H53" s="450"/>
      <c r="I53" s="450"/>
      <c r="J53" s="450"/>
      <c r="K53" s="450"/>
      <c r="L53" s="450"/>
      <c r="M53" s="450"/>
      <c r="N53" s="450"/>
      <c r="O53" s="450"/>
      <c r="P53" s="450"/>
      <c r="Q53" s="451"/>
      <c r="R53" s="436"/>
      <c r="S53" s="437"/>
      <c r="T53" s="437"/>
      <c r="U53" s="444"/>
      <c r="V53" s="436"/>
      <c r="W53" s="437"/>
      <c r="X53" s="437"/>
      <c r="Y53" s="444"/>
      <c r="Z53" s="452"/>
      <c r="AA53" s="453"/>
      <c r="AB53" s="453"/>
      <c r="AC53" s="453"/>
      <c r="AD53" s="452"/>
      <c r="AE53" s="453"/>
      <c r="AF53" s="453"/>
      <c r="AG53" s="453"/>
      <c r="AH53" s="452"/>
      <c r="AI53" s="453"/>
      <c r="AJ53" s="453"/>
      <c r="AK53" s="453"/>
      <c r="AL53" s="434"/>
      <c r="AM53" s="435"/>
      <c r="AN53" s="435"/>
      <c r="AO53" s="435"/>
      <c r="AP53" s="434"/>
      <c r="AQ53" s="435"/>
      <c r="AR53" s="435"/>
      <c r="AS53" s="435"/>
      <c r="AT53" s="434"/>
      <c r="AU53" s="435"/>
      <c r="AV53" s="435"/>
      <c r="AW53" s="435"/>
      <c r="AX53" s="434"/>
      <c r="AY53" s="435"/>
      <c r="AZ53" s="435"/>
      <c r="BA53" s="435"/>
      <c r="BB53" s="434"/>
      <c r="BC53" s="435"/>
      <c r="BD53" s="435"/>
      <c r="BE53" s="435"/>
      <c r="BF53" s="434"/>
      <c r="BG53" s="435"/>
      <c r="BH53" s="435"/>
      <c r="BI53" s="435"/>
      <c r="BJ53" s="436"/>
      <c r="BK53" s="437"/>
      <c r="BL53" s="437"/>
      <c r="BM53" s="438"/>
      <c r="BN53" s="439">
        <f t="shared" si="0"/>
        <v>0</v>
      </c>
      <c r="BO53" s="440"/>
      <c r="BP53" s="440"/>
      <c r="BQ53" s="440"/>
    </row>
    <row r="54" spans="1:125" ht="18.75" customHeight="1">
      <c r="B54" s="449"/>
      <c r="C54" s="450"/>
      <c r="D54" s="450"/>
      <c r="E54" s="450"/>
      <c r="F54" s="450"/>
      <c r="G54" s="450"/>
      <c r="H54" s="450"/>
      <c r="I54" s="450"/>
      <c r="J54" s="450"/>
      <c r="K54" s="450"/>
      <c r="L54" s="450"/>
      <c r="M54" s="450"/>
      <c r="N54" s="450"/>
      <c r="O54" s="450"/>
      <c r="P54" s="450"/>
      <c r="Q54" s="451"/>
      <c r="R54" s="436"/>
      <c r="S54" s="437"/>
      <c r="T54" s="437"/>
      <c r="U54" s="444"/>
      <c r="V54" s="436"/>
      <c r="W54" s="437"/>
      <c r="X54" s="437"/>
      <c r="Y54" s="444"/>
      <c r="Z54" s="452"/>
      <c r="AA54" s="453"/>
      <c r="AB54" s="453"/>
      <c r="AC54" s="453"/>
      <c r="AD54" s="452"/>
      <c r="AE54" s="453"/>
      <c r="AF54" s="453"/>
      <c r="AG54" s="453"/>
      <c r="AH54" s="452"/>
      <c r="AI54" s="453"/>
      <c r="AJ54" s="453"/>
      <c r="AK54" s="453"/>
      <c r="AL54" s="434"/>
      <c r="AM54" s="435"/>
      <c r="AN54" s="435"/>
      <c r="AO54" s="435"/>
      <c r="AP54" s="434"/>
      <c r="AQ54" s="435"/>
      <c r="AR54" s="435"/>
      <c r="AS54" s="435"/>
      <c r="AT54" s="434"/>
      <c r="AU54" s="435"/>
      <c r="AV54" s="435"/>
      <c r="AW54" s="435"/>
      <c r="AX54" s="434"/>
      <c r="AY54" s="435"/>
      <c r="AZ54" s="435"/>
      <c r="BA54" s="435"/>
      <c r="BB54" s="434"/>
      <c r="BC54" s="435"/>
      <c r="BD54" s="435"/>
      <c r="BE54" s="435"/>
      <c r="BF54" s="434"/>
      <c r="BG54" s="435"/>
      <c r="BH54" s="435"/>
      <c r="BI54" s="435"/>
      <c r="BJ54" s="436"/>
      <c r="BK54" s="437"/>
      <c r="BL54" s="437"/>
      <c r="BM54" s="438"/>
      <c r="BN54" s="439">
        <f t="shared" si="0"/>
        <v>0</v>
      </c>
      <c r="BO54" s="440"/>
      <c r="BP54" s="440"/>
      <c r="BQ54" s="440"/>
    </row>
    <row r="55" spans="1:125" ht="18.75" customHeight="1">
      <c r="B55" s="449"/>
      <c r="C55" s="450"/>
      <c r="D55" s="450"/>
      <c r="E55" s="450"/>
      <c r="F55" s="450"/>
      <c r="G55" s="450"/>
      <c r="H55" s="450"/>
      <c r="I55" s="450"/>
      <c r="J55" s="450"/>
      <c r="K55" s="450"/>
      <c r="L55" s="450"/>
      <c r="M55" s="450"/>
      <c r="N55" s="450"/>
      <c r="O55" s="450"/>
      <c r="P55" s="450"/>
      <c r="Q55" s="451"/>
      <c r="R55" s="436"/>
      <c r="S55" s="437"/>
      <c r="T55" s="437"/>
      <c r="U55" s="444"/>
      <c r="V55" s="436"/>
      <c r="W55" s="437"/>
      <c r="X55" s="437"/>
      <c r="Y55" s="444"/>
      <c r="Z55" s="452"/>
      <c r="AA55" s="453"/>
      <c r="AB55" s="453"/>
      <c r="AC55" s="453"/>
      <c r="AD55" s="452"/>
      <c r="AE55" s="453"/>
      <c r="AF55" s="453"/>
      <c r="AG55" s="453"/>
      <c r="AH55" s="452"/>
      <c r="AI55" s="453"/>
      <c r="AJ55" s="453"/>
      <c r="AK55" s="453"/>
      <c r="AL55" s="434"/>
      <c r="AM55" s="435"/>
      <c r="AN55" s="435"/>
      <c r="AO55" s="435"/>
      <c r="AP55" s="434"/>
      <c r="AQ55" s="435"/>
      <c r="AR55" s="435"/>
      <c r="AS55" s="435"/>
      <c r="AT55" s="434"/>
      <c r="AU55" s="435"/>
      <c r="AV55" s="435"/>
      <c r="AW55" s="435"/>
      <c r="AX55" s="434"/>
      <c r="AY55" s="435"/>
      <c r="AZ55" s="435"/>
      <c r="BA55" s="435"/>
      <c r="BB55" s="434"/>
      <c r="BC55" s="435"/>
      <c r="BD55" s="435"/>
      <c r="BE55" s="435"/>
      <c r="BF55" s="434"/>
      <c r="BG55" s="435"/>
      <c r="BH55" s="435"/>
      <c r="BI55" s="435"/>
      <c r="BJ55" s="436"/>
      <c r="BK55" s="437"/>
      <c r="BL55" s="437"/>
      <c r="BM55" s="438"/>
      <c r="BN55" s="439">
        <f t="shared" si="0"/>
        <v>0</v>
      </c>
      <c r="BO55" s="440"/>
      <c r="BP55" s="440"/>
      <c r="BQ55" s="440"/>
    </row>
    <row r="56" spans="1:125" ht="18.75" customHeight="1" thickBot="1">
      <c r="B56" s="461"/>
      <c r="C56" s="462"/>
      <c r="D56" s="462"/>
      <c r="E56" s="462"/>
      <c r="F56" s="462"/>
      <c r="G56" s="462"/>
      <c r="H56" s="462"/>
      <c r="I56" s="462"/>
      <c r="J56" s="462"/>
      <c r="K56" s="462"/>
      <c r="L56" s="462"/>
      <c r="M56" s="462"/>
      <c r="N56" s="462"/>
      <c r="O56" s="462"/>
      <c r="P56" s="462"/>
      <c r="Q56" s="463"/>
      <c r="R56" s="456"/>
      <c r="S56" s="457"/>
      <c r="T56" s="457"/>
      <c r="U56" s="464"/>
      <c r="V56" s="456"/>
      <c r="W56" s="457"/>
      <c r="X56" s="457"/>
      <c r="Y56" s="464"/>
      <c r="Z56" s="465"/>
      <c r="AA56" s="466"/>
      <c r="AB56" s="466"/>
      <c r="AC56" s="466"/>
      <c r="AD56" s="465"/>
      <c r="AE56" s="466"/>
      <c r="AF56" s="466"/>
      <c r="AG56" s="466"/>
      <c r="AH56" s="465"/>
      <c r="AI56" s="466"/>
      <c r="AJ56" s="466"/>
      <c r="AK56" s="466"/>
      <c r="AL56" s="454"/>
      <c r="AM56" s="455"/>
      <c r="AN56" s="455"/>
      <c r="AO56" s="455"/>
      <c r="AP56" s="454"/>
      <c r="AQ56" s="455"/>
      <c r="AR56" s="455"/>
      <c r="AS56" s="455"/>
      <c r="AT56" s="454"/>
      <c r="AU56" s="455"/>
      <c r="AV56" s="455"/>
      <c r="AW56" s="455"/>
      <c r="AX56" s="454"/>
      <c r="AY56" s="455"/>
      <c r="AZ56" s="455"/>
      <c r="BA56" s="455"/>
      <c r="BB56" s="454"/>
      <c r="BC56" s="455"/>
      <c r="BD56" s="455"/>
      <c r="BE56" s="455"/>
      <c r="BF56" s="454"/>
      <c r="BG56" s="455"/>
      <c r="BH56" s="455"/>
      <c r="BI56" s="455"/>
      <c r="BJ56" s="456"/>
      <c r="BK56" s="457"/>
      <c r="BL56" s="457"/>
      <c r="BM56" s="458"/>
      <c r="BN56" s="459">
        <f t="shared" si="0"/>
        <v>0</v>
      </c>
      <c r="BO56" s="460"/>
      <c r="BP56" s="460"/>
      <c r="BQ56" s="460"/>
    </row>
    <row r="57" spans="1:125" ht="18.75" customHeight="1" thickTop="1" thickBot="1">
      <c r="B57" s="479" t="s">
        <v>123</v>
      </c>
      <c r="C57" s="480"/>
      <c r="D57" s="480"/>
      <c r="E57" s="480"/>
      <c r="F57" s="480"/>
      <c r="G57" s="480"/>
      <c r="H57" s="480"/>
      <c r="I57" s="480"/>
      <c r="J57" s="480"/>
      <c r="K57" s="480"/>
      <c r="L57" s="480"/>
      <c r="M57" s="480"/>
      <c r="N57" s="480"/>
      <c r="O57" s="480"/>
      <c r="P57" s="480"/>
      <c r="Q57" s="481"/>
      <c r="R57" s="467">
        <f>SUM(R47:U56)</f>
        <v>0</v>
      </c>
      <c r="S57" s="468"/>
      <c r="T57" s="468"/>
      <c r="U57" s="482"/>
      <c r="V57" s="467">
        <f>SUM(V47:Y56)</f>
        <v>0</v>
      </c>
      <c r="W57" s="468"/>
      <c r="X57" s="468"/>
      <c r="Y57" s="482"/>
      <c r="Z57" s="483">
        <f>SUM(Z47:AC56)</f>
        <v>0</v>
      </c>
      <c r="AA57" s="484"/>
      <c r="AB57" s="484"/>
      <c r="AC57" s="484"/>
      <c r="AD57" s="483">
        <f>SUM(AD47:AG56)</f>
        <v>0</v>
      </c>
      <c r="AE57" s="484"/>
      <c r="AF57" s="484"/>
      <c r="AG57" s="484"/>
      <c r="AH57" s="483">
        <f>SUM(AH47:AK56)</f>
        <v>0</v>
      </c>
      <c r="AI57" s="484"/>
      <c r="AJ57" s="484"/>
      <c r="AK57" s="484"/>
      <c r="AL57" s="483">
        <f>SUM(AL47:AO56)</f>
        <v>0</v>
      </c>
      <c r="AM57" s="484"/>
      <c r="AN57" s="484"/>
      <c r="AO57" s="484"/>
      <c r="AP57" s="405">
        <f>SUM(AP47:AS56)</f>
        <v>0</v>
      </c>
      <c r="AQ57" s="406"/>
      <c r="AR57" s="406"/>
      <c r="AS57" s="406"/>
      <c r="AT57" s="405">
        <f>SUM(AT47:AW56)</f>
        <v>0</v>
      </c>
      <c r="AU57" s="406"/>
      <c r="AV57" s="406"/>
      <c r="AW57" s="406"/>
      <c r="AX57" s="405">
        <f>SUM(AX47:BA56)</f>
        <v>0</v>
      </c>
      <c r="AY57" s="406"/>
      <c r="AZ57" s="406"/>
      <c r="BA57" s="406"/>
      <c r="BB57" s="405">
        <f>SUM(BB47:BE56)</f>
        <v>0</v>
      </c>
      <c r="BC57" s="406"/>
      <c r="BD57" s="406"/>
      <c r="BE57" s="406"/>
      <c r="BF57" s="405">
        <f>SUM(BF47:BI56)</f>
        <v>0</v>
      </c>
      <c r="BG57" s="406"/>
      <c r="BH57" s="406"/>
      <c r="BI57" s="406"/>
      <c r="BJ57" s="467"/>
      <c r="BK57" s="468"/>
      <c r="BL57" s="468"/>
      <c r="BM57" s="469"/>
      <c r="BN57" s="470">
        <f>SUM(BN47:BQ56)</f>
        <v>0</v>
      </c>
      <c r="BO57" s="471"/>
      <c r="BP57" s="471"/>
      <c r="BQ57" s="472"/>
      <c r="BR57" s="17" t="s">
        <v>124</v>
      </c>
    </row>
    <row r="58" spans="1:125" ht="18.75" customHeight="1" thickTop="1">
      <c r="C58" s="24"/>
      <c r="D58" s="24"/>
      <c r="E58" s="24"/>
      <c r="F58" s="24"/>
      <c r="G58" s="24"/>
      <c r="H58" s="24"/>
      <c r="I58" s="24"/>
      <c r="J58" s="24"/>
      <c r="K58" s="24"/>
      <c r="L58" s="24"/>
      <c r="M58" s="24"/>
      <c r="N58" s="24"/>
      <c r="O58" s="24"/>
      <c r="P58" s="24"/>
      <c r="Q58" s="24"/>
      <c r="R58" s="25"/>
      <c r="S58" s="26"/>
      <c r="T58" s="26"/>
      <c r="U58" s="26"/>
      <c r="V58" s="25"/>
      <c r="W58" s="26"/>
      <c r="X58" s="26"/>
      <c r="Y58" s="26"/>
      <c r="Z58" s="25"/>
      <c r="AA58" s="26"/>
      <c r="AB58" s="26"/>
      <c r="AC58" s="26"/>
      <c r="AD58" s="25"/>
      <c r="AE58" s="26"/>
      <c r="AF58" s="26"/>
      <c r="AG58" s="26"/>
      <c r="AH58" s="25"/>
      <c r="AI58" s="26"/>
      <c r="AJ58" s="26"/>
      <c r="AK58" s="26"/>
      <c r="AL58" s="25"/>
      <c r="AM58" s="26"/>
      <c r="AN58" s="26"/>
      <c r="AO58" s="26"/>
      <c r="AP58" s="25"/>
      <c r="AQ58" s="26"/>
      <c r="AR58" s="26"/>
      <c r="AS58" s="26"/>
      <c r="AT58" s="25"/>
      <c r="AU58" s="26"/>
      <c r="AV58" s="26"/>
      <c r="AW58" s="26"/>
      <c r="AX58" s="25"/>
      <c r="AY58" s="26"/>
      <c r="AZ58" s="26"/>
      <c r="BA58" s="26"/>
      <c r="BB58" s="25"/>
      <c r="BC58" s="26"/>
      <c r="BD58" s="26"/>
      <c r="BE58" s="26"/>
      <c r="BF58" s="25"/>
      <c r="BG58" s="26"/>
      <c r="BH58" s="26"/>
      <c r="BI58" s="26"/>
      <c r="BJ58" s="25"/>
      <c r="BK58" s="26"/>
      <c r="BL58" s="26"/>
      <c r="BM58" s="26"/>
      <c r="BN58" s="25"/>
      <c r="BO58" s="26"/>
      <c r="BP58" s="26"/>
      <c r="BQ58" s="26"/>
    </row>
    <row r="59" spans="1:125" ht="18.75" customHeight="1">
      <c r="C59" s="24"/>
      <c r="D59" s="24"/>
      <c r="E59" s="24"/>
      <c r="F59" s="24"/>
      <c r="G59" s="24"/>
      <c r="H59" s="24"/>
      <c r="I59" s="24"/>
      <c r="J59" s="24"/>
      <c r="K59" s="24"/>
      <c r="L59" s="24"/>
      <c r="M59" s="24"/>
      <c r="N59" s="24"/>
      <c r="O59" s="24"/>
      <c r="P59" s="24"/>
      <c r="Q59" s="24"/>
      <c r="R59" s="25"/>
      <c r="S59" s="26"/>
      <c r="T59" s="26"/>
      <c r="U59" s="26"/>
      <c r="V59" s="25"/>
      <c r="W59" s="26"/>
      <c r="X59" s="26"/>
      <c r="Y59" s="26"/>
      <c r="Z59" s="25"/>
      <c r="AA59" s="26"/>
      <c r="AB59" s="26"/>
      <c r="AC59" s="26"/>
      <c r="AD59" s="25"/>
      <c r="AE59" s="26"/>
      <c r="AF59" s="26"/>
      <c r="AG59" s="26"/>
      <c r="AH59" s="25"/>
      <c r="AI59" s="26"/>
      <c r="AJ59" s="26"/>
      <c r="AK59" s="26"/>
      <c r="AL59" s="25"/>
      <c r="AM59" s="26"/>
      <c r="AN59" s="26"/>
      <c r="AO59" s="26"/>
      <c r="AP59" s="25"/>
      <c r="AQ59" s="26"/>
      <c r="AR59" s="26"/>
      <c r="AS59" s="26"/>
      <c r="AT59" s="25"/>
      <c r="AU59" s="26"/>
      <c r="AV59" s="26"/>
      <c r="AW59" s="26"/>
      <c r="AX59" s="25"/>
      <c r="AY59" s="26"/>
      <c r="AZ59" s="26"/>
      <c r="BA59" s="26"/>
      <c r="BB59" s="25"/>
      <c r="BC59" s="26"/>
      <c r="BD59" s="26"/>
      <c r="BE59" s="26"/>
      <c r="BF59" s="25"/>
      <c r="BG59" s="26"/>
      <c r="BH59" s="26"/>
      <c r="BI59" s="26"/>
      <c r="BJ59" s="25"/>
      <c r="BK59" s="26"/>
      <c r="BL59" s="26"/>
      <c r="BM59" s="26"/>
      <c r="BN59" s="25"/>
      <c r="BO59" s="26"/>
      <c r="BP59" s="26"/>
      <c r="BQ59" s="26"/>
    </row>
    <row r="60" spans="1:125">
      <c r="A60" s="21"/>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row>
    <row r="61" spans="1:125" ht="15.75">
      <c r="A61" s="4"/>
      <c r="B61" s="4" t="s">
        <v>125</v>
      </c>
      <c r="CF61" s="20"/>
    </row>
    <row r="62" spans="1:125">
      <c r="B62" s="5" t="s">
        <v>117</v>
      </c>
    </row>
    <row r="63" spans="1:125" ht="25.5" customHeight="1">
      <c r="B63" s="473" t="s">
        <v>126</v>
      </c>
      <c r="C63" s="474"/>
      <c r="D63" s="474"/>
      <c r="E63" s="474"/>
      <c r="F63" s="474"/>
      <c r="G63" s="474"/>
      <c r="H63" s="474"/>
      <c r="I63" s="474"/>
      <c r="J63" s="474"/>
      <c r="K63" s="474"/>
      <c r="L63" s="474"/>
      <c r="M63" s="474"/>
      <c r="N63" s="474"/>
      <c r="O63" s="474"/>
      <c r="P63" s="474"/>
      <c r="Q63" s="474"/>
      <c r="R63" s="474"/>
      <c r="S63" s="474"/>
      <c r="T63" s="474"/>
      <c r="U63" s="474"/>
      <c r="V63" s="474"/>
      <c r="W63" s="474"/>
      <c r="X63" s="474"/>
      <c r="Y63" s="474"/>
      <c r="Z63" s="474"/>
      <c r="AA63" s="474"/>
      <c r="AB63" s="474"/>
      <c r="AC63" s="474"/>
      <c r="AD63" s="473" t="s">
        <v>127</v>
      </c>
      <c r="AE63" s="474"/>
      <c r="AF63" s="474"/>
      <c r="AG63" s="474"/>
      <c r="AH63" s="474"/>
      <c r="AI63" s="474"/>
      <c r="AJ63" s="474"/>
      <c r="AK63" s="474"/>
      <c r="AL63" s="474"/>
      <c r="AM63" s="474"/>
      <c r="AN63" s="475" t="s">
        <v>128</v>
      </c>
      <c r="AO63" s="476"/>
      <c r="AP63" s="476"/>
      <c r="AQ63" s="476"/>
      <c r="AR63" s="476"/>
      <c r="AS63" s="473" t="s">
        <v>129</v>
      </c>
      <c r="AT63" s="474"/>
      <c r="AU63" s="474"/>
      <c r="AV63" s="474"/>
      <c r="AW63" s="474"/>
      <c r="AX63" s="473" t="s">
        <v>130</v>
      </c>
      <c r="AY63" s="474"/>
      <c r="AZ63" s="474"/>
      <c r="BA63" s="474"/>
      <c r="BB63" s="474"/>
      <c r="BC63" s="477" t="s">
        <v>131</v>
      </c>
      <c r="BD63" s="476"/>
      <c r="BE63" s="476"/>
      <c r="BF63" s="476"/>
      <c r="BG63" s="476"/>
      <c r="BH63" s="478" t="s">
        <v>132</v>
      </c>
      <c r="BI63" s="474"/>
      <c r="BJ63" s="474"/>
      <c r="BK63" s="474"/>
      <c r="BL63" s="474"/>
      <c r="BP63" s="27" t="s">
        <v>133</v>
      </c>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9"/>
    </row>
    <row r="64" spans="1:125" ht="18.75" customHeight="1">
      <c r="B64" s="485" t="s">
        <v>134</v>
      </c>
      <c r="C64" s="486"/>
      <c r="D64" s="486"/>
      <c r="E64" s="486"/>
      <c r="F64" s="486"/>
      <c r="G64" s="486"/>
      <c r="H64" s="487"/>
      <c r="I64" s="485" t="s">
        <v>135</v>
      </c>
      <c r="J64" s="488"/>
      <c r="K64" s="488"/>
      <c r="L64" s="488"/>
      <c r="M64" s="488"/>
      <c r="N64" s="488"/>
      <c r="O64" s="488"/>
      <c r="P64" s="488"/>
      <c r="Q64" s="488"/>
      <c r="R64" s="488"/>
      <c r="S64" s="64" t="s">
        <v>136</v>
      </c>
      <c r="T64" s="485" t="s">
        <v>137</v>
      </c>
      <c r="U64" s="488"/>
      <c r="V64" s="488"/>
      <c r="W64" s="488"/>
      <c r="X64" s="488"/>
      <c r="Y64" s="488"/>
      <c r="Z64" s="488"/>
      <c r="AA64" s="488"/>
      <c r="AB64" s="488"/>
      <c r="AC64" s="488"/>
      <c r="AD64" s="485" t="s">
        <v>138</v>
      </c>
      <c r="AE64" s="488"/>
      <c r="AF64" s="488"/>
      <c r="AG64" s="488"/>
      <c r="AH64" s="488"/>
      <c r="AI64" s="488"/>
      <c r="AJ64" s="488"/>
      <c r="AK64" s="488"/>
      <c r="AL64" s="488"/>
      <c r="AM64" s="488"/>
      <c r="AN64" s="408">
        <v>350</v>
      </c>
      <c r="AO64" s="409"/>
      <c r="AP64" s="409"/>
      <c r="AQ64" s="409"/>
      <c r="AR64" s="409"/>
      <c r="AS64" s="485">
        <v>24</v>
      </c>
      <c r="AT64" s="488"/>
      <c r="AU64" s="488"/>
      <c r="AV64" s="488"/>
      <c r="AW64" s="488"/>
      <c r="AX64" s="489">
        <f t="shared" ref="AX64:AX74" si="1">AN64*AS64</f>
        <v>8400</v>
      </c>
      <c r="AY64" s="490"/>
      <c r="AZ64" s="490"/>
      <c r="BA64" s="490"/>
      <c r="BB64" s="490"/>
      <c r="BC64" s="489">
        <f>AX64*10/110</f>
        <v>763.63636363636363</v>
      </c>
      <c r="BD64" s="490"/>
      <c r="BE64" s="490"/>
      <c r="BF64" s="490"/>
      <c r="BG64" s="490"/>
      <c r="BH64" s="489">
        <f t="shared" ref="BH64:BH74" si="2">AX64-BC64</f>
        <v>7636.363636363636</v>
      </c>
      <c r="BI64" s="490"/>
      <c r="BJ64" s="490"/>
      <c r="BK64" s="490"/>
      <c r="BL64" s="490"/>
      <c r="BP64" s="30"/>
      <c r="BQ64" s="66"/>
      <c r="BR64" s="66"/>
      <c r="BS64" s="66"/>
      <c r="BT64" s="66"/>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31"/>
    </row>
    <row r="65" spans="2:124" ht="18.75" customHeight="1">
      <c r="B65" s="491" t="s">
        <v>139</v>
      </c>
      <c r="C65" s="486"/>
      <c r="D65" s="486"/>
      <c r="E65" s="486"/>
      <c r="F65" s="486"/>
      <c r="G65" s="486"/>
      <c r="H65" s="487"/>
      <c r="I65" s="485" t="s">
        <v>140</v>
      </c>
      <c r="J65" s="488"/>
      <c r="K65" s="488"/>
      <c r="L65" s="488"/>
      <c r="M65" s="488"/>
      <c r="N65" s="488"/>
      <c r="O65" s="488"/>
      <c r="P65" s="488"/>
      <c r="Q65" s="488"/>
      <c r="R65" s="488"/>
      <c r="S65" s="64" t="s">
        <v>136</v>
      </c>
      <c r="T65" s="485" t="s">
        <v>141</v>
      </c>
      <c r="U65" s="488"/>
      <c r="V65" s="488"/>
      <c r="W65" s="488"/>
      <c r="X65" s="488"/>
      <c r="Y65" s="488"/>
      <c r="Z65" s="488"/>
      <c r="AA65" s="488"/>
      <c r="AB65" s="488"/>
      <c r="AC65" s="488"/>
      <c r="AD65" s="485" t="s">
        <v>142</v>
      </c>
      <c r="AE65" s="488"/>
      <c r="AF65" s="488"/>
      <c r="AG65" s="488"/>
      <c r="AH65" s="488"/>
      <c r="AI65" s="488"/>
      <c r="AJ65" s="488"/>
      <c r="AK65" s="488"/>
      <c r="AL65" s="488"/>
      <c r="AM65" s="488"/>
      <c r="AN65" s="408">
        <v>20000</v>
      </c>
      <c r="AO65" s="409"/>
      <c r="AP65" s="409"/>
      <c r="AQ65" s="409"/>
      <c r="AR65" s="409"/>
      <c r="AS65" s="485">
        <v>24</v>
      </c>
      <c r="AT65" s="488"/>
      <c r="AU65" s="488"/>
      <c r="AV65" s="488"/>
      <c r="AW65" s="488"/>
      <c r="AX65" s="489">
        <f t="shared" si="1"/>
        <v>480000</v>
      </c>
      <c r="AY65" s="490"/>
      <c r="AZ65" s="490"/>
      <c r="BA65" s="490"/>
      <c r="BB65" s="490"/>
      <c r="BC65" s="489">
        <f>AX65*10/110</f>
        <v>43636.36363636364</v>
      </c>
      <c r="BD65" s="490"/>
      <c r="BE65" s="490"/>
      <c r="BF65" s="490"/>
      <c r="BG65" s="490"/>
      <c r="BH65" s="489">
        <f t="shared" si="2"/>
        <v>436363.63636363635</v>
      </c>
      <c r="BI65" s="490"/>
      <c r="BJ65" s="490"/>
      <c r="BK65" s="490"/>
      <c r="BL65" s="490"/>
      <c r="BP65" s="30"/>
      <c r="BQ65" s="66"/>
      <c r="BR65" s="66"/>
      <c r="BS65" s="66"/>
      <c r="BT65" s="66"/>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31"/>
    </row>
    <row r="66" spans="2:124" ht="18.75" customHeight="1">
      <c r="B66" s="491" t="s">
        <v>143</v>
      </c>
      <c r="C66" s="486"/>
      <c r="D66" s="486"/>
      <c r="E66" s="486"/>
      <c r="F66" s="486"/>
      <c r="G66" s="486"/>
      <c r="H66" s="487"/>
      <c r="I66" s="485" t="s">
        <v>141</v>
      </c>
      <c r="J66" s="488"/>
      <c r="K66" s="488"/>
      <c r="L66" s="488"/>
      <c r="M66" s="488"/>
      <c r="N66" s="488"/>
      <c r="O66" s="488"/>
      <c r="P66" s="488"/>
      <c r="Q66" s="488"/>
      <c r="R66" s="488"/>
      <c r="S66" s="64" t="s">
        <v>136</v>
      </c>
      <c r="T66" s="485" t="s">
        <v>144</v>
      </c>
      <c r="U66" s="488"/>
      <c r="V66" s="488"/>
      <c r="W66" s="488"/>
      <c r="X66" s="488"/>
      <c r="Y66" s="488"/>
      <c r="Z66" s="488"/>
      <c r="AA66" s="488"/>
      <c r="AB66" s="488"/>
      <c r="AC66" s="488"/>
      <c r="AD66" s="485" t="s">
        <v>138</v>
      </c>
      <c r="AE66" s="488"/>
      <c r="AF66" s="488"/>
      <c r="AG66" s="488"/>
      <c r="AH66" s="488"/>
      <c r="AI66" s="488"/>
      <c r="AJ66" s="488"/>
      <c r="AK66" s="488"/>
      <c r="AL66" s="488"/>
      <c r="AM66" s="488"/>
      <c r="AN66" s="408">
        <v>500</v>
      </c>
      <c r="AO66" s="409"/>
      <c r="AP66" s="409"/>
      <c r="AQ66" s="409"/>
      <c r="AR66" s="409"/>
      <c r="AS66" s="485">
        <v>24</v>
      </c>
      <c r="AT66" s="488"/>
      <c r="AU66" s="488"/>
      <c r="AV66" s="488"/>
      <c r="AW66" s="488"/>
      <c r="AX66" s="489">
        <f t="shared" si="1"/>
        <v>12000</v>
      </c>
      <c r="AY66" s="490"/>
      <c r="AZ66" s="490"/>
      <c r="BA66" s="490"/>
      <c r="BB66" s="490"/>
      <c r="BC66" s="489">
        <f>AX66*10/110</f>
        <v>1090.909090909091</v>
      </c>
      <c r="BD66" s="490"/>
      <c r="BE66" s="490"/>
      <c r="BF66" s="490"/>
      <c r="BG66" s="490"/>
      <c r="BH66" s="489">
        <f t="shared" si="2"/>
        <v>10909.090909090908</v>
      </c>
      <c r="BI66" s="490"/>
      <c r="BJ66" s="490"/>
      <c r="BK66" s="490"/>
      <c r="BL66" s="490"/>
      <c r="BP66" s="30"/>
      <c r="BQ66" s="66"/>
      <c r="BR66" s="66"/>
      <c r="BS66" s="66"/>
      <c r="BT66" s="66"/>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31"/>
    </row>
    <row r="67" spans="2:124" ht="18.75" customHeight="1">
      <c r="B67" s="491" t="s">
        <v>145</v>
      </c>
      <c r="C67" s="486"/>
      <c r="D67" s="486"/>
      <c r="E67" s="486"/>
      <c r="F67" s="486"/>
      <c r="G67" s="486"/>
      <c r="H67" s="487"/>
      <c r="I67" s="485" t="s">
        <v>144</v>
      </c>
      <c r="J67" s="488"/>
      <c r="K67" s="488"/>
      <c r="L67" s="488"/>
      <c r="M67" s="488"/>
      <c r="N67" s="488"/>
      <c r="O67" s="488"/>
      <c r="P67" s="488"/>
      <c r="Q67" s="488"/>
      <c r="R67" s="488"/>
      <c r="S67" s="64" t="s">
        <v>136</v>
      </c>
      <c r="T67" s="485" t="s">
        <v>146</v>
      </c>
      <c r="U67" s="488"/>
      <c r="V67" s="488"/>
      <c r="W67" s="488"/>
      <c r="X67" s="488"/>
      <c r="Y67" s="488"/>
      <c r="Z67" s="488"/>
      <c r="AA67" s="488"/>
      <c r="AB67" s="488"/>
      <c r="AC67" s="488"/>
      <c r="AD67" s="485" t="s">
        <v>147</v>
      </c>
      <c r="AE67" s="488"/>
      <c r="AF67" s="488"/>
      <c r="AG67" s="488"/>
      <c r="AH67" s="488"/>
      <c r="AI67" s="488"/>
      <c r="AJ67" s="488"/>
      <c r="AK67" s="488"/>
      <c r="AL67" s="488"/>
      <c r="AM67" s="488"/>
      <c r="AN67" s="408">
        <v>220</v>
      </c>
      <c r="AO67" s="409"/>
      <c r="AP67" s="409"/>
      <c r="AQ67" s="409"/>
      <c r="AR67" s="409"/>
      <c r="AS67" s="485">
        <v>24</v>
      </c>
      <c r="AT67" s="488"/>
      <c r="AU67" s="488"/>
      <c r="AV67" s="488"/>
      <c r="AW67" s="488"/>
      <c r="AX67" s="489">
        <f t="shared" si="1"/>
        <v>5280</v>
      </c>
      <c r="AY67" s="490"/>
      <c r="AZ67" s="490"/>
      <c r="BA67" s="490"/>
      <c r="BB67" s="490"/>
      <c r="BC67" s="489">
        <f>AX67*10/110</f>
        <v>480</v>
      </c>
      <c r="BD67" s="490"/>
      <c r="BE67" s="490"/>
      <c r="BF67" s="490"/>
      <c r="BG67" s="490"/>
      <c r="BH67" s="489">
        <f t="shared" si="2"/>
        <v>4800</v>
      </c>
      <c r="BI67" s="490"/>
      <c r="BJ67" s="490"/>
      <c r="BK67" s="490"/>
      <c r="BL67" s="490"/>
      <c r="BP67" s="30"/>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31"/>
    </row>
    <row r="68" spans="2:124" ht="18.75" customHeight="1">
      <c r="B68" s="492" t="s">
        <v>148</v>
      </c>
      <c r="C68" s="493"/>
      <c r="D68" s="493"/>
      <c r="E68" s="493"/>
      <c r="F68" s="493"/>
      <c r="G68" s="493"/>
      <c r="H68" s="493"/>
      <c r="I68" s="494"/>
      <c r="J68" s="495"/>
      <c r="K68" s="495"/>
      <c r="L68" s="495"/>
      <c r="M68" s="495"/>
      <c r="N68" s="495"/>
      <c r="O68" s="495"/>
      <c r="P68" s="495"/>
      <c r="Q68" s="495"/>
      <c r="R68" s="495"/>
      <c r="S68" s="63" t="s">
        <v>136</v>
      </c>
      <c r="T68" s="494"/>
      <c r="U68" s="495"/>
      <c r="V68" s="495"/>
      <c r="W68" s="495"/>
      <c r="X68" s="495"/>
      <c r="Y68" s="495"/>
      <c r="Z68" s="495"/>
      <c r="AA68" s="495"/>
      <c r="AB68" s="495"/>
      <c r="AC68" s="495"/>
      <c r="AD68" s="494"/>
      <c r="AE68" s="495"/>
      <c r="AF68" s="495"/>
      <c r="AG68" s="495"/>
      <c r="AH68" s="495"/>
      <c r="AI68" s="495"/>
      <c r="AJ68" s="495"/>
      <c r="AK68" s="495"/>
      <c r="AL68" s="495"/>
      <c r="AM68" s="495"/>
      <c r="AN68" s="496"/>
      <c r="AO68" s="497"/>
      <c r="AP68" s="497"/>
      <c r="AQ68" s="497"/>
      <c r="AR68" s="497"/>
      <c r="AS68" s="494"/>
      <c r="AT68" s="495"/>
      <c r="AU68" s="495"/>
      <c r="AV68" s="495"/>
      <c r="AW68" s="495"/>
      <c r="AX68" s="498">
        <f t="shared" si="1"/>
        <v>0</v>
      </c>
      <c r="AY68" s="499"/>
      <c r="AZ68" s="499"/>
      <c r="BA68" s="499"/>
      <c r="BB68" s="499"/>
      <c r="BC68" s="496"/>
      <c r="BD68" s="497"/>
      <c r="BE68" s="497"/>
      <c r="BF68" s="497"/>
      <c r="BG68" s="497"/>
      <c r="BH68" s="498">
        <f t="shared" si="2"/>
        <v>0</v>
      </c>
      <c r="BI68" s="499"/>
      <c r="BJ68" s="499"/>
      <c r="BK68" s="499"/>
      <c r="BL68" s="499"/>
      <c r="BP68" s="30"/>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31"/>
    </row>
    <row r="69" spans="2:124" ht="18.75" customHeight="1">
      <c r="B69" s="492" t="s">
        <v>149</v>
      </c>
      <c r="C69" s="493"/>
      <c r="D69" s="493"/>
      <c r="E69" s="493"/>
      <c r="F69" s="493"/>
      <c r="G69" s="493"/>
      <c r="H69" s="493"/>
      <c r="I69" s="494"/>
      <c r="J69" s="495"/>
      <c r="K69" s="495"/>
      <c r="L69" s="495"/>
      <c r="M69" s="495"/>
      <c r="N69" s="495"/>
      <c r="O69" s="495"/>
      <c r="P69" s="495"/>
      <c r="Q69" s="495"/>
      <c r="R69" s="495"/>
      <c r="S69" s="63" t="s">
        <v>136</v>
      </c>
      <c r="T69" s="494"/>
      <c r="U69" s="495"/>
      <c r="V69" s="495"/>
      <c r="W69" s="495"/>
      <c r="X69" s="495"/>
      <c r="Y69" s="495"/>
      <c r="Z69" s="495"/>
      <c r="AA69" s="495"/>
      <c r="AB69" s="495"/>
      <c r="AC69" s="495"/>
      <c r="AD69" s="494"/>
      <c r="AE69" s="495"/>
      <c r="AF69" s="495"/>
      <c r="AG69" s="495"/>
      <c r="AH69" s="495"/>
      <c r="AI69" s="495"/>
      <c r="AJ69" s="495"/>
      <c r="AK69" s="495"/>
      <c r="AL69" s="495"/>
      <c r="AM69" s="495"/>
      <c r="AN69" s="496"/>
      <c r="AO69" s="497"/>
      <c r="AP69" s="497"/>
      <c r="AQ69" s="497"/>
      <c r="AR69" s="497"/>
      <c r="AS69" s="494"/>
      <c r="AT69" s="495"/>
      <c r="AU69" s="495"/>
      <c r="AV69" s="495"/>
      <c r="AW69" s="495"/>
      <c r="AX69" s="498">
        <f t="shared" si="1"/>
        <v>0</v>
      </c>
      <c r="AY69" s="499"/>
      <c r="AZ69" s="499"/>
      <c r="BA69" s="499"/>
      <c r="BB69" s="499"/>
      <c r="BC69" s="496"/>
      <c r="BD69" s="497"/>
      <c r="BE69" s="497"/>
      <c r="BF69" s="497"/>
      <c r="BG69" s="497"/>
      <c r="BH69" s="498">
        <f t="shared" si="2"/>
        <v>0</v>
      </c>
      <c r="BI69" s="499"/>
      <c r="BJ69" s="499"/>
      <c r="BK69" s="499"/>
      <c r="BL69" s="499"/>
      <c r="BP69" s="30"/>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31"/>
    </row>
    <row r="70" spans="2:124" ht="18.75" customHeight="1">
      <c r="B70" s="492" t="s">
        <v>150</v>
      </c>
      <c r="C70" s="493"/>
      <c r="D70" s="493"/>
      <c r="E70" s="493"/>
      <c r="F70" s="493"/>
      <c r="G70" s="493"/>
      <c r="H70" s="493"/>
      <c r="I70" s="494"/>
      <c r="J70" s="495"/>
      <c r="K70" s="495"/>
      <c r="L70" s="495"/>
      <c r="M70" s="495"/>
      <c r="N70" s="495"/>
      <c r="O70" s="495"/>
      <c r="P70" s="495"/>
      <c r="Q70" s="495"/>
      <c r="R70" s="495"/>
      <c r="S70" s="63" t="s">
        <v>136</v>
      </c>
      <c r="T70" s="494"/>
      <c r="U70" s="495"/>
      <c r="V70" s="495"/>
      <c r="W70" s="495"/>
      <c r="X70" s="495"/>
      <c r="Y70" s="495"/>
      <c r="Z70" s="495"/>
      <c r="AA70" s="495"/>
      <c r="AB70" s="495"/>
      <c r="AC70" s="495"/>
      <c r="AD70" s="494"/>
      <c r="AE70" s="495"/>
      <c r="AF70" s="495"/>
      <c r="AG70" s="495"/>
      <c r="AH70" s="495"/>
      <c r="AI70" s="495"/>
      <c r="AJ70" s="495"/>
      <c r="AK70" s="495"/>
      <c r="AL70" s="495"/>
      <c r="AM70" s="495"/>
      <c r="AN70" s="496"/>
      <c r="AO70" s="497"/>
      <c r="AP70" s="497"/>
      <c r="AQ70" s="497"/>
      <c r="AR70" s="497"/>
      <c r="AS70" s="494"/>
      <c r="AT70" s="495"/>
      <c r="AU70" s="495"/>
      <c r="AV70" s="495"/>
      <c r="AW70" s="495"/>
      <c r="AX70" s="498">
        <f t="shared" si="1"/>
        <v>0</v>
      </c>
      <c r="AY70" s="499"/>
      <c r="AZ70" s="499"/>
      <c r="BA70" s="499"/>
      <c r="BB70" s="499"/>
      <c r="BC70" s="496"/>
      <c r="BD70" s="497"/>
      <c r="BE70" s="497"/>
      <c r="BF70" s="497"/>
      <c r="BG70" s="497"/>
      <c r="BH70" s="498">
        <f t="shared" si="2"/>
        <v>0</v>
      </c>
      <c r="BI70" s="499"/>
      <c r="BJ70" s="499"/>
      <c r="BK70" s="499"/>
      <c r="BL70" s="499"/>
      <c r="BP70" s="30"/>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31"/>
    </row>
    <row r="71" spans="2:124" ht="18.75" customHeight="1">
      <c r="B71" s="492" t="s">
        <v>151</v>
      </c>
      <c r="C71" s="493"/>
      <c r="D71" s="493"/>
      <c r="E71" s="493"/>
      <c r="F71" s="493"/>
      <c r="G71" s="493"/>
      <c r="H71" s="493"/>
      <c r="I71" s="494"/>
      <c r="J71" s="495"/>
      <c r="K71" s="495"/>
      <c r="L71" s="495"/>
      <c r="M71" s="495"/>
      <c r="N71" s="495"/>
      <c r="O71" s="495"/>
      <c r="P71" s="495"/>
      <c r="Q71" s="495"/>
      <c r="R71" s="495"/>
      <c r="S71" s="63" t="s">
        <v>136</v>
      </c>
      <c r="T71" s="494"/>
      <c r="U71" s="495"/>
      <c r="V71" s="495"/>
      <c r="W71" s="495"/>
      <c r="X71" s="495"/>
      <c r="Y71" s="495"/>
      <c r="Z71" s="495"/>
      <c r="AA71" s="495"/>
      <c r="AB71" s="495"/>
      <c r="AC71" s="495"/>
      <c r="AD71" s="494"/>
      <c r="AE71" s="495"/>
      <c r="AF71" s="495"/>
      <c r="AG71" s="495"/>
      <c r="AH71" s="495"/>
      <c r="AI71" s="495"/>
      <c r="AJ71" s="495"/>
      <c r="AK71" s="495"/>
      <c r="AL71" s="495"/>
      <c r="AM71" s="495"/>
      <c r="AN71" s="496"/>
      <c r="AO71" s="497"/>
      <c r="AP71" s="497"/>
      <c r="AQ71" s="497"/>
      <c r="AR71" s="497"/>
      <c r="AS71" s="494"/>
      <c r="AT71" s="495"/>
      <c r="AU71" s="495"/>
      <c r="AV71" s="495"/>
      <c r="AW71" s="495"/>
      <c r="AX71" s="498">
        <f t="shared" si="1"/>
        <v>0</v>
      </c>
      <c r="AY71" s="499"/>
      <c r="AZ71" s="499"/>
      <c r="BA71" s="499"/>
      <c r="BB71" s="499"/>
      <c r="BC71" s="496"/>
      <c r="BD71" s="497"/>
      <c r="BE71" s="497"/>
      <c r="BF71" s="497"/>
      <c r="BG71" s="497"/>
      <c r="BH71" s="498">
        <f t="shared" si="2"/>
        <v>0</v>
      </c>
      <c r="BI71" s="499"/>
      <c r="BJ71" s="499"/>
      <c r="BK71" s="499"/>
      <c r="BL71" s="499"/>
      <c r="BP71" s="30"/>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31"/>
    </row>
    <row r="72" spans="2:124" ht="18.75" customHeight="1">
      <c r="B72" s="492" t="s">
        <v>152</v>
      </c>
      <c r="C72" s="493"/>
      <c r="D72" s="493"/>
      <c r="E72" s="493"/>
      <c r="F72" s="493"/>
      <c r="G72" s="493"/>
      <c r="H72" s="493"/>
      <c r="I72" s="494"/>
      <c r="J72" s="495"/>
      <c r="K72" s="495"/>
      <c r="L72" s="495"/>
      <c r="M72" s="495"/>
      <c r="N72" s="495"/>
      <c r="O72" s="495"/>
      <c r="P72" s="495"/>
      <c r="Q72" s="495"/>
      <c r="R72" s="495"/>
      <c r="S72" s="63" t="s">
        <v>136</v>
      </c>
      <c r="T72" s="494"/>
      <c r="U72" s="495"/>
      <c r="V72" s="495"/>
      <c r="W72" s="495"/>
      <c r="X72" s="495"/>
      <c r="Y72" s="495"/>
      <c r="Z72" s="495"/>
      <c r="AA72" s="495"/>
      <c r="AB72" s="495"/>
      <c r="AC72" s="495"/>
      <c r="AD72" s="494"/>
      <c r="AE72" s="495"/>
      <c r="AF72" s="495"/>
      <c r="AG72" s="495"/>
      <c r="AH72" s="495"/>
      <c r="AI72" s="495"/>
      <c r="AJ72" s="495"/>
      <c r="AK72" s="495"/>
      <c r="AL72" s="495"/>
      <c r="AM72" s="495"/>
      <c r="AN72" s="496"/>
      <c r="AO72" s="497"/>
      <c r="AP72" s="497"/>
      <c r="AQ72" s="497"/>
      <c r="AR72" s="497"/>
      <c r="AS72" s="494"/>
      <c r="AT72" s="495"/>
      <c r="AU72" s="495"/>
      <c r="AV72" s="495"/>
      <c r="AW72" s="495"/>
      <c r="AX72" s="498">
        <f t="shared" si="1"/>
        <v>0</v>
      </c>
      <c r="AY72" s="499"/>
      <c r="AZ72" s="499"/>
      <c r="BA72" s="499"/>
      <c r="BB72" s="499"/>
      <c r="BC72" s="496"/>
      <c r="BD72" s="497"/>
      <c r="BE72" s="497"/>
      <c r="BF72" s="497"/>
      <c r="BG72" s="497"/>
      <c r="BH72" s="498">
        <f t="shared" si="2"/>
        <v>0</v>
      </c>
      <c r="BI72" s="499"/>
      <c r="BJ72" s="499"/>
      <c r="BK72" s="499"/>
      <c r="BL72" s="499"/>
      <c r="BP72" s="30"/>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31"/>
    </row>
    <row r="73" spans="2:124" ht="18.75" customHeight="1">
      <c r="B73" s="492" t="s">
        <v>153</v>
      </c>
      <c r="C73" s="493"/>
      <c r="D73" s="493"/>
      <c r="E73" s="493"/>
      <c r="F73" s="493"/>
      <c r="G73" s="493"/>
      <c r="H73" s="493"/>
      <c r="I73" s="494"/>
      <c r="J73" s="495"/>
      <c r="K73" s="495"/>
      <c r="L73" s="495"/>
      <c r="M73" s="495"/>
      <c r="N73" s="495"/>
      <c r="O73" s="495"/>
      <c r="P73" s="495"/>
      <c r="Q73" s="495"/>
      <c r="R73" s="495"/>
      <c r="S73" s="63" t="s">
        <v>136</v>
      </c>
      <c r="T73" s="494"/>
      <c r="U73" s="495"/>
      <c r="V73" s="495"/>
      <c r="W73" s="495"/>
      <c r="X73" s="495"/>
      <c r="Y73" s="495"/>
      <c r="Z73" s="495"/>
      <c r="AA73" s="495"/>
      <c r="AB73" s="495"/>
      <c r="AC73" s="495"/>
      <c r="AD73" s="494"/>
      <c r="AE73" s="495"/>
      <c r="AF73" s="495"/>
      <c r="AG73" s="495"/>
      <c r="AH73" s="495"/>
      <c r="AI73" s="495"/>
      <c r="AJ73" s="495"/>
      <c r="AK73" s="495"/>
      <c r="AL73" s="495"/>
      <c r="AM73" s="495"/>
      <c r="AN73" s="496"/>
      <c r="AO73" s="497"/>
      <c r="AP73" s="497"/>
      <c r="AQ73" s="497"/>
      <c r="AR73" s="497"/>
      <c r="AS73" s="494"/>
      <c r="AT73" s="495"/>
      <c r="AU73" s="495"/>
      <c r="AV73" s="495"/>
      <c r="AW73" s="495"/>
      <c r="AX73" s="498">
        <f t="shared" si="1"/>
        <v>0</v>
      </c>
      <c r="AY73" s="499"/>
      <c r="AZ73" s="499"/>
      <c r="BA73" s="499"/>
      <c r="BB73" s="499"/>
      <c r="BC73" s="496"/>
      <c r="BD73" s="497"/>
      <c r="BE73" s="497"/>
      <c r="BF73" s="497"/>
      <c r="BG73" s="497"/>
      <c r="BH73" s="498">
        <f t="shared" si="2"/>
        <v>0</v>
      </c>
      <c r="BI73" s="499"/>
      <c r="BJ73" s="499"/>
      <c r="BK73" s="499"/>
      <c r="BL73" s="499"/>
      <c r="BP73" s="30"/>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31"/>
    </row>
    <row r="74" spans="2:124" ht="18.75" customHeight="1" thickBot="1">
      <c r="B74" s="533" t="s">
        <v>154</v>
      </c>
      <c r="C74" s="534"/>
      <c r="D74" s="534"/>
      <c r="E74" s="534"/>
      <c r="F74" s="534"/>
      <c r="G74" s="534"/>
      <c r="H74" s="534"/>
      <c r="I74" s="535"/>
      <c r="J74" s="536"/>
      <c r="K74" s="536"/>
      <c r="L74" s="536"/>
      <c r="M74" s="536"/>
      <c r="N74" s="536"/>
      <c r="O74" s="536"/>
      <c r="P74" s="536"/>
      <c r="Q74" s="536"/>
      <c r="R74" s="536"/>
      <c r="S74" s="63" t="s">
        <v>136</v>
      </c>
      <c r="T74" s="535"/>
      <c r="U74" s="536"/>
      <c r="V74" s="536"/>
      <c r="W74" s="536"/>
      <c r="X74" s="536"/>
      <c r="Y74" s="536"/>
      <c r="Z74" s="536"/>
      <c r="AA74" s="536"/>
      <c r="AB74" s="536"/>
      <c r="AC74" s="536"/>
      <c r="AD74" s="535"/>
      <c r="AE74" s="536"/>
      <c r="AF74" s="536"/>
      <c r="AG74" s="536"/>
      <c r="AH74" s="536"/>
      <c r="AI74" s="536"/>
      <c r="AJ74" s="536"/>
      <c r="AK74" s="536"/>
      <c r="AL74" s="536"/>
      <c r="AM74" s="536"/>
      <c r="AN74" s="542"/>
      <c r="AO74" s="543"/>
      <c r="AP74" s="543"/>
      <c r="AQ74" s="543"/>
      <c r="AR74" s="543"/>
      <c r="AS74" s="535"/>
      <c r="AT74" s="536"/>
      <c r="AU74" s="536"/>
      <c r="AV74" s="536"/>
      <c r="AW74" s="536"/>
      <c r="AX74" s="562">
        <f t="shared" si="1"/>
        <v>0</v>
      </c>
      <c r="AY74" s="563"/>
      <c r="AZ74" s="563"/>
      <c r="BA74" s="563"/>
      <c r="BB74" s="563"/>
      <c r="BC74" s="542"/>
      <c r="BD74" s="543"/>
      <c r="BE74" s="543"/>
      <c r="BF74" s="543"/>
      <c r="BG74" s="543"/>
      <c r="BH74" s="503">
        <f t="shared" si="2"/>
        <v>0</v>
      </c>
      <c r="BI74" s="504"/>
      <c r="BJ74" s="504"/>
      <c r="BK74" s="504"/>
      <c r="BL74" s="504"/>
      <c r="BP74" s="30"/>
      <c r="BQ74" s="66"/>
      <c r="BR74" s="66"/>
      <c r="BS74" s="66"/>
      <c r="BT74" s="66"/>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31"/>
    </row>
    <row r="75" spans="2:124" ht="18.75" customHeight="1" thickTop="1" thickBot="1">
      <c r="B75" s="555" t="s">
        <v>123</v>
      </c>
      <c r="C75" s="556"/>
      <c r="D75" s="556"/>
      <c r="E75" s="556"/>
      <c r="F75" s="556"/>
      <c r="G75" s="556"/>
      <c r="H75" s="556"/>
      <c r="I75" s="557"/>
      <c r="J75" s="558"/>
      <c r="K75" s="558"/>
      <c r="L75" s="558"/>
      <c r="M75" s="558"/>
      <c r="N75" s="558"/>
      <c r="O75" s="558"/>
      <c r="P75" s="558"/>
      <c r="Q75" s="558"/>
      <c r="R75" s="558"/>
      <c r="S75" s="558"/>
      <c r="T75" s="558"/>
      <c r="U75" s="558"/>
      <c r="V75" s="558"/>
      <c r="W75" s="558"/>
      <c r="X75" s="558"/>
      <c r="Y75" s="558"/>
      <c r="Z75" s="558"/>
      <c r="AA75" s="558"/>
      <c r="AB75" s="558"/>
      <c r="AC75" s="558"/>
      <c r="AD75" s="557"/>
      <c r="AE75" s="558"/>
      <c r="AF75" s="558"/>
      <c r="AG75" s="558"/>
      <c r="AH75" s="558"/>
      <c r="AI75" s="558"/>
      <c r="AJ75" s="558"/>
      <c r="AK75" s="558"/>
      <c r="AL75" s="558"/>
      <c r="AM75" s="558"/>
      <c r="AN75" s="512">
        <f>SUM(AN68:AR74)</f>
        <v>0</v>
      </c>
      <c r="AO75" s="513"/>
      <c r="AP75" s="513"/>
      <c r="AQ75" s="513"/>
      <c r="AR75" s="513"/>
      <c r="AS75" s="557"/>
      <c r="AT75" s="558"/>
      <c r="AU75" s="558"/>
      <c r="AV75" s="558"/>
      <c r="AW75" s="558"/>
      <c r="AX75" s="512">
        <f>SUM(AX68:BB74)</f>
        <v>0</v>
      </c>
      <c r="AY75" s="513"/>
      <c r="AZ75" s="513"/>
      <c r="BA75" s="513"/>
      <c r="BB75" s="513"/>
      <c r="BC75" s="512">
        <f>SUM(BC68:BG74)</f>
        <v>0</v>
      </c>
      <c r="BD75" s="513"/>
      <c r="BE75" s="513"/>
      <c r="BF75" s="513"/>
      <c r="BG75" s="514"/>
      <c r="BH75" s="559">
        <f>SUM(BH68:BL74)</f>
        <v>0</v>
      </c>
      <c r="BI75" s="560"/>
      <c r="BJ75" s="560"/>
      <c r="BK75" s="560"/>
      <c r="BL75" s="561"/>
      <c r="BM75" s="32" t="s">
        <v>155</v>
      </c>
      <c r="BP75" s="30"/>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31"/>
    </row>
    <row r="76" spans="2:124" ht="12.75" customHeight="1" thickTop="1">
      <c r="BG76" s="33" t="s">
        <v>156</v>
      </c>
      <c r="BP76" s="30"/>
      <c r="BQ76" s="66"/>
      <c r="BR76" s="66"/>
      <c r="BS76" s="66"/>
      <c r="BT76" s="66"/>
      <c r="BU76" s="66"/>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31"/>
    </row>
    <row r="77" spans="2:124" ht="12" customHeight="1">
      <c r="BP77" s="30"/>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31"/>
    </row>
    <row r="78" spans="2:124" ht="12" customHeight="1">
      <c r="BP78" s="30"/>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31"/>
    </row>
    <row r="79" spans="2:124" ht="12" customHeight="1">
      <c r="BP79" s="30"/>
      <c r="BQ79" s="66"/>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31"/>
    </row>
    <row r="80" spans="2:124" ht="12" customHeight="1">
      <c r="BP80" s="30"/>
      <c r="BQ80" s="66"/>
      <c r="BR80" s="66"/>
      <c r="BS80" s="66"/>
      <c r="BT80" s="66"/>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31"/>
    </row>
    <row r="81" spans="68:124" ht="12" customHeight="1">
      <c r="BP81" s="30"/>
      <c r="BQ81" s="66"/>
      <c r="BR81" s="66"/>
      <c r="BS81" s="66"/>
      <c r="BT81" s="66"/>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31"/>
    </row>
    <row r="82" spans="68:124" ht="12" customHeight="1">
      <c r="BP82" s="30"/>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31"/>
    </row>
    <row r="83" spans="68:124" ht="12" customHeight="1">
      <c r="BP83" s="30"/>
      <c r="BQ83" s="66"/>
      <c r="BR83" s="66"/>
      <c r="BS83" s="66"/>
      <c r="BT83" s="66"/>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31"/>
    </row>
    <row r="84" spans="68:124" ht="12" customHeight="1">
      <c r="BP84" s="30"/>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31"/>
    </row>
    <row r="85" spans="68:124" ht="12" customHeight="1">
      <c r="BP85" s="30"/>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31"/>
    </row>
    <row r="86" spans="68:124" ht="12" customHeight="1">
      <c r="BP86" s="30"/>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31"/>
    </row>
    <row r="87" spans="68:124" ht="12" customHeight="1">
      <c r="BP87" s="30"/>
      <c r="BQ87" s="66"/>
      <c r="BR87" s="66"/>
      <c r="BS87" s="66"/>
      <c r="BT87" s="66"/>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31"/>
    </row>
    <row r="88" spans="68:124" ht="12" customHeight="1">
      <c r="BP88" s="30"/>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31"/>
    </row>
    <row r="89" spans="68:124" ht="12" customHeight="1">
      <c r="BP89" s="30"/>
      <c r="BQ89" s="66"/>
      <c r="BR89" s="66"/>
      <c r="BS89" s="66"/>
      <c r="BT89" s="66"/>
      <c r="BU89" s="66"/>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31"/>
    </row>
    <row r="90" spans="68:124" ht="12" customHeight="1">
      <c r="BP90" s="30"/>
      <c r="BQ90" s="66"/>
      <c r="BR90" s="66"/>
      <c r="BS90" s="66"/>
      <c r="BT90" s="66"/>
      <c r="BU90" s="66"/>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31"/>
    </row>
    <row r="91" spans="68:124" ht="12" customHeight="1">
      <c r="BP91" s="30"/>
      <c r="BQ91" s="66"/>
      <c r="BR91" s="66"/>
      <c r="BS91" s="66"/>
      <c r="BT91" s="66"/>
      <c r="BU91" s="66"/>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31"/>
    </row>
    <row r="92" spans="68:124" ht="12" customHeight="1">
      <c r="BP92" s="30"/>
      <c r="BQ92" s="66"/>
      <c r="BR92" s="66"/>
      <c r="BS92" s="66"/>
      <c r="BT92" s="66"/>
      <c r="BU92" s="66"/>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31"/>
    </row>
    <row r="93" spans="68:124" ht="12" customHeight="1">
      <c r="BP93" s="30"/>
      <c r="BQ93" s="66"/>
      <c r="BR93" s="66"/>
      <c r="BS93" s="66"/>
      <c r="BT93" s="66"/>
      <c r="BU93" s="66"/>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31"/>
    </row>
    <row r="94" spans="68:124" ht="12" customHeight="1">
      <c r="BP94" s="30"/>
      <c r="BQ94" s="66"/>
      <c r="BR94" s="66"/>
      <c r="BS94" s="66"/>
      <c r="BT94" s="66"/>
      <c r="BU94" s="66"/>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c r="DJ94" s="66"/>
      <c r="DK94" s="66"/>
      <c r="DL94" s="66"/>
      <c r="DM94" s="66"/>
      <c r="DN94" s="66"/>
      <c r="DO94" s="66"/>
      <c r="DP94" s="66"/>
      <c r="DQ94" s="66"/>
      <c r="DR94" s="66"/>
      <c r="DS94" s="66"/>
      <c r="DT94" s="31"/>
    </row>
    <row r="95" spans="68:124" ht="12" customHeight="1">
      <c r="BP95" s="30"/>
      <c r="BQ95" s="66"/>
      <c r="BR95" s="66"/>
      <c r="BS95" s="66"/>
      <c r="BT95" s="66"/>
      <c r="BU95" s="66"/>
      <c r="BV95" s="66"/>
      <c r="BW95" s="66"/>
      <c r="BX95" s="66"/>
      <c r="BY95" s="66"/>
      <c r="BZ95" s="66"/>
      <c r="CA95" s="66"/>
      <c r="CB95" s="66"/>
      <c r="CC95" s="66"/>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c r="DG95" s="66"/>
      <c r="DH95" s="66"/>
      <c r="DI95" s="66"/>
      <c r="DJ95" s="66"/>
      <c r="DK95" s="66"/>
      <c r="DL95" s="66"/>
      <c r="DM95" s="66"/>
      <c r="DN95" s="66"/>
      <c r="DO95" s="66"/>
      <c r="DP95" s="66"/>
      <c r="DQ95" s="66"/>
      <c r="DR95" s="66"/>
      <c r="DS95" s="66"/>
      <c r="DT95" s="31"/>
    </row>
    <row r="96" spans="68:124" ht="12" customHeight="1">
      <c r="BP96" s="30"/>
      <c r="BQ96" s="66"/>
      <c r="BR96" s="66"/>
      <c r="BS96" s="66"/>
      <c r="BT96" s="66"/>
      <c r="BU96" s="66"/>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31"/>
    </row>
    <row r="97" spans="1:125" ht="12" customHeight="1">
      <c r="BP97" s="30"/>
      <c r="BQ97" s="66"/>
      <c r="BR97" s="66"/>
      <c r="BS97" s="66"/>
      <c r="BT97" s="66"/>
      <c r="BU97" s="66"/>
      <c r="BV97" s="66"/>
      <c r="BW97" s="66"/>
      <c r="BX97" s="66"/>
      <c r="BY97" s="66"/>
      <c r="BZ97" s="66"/>
      <c r="CA97" s="66"/>
      <c r="CB97" s="66"/>
      <c r="CC97" s="66"/>
      <c r="CD97" s="66"/>
      <c r="CE97" s="66"/>
      <c r="CF97" s="66"/>
      <c r="CG97" s="66"/>
      <c r="CH97" s="66"/>
      <c r="CI97" s="66"/>
      <c r="CJ97" s="66"/>
      <c r="CK97" s="66"/>
      <c r="CL97" s="66"/>
      <c r="CM97" s="66"/>
      <c r="CN97" s="66"/>
      <c r="CO97" s="66"/>
      <c r="CP97" s="66"/>
      <c r="CQ97" s="66"/>
      <c r="CR97" s="66"/>
      <c r="CS97" s="66"/>
      <c r="CT97" s="66"/>
      <c r="CU97" s="66"/>
      <c r="CV97" s="66"/>
      <c r="CW97" s="66"/>
      <c r="CX97" s="66"/>
      <c r="CY97" s="66"/>
      <c r="CZ97" s="66"/>
      <c r="DA97" s="66"/>
      <c r="DB97" s="66"/>
      <c r="DC97" s="66"/>
      <c r="DD97" s="66"/>
      <c r="DE97" s="66"/>
      <c r="DF97" s="66"/>
      <c r="DG97" s="66"/>
      <c r="DH97" s="66"/>
      <c r="DI97" s="66"/>
      <c r="DJ97" s="66"/>
      <c r="DK97" s="66"/>
      <c r="DL97" s="66"/>
      <c r="DM97" s="66"/>
      <c r="DN97" s="66"/>
      <c r="DO97" s="66"/>
      <c r="DP97" s="66"/>
      <c r="DQ97" s="66"/>
      <c r="DR97" s="66"/>
      <c r="DS97" s="66"/>
      <c r="DT97" s="31"/>
    </row>
    <row r="98" spans="1:125" ht="12" customHeight="1">
      <c r="BP98" s="34"/>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35"/>
    </row>
    <row r="99" spans="1:125">
      <c r="A99" s="21"/>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row>
    <row r="100" spans="1:125" ht="15.75">
      <c r="A100" s="4"/>
      <c r="B100" s="4" t="s">
        <v>157</v>
      </c>
      <c r="F100" s="60" t="s">
        <v>158</v>
      </c>
    </row>
    <row r="101" spans="1:125">
      <c r="B101" s="5" t="s">
        <v>117</v>
      </c>
    </row>
    <row r="102" spans="1:125" ht="13.15" customHeight="1">
      <c r="B102" s="515" t="s">
        <v>159</v>
      </c>
      <c r="C102" s="544"/>
      <c r="D102" s="544"/>
      <c r="E102" s="544"/>
      <c r="F102" s="544"/>
      <c r="G102" s="544"/>
      <c r="H102" s="544"/>
      <c r="I102" s="519" t="s">
        <v>160</v>
      </c>
      <c r="J102" s="531"/>
      <c r="K102" s="531"/>
      <c r="L102" s="531"/>
      <c r="M102" s="531"/>
      <c r="N102" s="531"/>
      <c r="O102" s="531"/>
      <c r="P102" s="531"/>
      <c r="Q102" s="531"/>
      <c r="R102" s="531"/>
      <c r="S102" s="531"/>
      <c r="T102" s="531"/>
      <c r="U102" s="531"/>
      <c r="V102" s="531"/>
      <c r="W102" s="531"/>
      <c r="X102" s="531"/>
      <c r="Y102" s="531"/>
      <c r="Z102" s="531"/>
      <c r="AA102" s="531"/>
      <c r="AB102" s="531"/>
      <c r="AC102" s="531"/>
      <c r="AD102" s="531"/>
      <c r="AE102" s="531"/>
      <c r="AF102" s="531"/>
      <c r="AG102" s="531"/>
      <c r="AH102" s="532"/>
      <c r="AI102" s="518" t="s">
        <v>130</v>
      </c>
      <c r="AJ102" s="516"/>
      <c r="AK102" s="516"/>
      <c r="AL102" s="516"/>
      <c r="AM102" s="516"/>
      <c r="AN102" s="515" t="s">
        <v>161</v>
      </c>
      <c r="AO102" s="516"/>
      <c r="AP102" s="516"/>
      <c r="AQ102" s="516"/>
      <c r="AR102" s="516"/>
      <c r="AS102" s="515" t="s">
        <v>162</v>
      </c>
      <c r="AT102" s="516"/>
      <c r="AU102" s="516"/>
      <c r="AV102" s="516"/>
      <c r="AW102" s="516"/>
    </row>
    <row r="103" spans="1:125" ht="13.5">
      <c r="B103" s="544"/>
      <c r="C103" s="544"/>
      <c r="D103" s="544"/>
      <c r="E103" s="544"/>
      <c r="F103" s="544"/>
      <c r="G103" s="544"/>
      <c r="H103" s="544"/>
      <c r="I103" s="519" t="s">
        <v>119</v>
      </c>
      <c r="J103" s="532"/>
      <c r="K103" s="519" t="s">
        <v>120</v>
      </c>
      <c r="L103" s="532"/>
      <c r="M103" s="518" t="s">
        <v>44</v>
      </c>
      <c r="N103" s="516"/>
      <c r="O103" s="518" t="s">
        <v>45</v>
      </c>
      <c r="P103" s="516"/>
      <c r="Q103" s="518" t="s">
        <v>46</v>
      </c>
      <c r="R103" s="516"/>
      <c r="S103" s="518" t="s">
        <v>47</v>
      </c>
      <c r="T103" s="516"/>
      <c r="U103" s="518" t="s">
        <v>48</v>
      </c>
      <c r="V103" s="516"/>
      <c r="W103" s="518" t="s">
        <v>49</v>
      </c>
      <c r="X103" s="516"/>
      <c r="Y103" s="518" t="s">
        <v>50</v>
      </c>
      <c r="Z103" s="516"/>
      <c r="AA103" s="518" t="s">
        <v>51</v>
      </c>
      <c r="AB103" s="516"/>
      <c r="AC103" s="518" t="s">
        <v>52</v>
      </c>
      <c r="AD103" s="516"/>
      <c r="AE103" s="519" t="s">
        <v>53</v>
      </c>
      <c r="AF103" s="520"/>
      <c r="AG103" s="521" t="s">
        <v>121</v>
      </c>
      <c r="AH103" s="516"/>
      <c r="AI103" s="516"/>
      <c r="AJ103" s="516"/>
      <c r="AK103" s="516"/>
      <c r="AL103" s="516"/>
      <c r="AM103" s="516"/>
      <c r="AN103" s="516"/>
      <c r="AO103" s="516"/>
      <c r="AP103" s="516"/>
      <c r="AQ103" s="516"/>
      <c r="AR103" s="516"/>
      <c r="AS103" s="517"/>
      <c r="AT103" s="517"/>
      <c r="AU103" s="517"/>
      <c r="AV103" s="517"/>
      <c r="AW103" s="517"/>
    </row>
    <row r="104" spans="1:125" ht="18.75" customHeight="1" thickBot="1">
      <c r="B104" s="545">
        <v>12000</v>
      </c>
      <c r="C104" s="546"/>
      <c r="D104" s="546"/>
      <c r="E104" s="546"/>
      <c r="F104" s="546"/>
      <c r="G104" s="546"/>
      <c r="H104" s="546"/>
      <c r="I104" s="509"/>
      <c r="J104" s="530"/>
      <c r="K104" s="509"/>
      <c r="L104" s="530"/>
      <c r="M104" s="507"/>
      <c r="N104" s="508"/>
      <c r="O104" s="507"/>
      <c r="P104" s="508"/>
      <c r="Q104" s="507"/>
      <c r="R104" s="508"/>
      <c r="S104" s="507">
        <v>4</v>
      </c>
      <c r="T104" s="508"/>
      <c r="U104" s="507">
        <v>2</v>
      </c>
      <c r="V104" s="508"/>
      <c r="W104" s="507">
        <v>2</v>
      </c>
      <c r="X104" s="508"/>
      <c r="Y104" s="507">
        <v>3</v>
      </c>
      <c r="Z104" s="508"/>
      <c r="AA104" s="507"/>
      <c r="AB104" s="508"/>
      <c r="AC104" s="507"/>
      <c r="AD104" s="508"/>
      <c r="AE104" s="509"/>
      <c r="AF104" s="510"/>
      <c r="AG104" s="505">
        <f>SUM(I104:AF104)</f>
        <v>11</v>
      </c>
      <c r="AH104" s="506"/>
      <c r="AI104" s="537">
        <f>B104*AG104</f>
        <v>132000</v>
      </c>
      <c r="AJ104" s="538"/>
      <c r="AK104" s="538"/>
      <c r="AL104" s="538"/>
      <c r="AM104" s="538"/>
      <c r="AN104" s="537">
        <f>AI104*10/110</f>
        <v>12000</v>
      </c>
      <c r="AO104" s="538"/>
      <c r="AP104" s="538"/>
      <c r="AQ104" s="538"/>
      <c r="AR104" s="539"/>
      <c r="AS104" s="540">
        <f>AI104-AN104</f>
        <v>120000</v>
      </c>
      <c r="AT104" s="541"/>
      <c r="AU104" s="541"/>
      <c r="AV104" s="541"/>
      <c r="AW104" s="541"/>
    </row>
    <row r="105" spans="1:125" ht="18.75" customHeight="1" thickBot="1">
      <c r="B105" s="496"/>
      <c r="C105" s="500"/>
      <c r="D105" s="500"/>
      <c r="E105" s="500"/>
      <c r="F105" s="500"/>
      <c r="G105" s="500"/>
      <c r="H105" s="500"/>
      <c r="I105" s="501"/>
      <c r="J105" s="502"/>
      <c r="K105" s="501"/>
      <c r="L105" s="502"/>
      <c r="M105" s="507"/>
      <c r="N105" s="508"/>
      <c r="O105" s="507"/>
      <c r="P105" s="508"/>
      <c r="Q105" s="507"/>
      <c r="R105" s="508"/>
      <c r="S105" s="494"/>
      <c r="T105" s="511"/>
      <c r="U105" s="494"/>
      <c r="V105" s="511"/>
      <c r="W105" s="494"/>
      <c r="X105" s="511"/>
      <c r="Y105" s="494"/>
      <c r="Z105" s="511"/>
      <c r="AA105" s="494"/>
      <c r="AB105" s="511"/>
      <c r="AC105" s="494"/>
      <c r="AD105" s="511"/>
      <c r="AE105" s="501"/>
      <c r="AF105" s="522"/>
      <c r="AG105" s="523">
        <f>SUM(I105:AF105)</f>
        <v>0</v>
      </c>
      <c r="AH105" s="524"/>
      <c r="AI105" s="498">
        <f>B105*AG105</f>
        <v>0</v>
      </c>
      <c r="AJ105" s="525"/>
      <c r="AK105" s="525"/>
      <c r="AL105" s="525"/>
      <c r="AM105" s="525"/>
      <c r="AN105" s="496"/>
      <c r="AO105" s="500"/>
      <c r="AP105" s="500"/>
      <c r="AQ105" s="500"/>
      <c r="AR105" s="526"/>
      <c r="AS105" s="527">
        <f>AI105-AN105</f>
        <v>0</v>
      </c>
      <c r="AT105" s="528"/>
      <c r="AU105" s="528"/>
      <c r="AV105" s="528"/>
      <c r="AW105" s="529"/>
    </row>
    <row r="106" spans="1:125" ht="12.75" customHeight="1">
      <c r="B106" s="36"/>
      <c r="C106" s="37"/>
      <c r="D106" s="37"/>
      <c r="E106" s="37"/>
      <c r="F106" s="37"/>
      <c r="G106" s="37"/>
      <c r="H106" s="37"/>
      <c r="J106" s="62"/>
      <c r="L106" s="62"/>
      <c r="N106" s="62"/>
      <c r="P106" s="62"/>
      <c r="R106" s="62"/>
      <c r="T106" s="62"/>
      <c r="V106" s="62"/>
      <c r="X106" s="62"/>
      <c r="Z106" s="62"/>
      <c r="AB106" s="62"/>
      <c r="AD106" s="62"/>
      <c r="AF106" s="62"/>
      <c r="AH106" s="62"/>
      <c r="AI106" s="36"/>
      <c r="AJ106" s="37"/>
      <c r="AK106" s="37"/>
      <c r="AL106" s="37"/>
      <c r="AM106" s="37"/>
      <c r="AN106" s="36"/>
      <c r="AO106" s="37"/>
      <c r="AP106" s="37"/>
      <c r="AQ106" s="37"/>
      <c r="AR106" s="33" t="s">
        <v>156</v>
      </c>
      <c r="AS106" s="36"/>
      <c r="AT106" s="37"/>
      <c r="AU106" s="37"/>
      <c r="AV106" s="37"/>
    </row>
    <row r="107" spans="1:125" ht="6" customHeight="1"/>
    <row r="146" spans="22:27">
      <c r="V146" s="55"/>
      <c r="W146" s="55"/>
      <c r="X146" s="55"/>
      <c r="Y146" s="55"/>
      <c r="Z146" s="55"/>
      <c r="AA146" s="55"/>
    </row>
  </sheetData>
  <mergeCells count="478">
    <mergeCell ref="CG25:CM25"/>
    <mergeCell ref="CG26:CM26"/>
    <mergeCell ref="CG27:CM27"/>
    <mergeCell ref="CO25:CX25"/>
    <mergeCell ref="CO26:CS26"/>
    <mergeCell ref="CO27:CS27"/>
    <mergeCell ref="CT26:CX26"/>
    <mergeCell ref="CT27:CX27"/>
    <mergeCell ref="AW29:BA29"/>
    <mergeCell ref="BB29:BF29"/>
    <mergeCell ref="BG29:BK29"/>
    <mergeCell ref="BL29:BP29"/>
    <mergeCell ref="BQ25:BW27"/>
    <mergeCell ref="BG27:BK27"/>
    <mergeCell ref="BL27:BP27"/>
    <mergeCell ref="B29:H29"/>
    <mergeCell ref="I29:M29"/>
    <mergeCell ref="N29:R29"/>
    <mergeCell ref="S29:W29"/>
    <mergeCell ref="X29:AB29"/>
    <mergeCell ref="AC29:AG29"/>
    <mergeCell ref="AH29:AL29"/>
    <mergeCell ref="AM29:AQ29"/>
    <mergeCell ref="AR29:AV29"/>
    <mergeCell ref="B28:H28"/>
    <mergeCell ref="I28:M28"/>
    <mergeCell ref="N28:R28"/>
    <mergeCell ref="S28:W28"/>
    <mergeCell ref="X28:AB28"/>
    <mergeCell ref="AC28:AG28"/>
    <mergeCell ref="BG28:BK28"/>
    <mergeCell ref="BL28:BP28"/>
    <mergeCell ref="CF16:CL18"/>
    <mergeCell ref="B17:H18"/>
    <mergeCell ref="BQ17:BU18"/>
    <mergeCell ref="BV17:BZ18"/>
    <mergeCell ref="CA17:CE18"/>
    <mergeCell ref="CF20:CL20"/>
    <mergeCell ref="AW19:BA19"/>
    <mergeCell ref="BB19:BF19"/>
    <mergeCell ref="BG19:BK19"/>
    <mergeCell ref="BL19:BP19"/>
    <mergeCell ref="BQ19:BU19"/>
    <mergeCell ref="BV19:BZ19"/>
    <mergeCell ref="CA19:CE19"/>
    <mergeCell ref="CF19:CL19"/>
    <mergeCell ref="B20:H20"/>
    <mergeCell ref="I20:M20"/>
    <mergeCell ref="M104:N104"/>
    <mergeCell ref="N20:R20"/>
    <mergeCell ref="B23:Z23"/>
    <mergeCell ref="BY25:CE25"/>
    <mergeCell ref="BY26:CE26"/>
    <mergeCell ref="BY27:CE27"/>
    <mergeCell ref="BQ28:BW29"/>
    <mergeCell ref="B75:H75"/>
    <mergeCell ref="I75:AC75"/>
    <mergeCell ref="AD75:AM75"/>
    <mergeCell ref="AN75:AR75"/>
    <mergeCell ref="AS75:AW75"/>
    <mergeCell ref="AH28:AL28"/>
    <mergeCell ref="AM28:AQ28"/>
    <mergeCell ref="AR28:AV28"/>
    <mergeCell ref="AW28:BA28"/>
    <mergeCell ref="AH30:BB30"/>
    <mergeCell ref="BH75:BL75"/>
    <mergeCell ref="AX74:BB74"/>
    <mergeCell ref="BC74:BG74"/>
    <mergeCell ref="B72:H72"/>
    <mergeCell ref="I72:R72"/>
    <mergeCell ref="T72:AC72"/>
    <mergeCell ref="AD72:AM72"/>
    <mergeCell ref="K104:L104"/>
    <mergeCell ref="I102:AH102"/>
    <mergeCell ref="B74:H74"/>
    <mergeCell ref="I74:R74"/>
    <mergeCell ref="AI104:AM104"/>
    <mergeCell ref="AN104:AR104"/>
    <mergeCell ref="AS104:AW104"/>
    <mergeCell ref="I103:J103"/>
    <mergeCell ref="K103:L103"/>
    <mergeCell ref="M103:N103"/>
    <mergeCell ref="O103:P103"/>
    <mergeCell ref="Q103:R103"/>
    <mergeCell ref="S103:T103"/>
    <mergeCell ref="U103:V103"/>
    <mergeCell ref="W103:X103"/>
    <mergeCell ref="Y103:Z103"/>
    <mergeCell ref="T74:AC74"/>
    <mergeCell ref="AD74:AM74"/>
    <mergeCell ref="AN74:AR74"/>
    <mergeCell ref="AS74:AW74"/>
    <mergeCell ref="B102:H103"/>
    <mergeCell ref="AI102:AM103"/>
    <mergeCell ref="B104:H104"/>
    <mergeCell ref="I104:J104"/>
    <mergeCell ref="O105:P105"/>
    <mergeCell ref="Q105:R105"/>
    <mergeCell ref="S105:T105"/>
    <mergeCell ref="U105:V105"/>
    <mergeCell ref="W105:X105"/>
    <mergeCell ref="AX75:BB75"/>
    <mergeCell ref="BC75:BG75"/>
    <mergeCell ref="AN102:AR103"/>
    <mergeCell ref="AS102:AW103"/>
    <mergeCell ref="AA103:AB103"/>
    <mergeCell ref="AC103:AD103"/>
    <mergeCell ref="AE103:AF103"/>
    <mergeCell ref="AG103:AH103"/>
    <mergeCell ref="Y105:Z105"/>
    <mergeCell ref="AA105:AB105"/>
    <mergeCell ref="AC105:AD105"/>
    <mergeCell ref="AE105:AF105"/>
    <mergeCell ref="AG105:AH105"/>
    <mergeCell ref="AI105:AM105"/>
    <mergeCell ref="AN105:AR105"/>
    <mergeCell ref="AS105:AW105"/>
    <mergeCell ref="B105:H105"/>
    <mergeCell ref="I105:J105"/>
    <mergeCell ref="BH74:BL74"/>
    <mergeCell ref="B73:H73"/>
    <mergeCell ref="I73:R73"/>
    <mergeCell ref="T73:AC73"/>
    <mergeCell ref="AD73:AM73"/>
    <mergeCell ref="AN73:AR73"/>
    <mergeCell ref="AS73:AW73"/>
    <mergeCell ref="AX73:BB73"/>
    <mergeCell ref="BC73:BG73"/>
    <mergeCell ref="BH73:BL73"/>
    <mergeCell ref="AG104:AH104"/>
    <mergeCell ref="O104:P104"/>
    <mergeCell ref="Q104:R104"/>
    <mergeCell ref="S104:T104"/>
    <mergeCell ref="U104:V104"/>
    <mergeCell ref="W104:X104"/>
    <mergeCell ref="Y104:Z104"/>
    <mergeCell ref="AA104:AB104"/>
    <mergeCell ref="AC104:AD104"/>
    <mergeCell ref="AE104:AF104"/>
    <mergeCell ref="K105:L105"/>
    <mergeCell ref="M105:N105"/>
    <mergeCell ref="AS72:AW72"/>
    <mergeCell ref="AX72:BB72"/>
    <mergeCell ref="BC72:BG72"/>
    <mergeCell ref="BH72:BL72"/>
    <mergeCell ref="B71:H71"/>
    <mergeCell ref="I71:R71"/>
    <mergeCell ref="T71:AC71"/>
    <mergeCell ref="AD71:AM71"/>
    <mergeCell ref="AN71:AR71"/>
    <mergeCell ref="AS71:AW71"/>
    <mergeCell ref="AX71:BB71"/>
    <mergeCell ref="BC71:BG71"/>
    <mergeCell ref="BH71:BL71"/>
    <mergeCell ref="AN72:AR72"/>
    <mergeCell ref="B70:H70"/>
    <mergeCell ref="I70:R70"/>
    <mergeCell ref="T70:AC70"/>
    <mergeCell ref="AD70:AM70"/>
    <mergeCell ref="AN70:AR70"/>
    <mergeCell ref="AS70:AW70"/>
    <mergeCell ref="AX70:BB70"/>
    <mergeCell ref="BC70:BG70"/>
    <mergeCell ref="BH70:BL70"/>
    <mergeCell ref="B69:H69"/>
    <mergeCell ref="I69:R69"/>
    <mergeCell ref="T69:AC69"/>
    <mergeCell ref="AD69:AM69"/>
    <mergeCell ref="AN69:AR69"/>
    <mergeCell ref="AS69:AW69"/>
    <mergeCell ref="AX69:BB69"/>
    <mergeCell ref="BC69:BG69"/>
    <mergeCell ref="BH69:BL69"/>
    <mergeCell ref="B68:H68"/>
    <mergeCell ref="I68:R68"/>
    <mergeCell ref="T68:AC68"/>
    <mergeCell ref="AD68:AM68"/>
    <mergeCell ref="AN68:AR68"/>
    <mergeCell ref="AS68:AW68"/>
    <mergeCell ref="AX68:BB68"/>
    <mergeCell ref="BC68:BG68"/>
    <mergeCell ref="BH68:BL68"/>
    <mergeCell ref="B67:H67"/>
    <mergeCell ref="I67:R67"/>
    <mergeCell ref="T67:AC67"/>
    <mergeCell ref="AD67:AM67"/>
    <mergeCell ref="AN67:AR67"/>
    <mergeCell ref="AS67:AW67"/>
    <mergeCell ref="AX67:BB67"/>
    <mergeCell ref="BC67:BG67"/>
    <mergeCell ref="BH67:BL67"/>
    <mergeCell ref="B66:H66"/>
    <mergeCell ref="I66:R66"/>
    <mergeCell ref="T66:AC66"/>
    <mergeCell ref="AD66:AM66"/>
    <mergeCell ref="AN66:AR66"/>
    <mergeCell ref="AS66:AW66"/>
    <mergeCell ref="AX66:BB66"/>
    <mergeCell ref="BC66:BG66"/>
    <mergeCell ref="BH66:BL66"/>
    <mergeCell ref="B65:H65"/>
    <mergeCell ref="I65:R65"/>
    <mergeCell ref="T65:AC65"/>
    <mergeCell ref="AD65:AM65"/>
    <mergeCell ref="AN65:AR65"/>
    <mergeCell ref="AS65:AW65"/>
    <mergeCell ref="AX65:BB65"/>
    <mergeCell ref="BC65:BG65"/>
    <mergeCell ref="BH65:BL65"/>
    <mergeCell ref="B64:H64"/>
    <mergeCell ref="I64:R64"/>
    <mergeCell ref="T64:AC64"/>
    <mergeCell ref="AD64:AM64"/>
    <mergeCell ref="AN64:AR64"/>
    <mergeCell ref="AS64:AW64"/>
    <mergeCell ref="AX64:BB64"/>
    <mergeCell ref="BC64:BG64"/>
    <mergeCell ref="BH64:BL64"/>
    <mergeCell ref="AX57:BA57"/>
    <mergeCell ref="BB57:BE57"/>
    <mergeCell ref="BF57:BI57"/>
    <mergeCell ref="BJ57:BM57"/>
    <mergeCell ref="BN57:BQ57"/>
    <mergeCell ref="B63:AC63"/>
    <mergeCell ref="AD63:AM63"/>
    <mergeCell ref="AN63:AR63"/>
    <mergeCell ref="AS63:AW63"/>
    <mergeCell ref="AX63:BB63"/>
    <mergeCell ref="BC63:BG63"/>
    <mergeCell ref="BH63:BL63"/>
    <mergeCell ref="B57:Q57"/>
    <mergeCell ref="R57:U57"/>
    <mergeCell ref="V57:Y57"/>
    <mergeCell ref="Z57:AC57"/>
    <mergeCell ref="AD57:AG57"/>
    <mergeCell ref="AH57:AK57"/>
    <mergeCell ref="AL57:AO57"/>
    <mergeCell ref="AP57:AS57"/>
    <mergeCell ref="AT57:AW57"/>
    <mergeCell ref="AX56:BA56"/>
    <mergeCell ref="BB56:BE56"/>
    <mergeCell ref="BF56:BI56"/>
    <mergeCell ref="BJ56:BM56"/>
    <mergeCell ref="BN56:BQ56"/>
    <mergeCell ref="B55:Q55"/>
    <mergeCell ref="R55:U55"/>
    <mergeCell ref="V55:Y55"/>
    <mergeCell ref="Z55:AC55"/>
    <mergeCell ref="AD55:AG55"/>
    <mergeCell ref="B56:Q56"/>
    <mergeCell ref="R56:U56"/>
    <mergeCell ref="V56:Y56"/>
    <mergeCell ref="Z56:AC56"/>
    <mergeCell ref="AD56:AG56"/>
    <mergeCell ref="AH56:AK56"/>
    <mergeCell ref="AL56:AO56"/>
    <mergeCell ref="AP56:AS56"/>
    <mergeCell ref="AT56:AW56"/>
    <mergeCell ref="AH55:AK55"/>
    <mergeCell ref="AL55:AO55"/>
    <mergeCell ref="AP55:AS55"/>
    <mergeCell ref="AT55:AW55"/>
    <mergeCell ref="AX55:BA55"/>
    <mergeCell ref="AX53:BA53"/>
    <mergeCell ref="BB53:BE53"/>
    <mergeCell ref="BF53:BI53"/>
    <mergeCell ref="BJ53:BM53"/>
    <mergeCell ref="BN53:BQ53"/>
    <mergeCell ref="AX54:BA54"/>
    <mergeCell ref="BB54:BE54"/>
    <mergeCell ref="BF54:BI54"/>
    <mergeCell ref="BJ54:BM54"/>
    <mergeCell ref="BN54:BQ54"/>
    <mergeCell ref="BB55:BE55"/>
    <mergeCell ref="BF55:BI55"/>
    <mergeCell ref="BJ55:BM55"/>
    <mergeCell ref="BN55:BQ55"/>
    <mergeCell ref="B54:Q54"/>
    <mergeCell ref="R54:U54"/>
    <mergeCell ref="V54:Y54"/>
    <mergeCell ref="Z54:AC54"/>
    <mergeCell ref="AD54:AG54"/>
    <mergeCell ref="AH54:AK54"/>
    <mergeCell ref="AL54:AO54"/>
    <mergeCell ref="AP54:AS54"/>
    <mergeCell ref="AT54:AW54"/>
    <mergeCell ref="B53:Q53"/>
    <mergeCell ref="R53:U53"/>
    <mergeCell ref="V53:Y53"/>
    <mergeCell ref="Z53:AC53"/>
    <mergeCell ref="AD53:AG53"/>
    <mergeCell ref="AH53:AK53"/>
    <mergeCell ref="AL53:AO53"/>
    <mergeCell ref="AP53:AS53"/>
    <mergeCell ref="AT53:AW53"/>
    <mergeCell ref="AX52:BA52"/>
    <mergeCell ref="BB52:BE52"/>
    <mergeCell ref="BF52:BI52"/>
    <mergeCell ref="BJ52:BM52"/>
    <mergeCell ref="BN52:BQ52"/>
    <mergeCell ref="B51:Q51"/>
    <mergeCell ref="R51:U51"/>
    <mergeCell ref="V51:Y51"/>
    <mergeCell ref="Z51:AC51"/>
    <mergeCell ref="AD51:AG51"/>
    <mergeCell ref="B52:Q52"/>
    <mergeCell ref="R52:U52"/>
    <mergeCell ref="V52:Y52"/>
    <mergeCell ref="Z52:AC52"/>
    <mergeCell ref="AD52:AG52"/>
    <mergeCell ref="AH52:AK52"/>
    <mergeCell ref="AL52:AO52"/>
    <mergeCell ref="AP52:AS52"/>
    <mergeCell ref="AT52:AW52"/>
    <mergeCell ref="AH51:AK51"/>
    <mergeCell ref="AL51:AO51"/>
    <mergeCell ref="AP51:AS51"/>
    <mergeCell ref="AT51:AW51"/>
    <mergeCell ref="AX51:BA51"/>
    <mergeCell ref="AX49:BA49"/>
    <mergeCell ref="BB49:BE49"/>
    <mergeCell ref="BF49:BI49"/>
    <mergeCell ref="BJ49:BM49"/>
    <mergeCell ref="BN49:BQ49"/>
    <mergeCell ref="AX50:BA50"/>
    <mergeCell ref="BB50:BE50"/>
    <mergeCell ref="BF50:BI50"/>
    <mergeCell ref="BJ50:BM50"/>
    <mergeCell ref="BN50:BQ50"/>
    <mergeCell ref="BB51:BE51"/>
    <mergeCell ref="BF51:BI51"/>
    <mergeCell ref="BJ51:BM51"/>
    <mergeCell ref="BN51:BQ51"/>
    <mergeCell ref="B50:Q50"/>
    <mergeCell ref="R50:U50"/>
    <mergeCell ref="V50:Y50"/>
    <mergeCell ref="Z50:AC50"/>
    <mergeCell ref="AD50:AG50"/>
    <mergeCell ref="AH50:AK50"/>
    <mergeCell ref="AL50:AO50"/>
    <mergeCell ref="AP50:AS50"/>
    <mergeCell ref="AT50:AW50"/>
    <mergeCell ref="B49:Q49"/>
    <mergeCell ref="R49:U49"/>
    <mergeCell ref="V49:Y49"/>
    <mergeCell ref="Z49:AC49"/>
    <mergeCell ref="AD49:AG49"/>
    <mergeCell ref="AH49:AK49"/>
    <mergeCell ref="AL49:AO49"/>
    <mergeCell ref="AP49:AS49"/>
    <mergeCell ref="AT49:AW49"/>
    <mergeCell ref="AX48:BA48"/>
    <mergeCell ref="BB48:BE48"/>
    <mergeCell ref="BF48:BI48"/>
    <mergeCell ref="BJ48:BM48"/>
    <mergeCell ref="BN48:BQ48"/>
    <mergeCell ref="B47:Q47"/>
    <mergeCell ref="R47:U47"/>
    <mergeCell ref="V47:Y47"/>
    <mergeCell ref="Z47:AC47"/>
    <mergeCell ref="AD47:AG47"/>
    <mergeCell ref="B48:Q48"/>
    <mergeCell ref="R48:U48"/>
    <mergeCell ref="V48:Y48"/>
    <mergeCell ref="Z48:AC48"/>
    <mergeCell ref="AD48:AG48"/>
    <mergeCell ref="AH48:AK48"/>
    <mergeCell ref="AL48:AO48"/>
    <mergeCell ref="AP48:AS48"/>
    <mergeCell ref="AT48:AW48"/>
    <mergeCell ref="AH47:AK47"/>
    <mergeCell ref="AL47:AO47"/>
    <mergeCell ref="AP47:AS47"/>
    <mergeCell ref="AT47:AW47"/>
    <mergeCell ref="AX47:BA47"/>
    <mergeCell ref="AX45:BA45"/>
    <mergeCell ref="BB45:BE45"/>
    <mergeCell ref="BF45:BI45"/>
    <mergeCell ref="BJ45:BM45"/>
    <mergeCell ref="BN45:BQ45"/>
    <mergeCell ref="AX46:BA46"/>
    <mergeCell ref="BB46:BE46"/>
    <mergeCell ref="BF46:BI46"/>
    <mergeCell ref="BJ46:BM46"/>
    <mergeCell ref="BN46:BQ46"/>
    <mergeCell ref="BB47:BE47"/>
    <mergeCell ref="BF47:BI47"/>
    <mergeCell ref="BJ47:BM47"/>
    <mergeCell ref="BN47:BQ47"/>
    <mergeCell ref="B46:Q46"/>
    <mergeCell ref="R46:U46"/>
    <mergeCell ref="V46:Y46"/>
    <mergeCell ref="Z46:AC46"/>
    <mergeCell ref="AD46:AG46"/>
    <mergeCell ref="AH46:AK46"/>
    <mergeCell ref="AL46:AO46"/>
    <mergeCell ref="AP46:AS46"/>
    <mergeCell ref="AT46:AW46"/>
    <mergeCell ref="B45:Q45"/>
    <mergeCell ref="R45:U45"/>
    <mergeCell ref="V45:Y45"/>
    <mergeCell ref="Z45:AC45"/>
    <mergeCell ref="AD45:AG45"/>
    <mergeCell ref="AH45:AK45"/>
    <mergeCell ref="AL45:AO45"/>
    <mergeCell ref="AP45:AS45"/>
    <mergeCell ref="AT45:AW45"/>
    <mergeCell ref="C33:AG33"/>
    <mergeCell ref="C34:AG34"/>
    <mergeCell ref="C35:AG35"/>
    <mergeCell ref="C36:AG36"/>
    <mergeCell ref="C37:AG37"/>
    <mergeCell ref="C38:AG38"/>
    <mergeCell ref="C39:AG39"/>
    <mergeCell ref="C40:AG40"/>
    <mergeCell ref="AH21:BB21"/>
    <mergeCell ref="B25:BP25"/>
    <mergeCell ref="B26:H27"/>
    <mergeCell ref="I26:AG26"/>
    <mergeCell ref="AH26:BP26"/>
    <mergeCell ref="I27:M27"/>
    <mergeCell ref="N27:R27"/>
    <mergeCell ref="S27:W27"/>
    <mergeCell ref="X27:AB27"/>
    <mergeCell ref="AC27:AG27"/>
    <mergeCell ref="AH27:AL27"/>
    <mergeCell ref="AM27:AQ27"/>
    <mergeCell ref="AR27:AV27"/>
    <mergeCell ref="AW27:BA27"/>
    <mergeCell ref="BB27:BF27"/>
    <mergeCell ref="BB28:BF28"/>
    <mergeCell ref="BL20:BP20"/>
    <mergeCell ref="BQ20:BU20"/>
    <mergeCell ref="BV20:BZ20"/>
    <mergeCell ref="CA20:CE20"/>
    <mergeCell ref="B19:H19"/>
    <mergeCell ref="I19:M19"/>
    <mergeCell ref="N19:R19"/>
    <mergeCell ref="S19:W19"/>
    <mergeCell ref="X19:AB19"/>
    <mergeCell ref="AC19:AG19"/>
    <mergeCell ref="AH19:AL19"/>
    <mergeCell ref="AM19:AQ19"/>
    <mergeCell ref="AR19:AV19"/>
    <mergeCell ref="S20:W20"/>
    <mergeCell ref="X20:AB20"/>
    <mergeCell ref="AC20:AG20"/>
    <mergeCell ref="AH20:AL20"/>
    <mergeCell ref="AM20:AQ20"/>
    <mergeCell ref="AR20:AV20"/>
    <mergeCell ref="AW20:BA20"/>
    <mergeCell ref="BB20:BF20"/>
    <mergeCell ref="BG20:BK20"/>
    <mergeCell ref="I17:AG17"/>
    <mergeCell ref="AH17:BP17"/>
    <mergeCell ref="I18:M18"/>
    <mergeCell ref="N18:R18"/>
    <mergeCell ref="S18:W18"/>
    <mergeCell ref="X18:AB18"/>
    <mergeCell ref="AC18:AG18"/>
    <mergeCell ref="AH18:AL18"/>
    <mergeCell ref="AM18:AQ18"/>
    <mergeCell ref="AR18:AV18"/>
    <mergeCell ref="AW18:BA18"/>
    <mergeCell ref="BB18:BF18"/>
    <mergeCell ref="BG18:BK18"/>
    <mergeCell ref="BL18:BP18"/>
    <mergeCell ref="B4:Q4"/>
    <mergeCell ref="R4:AC4"/>
    <mergeCell ref="B5:Q5"/>
    <mergeCell ref="R5:AC5"/>
    <mergeCell ref="B11:K11"/>
    <mergeCell ref="B12:G12"/>
    <mergeCell ref="H12:L12"/>
    <mergeCell ref="B16:BP16"/>
    <mergeCell ref="BQ16:CE16"/>
    <mergeCell ref="B8:J8"/>
    <mergeCell ref="B14:Z14"/>
  </mergeCells>
  <phoneticPr fontId="22"/>
  <pageMargins left="0.7" right="0.7" top="0.75" bottom="0.75" header="0.3" footer="0.3"/>
  <pageSetup paperSize="9" scale="3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チェック 2">
              <controlPr defaultSize="0" autoFill="0" autoLine="0" autoPict="0">
                <anchor moveWithCells="1">
                  <from>
                    <xdr:col>10</xdr:col>
                    <xdr:colOff>114300</xdr:colOff>
                    <xdr:row>9</xdr:row>
                    <xdr:rowOff>152400</xdr:rowOff>
                  </from>
                  <to>
                    <xdr:col>12</xdr:col>
                    <xdr:colOff>104775</xdr:colOff>
                    <xdr:row>11</xdr:row>
                    <xdr:rowOff>57150</xdr:rowOff>
                  </to>
                </anchor>
              </controlPr>
            </control>
          </mc:Choice>
        </mc:AlternateContent>
        <mc:AlternateContent xmlns:mc="http://schemas.openxmlformats.org/markup-compatibility/2006">
          <mc:Choice Requires="x14">
            <control shapeId="2051" r:id="rId5" name="チェック 2">
              <controlPr defaultSize="0" autoFill="0" autoLine="0" autoPict="0">
                <anchor moveWithCells="1">
                  <from>
                    <xdr:col>23</xdr:col>
                    <xdr:colOff>19050</xdr:colOff>
                    <xdr:row>12</xdr:row>
                    <xdr:rowOff>114300</xdr:rowOff>
                  </from>
                  <to>
                    <xdr:col>25</xdr:col>
                    <xdr:colOff>19050</xdr:colOff>
                    <xdr:row>14</xdr:row>
                    <xdr:rowOff>66675</xdr:rowOff>
                  </to>
                </anchor>
              </controlPr>
            </control>
          </mc:Choice>
        </mc:AlternateContent>
        <mc:AlternateContent xmlns:mc="http://schemas.openxmlformats.org/markup-compatibility/2006">
          <mc:Choice Requires="x14">
            <control shapeId="2052" r:id="rId6" name="チェック 2">
              <controlPr defaultSize="0" autoFill="0" autoLine="0" autoPict="0">
                <anchor moveWithCells="1">
                  <from>
                    <xdr:col>51</xdr:col>
                    <xdr:colOff>114300</xdr:colOff>
                    <xdr:row>19</xdr:row>
                    <xdr:rowOff>190500</xdr:rowOff>
                  </from>
                  <to>
                    <xdr:col>53</xdr:col>
                    <xdr:colOff>104775</xdr:colOff>
                    <xdr:row>21</xdr:row>
                    <xdr:rowOff>57150</xdr:rowOff>
                  </to>
                </anchor>
              </controlPr>
            </control>
          </mc:Choice>
        </mc:AlternateContent>
        <mc:AlternateContent xmlns:mc="http://schemas.openxmlformats.org/markup-compatibility/2006">
          <mc:Choice Requires="x14">
            <control shapeId="2053" r:id="rId7" name="チェック 2">
              <controlPr defaultSize="0" autoFill="0" autoLine="0" autoPict="0">
                <anchor moveWithCells="1">
                  <from>
                    <xdr:col>51</xdr:col>
                    <xdr:colOff>114300</xdr:colOff>
                    <xdr:row>28</xdr:row>
                    <xdr:rowOff>133350</xdr:rowOff>
                  </from>
                  <to>
                    <xdr:col>53</xdr:col>
                    <xdr:colOff>104775</xdr:colOff>
                    <xdr:row>30</xdr:row>
                    <xdr:rowOff>57150</xdr:rowOff>
                  </to>
                </anchor>
              </controlPr>
            </control>
          </mc:Choice>
        </mc:AlternateContent>
        <mc:AlternateContent xmlns:mc="http://schemas.openxmlformats.org/markup-compatibility/2006">
          <mc:Choice Requires="x14">
            <control shapeId="2054" r:id="rId8" name="チェック 2">
              <controlPr defaultSize="0" autoFill="0" autoLine="0" autoPict="0">
                <anchor moveWithCells="1">
                  <from>
                    <xdr:col>19</xdr:col>
                    <xdr:colOff>114300</xdr:colOff>
                    <xdr:row>21</xdr:row>
                    <xdr:rowOff>142875</xdr:rowOff>
                  </from>
                  <to>
                    <xdr:col>21</xdr:col>
                    <xdr:colOff>104775</xdr:colOff>
                    <xdr:row>23</xdr:row>
                    <xdr:rowOff>57150</xdr:rowOff>
                  </to>
                </anchor>
              </controlPr>
            </control>
          </mc:Choice>
        </mc:AlternateContent>
        <mc:AlternateContent xmlns:mc="http://schemas.openxmlformats.org/markup-compatibility/2006">
          <mc:Choice Requires="x14">
            <control shapeId="2055" r:id="rId9" name="チェック 2">
              <controlPr defaultSize="0" autoFill="0" autoLine="0" autoPict="0">
                <anchor moveWithCells="1">
                  <from>
                    <xdr:col>80</xdr:col>
                    <xdr:colOff>57150</xdr:colOff>
                    <xdr:row>24</xdr:row>
                    <xdr:rowOff>133350</xdr:rowOff>
                  </from>
                  <to>
                    <xdr:col>82</xdr:col>
                    <xdr:colOff>57150</xdr:colOff>
                    <xdr:row>26</xdr:row>
                    <xdr:rowOff>57150</xdr:rowOff>
                  </to>
                </anchor>
              </controlPr>
            </control>
          </mc:Choice>
        </mc:AlternateContent>
        <mc:AlternateContent xmlns:mc="http://schemas.openxmlformats.org/markup-compatibility/2006">
          <mc:Choice Requires="x14">
            <control shapeId="2056" r:id="rId10" name="チェック 2">
              <controlPr defaultSize="0" autoFill="0" autoLine="0" autoPict="0">
                <anchor moveWithCells="1">
                  <from>
                    <xdr:col>80</xdr:col>
                    <xdr:colOff>57150</xdr:colOff>
                    <xdr:row>25</xdr:row>
                    <xdr:rowOff>142875</xdr:rowOff>
                  </from>
                  <to>
                    <xdr:col>82</xdr:col>
                    <xdr:colOff>57150</xdr:colOff>
                    <xdr:row>27</xdr:row>
                    <xdr:rowOff>66675</xdr:rowOff>
                  </to>
                </anchor>
              </controlPr>
            </control>
          </mc:Choice>
        </mc:AlternateContent>
        <mc:AlternateContent xmlns:mc="http://schemas.openxmlformats.org/markup-compatibility/2006">
          <mc:Choice Requires="x14">
            <control shapeId="2057" r:id="rId11" name="チェック 2">
              <controlPr defaultSize="0" autoFill="0" autoLine="0" autoPict="0">
                <anchor moveWithCells="1">
                  <from>
                    <xdr:col>89</xdr:col>
                    <xdr:colOff>95250</xdr:colOff>
                    <xdr:row>24</xdr:row>
                    <xdr:rowOff>133350</xdr:rowOff>
                  </from>
                  <to>
                    <xdr:col>91</xdr:col>
                    <xdr:colOff>95250</xdr:colOff>
                    <xdr:row>26</xdr:row>
                    <xdr:rowOff>57150</xdr:rowOff>
                  </to>
                </anchor>
              </controlPr>
            </control>
          </mc:Choice>
        </mc:AlternateContent>
        <mc:AlternateContent xmlns:mc="http://schemas.openxmlformats.org/markup-compatibility/2006">
          <mc:Choice Requires="x14">
            <control shapeId="2058" r:id="rId12" name="チェック 2">
              <controlPr defaultSize="0" autoFill="0" autoLine="0" autoPict="0">
                <anchor moveWithCells="1">
                  <from>
                    <xdr:col>89</xdr:col>
                    <xdr:colOff>95250</xdr:colOff>
                    <xdr:row>25</xdr:row>
                    <xdr:rowOff>142875</xdr:rowOff>
                  </from>
                  <to>
                    <xdr:col>91</xdr:col>
                    <xdr:colOff>95250</xdr:colOff>
                    <xdr:row>27</xdr:row>
                    <xdr:rowOff>57150</xdr:rowOff>
                  </to>
                </anchor>
              </controlPr>
            </control>
          </mc:Choice>
        </mc:AlternateContent>
        <mc:AlternateContent xmlns:mc="http://schemas.openxmlformats.org/markup-compatibility/2006">
          <mc:Choice Requires="x14">
            <control shapeId="2063" r:id="rId13" name="チェック 2">
              <controlPr defaultSize="0" autoFill="0" autoLine="0" autoPict="0">
                <anchor moveWithCells="1">
                  <from>
                    <xdr:col>31</xdr:col>
                    <xdr:colOff>76200</xdr:colOff>
                    <xdr:row>28</xdr:row>
                    <xdr:rowOff>133350</xdr:rowOff>
                  </from>
                  <to>
                    <xdr:col>33</xdr:col>
                    <xdr:colOff>66675</xdr:colOff>
                    <xdr:row>30</xdr:row>
                    <xdr:rowOff>66675</xdr:rowOff>
                  </to>
                </anchor>
              </controlPr>
            </control>
          </mc:Choice>
        </mc:AlternateContent>
        <mc:AlternateContent xmlns:mc="http://schemas.openxmlformats.org/markup-compatibility/2006">
          <mc:Choice Requires="x14">
            <control shapeId="2064" r:id="rId14" name="チェック 2">
              <controlPr defaultSize="0" autoFill="0" autoLine="0" autoPict="0">
                <anchor moveWithCells="1">
                  <from>
                    <xdr:col>31</xdr:col>
                    <xdr:colOff>76200</xdr:colOff>
                    <xdr:row>19</xdr:row>
                    <xdr:rowOff>180975</xdr:rowOff>
                  </from>
                  <to>
                    <xdr:col>33</xdr:col>
                    <xdr:colOff>66675</xdr:colOff>
                    <xdr:row>21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A4"/>
  <sheetViews>
    <sheetView workbookViewId="0">
      <selection activeCell="C4" sqref="C4"/>
    </sheetView>
  </sheetViews>
  <sheetFormatPr defaultColWidth="9" defaultRowHeight="12"/>
  <cols>
    <col min="1" max="1" width="3.75" style="1" customWidth="1"/>
    <col min="2" max="22" width="9" style="1"/>
    <col min="23" max="23" width="9.375" style="1" bestFit="1" customWidth="1"/>
    <col min="24" max="25" width="9" style="1"/>
    <col min="26" max="27" width="9.375" style="1" bestFit="1" customWidth="1"/>
    <col min="28" max="16384" width="9" style="1"/>
  </cols>
  <sheetData>
    <row r="1" spans="2:27">
      <c r="B1" s="3" t="s">
        <v>163</v>
      </c>
      <c r="C1" s="3" t="s">
        <v>164</v>
      </c>
      <c r="D1" s="3" t="s">
        <v>165</v>
      </c>
      <c r="E1" s="3" t="s">
        <v>166</v>
      </c>
      <c r="F1" s="3" t="s">
        <v>166</v>
      </c>
      <c r="G1" s="3" t="s">
        <v>166</v>
      </c>
      <c r="H1" s="3" t="s">
        <v>166</v>
      </c>
      <c r="I1" s="3" t="s">
        <v>167</v>
      </c>
      <c r="J1" s="3" t="s">
        <v>168</v>
      </c>
      <c r="K1" s="3" t="s">
        <v>169</v>
      </c>
      <c r="L1" s="3" t="s">
        <v>170</v>
      </c>
      <c r="M1" s="3" t="s">
        <v>171</v>
      </c>
      <c r="N1" s="3" t="s">
        <v>172</v>
      </c>
      <c r="O1" s="3" t="s">
        <v>172</v>
      </c>
      <c r="P1" s="3" t="s">
        <v>172</v>
      </c>
      <c r="Q1" s="3" t="s">
        <v>172</v>
      </c>
      <c r="R1" s="3" t="s">
        <v>172</v>
      </c>
      <c r="S1" s="3" t="s">
        <v>173</v>
      </c>
      <c r="T1" s="3" t="s">
        <v>173</v>
      </c>
      <c r="U1" s="3" t="s">
        <v>174</v>
      </c>
      <c r="V1" s="3" t="s">
        <v>174</v>
      </c>
      <c r="W1" s="3" t="s">
        <v>174</v>
      </c>
      <c r="X1" s="3" t="s">
        <v>174</v>
      </c>
      <c r="Y1" s="3" t="s">
        <v>174</v>
      </c>
      <c r="Z1" s="3" t="s">
        <v>174</v>
      </c>
      <c r="AA1" s="3" t="s">
        <v>174</v>
      </c>
    </row>
    <row r="2" spans="2:27">
      <c r="B2" s="3"/>
      <c r="C2" s="3"/>
      <c r="D2" s="3"/>
      <c r="E2" s="3" t="s">
        <v>175</v>
      </c>
      <c r="F2" s="3" t="s">
        <v>176</v>
      </c>
      <c r="G2" s="3" t="s">
        <v>177</v>
      </c>
      <c r="H2" s="3" t="s">
        <v>178</v>
      </c>
      <c r="I2" s="3"/>
      <c r="J2" s="3"/>
      <c r="K2" s="3"/>
      <c r="L2" s="3"/>
      <c r="M2" s="3"/>
      <c r="N2" s="3">
        <v>1</v>
      </c>
      <c r="O2" s="3">
        <v>2</v>
      </c>
      <c r="P2" s="3">
        <v>3</v>
      </c>
      <c r="Q2" s="3">
        <v>4</v>
      </c>
      <c r="R2" s="3">
        <v>5</v>
      </c>
      <c r="S2" s="3">
        <v>1</v>
      </c>
      <c r="T2" s="3">
        <v>2</v>
      </c>
      <c r="U2" s="3" t="s">
        <v>179</v>
      </c>
      <c r="V2" s="3" t="s">
        <v>180</v>
      </c>
      <c r="W2" s="3" t="s">
        <v>181</v>
      </c>
      <c r="X2" s="3" t="s">
        <v>182</v>
      </c>
      <c r="Y2" s="3" t="s">
        <v>183</v>
      </c>
      <c r="Z2" s="3" t="s">
        <v>184</v>
      </c>
      <c r="AA2" s="3" t="s">
        <v>185</v>
      </c>
    </row>
    <row r="3" spans="2:27">
      <c r="B3" s="3" t="str">
        <f>B1&amp;"_"&amp;B2</f>
        <v>登録区分_</v>
      </c>
      <c r="C3" s="3" t="str">
        <f t="shared" ref="C3:U3" si="0">C1&amp;"_"&amp;C2</f>
        <v>DMO名_</v>
      </c>
      <c r="D3" s="3" t="str">
        <f t="shared" si="0"/>
        <v>事業名_</v>
      </c>
      <c r="E3" s="3" t="str">
        <f t="shared" si="0"/>
        <v>分野_データ分析・戦略策定</v>
      </c>
      <c r="F3" s="3" t="str">
        <f t="shared" si="0"/>
        <v>分野_コンテンツ開発</v>
      </c>
      <c r="G3" s="3" t="str">
        <f t="shared" si="0"/>
        <v>分野_受入環境整備</v>
      </c>
      <c r="H3" s="3" t="str">
        <f t="shared" si="0"/>
        <v>分野_情報発信・プロモーション</v>
      </c>
      <c r="I3" s="3" t="str">
        <f t="shared" si="0"/>
        <v>専門人材氏名_</v>
      </c>
      <c r="J3" s="3" t="str">
        <f t="shared" si="0"/>
        <v>所属会社等_</v>
      </c>
      <c r="K3" s="3" t="str">
        <f t="shared" si="0"/>
        <v>登用区分_</v>
      </c>
      <c r="L3" s="3" t="str">
        <f t="shared" si="0"/>
        <v>今年度外部専門人材を登用して解決を図ろうとする課題_</v>
      </c>
      <c r="M3" s="3" t="str">
        <f t="shared" si="0"/>
        <v>外部専門人材の能力、経歴等_</v>
      </c>
      <c r="N3" s="3" t="str">
        <f t="shared" si="0"/>
        <v>今年度の具体的取組事項_1</v>
      </c>
      <c r="O3" s="3" t="str">
        <f t="shared" si="0"/>
        <v>今年度の具体的取組事項_2</v>
      </c>
      <c r="P3" s="3" t="str">
        <f t="shared" si="0"/>
        <v>今年度の具体的取組事項_3</v>
      </c>
      <c r="Q3" s="3" t="str">
        <f t="shared" si="0"/>
        <v>今年度の具体的取組事項_4</v>
      </c>
      <c r="R3" s="3" t="str">
        <f t="shared" si="0"/>
        <v>今年度の具体的取組事項_5</v>
      </c>
      <c r="S3" s="3" t="str">
        <f t="shared" si="0"/>
        <v>登用形態_1</v>
      </c>
      <c r="T3" s="3" t="str">
        <f t="shared" si="0"/>
        <v>登用形態_2</v>
      </c>
      <c r="U3" s="3" t="str">
        <f t="shared" si="0"/>
        <v>申請額_人件費（時間単価）</v>
      </c>
      <c r="V3" s="3" t="str">
        <f t="shared" ref="V3" si="1">V1&amp;"_"&amp;V2</f>
        <v>申請額_人件費（作業時間）</v>
      </c>
      <c r="W3" s="3" t="str">
        <f t="shared" ref="W3" si="2">W1&amp;"_"&amp;W2</f>
        <v>申請額_人件費（計／税込み）</v>
      </c>
      <c r="X3" s="3" t="str">
        <f t="shared" ref="X3" si="3">X1&amp;"_"&amp;X2</f>
        <v>申請額_通勤費（税込み）</v>
      </c>
      <c r="Y3" s="3" t="str">
        <f t="shared" ref="Y3" si="4">Y1&amp;"_"&amp;Y2</f>
        <v>申請額_宿泊費（税込み）</v>
      </c>
      <c r="Z3" s="3" t="str">
        <f t="shared" ref="Z3" si="5">Z1&amp;"_"&amp;Z2</f>
        <v>申請額_合計（税込み）</v>
      </c>
      <c r="AA3" s="3" t="str">
        <f t="shared" ref="AA3" si="6">AA1&amp;"_"&amp;AA2</f>
        <v>申請額_合計（税控除後）</v>
      </c>
    </row>
    <row r="4" spans="2:27">
      <c r="B4" s="1">
        <f>'様式１（外部専門人材）'!F6</f>
        <v>0</v>
      </c>
      <c r="C4" s="1">
        <f>'様式１（外部専門人材）'!O6</f>
        <v>0</v>
      </c>
      <c r="D4" s="1">
        <f>'様式１（外部専門人材）'!F9</f>
        <v>0</v>
      </c>
      <c r="E4" s="1">
        <f>IF('様式１（外部専門人材）'!Q11="○",2,IF('様式１（外部専門人材）'!Q11="△",1,0))</f>
        <v>0</v>
      </c>
      <c r="F4" s="1">
        <f>IF('様式１（外部専門人材）'!AG11="○",2,IF('様式１（外部専門人材）'!AG11="△",1,0))</f>
        <v>0</v>
      </c>
      <c r="G4" s="1">
        <f>IF('様式１（外部専門人材）'!Q12="○",2,IF('様式１（外部専門人材）'!Q12="△",1,0))</f>
        <v>0</v>
      </c>
      <c r="H4" s="1">
        <f>IF('様式１（外部専門人材）'!AG12="○",2,IF('様式１（外部専門人材）'!AG12="△",1,0))</f>
        <v>0</v>
      </c>
      <c r="I4" s="1">
        <f>'様式１（外部専門人材）'!F14</f>
        <v>0</v>
      </c>
      <c r="J4" s="1">
        <f>'様式１（外部専門人材）'!F15</f>
        <v>0</v>
      </c>
      <c r="K4" s="1">
        <f>'様式１（外部専門人材）'!F16</f>
        <v>0</v>
      </c>
      <c r="L4" s="1">
        <f>'様式１（外部専門人材）'!B27</f>
        <v>0</v>
      </c>
      <c r="M4" s="1">
        <f>'様式１（外部専門人材）'!B38</f>
        <v>0</v>
      </c>
      <c r="N4" s="1" t="str">
        <f>'様式１（外部専門人材）'!B63</f>
        <v>・</v>
      </c>
      <c r="O4" s="1" t="str">
        <f>'様式１（外部専門人材）'!B65</f>
        <v>・</v>
      </c>
      <c r="P4" s="1" t="str">
        <f>'様式１（外部専門人材）'!B67</f>
        <v>・</v>
      </c>
      <c r="Q4" s="1" t="str">
        <f>'様式１（外部専門人材）'!B69</f>
        <v>・</v>
      </c>
      <c r="R4" s="1" t="str">
        <f>'様式１（外部専門人材）'!B71</f>
        <v>・</v>
      </c>
      <c r="S4" s="1">
        <f>'様式１（外部専門人材）'!U109</f>
        <v>0</v>
      </c>
      <c r="T4" s="1">
        <f>'様式１（外部専門人材）'!W109</f>
        <v>0</v>
      </c>
      <c r="U4" s="2">
        <f>'様式１（外部専門人材）'!D134</f>
        <v>0</v>
      </c>
      <c r="V4" s="2">
        <f>'様式１（外部専門人材）'!J134</f>
        <v>0</v>
      </c>
      <c r="W4" s="2">
        <f>'様式１（外部専門人材）'!P134</f>
        <v>0</v>
      </c>
      <c r="X4" s="2">
        <f>'様式１（外部専門人材）'!P135</f>
        <v>0</v>
      </c>
      <c r="Y4" s="2">
        <f>'様式１（外部専門人材）'!P136</f>
        <v>0</v>
      </c>
      <c r="Z4" s="2">
        <f>'様式１（外部専門人材）'!P137</f>
        <v>0</v>
      </c>
      <c r="AA4" s="2">
        <f>'様式１（外部専門人材）'!AB137</f>
        <v>0</v>
      </c>
    </row>
  </sheetData>
  <phoneticPr fontId="3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様式１（外部専門人材）</vt:lpstr>
      <vt:lpstr>補助対象経費算定根拠（推奨様式）</vt:lpstr>
      <vt:lpstr>集計用</vt:lpstr>
      <vt:lpstr>'補助対象経費算定根拠（推奨様式）'!Print_Area</vt:lpstr>
      <vt:lpstr>'様式１（外部専門人材）'!Print_Area</vt:lpstr>
      <vt:lpstr>'様式１（外部専門人材）'!Print_Titles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