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イベントスケジュール\2024_サーバ用\"/>
    </mc:Choice>
  </mc:AlternateContent>
  <bookViews>
    <workbookView xWindow="19896" yWindow="516" windowWidth="18840" windowHeight="10200"/>
  </bookViews>
  <sheets>
    <sheet name="Sheet1" sheetId="1" r:id="rId1"/>
  </sheets>
  <definedNames>
    <definedName name="_xlnm._FilterDatabase" localSheetId="0" hidden="1">Sheet1!$A$3:$AMK$457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1" i="1" l="1"/>
  <c r="M220" i="1"/>
  <c r="M422" i="1"/>
  <c r="M166" i="1" l="1"/>
  <c r="M81" i="1"/>
  <c r="M80" i="1"/>
  <c r="M70" i="1"/>
  <c r="M69" i="1"/>
  <c r="M5" i="1" l="1"/>
  <c r="M4" i="1"/>
  <c r="M421" i="1" l="1"/>
  <c r="M420" i="1"/>
  <c r="M319" i="1"/>
  <c r="M239" i="1" l="1"/>
  <c r="M238" i="1"/>
  <c r="M237" i="1"/>
  <c r="M236" i="1"/>
  <c r="M186" i="1"/>
  <c r="M185" i="1"/>
  <c r="M403" i="1"/>
  <c r="M227" i="1" l="1"/>
  <c r="M226" i="1"/>
  <c r="M224" i="1"/>
  <c r="M245" i="1"/>
  <c r="M244" i="1"/>
</calcChain>
</file>

<file path=xl/sharedStrings.xml><?xml version="1.0" encoding="utf-8"?>
<sst xmlns="http://schemas.openxmlformats.org/spreadsheetml/2006/main" count="5286" uniqueCount="1539">
  <si>
    <t>No.</t>
    <phoneticPr fontId="2"/>
  </si>
  <si>
    <t>行事のカテゴリ</t>
    <rPh sb="0" eb="2">
      <t>ギョウジ</t>
    </rPh>
    <phoneticPr fontId="2"/>
  </si>
  <si>
    <t>季節のイベント（春）</t>
    <rPh sb="0" eb="2">
      <t>キセツ</t>
    </rPh>
    <rPh sb="8" eb="9">
      <t>ハル</t>
    </rPh>
    <phoneticPr fontId="2"/>
  </si>
  <si>
    <t>季節のイベント（春）</t>
    <rPh sb="0" eb="2">
      <t>キセツ</t>
    </rPh>
    <rPh sb="8" eb="9">
      <t>ハル</t>
    </rPh>
    <phoneticPr fontId="5"/>
  </si>
  <si>
    <t>季節のイベント（春）</t>
    <rPh sb="0" eb="2">
      <t>キセツ</t>
    </rPh>
    <rPh sb="8" eb="9">
      <t>ハル</t>
    </rPh>
    <phoneticPr fontId="1"/>
  </si>
  <si>
    <t>季節のイベント（春）</t>
  </si>
  <si>
    <t>季節のイベント（春）</t>
    <rPh sb="0" eb="2">
      <t>キセツ</t>
    </rPh>
    <rPh sb="8" eb="9">
      <t>ハル</t>
    </rPh>
    <phoneticPr fontId="6"/>
  </si>
  <si>
    <t>季節のイベント（春）</t>
    <rPh sb="0" eb="2">
      <t>キセツ</t>
    </rPh>
    <rPh sb="8" eb="9">
      <t>ハル</t>
    </rPh>
    <phoneticPr fontId="9"/>
  </si>
  <si>
    <t>季節のイベント（春）</t>
    <rPh sb="0" eb="2">
      <t>キセツ</t>
    </rPh>
    <phoneticPr fontId="2"/>
  </si>
  <si>
    <t>季節のイベント
（春）</t>
    <rPh sb="0" eb="2">
      <t>キセツ</t>
    </rPh>
    <rPh sb="9" eb="10">
      <t>ハル</t>
    </rPh>
    <phoneticPr fontId="2"/>
  </si>
  <si>
    <t>季節のイベント（冬～春）</t>
    <rPh sb="0" eb="2">
      <t>キセツ</t>
    </rPh>
    <rPh sb="8" eb="9">
      <t>フユ</t>
    </rPh>
    <rPh sb="10" eb="11">
      <t>ハル</t>
    </rPh>
    <phoneticPr fontId="2"/>
  </si>
  <si>
    <t>エリア</t>
    <phoneticPr fontId="2"/>
  </si>
  <si>
    <t>北海道</t>
    <rPh sb="0" eb="3">
      <t>ホッカイドウ</t>
    </rPh>
    <phoneticPr fontId="2"/>
  </si>
  <si>
    <t>北海道</t>
    <rPh sb="0" eb="3">
      <t>ホッカイドウ</t>
    </rPh>
    <phoneticPr fontId="5"/>
  </si>
  <si>
    <t>東北</t>
    <rPh sb="0" eb="2">
      <t>トウホク</t>
    </rPh>
    <phoneticPr fontId="2"/>
  </si>
  <si>
    <t>東北</t>
  </si>
  <si>
    <t>関東</t>
    <rPh sb="0" eb="2">
      <t>カントウ</t>
    </rPh>
    <phoneticPr fontId="1"/>
  </si>
  <si>
    <t>関東</t>
    <rPh sb="0" eb="2">
      <t>カントウ</t>
    </rPh>
    <phoneticPr fontId="2"/>
  </si>
  <si>
    <t>北陸</t>
    <rPh sb="0" eb="2">
      <t>ホクリク</t>
    </rPh>
    <phoneticPr fontId="2"/>
  </si>
  <si>
    <t>北陸</t>
    <rPh sb="0" eb="2">
      <t>ホクリク</t>
    </rPh>
    <phoneticPr fontId="1"/>
  </si>
  <si>
    <t>中部</t>
    <rPh sb="0" eb="2">
      <t>チュウブ</t>
    </rPh>
    <phoneticPr fontId="6"/>
  </si>
  <si>
    <t>中部</t>
    <rPh sb="0" eb="2">
      <t>チュウブ</t>
    </rPh>
    <phoneticPr fontId="5"/>
  </si>
  <si>
    <t>中部</t>
    <rPh sb="0" eb="2">
      <t>チュウブ</t>
    </rPh>
    <phoneticPr fontId="2"/>
  </si>
  <si>
    <t>中部</t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</si>
  <si>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</si>
  <si>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</si>
  <si>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</si>
  <si>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四国</t>
  </si>
  <si>
    <t>九州</t>
    <rPh sb="0" eb="2">
      <t>キュウシュウ</t>
    </rPh>
    <phoneticPr fontId="2"/>
  </si>
  <si>
    <t>九州</t>
    <rPh sb="0" eb="2">
      <t>キュウシュウ</t>
    </rPh>
    <phoneticPr fontId="1"/>
  </si>
  <si>
    <t>沖縄</t>
    <rPh sb="0" eb="2">
      <t>オキナワ</t>
    </rPh>
    <phoneticPr fontId="2"/>
  </si>
  <si>
    <t>最寄港</t>
    <rPh sb="0" eb="2">
      <t>モヨリ</t>
    </rPh>
    <rPh sb="2" eb="3">
      <t>コウ</t>
    </rPh>
    <phoneticPr fontId="2"/>
  </si>
  <si>
    <t>釧路港</t>
    <rPh sb="0" eb="2">
      <t>クシロ</t>
    </rPh>
    <rPh sb="2" eb="3">
      <t>コウ</t>
    </rPh>
    <phoneticPr fontId="2"/>
  </si>
  <si>
    <t>室蘭港</t>
    <rPh sb="0" eb="2">
      <t>ムロラン</t>
    </rPh>
    <rPh sb="2" eb="3">
      <t>コウ</t>
    </rPh>
    <phoneticPr fontId="5"/>
  </si>
  <si>
    <t>青森港</t>
    <rPh sb="0" eb="2">
      <t>アオモリ</t>
    </rPh>
    <rPh sb="2" eb="3">
      <t>コウ</t>
    </rPh>
    <phoneticPr fontId="2"/>
  </si>
  <si>
    <t>津軽港</t>
    <rPh sb="0" eb="2">
      <t>ツガル</t>
    </rPh>
    <rPh sb="2" eb="3">
      <t>コウ</t>
    </rPh>
    <phoneticPr fontId="2"/>
  </si>
  <si>
    <t>大湊港</t>
    <rPh sb="0" eb="3">
      <t>オオミナトコウ</t>
    </rPh>
    <phoneticPr fontId="2"/>
  </si>
  <si>
    <t>仙台塩釜港石巻港区</t>
    <rPh sb="0" eb="2">
      <t>センダイ</t>
    </rPh>
    <rPh sb="2" eb="4">
      <t>シオガマ</t>
    </rPh>
    <rPh sb="4" eb="5">
      <t>コウ</t>
    </rPh>
    <rPh sb="5" eb="7">
      <t>イシノマキ</t>
    </rPh>
    <rPh sb="7" eb="8">
      <t>コウ</t>
    </rPh>
    <rPh sb="8" eb="9">
      <t>ク</t>
    </rPh>
    <phoneticPr fontId="2"/>
  </si>
  <si>
    <t>八戸港</t>
    <rPh sb="0" eb="2">
      <t>ハチノヘ</t>
    </rPh>
    <rPh sb="2" eb="3">
      <t>ミナト</t>
    </rPh>
    <phoneticPr fontId="2"/>
  </si>
  <si>
    <t>相馬港</t>
    <rPh sb="0" eb="2">
      <t>ソウマ</t>
    </rPh>
    <rPh sb="2" eb="3">
      <t>コウ</t>
    </rPh>
    <phoneticPr fontId="2"/>
  </si>
  <si>
    <t>相馬港</t>
  </si>
  <si>
    <t>茨城港</t>
    <rPh sb="0" eb="2">
      <t>イバラキ</t>
    </rPh>
    <rPh sb="2" eb="3">
      <t>コウ</t>
    </rPh>
    <phoneticPr fontId="1"/>
  </si>
  <si>
    <t>館山港</t>
    <rPh sb="0" eb="2">
      <t>タテヤマ</t>
    </rPh>
    <rPh sb="2" eb="3">
      <t>コウ</t>
    </rPh>
    <phoneticPr fontId="2"/>
  </si>
  <si>
    <t>東京港</t>
    <rPh sb="0" eb="2">
      <t>トウキョウ</t>
    </rPh>
    <rPh sb="2" eb="3">
      <t>コウ</t>
    </rPh>
    <phoneticPr fontId="1"/>
  </si>
  <si>
    <t>横浜港</t>
    <rPh sb="0" eb="2">
      <t>ヨコハマ</t>
    </rPh>
    <rPh sb="2" eb="3">
      <t>ミナト</t>
    </rPh>
    <phoneticPr fontId="2"/>
  </si>
  <si>
    <t>小木港</t>
    <rPh sb="0" eb="2">
      <t>オギ</t>
    </rPh>
    <rPh sb="2" eb="3">
      <t>コウ</t>
    </rPh>
    <phoneticPr fontId="2"/>
  </si>
  <si>
    <t>金沢港</t>
    <rPh sb="0" eb="2">
      <t>カナザワ</t>
    </rPh>
    <rPh sb="2" eb="3">
      <t>コウ</t>
    </rPh>
    <phoneticPr fontId="2"/>
  </si>
  <si>
    <t>敦賀港</t>
    <rPh sb="0" eb="2">
      <t>ツルガ</t>
    </rPh>
    <rPh sb="2" eb="3">
      <t>コウ</t>
    </rPh>
    <phoneticPr fontId="2"/>
  </si>
  <si>
    <t>七尾港</t>
    <rPh sb="0" eb="2">
      <t>ナナオ</t>
    </rPh>
    <rPh sb="2" eb="3">
      <t>コウ</t>
    </rPh>
    <phoneticPr fontId="2"/>
  </si>
  <si>
    <t>伏木富山港</t>
    <rPh sb="0" eb="2">
      <t>フシキ</t>
    </rPh>
    <rPh sb="2" eb="4">
      <t>トヤマ</t>
    </rPh>
    <rPh sb="4" eb="5">
      <t>コウ</t>
    </rPh>
    <phoneticPr fontId="1"/>
  </si>
  <si>
    <t>福井港</t>
    <rPh sb="0" eb="2">
      <t>フクイ</t>
    </rPh>
    <rPh sb="2" eb="3">
      <t>コウ</t>
    </rPh>
    <phoneticPr fontId="2"/>
  </si>
  <si>
    <t>大井川港</t>
    <rPh sb="0" eb="3">
      <t>オオイガワ</t>
    </rPh>
    <rPh sb="3" eb="4">
      <t>コウ</t>
    </rPh>
    <phoneticPr fontId="2"/>
  </si>
  <si>
    <t>清水港</t>
    <rPh sb="0" eb="2">
      <t>シミズ</t>
    </rPh>
    <rPh sb="2" eb="3">
      <t>コウ</t>
    </rPh>
    <phoneticPr fontId="5"/>
  </si>
  <si>
    <t>田子の浦港</t>
    <rPh sb="0" eb="2">
      <t>タゴ</t>
    </rPh>
    <rPh sb="3" eb="5">
      <t>ウラコウ</t>
    </rPh>
    <phoneticPr fontId="6"/>
  </si>
  <si>
    <t>名古屋港</t>
    <rPh sb="0" eb="3">
      <t>ナゴヤ</t>
    </rPh>
    <rPh sb="3" eb="4">
      <t>コウ</t>
    </rPh>
    <phoneticPr fontId="2"/>
  </si>
  <si>
    <t>三河港</t>
    <rPh sb="0" eb="2">
      <t>ミカワ</t>
    </rPh>
    <rPh sb="2" eb="3">
      <t>コウ</t>
    </rPh>
    <phoneticPr fontId="1"/>
  </si>
  <si>
    <t>四日市港</t>
    <rPh sb="0" eb="3">
      <t>ヨッカイチ</t>
    </rPh>
    <rPh sb="3" eb="4">
      <t>コウ</t>
    </rPh>
    <phoneticPr fontId="2"/>
  </si>
  <si>
    <t>御前崎港</t>
  </si>
  <si>
    <t>大阪港</t>
    <rPh sb="0" eb="3">
      <t>オオサカコウ</t>
    </rPh>
    <phoneticPr fontId="2"/>
  </si>
  <si>
    <t>京都舞鶴港</t>
    <rPh sb="0" eb="2">
      <t>キョウト</t>
    </rPh>
    <rPh sb="2" eb="4">
      <t>マイヅル</t>
    </rPh>
    <rPh sb="4" eb="5">
      <t>コウ</t>
    </rPh>
    <phoneticPr fontId="2"/>
  </si>
  <si>
    <t>新宮港</t>
    <rPh sb="0" eb="2">
      <t>シングウ</t>
    </rPh>
    <rPh sb="2" eb="3">
      <t>コウ</t>
    </rPh>
    <phoneticPr fontId="2"/>
  </si>
  <si>
    <t>日高港</t>
    <rPh sb="0" eb="2">
      <t>ヒダカ</t>
    </rPh>
    <rPh sb="2" eb="3">
      <t>コウ</t>
    </rPh>
    <phoneticPr fontId="2"/>
  </si>
  <si>
    <t>姫路港</t>
    <rPh sb="0" eb="3">
      <t>ヒメジコウ</t>
    </rPh>
    <phoneticPr fontId="2"/>
  </si>
  <si>
    <t>和歌山下津港</t>
    <rPh sb="0" eb="3">
      <t>ワカヤマ</t>
    </rPh>
    <rPh sb="3" eb="5">
      <t>シモツ</t>
    </rPh>
    <rPh sb="5" eb="6">
      <t>コウ</t>
    </rPh>
    <phoneticPr fontId="2"/>
  </si>
  <si>
    <t>境港</t>
    <rPh sb="0" eb="1">
      <t>サカイ</t>
    </rPh>
    <rPh sb="1" eb="2">
      <t>コウ</t>
    </rPh>
    <phoneticPr fontId="2"/>
  </si>
  <si>
    <t>境港</t>
    <rPh sb="0" eb="2">
      <t>サカイコウ</t>
    </rPh>
    <phoneticPr fontId="2"/>
  </si>
  <si>
    <t>境港</t>
    <rPh sb="0" eb="2">
      <t>サカイミナト</t>
    </rPh>
    <phoneticPr fontId="2"/>
  </si>
  <si>
    <t>浜田港</t>
    <rPh sb="0" eb="2">
      <t>ハマダ</t>
    </rPh>
    <rPh sb="2" eb="3">
      <t>コウ</t>
    </rPh>
    <phoneticPr fontId="2"/>
  </si>
  <si>
    <t>広島港</t>
    <rPh sb="0" eb="2">
      <t>ヒロシマ</t>
    </rPh>
    <rPh sb="2" eb="3">
      <t>コウ</t>
    </rPh>
    <phoneticPr fontId="2"/>
  </si>
  <si>
    <t>福山港</t>
    <phoneticPr fontId="2"/>
  </si>
  <si>
    <t>新居浜港</t>
    <rPh sb="0" eb="3">
      <t>ニイハマ</t>
    </rPh>
    <rPh sb="3" eb="4">
      <t>コウ</t>
    </rPh>
    <phoneticPr fontId="2"/>
  </si>
  <si>
    <t>坂出港</t>
  </si>
  <si>
    <t>厳原港</t>
    <rPh sb="0" eb="2">
      <t>イヅハラ</t>
    </rPh>
    <rPh sb="2" eb="3">
      <t>コウ</t>
    </rPh>
    <phoneticPr fontId="2"/>
  </si>
  <si>
    <t>伊万里港</t>
    <rPh sb="0" eb="3">
      <t>イマリ</t>
    </rPh>
    <rPh sb="3" eb="4">
      <t>コウ</t>
    </rPh>
    <phoneticPr fontId="2"/>
  </si>
  <si>
    <t>唐津港</t>
    <rPh sb="0" eb="3">
      <t>カラツコウ</t>
    </rPh>
    <phoneticPr fontId="2"/>
  </si>
  <si>
    <t>唐津港</t>
    <rPh sb="0" eb="2">
      <t>カラツ</t>
    </rPh>
    <rPh sb="2" eb="3">
      <t>コウ</t>
    </rPh>
    <phoneticPr fontId="2"/>
  </si>
  <si>
    <t>川内港</t>
    <rPh sb="0" eb="2">
      <t>カワチ</t>
    </rPh>
    <rPh sb="2" eb="3">
      <t>ミナト</t>
    </rPh>
    <phoneticPr fontId="2"/>
  </si>
  <si>
    <t>北九州港</t>
    <rPh sb="0" eb="3">
      <t>キタキュウシュウ</t>
    </rPh>
    <rPh sb="3" eb="4">
      <t>コウ</t>
    </rPh>
    <phoneticPr fontId="2"/>
  </si>
  <si>
    <t>郷ノ浦港</t>
    <rPh sb="0" eb="1">
      <t>ゴウ</t>
    </rPh>
    <rPh sb="2" eb="3">
      <t>ウラ</t>
    </rPh>
    <rPh sb="3" eb="4">
      <t>ミナト</t>
    </rPh>
    <phoneticPr fontId="2"/>
  </si>
  <si>
    <t>佐伯港</t>
    <rPh sb="0" eb="2">
      <t>サイキ</t>
    </rPh>
    <rPh sb="2" eb="3">
      <t>コウ</t>
    </rPh>
    <phoneticPr fontId="1"/>
  </si>
  <si>
    <t>佐世保港</t>
    <rPh sb="0" eb="3">
      <t>サセボ</t>
    </rPh>
    <rPh sb="3" eb="4">
      <t>コウ</t>
    </rPh>
    <phoneticPr fontId="2"/>
  </si>
  <si>
    <t>長崎港</t>
    <rPh sb="0" eb="3">
      <t>ナガサキコウ</t>
    </rPh>
    <phoneticPr fontId="2"/>
  </si>
  <si>
    <t>中津港</t>
    <rPh sb="0" eb="2">
      <t>ナカツ</t>
    </rPh>
    <rPh sb="2" eb="3">
      <t>コウ</t>
    </rPh>
    <phoneticPr fontId="2"/>
  </si>
  <si>
    <t>博多港</t>
    <rPh sb="0" eb="3">
      <t>ハカタコウ</t>
    </rPh>
    <phoneticPr fontId="2"/>
  </si>
  <si>
    <t>別府港</t>
    <rPh sb="0" eb="3">
      <t>ベップコウ</t>
    </rPh>
    <phoneticPr fontId="2"/>
  </si>
  <si>
    <t>三角港</t>
    <rPh sb="0" eb="2">
      <t>ミスミ</t>
    </rPh>
    <rPh sb="2" eb="3">
      <t>コウ</t>
    </rPh>
    <phoneticPr fontId="2"/>
  </si>
  <si>
    <t>那覇港</t>
    <rPh sb="0" eb="2">
      <t>ナハ</t>
    </rPh>
    <rPh sb="2" eb="3">
      <t>コウ</t>
    </rPh>
    <phoneticPr fontId="2"/>
  </si>
  <si>
    <t>石垣港</t>
    <rPh sb="0" eb="3">
      <t>イシガキコウ</t>
    </rPh>
    <phoneticPr fontId="2"/>
  </si>
  <si>
    <t>中城湾港</t>
    <rPh sb="0" eb="4">
      <t>ナカグスクワンコウ</t>
    </rPh>
    <phoneticPr fontId="2"/>
  </si>
  <si>
    <t>名称又は概要</t>
    <rPh sb="0" eb="2">
      <t>メイショウ</t>
    </rPh>
    <rPh sb="2" eb="3">
      <t>マタ</t>
    </rPh>
    <rPh sb="4" eb="6">
      <t>ガイヨウ</t>
    </rPh>
    <phoneticPr fontId="2"/>
  </si>
  <si>
    <t>砕氷帯観光遊覧</t>
    <rPh sb="0" eb="1">
      <t>クダ</t>
    </rPh>
    <rPh sb="1" eb="2">
      <t>ヒョウ</t>
    </rPh>
    <rPh sb="2" eb="3">
      <t>オビ</t>
    </rPh>
    <rPh sb="3" eb="5">
      <t>カンコウ</t>
    </rPh>
    <rPh sb="5" eb="7">
      <t>ユウラン</t>
    </rPh>
    <phoneticPr fontId="2"/>
  </si>
  <si>
    <t>春の動物園まつり</t>
    <rPh sb="0" eb="1">
      <t>ハル</t>
    </rPh>
    <rPh sb="2" eb="5">
      <t>ドウブツエン</t>
    </rPh>
    <phoneticPr fontId="2"/>
  </si>
  <si>
    <t>あっけし桜まつり</t>
    <rPh sb="4" eb="5">
      <t>サクラ</t>
    </rPh>
    <phoneticPr fontId="2"/>
  </si>
  <si>
    <t>チューリップ＆花フェア</t>
    <rPh sb="7" eb="8">
      <t>ハナ</t>
    </rPh>
    <phoneticPr fontId="2"/>
  </si>
  <si>
    <t>洞爺湖マラソン</t>
    <rPh sb="0" eb="3">
      <t>トウヤコ</t>
    </rPh>
    <phoneticPr fontId="5"/>
  </si>
  <si>
    <t>TOYAKOマンガ・アニメフェスタ</t>
  </si>
  <si>
    <t>青森春まつり</t>
    <rPh sb="0" eb="2">
      <t>アオモリ</t>
    </rPh>
    <rPh sb="2" eb="3">
      <t>ハル</t>
    </rPh>
    <phoneticPr fontId="2"/>
  </si>
  <si>
    <t>弘前さくらまつり</t>
    <rPh sb="0" eb="2">
      <t>ヒロサキ</t>
    </rPh>
    <phoneticPr fontId="2"/>
  </si>
  <si>
    <t>AOMORI春フェスティバル</t>
    <rPh sb="6" eb="7">
      <t>ハル</t>
    </rPh>
    <phoneticPr fontId="2"/>
  </si>
  <si>
    <t>浪岡りんご花まつり</t>
    <rPh sb="0" eb="2">
      <t>ナミオカ</t>
    </rPh>
    <rPh sb="5" eb="6">
      <t>バナ</t>
    </rPh>
    <phoneticPr fontId="2"/>
  </si>
  <si>
    <t>金木桜まつり</t>
    <rPh sb="0" eb="2">
      <t>カナギ</t>
    </rPh>
    <rPh sb="2" eb="3">
      <t>サクラ</t>
    </rPh>
    <phoneticPr fontId="2"/>
  </si>
  <si>
    <t>むつ桜まつり</t>
    <rPh sb="2" eb="3">
      <t>サクラ</t>
    </rPh>
    <phoneticPr fontId="2"/>
  </si>
  <si>
    <t>桜の見頃（大畑桜ロード）</t>
    <rPh sb="0" eb="1">
      <t>サクラ</t>
    </rPh>
    <rPh sb="2" eb="4">
      <t>ミゴロ</t>
    </rPh>
    <rPh sb="5" eb="7">
      <t>オオハタ</t>
    </rPh>
    <rPh sb="7" eb="8">
      <t>サクラ</t>
    </rPh>
    <phoneticPr fontId="2"/>
  </si>
  <si>
    <t>菜の花フェスティバルinよこはま</t>
    <rPh sb="0" eb="1">
      <t>ナ</t>
    </rPh>
    <rPh sb="2" eb="3">
      <t>ハナ</t>
    </rPh>
    <phoneticPr fontId="2"/>
  </si>
  <si>
    <t>サンファン祭り</t>
    <rPh sb="5" eb="6">
      <t>マツ</t>
    </rPh>
    <phoneticPr fontId="2"/>
  </si>
  <si>
    <t>おながわ春のまつり</t>
    <rPh sb="4" eb="5">
      <t>ハル</t>
    </rPh>
    <phoneticPr fontId="2"/>
  </si>
  <si>
    <t>十和田市春まつり</t>
    <rPh sb="0" eb="3">
      <t>トワダ</t>
    </rPh>
    <rPh sb="3" eb="4">
      <t>シ</t>
    </rPh>
    <rPh sb="4" eb="5">
      <t>ハル</t>
    </rPh>
    <phoneticPr fontId="2"/>
  </si>
  <si>
    <t>桜流鏑馬</t>
    <rPh sb="0" eb="1">
      <t>サクラ</t>
    </rPh>
    <rPh sb="1" eb="4">
      <t>ヤブサメ</t>
    </rPh>
    <phoneticPr fontId="2"/>
  </si>
  <si>
    <t>桜まつり</t>
    <rPh sb="0" eb="1">
      <t>サクラ</t>
    </rPh>
    <phoneticPr fontId="2"/>
  </si>
  <si>
    <t>新地チューリップ祭り</t>
  </si>
  <si>
    <t>大洗春まつり海楽（かいらく）フェスタ</t>
    <rPh sb="0" eb="2">
      <t>オオアライ</t>
    </rPh>
    <rPh sb="2" eb="3">
      <t>ハル</t>
    </rPh>
    <rPh sb="6" eb="7">
      <t>ウミ</t>
    </rPh>
    <rPh sb="7" eb="8">
      <t>ラク</t>
    </rPh>
    <phoneticPr fontId="1"/>
  </si>
  <si>
    <t>ネモフィラハーモニー</t>
  </si>
  <si>
    <t>城山公園　桜の見ごろ</t>
    <rPh sb="0" eb="2">
      <t>シロヤマ</t>
    </rPh>
    <rPh sb="5" eb="6">
      <t>サクラ</t>
    </rPh>
    <rPh sb="7" eb="8">
      <t>ミ</t>
    </rPh>
    <phoneticPr fontId="1"/>
  </si>
  <si>
    <t>城山公園　つつじの見ごろ</t>
    <rPh sb="0" eb="2">
      <t>シロヤマ</t>
    </rPh>
    <rPh sb="9" eb="10">
      <t>ミ</t>
    </rPh>
    <phoneticPr fontId="1"/>
  </si>
  <si>
    <t>うえの桜まつり</t>
    <rPh sb="3" eb="4">
      <t>サクラ</t>
    </rPh>
    <phoneticPr fontId="9"/>
  </si>
  <si>
    <t>セントパトリックデー・パレード　横浜元町</t>
    <rPh sb="16" eb="18">
      <t>ヨコハマ</t>
    </rPh>
    <rPh sb="18" eb="20">
      <t>モトマチ</t>
    </rPh>
    <phoneticPr fontId="2"/>
  </si>
  <si>
    <t>みなとみらい21　さくらフェスタ</t>
    <phoneticPr fontId="2"/>
  </si>
  <si>
    <t>三溪園観桜の夕べ</t>
    <rPh sb="0" eb="3">
      <t>サンケイエン</t>
    </rPh>
    <rPh sb="3" eb="5">
      <t>カンオウ</t>
    </rPh>
    <rPh sb="6" eb="7">
      <t>ユウ</t>
    </rPh>
    <phoneticPr fontId="2"/>
  </si>
  <si>
    <t>真野公園桜まつり</t>
    <rPh sb="0" eb="2">
      <t>マノ</t>
    </rPh>
    <rPh sb="2" eb="4">
      <t>コウエン</t>
    </rPh>
    <rPh sb="4" eb="5">
      <t>サクラ</t>
    </rPh>
    <phoneticPr fontId="2"/>
  </si>
  <si>
    <t>春の佐渡・芸能祭</t>
    <rPh sb="0" eb="1">
      <t>ハル</t>
    </rPh>
    <rPh sb="2" eb="4">
      <t>サド</t>
    </rPh>
    <rPh sb="5" eb="7">
      <t>ゲイノウ</t>
    </rPh>
    <rPh sb="7" eb="8">
      <t>サイ</t>
    </rPh>
    <phoneticPr fontId="2"/>
  </si>
  <si>
    <t>両津おひなさままつり、佐渡國相川ひなまつり</t>
    <rPh sb="0" eb="2">
      <t>リョウツ</t>
    </rPh>
    <rPh sb="11" eb="13">
      <t>サド</t>
    </rPh>
    <rPh sb="13" eb="14">
      <t>コク</t>
    </rPh>
    <rPh sb="14" eb="16">
      <t>アイカワ</t>
    </rPh>
    <phoneticPr fontId="2"/>
  </si>
  <si>
    <t>佐渡金山桜並木ライトアップ</t>
    <rPh sb="0" eb="2">
      <t>サド</t>
    </rPh>
    <rPh sb="2" eb="4">
      <t>キンザン</t>
    </rPh>
    <rPh sb="4" eb="5">
      <t>サクラ</t>
    </rPh>
    <rPh sb="5" eb="7">
      <t>ナミキ</t>
    </rPh>
    <phoneticPr fontId="2"/>
  </si>
  <si>
    <t>佐渡トキマラソン</t>
    <rPh sb="0" eb="2">
      <t>サド</t>
    </rPh>
    <phoneticPr fontId="2"/>
  </si>
  <si>
    <t>スポニチ　佐渡ロングライド210</t>
    <rPh sb="5" eb="7">
      <t>サド</t>
    </rPh>
    <phoneticPr fontId="2"/>
  </si>
  <si>
    <t>金沢城公園・兼六園　桜の見ごろ</t>
    <rPh sb="0" eb="2">
      <t>カナザワ</t>
    </rPh>
    <rPh sb="2" eb="3">
      <t>ジョウ</t>
    </rPh>
    <rPh sb="3" eb="5">
      <t>コウエン</t>
    </rPh>
    <rPh sb="6" eb="9">
      <t>ケンロクエン</t>
    </rPh>
    <rPh sb="10" eb="11">
      <t>サクラ</t>
    </rPh>
    <rPh sb="12" eb="13">
      <t>ミ</t>
    </rPh>
    <phoneticPr fontId="2"/>
  </si>
  <si>
    <t>金沢城公園・兼六園　観桜期ライトアップ</t>
    <rPh sb="0" eb="2">
      <t>カナザワ</t>
    </rPh>
    <rPh sb="2" eb="3">
      <t>ジョウ</t>
    </rPh>
    <rPh sb="3" eb="5">
      <t>コウエン</t>
    </rPh>
    <rPh sb="6" eb="9">
      <t>ケンロクエン</t>
    </rPh>
    <rPh sb="10" eb="11">
      <t>カン</t>
    </rPh>
    <rPh sb="11" eb="12">
      <t>サクラ</t>
    </rPh>
    <rPh sb="12" eb="13">
      <t>キ</t>
    </rPh>
    <phoneticPr fontId="2"/>
  </si>
  <si>
    <t>花換まつり</t>
    <rPh sb="0" eb="1">
      <t>ハナ</t>
    </rPh>
    <rPh sb="1" eb="2">
      <t>カ</t>
    </rPh>
    <phoneticPr fontId="2"/>
  </si>
  <si>
    <t>花嫁のれん展</t>
    <rPh sb="0" eb="2">
      <t>ハナヨメ</t>
    </rPh>
    <rPh sb="5" eb="6">
      <t>テン</t>
    </rPh>
    <phoneticPr fontId="2"/>
  </si>
  <si>
    <t>全日本チンドンコンクール</t>
    <rPh sb="0" eb="3">
      <t>ゼンニホン</t>
    </rPh>
    <phoneticPr fontId="2"/>
  </si>
  <si>
    <t>となみチューリップフェア</t>
  </si>
  <si>
    <t>立山・雪の大谷ウォーク</t>
  </si>
  <si>
    <t>松川の桜</t>
    <rPh sb="0" eb="2">
      <t>マツカワ</t>
    </rPh>
    <rPh sb="3" eb="4">
      <t>サクラ</t>
    </rPh>
    <phoneticPr fontId="2"/>
  </si>
  <si>
    <t>高岡古城公園　桜の見ごろ</t>
    <rPh sb="0" eb="2">
      <t>タカオカ</t>
    </rPh>
    <rPh sb="2" eb="4">
      <t>コジョウ</t>
    </rPh>
    <rPh sb="7" eb="8">
      <t>サクラ</t>
    </rPh>
    <rPh sb="9" eb="10">
      <t>ミ</t>
    </rPh>
    <phoneticPr fontId="2"/>
  </si>
  <si>
    <t>ホタルイカ海上観光</t>
    <rPh sb="5" eb="7">
      <t>カイジョウ</t>
    </rPh>
    <rPh sb="7" eb="9">
      <t>カンコウ</t>
    </rPh>
    <phoneticPr fontId="2"/>
  </si>
  <si>
    <t>丸岡城桜まつり</t>
    <rPh sb="0" eb="2">
      <t>マルオカ</t>
    </rPh>
    <rPh sb="2" eb="3">
      <t>ジョウ</t>
    </rPh>
    <rPh sb="3" eb="4">
      <t>サクラ</t>
    </rPh>
    <phoneticPr fontId="2"/>
  </si>
  <si>
    <t>竹田の里　しだれ桜まつり</t>
    <rPh sb="0" eb="2">
      <t>タケダ</t>
    </rPh>
    <rPh sb="3" eb="4">
      <t>サト</t>
    </rPh>
    <rPh sb="8" eb="9">
      <t>ザクラ</t>
    </rPh>
    <phoneticPr fontId="2"/>
  </si>
  <si>
    <t>ゆりフェスタ</t>
    <phoneticPr fontId="2"/>
  </si>
  <si>
    <t>藤守の田遊び</t>
    <rPh sb="0" eb="1">
      <t>フジ</t>
    </rPh>
    <rPh sb="1" eb="2">
      <t>モリ</t>
    </rPh>
    <rPh sb="3" eb="5">
      <t>タアソ</t>
    </rPh>
    <phoneticPr fontId="2"/>
  </si>
  <si>
    <t>静岡ホビーショー</t>
    <rPh sb="0" eb="2">
      <t>シズオカ</t>
    </rPh>
    <phoneticPr fontId="5"/>
  </si>
  <si>
    <t>シズオカ×カンヌウィーク</t>
  </si>
  <si>
    <t>用宗漁港まつり</t>
    <rPh sb="0" eb="2">
      <t>モチムネ</t>
    </rPh>
    <rPh sb="2" eb="4">
      <t>ギョコウ</t>
    </rPh>
    <phoneticPr fontId="5"/>
  </si>
  <si>
    <t>由比桜えびまつり</t>
    <rPh sb="0" eb="2">
      <t>ユイ</t>
    </rPh>
    <rPh sb="2" eb="3">
      <t>サクラ</t>
    </rPh>
    <phoneticPr fontId="5"/>
  </si>
  <si>
    <t>あっぱれ富士</t>
    <rPh sb="4" eb="6">
      <t>フジ</t>
    </rPh>
    <phoneticPr fontId="6"/>
  </si>
  <si>
    <t>富士山れんげまつり</t>
    <rPh sb="0" eb="3">
      <t>フジサン</t>
    </rPh>
    <phoneticPr fontId="6"/>
  </si>
  <si>
    <t>大淵笹場お茶まつり</t>
    <rPh sb="0" eb="2">
      <t>オオブチ</t>
    </rPh>
    <rPh sb="2" eb="3">
      <t>ササ</t>
    </rPh>
    <rPh sb="3" eb="4">
      <t>バ</t>
    </rPh>
    <rPh sb="5" eb="6">
      <t>チャ</t>
    </rPh>
    <phoneticPr fontId="6"/>
  </si>
  <si>
    <t>富士ばらまつり</t>
    <rPh sb="0" eb="2">
      <t>フジ</t>
    </rPh>
    <phoneticPr fontId="6"/>
  </si>
  <si>
    <t>富士のふもとの大博覧会</t>
    <rPh sb="0" eb="2">
      <t>フジ</t>
    </rPh>
    <rPh sb="7" eb="8">
      <t>ダイ</t>
    </rPh>
    <rPh sb="8" eb="11">
      <t>ハクランカイ</t>
    </rPh>
    <phoneticPr fontId="6"/>
  </si>
  <si>
    <t>新豊院大観音大祭</t>
    <rPh sb="0" eb="1">
      <t>シン</t>
    </rPh>
    <rPh sb="1" eb="2">
      <t>ユタ</t>
    </rPh>
    <rPh sb="2" eb="3">
      <t>イン</t>
    </rPh>
    <rPh sb="3" eb="4">
      <t>ダイ</t>
    </rPh>
    <rPh sb="4" eb="6">
      <t>カンノン</t>
    </rPh>
    <rPh sb="6" eb="8">
      <t>タイサイ</t>
    </rPh>
    <phoneticPr fontId="6"/>
  </si>
  <si>
    <t>名古屋城周辺　桜の見頃</t>
    <rPh sb="0" eb="3">
      <t>ナゴヤ</t>
    </rPh>
    <rPh sb="3" eb="4">
      <t>ジョウ</t>
    </rPh>
    <rPh sb="4" eb="6">
      <t>シュウヘン</t>
    </rPh>
    <rPh sb="7" eb="8">
      <t>サクラ</t>
    </rPh>
    <rPh sb="9" eb="11">
      <t>ミゴロ</t>
    </rPh>
    <phoneticPr fontId="2"/>
  </si>
  <si>
    <t>鶴舞公園　桜の見頃</t>
    <rPh sb="0" eb="2">
      <t>ツルマイ</t>
    </rPh>
    <rPh sb="2" eb="4">
      <t>コウエン</t>
    </rPh>
    <rPh sb="5" eb="6">
      <t>サクラ</t>
    </rPh>
    <rPh sb="7" eb="9">
      <t>ミゴロ</t>
    </rPh>
    <phoneticPr fontId="2"/>
  </si>
  <si>
    <t>西浦温泉桜祭り</t>
    <rPh sb="0" eb="2">
      <t>ニシウラ</t>
    </rPh>
    <rPh sb="2" eb="4">
      <t>オンセン</t>
    </rPh>
    <rPh sb="4" eb="5">
      <t>サクラ</t>
    </rPh>
    <rPh sb="5" eb="6">
      <t>マツ</t>
    </rPh>
    <phoneticPr fontId="1"/>
  </si>
  <si>
    <t>つつじまつり</t>
  </si>
  <si>
    <t>あじさい祭り</t>
    <rPh sb="4" eb="5">
      <t>マツ</t>
    </rPh>
    <phoneticPr fontId="1"/>
  </si>
  <si>
    <t>潮干狩り</t>
    <rPh sb="0" eb="2">
      <t>シオヒ</t>
    </rPh>
    <rPh sb="2" eb="3">
      <t>ガ</t>
    </rPh>
    <phoneticPr fontId="1"/>
  </si>
  <si>
    <t>いなべ草競馬</t>
    <phoneticPr fontId="2"/>
  </si>
  <si>
    <t>浜岡砂丘カワヅザクラ</t>
  </si>
  <si>
    <t>勝間田川さくらまつり</t>
  </si>
  <si>
    <t>桜の花見</t>
    <rPh sb="0" eb="1">
      <t>サクラ</t>
    </rPh>
    <rPh sb="2" eb="4">
      <t>ハナミ</t>
    </rPh>
    <phoneticPr fontId="2"/>
  </si>
  <si>
    <t>大阪造幣局桜の通り抜け</t>
    <rPh sb="0" eb="2">
      <t>オオサカ</t>
    </rPh>
    <rPh sb="2" eb="5">
      <t>ゾウヘイキョク</t>
    </rPh>
    <rPh sb="5" eb="6">
      <t>サクラ</t>
    </rPh>
    <rPh sb="7" eb="8">
      <t>トオ</t>
    </rPh>
    <rPh sb="9" eb="10">
      <t>ヌ</t>
    </rPh>
    <phoneticPr fontId="2"/>
  </si>
  <si>
    <t>ひな祭り</t>
    <rPh sb="2" eb="3">
      <t>マツ</t>
    </rPh>
    <phoneticPr fontId="2"/>
  </si>
  <si>
    <t>吉田のしだれ桜</t>
    <rPh sb="0" eb="2">
      <t>ヨシダ</t>
    </rPh>
    <rPh sb="6" eb="7">
      <t>サクラ</t>
    </rPh>
    <phoneticPr fontId="2"/>
  </si>
  <si>
    <t>那智山青岸渡寺　開山祭</t>
    <rPh sb="0" eb="2">
      <t>ナチ</t>
    </rPh>
    <rPh sb="2" eb="3">
      <t>サン</t>
    </rPh>
    <rPh sb="3" eb="7">
      <t>セイガントジ</t>
    </rPh>
    <rPh sb="8" eb="10">
      <t>カイザン</t>
    </rPh>
    <rPh sb="10" eb="11">
      <t>マツリ</t>
    </rPh>
    <phoneticPr fontId="2"/>
  </si>
  <si>
    <t>平草原公園さくらまつり</t>
    <rPh sb="0" eb="1">
      <t>タイ</t>
    </rPh>
    <rPh sb="1" eb="3">
      <t>ソウゲン</t>
    </rPh>
    <rPh sb="3" eb="5">
      <t>コウエン</t>
    </rPh>
    <phoneticPr fontId="2"/>
  </si>
  <si>
    <t>姫路お城まつり</t>
    <rPh sb="0" eb="2">
      <t>ヒメジ</t>
    </rPh>
    <rPh sb="3" eb="4">
      <t>シロ</t>
    </rPh>
    <phoneticPr fontId="2"/>
  </si>
  <si>
    <t>姫路城観桜会</t>
    <rPh sb="0" eb="2">
      <t>ヒメジ</t>
    </rPh>
    <rPh sb="2" eb="3">
      <t>シロ</t>
    </rPh>
    <rPh sb="3" eb="6">
      <t>カンオウカイ</t>
    </rPh>
    <phoneticPr fontId="2"/>
  </si>
  <si>
    <t>雛流し</t>
    <rPh sb="0" eb="1">
      <t>ヒナ</t>
    </rPh>
    <rPh sb="1" eb="2">
      <t>ナガ</t>
    </rPh>
    <phoneticPr fontId="2"/>
  </si>
  <si>
    <t>桜まつり</t>
    <rPh sb="0" eb="1">
      <t>サクラ</t>
    </rPh>
    <phoneticPr fontId="9"/>
  </si>
  <si>
    <t>米子桜まつり</t>
    <rPh sb="0" eb="2">
      <t>ヨナゴ</t>
    </rPh>
    <rPh sb="2" eb="3">
      <t>サクラ</t>
    </rPh>
    <phoneticPr fontId="9"/>
  </si>
  <si>
    <t>松江城山公園　桜の見ごろ</t>
    <rPh sb="0" eb="3">
      <t>マツエジョウ</t>
    </rPh>
    <rPh sb="3" eb="4">
      <t>ヤマ</t>
    </rPh>
    <rPh sb="4" eb="6">
      <t>コウエン</t>
    </rPh>
    <rPh sb="7" eb="8">
      <t>サクラ</t>
    </rPh>
    <rPh sb="9" eb="10">
      <t>ミ</t>
    </rPh>
    <phoneticPr fontId="9"/>
  </si>
  <si>
    <t>斐伊川堤防桜並木　桜の見ごろ</t>
    <rPh sb="0" eb="3">
      <t>ヒイカワ</t>
    </rPh>
    <rPh sb="3" eb="5">
      <t>テイボウ</t>
    </rPh>
    <rPh sb="5" eb="6">
      <t>サクラ</t>
    </rPh>
    <rPh sb="6" eb="8">
      <t>ナミキ</t>
    </rPh>
    <rPh sb="9" eb="10">
      <t>サクラ</t>
    </rPh>
    <rPh sb="11" eb="12">
      <t>ミ</t>
    </rPh>
    <phoneticPr fontId="9"/>
  </si>
  <si>
    <t>由志園　牡丹園遊会</t>
    <rPh sb="0" eb="3">
      <t>ユウシエン</t>
    </rPh>
    <rPh sb="4" eb="6">
      <t>ボタン</t>
    </rPh>
    <rPh sb="6" eb="9">
      <t>エンユウカイ</t>
    </rPh>
    <phoneticPr fontId="9"/>
  </si>
  <si>
    <t>山陰浜田港マリン大橋リレーマラソン</t>
    <rPh sb="0" eb="2">
      <t>サンイン</t>
    </rPh>
    <rPh sb="2" eb="4">
      <t>ハマダ</t>
    </rPh>
    <rPh sb="4" eb="5">
      <t>コウ</t>
    </rPh>
    <rPh sb="8" eb="10">
      <t>オオハシ</t>
    </rPh>
    <phoneticPr fontId="2"/>
  </si>
  <si>
    <t>交流神楽in都川</t>
    <rPh sb="0" eb="2">
      <t>コウリュウ</t>
    </rPh>
    <rPh sb="2" eb="4">
      <t>カグラ</t>
    </rPh>
    <rPh sb="6" eb="7">
      <t>ツ</t>
    </rPh>
    <rPh sb="7" eb="8">
      <t>カワ</t>
    </rPh>
    <phoneticPr fontId="2"/>
  </si>
  <si>
    <t>スーパー神楽選抜共演大会
（石見神楽）</t>
    <rPh sb="4" eb="6">
      <t>カグラ</t>
    </rPh>
    <rPh sb="6" eb="8">
      <t>センバツ</t>
    </rPh>
    <rPh sb="8" eb="10">
      <t>キョウエン</t>
    </rPh>
    <rPh sb="10" eb="12">
      <t>タイカイ</t>
    </rPh>
    <rPh sb="14" eb="16">
      <t>イワミ</t>
    </rPh>
    <rPh sb="16" eb="18">
      <t>カグラ</t>
    </rPh>
    <phoneticPr fontId="2"/>
  </si>
  <si>
    <t>神降臨祭
（石見神楽）</t>
    <rPh sb="0" eb="1">
      <t>カミ</t>
    </rPh>
    <rPh sb="1" eb="3">
      <t>コウリン</t>
    </rPh>
    <rPh sb="3" eb="4">
      <t>マツ</t>
    </rPh>
    <phoneticPr fontId="2"/>
  </si>
  <si>
    <t>鞆の浦観光鯛網</t>
    <phoneticPr fontId="2"/>
  </si>
  <si>
    <t>福山ばら祭り</t>
    <rPh sb="0" eb="2">
      <t>フクヤマ</t>
    </rPh>
    <rPh sb="4" eb="5">
      <t>マツリ</t>
    </rPh>
    <phoneticPr fontId="2"/>
  </si>
  <si>
    <t>広島平和記念公園　桜の見頃</t>
    <rPh sb="0" eb="2">
      <t>ヒロシマ</t>
    </rPh>
    <rPh sb="2" eb="4">
      <t>ヘイワ</t>
    </rPh>
    <rPh sb="4" eb="6">
      <t>キネン</t>
    </rPh>
    <rPh sb="6" eb="8">
      <t>コウエン</t>
    </rPh>
    <rPh sb="9" eb="10">
      <t>サクラ</t>
    </rPh>
    <rPh sb="11" eb="13">
      <t>ミゴロ</t>
    </rPh>
    <phoneticPr fontId="2"/>
  </si>
  <si>
    <t>宮島　桜の見頃</t>
    <rPh sb="3" eb="4">
      <t>サクラ</t>
    </rPh>
    <rPh sb="5" eb="7">
      <t>ミゴロ</t>
    </rPh>
    <phoneticPr fontId="2"/>
  </si>
  <si>
    <t>鞆・町並ひな祭</t>
    <rPh sb="0" eb="1">
      <t>トモ</t>
    </rPh>
    <rPh sb="2" eb="3">
      <t>マチ</t>
    </rPh>
    <rPh sb="3" eb="4">
      <t>ナ</t>
    </rPh>
    <rPh sb="6" eb="7">
      <t>マツ</t>
    </rPh>
    <phoneticPr fontId="2"/>
  </si>
  <si>
    <t>鞆の浦観光鯛網</t>
    <rPh sb="0" eb="1">
      <t>トモ</t>
    </rPh>
    <rPh sb="2" eb="3">
      <t>ウラ</t>
    </rPh>
    <rPh sb="3" eb="5">
      <t>カンコウ</t>
    </rPh>
    <rPh sb="5" eb="6">
      <t>タイ</t>
    </rPh>
    <rPh sb="6" eb="7">
      <t>アミ</t>
    </rPh>
    <phoneticPr fontId="2"/>
  </si>
  <si>
    <t>マイントピア別子しゃく薬まつり</t>
    <rPh sb="6" eb="8">
      <t>ベッシ</t>
    </rPh>
    <rPh sb="11" eb="12">
      <t>クスリ</t>
    </rPh>
    <phoneticPr fontId="2"/>
  </si>
  <si>
    <t>瀬戸大橋展望茶会</t>
  </si>
  <si>
    <t>かわつ花菖蒲園一般開放</t>
  </si>
  <si>
    <t>ひとつばたごイベント</t>
    <phoneticPr fontId="2"/>
  </si>
  <si>
    <t>対馬豆酘の里ロード・レース</t>
    <phoneticPr fontId="2"/>
  </si>
  <si>
    <t>春の窯元市</t>
    <rPh sb="0" eb="1">
      <t>ハル</t>
    </rPh>
    <rPh sb="2" eb="4">
      <t>カマモト</t>
    </rPh>
    <rPh sb="4" eb="5">
      <t>イチ</t>
    </rPh>
    <phoneticPr fontId="2"/>
  </si>
  <si>
    <t>つつじ祭り</t>
    <rPh sb="3" eb="4">
      <t>マツ</t>
    </rPh>
    <phoneticPr fontId="2"/>
  </si>
  <si>
    <t>伊万里やきものまつり</t>
    <rPh sb="0" eb="3">
      <t>イマリ</t>
    </rPh>
    <phoneticPr fontId="2"/>
  </si>
  <si>
    <t>唐津やきもん祭り</t>
    <rPh sb="0" eb="2">
      <t>カラツ</t>
    </rPh>
    <rPh sb="6" eb="7">
      <t>マツ</t>
    </rPh>
    <phoneticPr fontId="2"/>
  </si>
  <si>
    <t>呼子大綱引</t>
    <rPh sb="0" eb="2">
      <t>ヨブコ</t>
    </rPh>
    <rPh sb="2" eb="3">
      <t>オオ</t>
    </rPh>
    <rPh sb="3" eb="4">
      <t>ツナ</t>
    </rPh>
    <rPh sb="4" eb="5">
      <t>ヒ</t>
    </rPh>
    <phoneticPr fontId="2"/>
  </si>
  <si>
    <t>見帰りの滝あじさいまつり</t>
    <rPh sb="0" eb="2">
      <t>ミカエ</t>
    </rPh>
    <rPh sb="4" eb="5">
      <t>タキ</t>
    </rPh>
    <phoneticPr fontId="2"/>
  </si>
  <si>
    <t>平戸海道渡海人祭</t>
    <rPh sb="0" eb="2">
      <t>ヒラド</t>
    </rPh>
    <rPh sb="2" eb="4">
      <t>カイドウ</t>
    </rPh>
    <rPh sb="4" eb="6">
      <t>トカイ</t>
    </rPh>
    <rPh sb="6" eb="7">
      <t>ヒト</t>
    </rPh>
    <rPh sb="7" eb="8">
      <t>マツ</t>
    </rPh>
    <phoneticPr fontId="2"/>
  </si>
  <si>
    <t>門司海峡フェスタ</t>
    <rPh sb="0" eb="2">
      <t>モジ</t>
    </rPh>
    <rPh sb="2" eb="4">
      <t>カイキョウ</t>
    </rPh>
    <phoneticPr fontId="2"/>
  </si>
  <si>
    <t>吉祥寺藤まつり</t>
    <rPh sb="0" eb="3">
      <t>キチジョウジ</t>
    </rPh>
    <rPh sb="3" eb="4">
      <t>フジ</t>
    </rPh>
    <phoneticPr fontId="2"/>
  </si>
  <si>
    <t>門司みなと祭り</t>
    <rPh sb="0" eb="2">
      <t>モジ</t>
    </rPh>
    <rPh sb="5" eb="6">
      <t>マツ</t>
    </rPh>
    <phoneticPr fontId="2"/>
  </si>
  <si>
    <t>壱岐サイクルフェスティバル</t>
    <rPh sb="0" eb="2">
      <t>イキ</t>
    </rPh>
    <phoneticPr fontId="2"/>
  </si>
  <si>
    <t>梅が枝酒造　春の蔵開き</t>
    <rPh sb="0" eb="1">
      <t>ウメ</t>
    </rPh>
    <rPh sb="2" eb="3">
      <t>エ</t>
    </rPh>
    <rPh sb="3" eb="5">
      <t>シュゾウ</t>
    </rPh>
    <rPh sb="6" eb="7">
      <t>ハル</t>
    </rPh>
    <rPh sb="8" eb="10">
      <t>クラビラ</t>
    </rPh>
    <phoneticPr fontId="2"/>
  </si>
  <si>
    <t>ハウステンボス　春の九州一花火大会</t>
    <rPh sb="8" eb="9">
      <t>ハル</t>
    </rPh>
    <rPh sb="10" eb="12">
      <t>キュウシュウ</t>
    </rPh>
    <rPh sb="12" eb="13">
      <t>イチ</t>
    </rPh>
    <rPh sb="13" eb="15">
      <t>ハナビ</t>
    </rPh>
    <rPh sb="15" eb="17">
      <t>タイカイ</t>
    </rPh>
    <phoneticPr fontId="2"/>
  </si>
  <si>
    <t>西海橋春のうず潮まつり</t>
    <rPh sb="0" eb="2">
      <t>サイカイ</t>
    </rPh>
    <rPh sb="2" eb="3">
      <t>バシ</t>
    </rPh>
    <rPh sb="3" eb="4">
      <t>ハル</t>
    </rPh>
    <rPh sb="7" eb="8">
      <t>シオ</t>
    </rPh>
    <phoneticPr fontId="2"/>
  </si>
  <si>
    <t>肥前えむかえ繭玉まつり</t>
    <rPh sb="0" eb="2">
      <t>ヒゼン</t>
    </rPh>
    <rPh sb="6" eb="8">
      <t>マユダマ</t>
    </rPh>
    <phoneticPr fontId="2"/>
  </si>
  <si>
    <t>本陣蔵開き　春の陣</t>
    <rPh sb="0" eb="2">
      <t>ホンジン</t>
    </rPh>
    <rPh sb="2" eb="4">
      <t>クラビラ</t>
    </rPh>
    <rPh sb="6" eb="7">
      <t>ハル</t>
    </rPh>
    <rPh sb="8" eb="9">
      <t>ジン</t>
    </rPh>
    <phoneticPr fontId="2"/>
  </si>
  <si>
    <t>長串山つつじ祭り</t>
    <rPh sb="0" eb="1">
      <t>ナガ</t>
    </rPh>
    <rPh sb="1" eb="2">
      <t>クシ</t>
    </rPh>
    <rPh sb="2" eb="3">
      <t>ヤマ</t>
    </rPh>
    <rPh sb="6" eb="7">
      <t>マツ</t>
    </rPh>
    <phoneticPr fontId="2"/>
  </si>
  <si>
    <t>三川内焼窯元はまぜん祭り</t>
    <rPh sb="0" eb="3">
      <t>ミカワチ</t>
    </rPh>
    <rPh sb="3" eb="4">
      <t>ヤ</t>
    </rPh>
    <rPh sb="4" eb="6">
      <t>カマモト</t>
    </rPh>
    <rPh sb="10" eb="11">
      <t>マツ</t>
    </rPh>
    <phoneticPr fontId="2"/>
  </si>
  <si>
    <t>早岐茶市</t>
    <rPh sb="0" eb="2">
      <t>ハイキ</t>
    </rPh>
    <rPh sb="2" eb="3">
      <t>チャ</t>
    </rPh>
    <rPh sb="3" eb="4">
      <t>イチ</t>
    </rPh>
    <phoneticPr fontId="2"/>
  </si>
  <si>
    <t>ハウステンボス　バラ祭り</t>
    <rPh sb="10" eb="11">
      <t>マツ</t>
    </rPh>
    <phoneticPr fontId="2"/>
  </si>
  <si>
    <t>長崎帆船まつり</t>
    <rPh sb="0" eb="2">
      <t>ナガサキ</t>
    </rPh>
    <rPh sb="2" eb="4">
      <t>ハンセン</t>
    </rPh>
    <phoneticPr fontId="2"/>
  </si>
  <si>
    <t>大貞公園桜まつり</t>
    <rPh sb="0" eb="1">
      <t>オオ</t>
    </rPh>
    <rPh sb="1" eb="2">
      <t>サダ</t>
    </rPh>
    <rPh sb="2" eb="4">
      <t>コウエン</t>
    </rPh>
    <rPh sb="4" eb="5">
      <t>サクラ</t>
    </rPh>
    <phoneticPr fontId="2"/>
  </si>
  <si>
    <t>中津城二の丸公園桜まつり</t>
    <rPh sb="0" eb="2">
      <t>ナカツ</t>
    </rPh>
    <rPh sb="2" eb="3">
      <t>ジョウ</t>
    </rPh>
    <rPh sb="3" eb="4">
      <t>ニ</t>
    </rPh>
    <rPh sb="5" eb="6">
      <t>マル</t>
    </rPh>
    <rPh sb="6" eb="8">
      <t>コウエン</t>
    </rPh>
    <rPh sb="8" eb="9">
      <t>サクラ</t>
    </rPh>
    <phoneticPr fontId="2"/>
  </si>
  <si>
    <t>耶馬溪新緑まつり</t>
    <rPh sb="0" eb="2">
      <t>ヤバ</t>
    </rPh>
    <rPh sb="2" eb="3">
      <t>ケイ</t>
    </rPh>
    <rPh sb="3" eb="5">
      <t>シンリョク</t>
    </rPh>
    <phoneticPr fontId="2"/>
  </si>
  <si>
    <t>中津みなとふじまつり</t>
    <rPh sb="0" eb="2">
      <t>ナカツ</t>
    </rPh>
    <phoneticPr fontId="2"/>
  </si>
  <si>
    <t>城下町中津のひなまつり</t>
    <rPh sb="0" eb="3">
      <t>ジョウカマチ</t>
    </rPh>
    <rPh sb="3" eb="5">
      <t>ナカツ</t>
    </rPh>
    <phoneticPr fontId="2"/>
  </si>
  <si>
    <t>福岡城さくらまつり</t>
    <rPh sb="0" eb="3">
      <t>フクオカジョウ</t>
    </rPh>
    <phoneticPr fontId="2"/>
  </si>
  <si>
    <t>別府八湯温泉まつり</t>
    <phoneticPr fontId="2"/>
  </si>
  <si>
    <t>別府アルゲリッチ音楽祭</t>
    <phoneticPr fontId="2"/>
  </si>
  <si>
    <t>オールドカーフェスティバルINみすみ</t>
    <phoneticPr fontId="2"/>
  </si>
  <si>
    <t>熊本ボートショーinみすみ</t>
    <rPh sb="0" eb="2">
      <t>クマモト</t>
    </rPh>
    <phoneticPr fontId="2"/>
  </si>
  <si>
    <t>那覇ハーリー</t>
    <rPh sb="0" eb="2">
      <t>ナハ</t>
    </rPh>
    <phoneticPr fontId="2"/>
  </si>
  <si>
    <t>石垣島トライアスロン</t>
    <rPh sb="0" eb="3">
      <t>イシガキジマ</t>
    </rPh>
    <phoneticPr fontId="2"/>
  </si>
  <si>
    <t>年</t>
    <rPh sb="0" eb="1">
      <t>ネン</t>
    </rPh>
    <phoneticPr fontId="2"/>
  </si>
  <si>
    <t>毎年</t>
    <rPh sb="0" eb="2">
      <t>マイトシ</t>
    </rPh>
    <phoneticPr fontId="2"/>
  </si>
  <si>
    <t>毎年</t>
    <rPh sb="0" eb="2">
      <t>マイトシ</t>
    </rPh>
    <phoneticPr fontId="5"/>
  </si>
  <si>
    <t>毎年</t>
    <phoneticPr fontId="2"/>
  </si>
  <si>
    <t>毎年</t>
    <rPh sb="0" eb="2">
      <t>マイトシ</t>
    </rPh>
    <phoneticPr fontId="1"/>
  </si>
  <si>
    <t>毎年</t>
  </si>
  <si>
    <t>毎年</t>
    <rPh sb="0" eb="2">
      <t>マイトシ</t>
    </rPh>
    <phoneticPr fontId="6"/>
  </si>
  <si>
    <t>毎年</t>
    <rPh sb="0" eb="2">
      <t>マイネン</t>
    </rPh>
    <phoneticPr fontId="2"/>
  </si>
  <si>
    <t>月</t>
    <rPh sb="0" eb="1">
      <t>ツキ</t>
    </rPh>
    <phoneticPr fontId="2"/>
  </si>
  <si>
    <t>6月</t>
    <rPh sb="1" eb="2">
      <t>ガツ</t>
    </rPh>
    <phoneticPr fontId="2"/>
  </si>
  <si>
    <t>4月</t>
    <rPh sb="1" eb="2">
      <t>ガツ</t>
    </rPh>
    <phoneticPr fontId="2"/>
  </si>
  <si>
    <t>4月・5月</t>
    <rPh sb="1" eb="2">
      <t>ガツ</t>
    </rPh>
    <rPh sb="4" eb="5">
      <t>ガツ</t>
    </rPh>
    <phoneticPr fontId="2"/>
  </si>
  <si>
    <t>5月</t>
    <rPh sb="1" eb="2">
      <t>ガツ</t>
    </rPh>
    <phoneticPr fontId="2"/>
  </si>
  <si>
    <t>2月</t>
    <rPh sb="1" eb="2">
      <t>ガツ</t>
    </rPh>
    <phoneticPr fontId="2"/>
  </si>
  <si>
    <t>5月</t>
    <rPh sb="1" eb="2">
      <t>ガツ</t>
    </rPh>
    <phoneticPr fontId="5"/>
  </si>
  <si>
    <t>6月</t>
    <rPh sb="1" eb="2">
      <t>ガツ</t>
    </rPh>
    <phoneticPr fontId="5"/>
  </si>
  <si>
    <t>3月</t>
    <rPh sb="1" eb="2">
      <t>ガツ</t>
    </rPh>
    <phoneticPr fontId="2"/>
  </si>
  <si>
    <t>5月</t>
    <phoneticPr fontId="2"/>
  </si>
  <si>
    <t>4月・5月</t>
    <phoneticPr fontId="2"/>
  </si>
  <si>
    <t>4月・5月</t>
    <rPh sb="1" eb="2">
      <t>ガツ</t>
    </rPh>
    <rPh sb="4" eb="5">
      <t>ガツ</t>
    </rPh>
    <phoneticPr fontId="1"/>
  </si>
  <si>
    <t>3月</t>
    <rPh sb="1" eb="2">
      <t>ガツ</t>
    </rPh>
    <phoneticPr fontId="1"/>
  </si>
  <si>
    <t>４月</t>
    <rPh sb="1" eb="2">
      <t>ガツ</t>
    </rPh>
    <phoneticPr fontId="1"/>
  </si>
  <si>
    <t>４月</t>
  </si>
  <si>
    <t>3月・4月</t>
    <rPh sb="1" eb="2">
      <t>ガツ</t>
    </rPh>
    <rPh sb="4" eb="5">
      <t>ガツ</t>
    </rPh>
    <phoneticPr fontId="2"/>
  </si>
  <si>
    <t>4月</t>
    <phoneticPr fontId="1"/>
  </si>
  <si>
    <t>3月</t>
    <phoneticPr fontId="2"/>
  </si>
  <si>
    <t>2月・3月</t>
    <rPh sb="1" eb="2">
      <t>ガツ</t>
    </rPh>
    <rPh sb="4" eb="5">
      <t>ガツ</t>
    </rPh>
    <phoneticPr fontId="2"/>
  </si>
  <si>
    <t>５月</t>
    <rPh sb="1" eb="2">
      <t>ガツ</t>
    </rPh>
    <phoneticPr fontId="2"/>
  </si>
  <si>
    <t>4月</t>
    <rPh sb="1" eb="2">
      <t>ガツ</t>
    </rPh>
    <phoneticPr fontId="1"/>
  </si>
  <si>
    <t>4月・5月・6月</t>
    <rPh sb="1" eb="2">
      <t>ガツ</t>
    </rPh>
    <rPh sb="4" eb="5">
      <t>ガツ</t>
    </rPh>
    <rPh sb="7" eb="8">
      <t>ガツ</t>
    </rPh>
    <phoneticPr fontId="1"/>
  </si>
  <si>
    <t>4月・5月</t>
    <rPh sb="1" eb="2">
      <t>ガツ</t>
    </rPh>
    <rPh sb="4" eb="5">
      <t>ツキ</t>
    </rPh>
    <phoneticPr fontId="1"/>
  </si>
  <si>
    <t>5月</t>
    <rPh sb="1" eb="2">
      <t>ガツ</t>
    </rPh>
    <phoneticPr fontId="1"/>
  </si>
  <si>
    <t>4月</t>
    <rPh sb="1" eb="2">
      <t>ツキ</t>
    </rPh>
    <phoneticPr fontId="2"/>
  </si>
  <si>
    <t>4月</t>
  </si>
  <si>
    <t>4月</t>
    <rPh sb="1" eb="2">
      <t>ガツ</t>
    </rPh>
    <phoneticPr fontId="6"/>
  </si>
  <si>
    <t>6月</t>
  </si>
  <si>
    <t>５月</t>
    <rPh sb="1" eb="2">
      <t>ガツ</t>
    </rPh>
    <phoneticPr fontId="5"/>
  </si>
  <si>
    <t>5月</t>
  </si>
  <si>
    <t>4月</t>
    <rPh sb="1" eb="2">
      <t>ツキ</t>
    </rPh>
    <phoneticPr fontId="6"/>
  </si>
  <si>
    <t>3月</t>
    <rPh sb="1" eb="2">
      <t>ガツ</t>
    </rPh>
    <phoneticPr fontId="6"/>
  </si>
  <si>
    <t>6月</t>
    <rPh sb="1" eb="2">
      <t>ガツ</t>
    </rPh>
    <phoneticPr fontId="1"/>
  </si>
  <si>
    <t>3月・4月・5月・6月・7月</t>
    <rPh sb="1" eb="2">
      <t>ガツ</t>
    </rPh>
    <rPh sb="13" eb="14">
      <t>ガツ</t>
    </rPh>
    <phoneticPr fontId="1"/>
  </si>
  <si>
    <t>5月</t>
    <phoneticPr fontId="5"/>
  </si>
  <si>
    <t>2月・3月</t>
  </si>
  <si>
    <t>3月・4月</t>
  </si>
  <si>
    <t>4月</t>
    <phoneticPr fontId="2"/>
  </si>
  <si>
    <t>３月・４月</t>
    <rPh sb="1" eb="2">
      <t>ガツ</t>
    </rPh>
    <rPh sb="4" eb="5">
      <t>ガツ</t>
    </rPh>
    <phoneticPr fontId="9"/>
  </si>
  <si>
    <t>3月・4月</t>
    <rPh sb="1" eb="2">
      <t>ガツ</t>
    </rPh>
    <rPh sb="4" eb="5">
      <t>ガツ</t>
    </rPh>
    <phoneticPr fontId="9"/>
  </si>
  <si>
    <t>4月</t>
    <rPh sb="1" eb="2">
      <t>ガツ</t>
    </rPh>
    <phoneticPr fontId="9"/>
  </si>
  <si>
    <t>4月上旬～5月上旬</t>
    <rPh sb="1" eb="2">
      <t>ガツ</t>
    </rPh>
    <rPh sb="2" eb="4">
      <t>ジョウジュン</t>
    </rPh>
    <rPh sb="6" eb="7">
      <t>ガツ</t>
    </rPh>
    <rPh sb="7" eb="9">
      <t>ジョウジュン</t>
    </rPh>
    <phoneticPr fontId="9"/>
  </si>
  <si>
    <t>3月・4月</t>
    <rPh sb="4" eb="5">
      <t>ガツ</t>
    </rPh>
    <phoneticPr fontId="2"/>
  </si>
  <si>
    <t>２月</t>
    <rPh sb="1" eb="2">
      <t>ガツ</t>
    </rPh>
    <phoneticPr fontId="2"/>
  </si>
  <si>
    <t>３月・４月</t>
    <rPh sb="1" eb="2">
      <t>ガツ</t>
    </rPh>
    <rPh sb="4" eb="5">
      <t>ガツ</t>
    </rPh>
    <phoneticPr fontId="2"/>
  </si>
  <si>
    <t>４月～５月</t>
    <rPh sb="1" eb="2">
      <t>ガツ</t>
    </rPh>
    <rPh sb="4" eb="5">
      <t>ガツ</t>
    </rPh>
    <phoneticPr fontId="2"/>
  </si>
  <si>
    <t>4月・5月</t>
    <rPh sb="1" eb="2">
      <t>ガツ</t>
    </rPh>
    <rPh sb="4" eb="5">
      <t>ツキ</t>
    </rPh>
    <phoneticPr fontId="2"/>
  </si>
  <si>
    <t>予定日</t>
    <rPh sb="0" eb="3">
      <t>ヨテイビ</t>
    </rPh>
    <phoneticPr fontId="2"/>
  </si>
  <si>
    <t>4月下旬</t>
    <rPh sb="1" eb="2">
      <t>ガツ</t>
    </rPh>
    <rPh sb="2" eb="4">
      <t>ゲジュン</t>
    </rPh>
    <phoneticPr fontId="2"/>
  </si>
  <si>
    <t>4月下旬～5月上旬</t>
    <rPh sb="1" eb="2">
      <t>ガツ</t>
    </rPh>
    <rPh sb="2" eb="4">
      <t>ゲジュン</t>
    </rPh>
    <rPh sb="6" eb="7">
      <t>ガツ</t>
    </rPh>
    <rPh sb="7" eb="9">
      <t>ジョウジュン</t>
    </rPh>
    <phoneticPr fontId="2"/>
  </si>
  <si>
    <t>5月中旬～下旬</t>
    <phoneticPr fontId="2"/>
  </si>
  <si>
    <t>5月下旬</t>
    <rPh sb="1" eb="2">
      <t>ガツ</t>
    </rPh>
    <rPh sb="2" eb="4">
      <t>ゲジュン</t>
    </rPh>
    <phoneticPr fontId="2"/>
  </si>
  <si>
    <t>5月中旬</t>
    <rPh sb="1" eb="2">
      <t>ガツ</t>
    </rPh>
    <rPh sb="2" eb="4">
      <t>チュウジュン</t>
    </rPh>
    <phoneticPr fontId="5"/>
  </si>
  <si>
    <t>6月下旬</t>
    <rPh sb="1" eb="2">
      <t>ツキ</t>
    </rPh>
    <rPh sb="2" eb="4">
      <t>ゲジュン</t>
    </rPh>
    <phoneticPr fontId="5"/>
  </si>
  <si>
    <t>4月下旬～5月上旬</t>
    <rPh sb="6" eb="7">
      <t>ガツ</t>
    </rPh>
    <rPh sb="7" eb="9">
      <t>ジョウジュン</t>
    </rPh>
    <phoneticPr fontId="2"/>
  </si>
  <si>
    <t>5月上旬</t>
    <rPh sb="1" eb="2">
      <t>ガツ</t>
    </rPh>
    <rPh sb="2" eb="4">
      <t>ジョウジュン</t>
    </rPh>
    <phoneticPr fontId="2"/>
  </si>
  <si>
    <t>5月中旬</t>
    <rPh sb="1" eb="2">
      <t>ガツ</t>
    </rPh>
    <rPh sb="2" eb="4">
      <t>チュウジュン</t>
    </rPh>
    <phoneticPr fontId="2"/>
  </si>
  <si>
    <t>6月上旬</t>
    <rPh sb="1" eb="2">
      <t>ガツ</t>
    </rPh>
    <rPh sb="2" eb="4">
      <t>ジョウジュン</t>
    </rPh>
    <phoneticPr fontId="2"/>
  </si>
  <si>
    <t>3月中旬～下旬</t>
    <rPh sb="1" eb="2">
      <t>ガツ</t>
    </rPh>
    <rPh sb="2" eb="4">
      <t>チュウジュン</t>
    </rPh>
    <rPh sb="5" eb="7">
      <t>ゲジュン</t>
    </rPh>
    <phoneticPr fontId="2"/>
  </si>
  <si>
    <t>４月下旬</t>
    <rPh sb="1" eb="2">
      <t>ガツ</t>
    </rPh>
    <rPh sb="2" eb="4">
      <t>ゲジュン</t>
    </rPh>
    <phoneticPr fontId="1"/>
  </si>
  <si>
    <t>4月下旬</t>
    <rPh sb="1" eb="2">
      <t>ガツ</t>
    </rPh>
    <rPh sb="2" eb="3">
      <t>ゲ</t>
    </rPh>
    <rPh sb="3" eb="4">
      <t>ジュン</t>
    </rPh>
    <phoneticPr fontId="2"/>
  </si>
  <si>
    <t>4月上旬～中旬</t>
    <rPh sb="1" eb="2">
      <t>ガツ</t>
    </rPh>
    <rPh sb="2" eb="4">
      <t>ジョウジュン</t>
    </rPh>
    <rPh sb="5" eb="7">
      <t>チュウジュン</t>
    </rPh>
    <phoneticPr fontId="2"/>
  </si>
  <si>
    <t>４月下旬</t>
  </si>
  <si>
    <t>3月中旬</t>
    <rPh sb="1" eb="2">
      <t>ツキ</t>
    </rPh>
    <rPh sb="2" eb="4">
      <t>チュウジュン</t>
    </rPh>
    <phoneticPr fontId="1"/>
  </si>
  <si>
    <t>3月下旬～4月上旬</t>
  </si>
  <si>
    <t>4月中旬～4月下旬</t>
    <rPh sb="2" eb="3">
      <t>ナカ</t>
    </rPh>
    <rPh sb="7" eb="9">
      <t>ゲジュン</t>
    </rPh>
    <phoneticPr fontId="1"/>
  </si>
  <si>
    <t>毎年3月下旬～4月上旬
※桜の開花状況による</t>
    <rPh sb="0" eb="2">
      <t>マイトシ</t>
    </rPh>
    <rPh sb="1" eb="2">
      <t>ネン</t>
    </rPh>
    <rPh sb="3" eb="4">
      <t>ガツ</t>
    </rPh>
    <rPh sb="4" eb="6">
      <t>ゲジュン</t>
    </rPh>
    <rPh sb="8" eb="9">
      <t>ガツ</t>
    </rPh>
    <rPh sb="9" eb="11">
      <t>ジョウジュン</t>
    </rPh>
    <rPh sb="13" eb="14">
      <t>サクラ</t>
    </rPh>
    <rPh sb="15" eb="17">
      <t>カイカ</t>
    </rPh>
    <rPh sb="17" eb="19">
      <t>ジョウキョウ</t>
    </rPh>
    <phoneticPr fontId="9"/>
  </si>
  <si>
    <t>3月下旬～4月上旬</t>
    <rPh sb="1" eb="2">
      <t>ガツ</t>
    </rPh>
    <rPh sb="2" eb="4">
      <t>ゲジュン</t>
    </rPh>
    <rPh sb="6" eb="7">
      <t>ガツ</t>
    </rPh>
    <rPh sb="7" eb="9">
      <t>ジョウジュン</t>
    </rPh>
    <phoneticPr fontId="2"/>
  </si>
  <si>
    <t>4月上旬</t>
  </si>
  <si>
    <t>5月中旬</t>
    <phoneticPr fontId="2"/>
  </si>
  <si>
    <t>4月中旬</t>
    <rPh sb="1" eb="2">
      <t>ガツ</t>
    </rPh>
    <rPh sb="2" eb="4">
      <t>チュウジュン</t>
    </rPh>
    <phoneticPr fontId="2"/>
  </si>
  <si>
    <t>3月上旬～下旬</t>
    <rPh sb="1" eb="2">
      <t>ガツ</t>
    </rPh>
    <rPh sb="2" eb="4">
      <t>ジョウジュン</t>
    </rPh>
    <rPh sb="5" eb="7">
      <t>ゲジュン</t>
    </rPh>
    <phoneticPr fontId="2"/>
  </si>
  <si>
    <t>4月中旬～下旬</t>
    <rPh sb="1" eb="2">
      <t>ガツ</t>
    </rPh>
    <rPh sb="2" eb="4">
      <t>チュウジュン</t>
    </rPh>
    <rPh sb="5" eb="7">
      <t>ゲジュン</t>
    </rPh>
    <phoneticPr fontId="2"/>
  </si>
  <si>
    <t>４月上旬～４月中旬</t>
    <rPh sb="1" eb="2">
      <t>ガツ</t>
    </rPh>
    <rPh sb="2" eb="4">
      <t>ジョウジュン</t>
    </rPh>
    <rPh sb="6" eb="7">
      <t>ガツ</t>
    </rPh>
    <rPh sb="7" eb="9">
      <t>チュウジュン</t>
    </rPh>
    <phoneticPr fontId="2"/>
  </si>
  <si>
    <t>４月下旬～５月上旬</t>
    <rPh sb="1" eb="2">
      <t>ガツ</t>
    </rPh>
    <rPh sb="2" eb="4">
      <t>ゲジュン</t>
    </rPh>
    <rPh sb="6" eb="7">
      <t>ガツ</t>
    </rPh>
    <rPh sb="7" eb="9">
      <t>ジョウジュン</t>
    </rPh>
    <phoneticPr fontId="2"/>
  </si>
  <si>
    <t>毎年4/1～4/15</t>
    <rPh sb="0" eb="2">
      <t>マイトシ</t>
    </rPh>
    <phoneticPr fontId="2"/>
  </si>
  <si>
    <t>4月上旬</t>
    <rPh sb="1" eb="2">
      <t>ガツ</t>
    </rPh>
    <rPh sb="2" eb="4">
      <t>ジョウジュン</t>
    </rPh>
    <phoneticPr fontId="2"/>
  </si>
  <si>
    <t>4月22日～5月5日</t>
    <rPh sb="1" eb="2">
      <t>ガツ</t>
    </rPh>
    <rPh sb="4" eb="5">
      <t>ニチ</t>
    </rPh>
    <rPh sb="7" eb="8">
      <t>ガツ</t>
    </rPh>
    <rPh sb="9" eb="10">
      <t>ニチ</t>
    </rPh>
    <phoneticPr fontId="2"/>
  </si>
  <si>
    <t>4月中旬～6月下旬</t>
    <rPh sb="1" eb="2">
      <t>ガツ</t>
    </rPh>
    <rPh sb="2" eb="4">
      <t>チュウジュン</t>
    </rPh>
    <rPh sb="6" eb="7">
      <t>ガツ</t>
    </rPh>
    <rPh sb="7" eb="9">
      <t>ゲジュン</t>
    </rPh>
    <phoneticPr fontId="2"/>
  </si>
  <si>
    <t>4月上旬～中旬</t>
    <rPh sb="1" eb="2">
      <t>ガツ</t>
    </rPh>
    <rPh sb="2" eb="4">
      <t>ジョウジュン</t>
    </rPh>
    <rPh sb="5" eb="7">
      <t>チュウジュン</t>
    </rPh>
    <phoneticPr fontId="1"/>
  </si>
  <si>
    <t>4月上旬～5月上旬</t>
    <rPh sb="1" eb="2">
      <t>ガツ</t>
    </rPh>
    <rPh sb="2" eb="4">
      <t>ジョウジュン</t>
    </rPh>
    <rPh sb="6" eb="7">
      <t>ガツ</t>
    </rPh>
    <rPh sb="7" eb="9">
      <t>ジョウジュン</t>
    </rPh>
    <phoneticPr fontId="1"/>
  </si>
  <si>
    <t>4月1日～20日</t>
    <rPh sb="1" eb="2">
      <t>ガツ</t>
    </rPh>
    <rPh sb="3" eb="4">
      <t>ニチ</t>
    </rPh>
    <rPh sb="7" eb="8">
      <t>ニチ</t>
    </rPh>
    <phoneticPr fontId="2"/>
  </si>
  <si>
    <t>6月上旬～下旬</t>
    <rPh sb="1" eb="2">
      <t>ガツ</t>
    </rPh>
    <rPh sb="2" eb="4">
      <t>ジョウジュン</t>
    </rPh>
    <rPh sb="5" eb="7">
      <t>ゲジュン</t>
    </rPh>
    <phoneticPr fontId="2"/>
  </si>
  <si>
    <t>５月中旬</t>
    <rPh sb="1" eb="2">
      <t>ガツ</t>
    </rPh>
    <rPh sb="2" eb="4">
      <t>チュウジュン</t>
    </rPh>
    <phoneticPr fontId="5"/>
  </si>
  <si>
    <t>4月中旬</t>
    <rPh sb="1" eb="2">
      <t>ガツ</t>
    </rPh>
    <rPh sb="2" eb="4">
      <t>チュウジュン</t>
    </rPh>
    <phoneticPr fontId="6"/>
  </si>
  <si>
    <t>4月下旬</t>
    <rPh sb="1" eb="2">
      <t>ツキ</t>
    </rPh>
    <rPh sb="2" eb="4">
      <t>ゲジュン</t>
    </rPh>
    <phoneticPr fontId="6"/>
  </si>
  <si>
    <t>5月中旬</t>
    <rPh sb="1" eb="2">
      <t>ガツ</t>
    </rPh>
    <rPh sb="2" eb="4">
      <t>チュウジュン</t>
    </rPh>
    <phoneticPr fontId="6"/>
  </si>
  <si>
    <t>5月下旬</t>
    <rPh sb="1" eb="2">
      <t>ガツ</t>
    </rPh>
    <rPh sb="2" eb="4">
      <t>ゲジュン</t>
    </rPh>
    <phoneticPr fontId="6"/>
  </si>
  <si>
    <t>3月中旬</t>
    <rPh sb="2" eb="3">
      <t>ナカ</t>
    </rPh>
    <phoneticPr fontId="6"/>
  </si>
  <si>
    <t>3月下旬</t>
    <rPh sb="1" eb="2">
      <t>ガツ</t>
    </rPh>
    <rPh sb="2" eb="4">
      <t>ゲジュン</t>
    </rPh>
    <phoneticPr fontId="2"/>
  </si>
  <si>
    <t>4月第1土曜日、日曜日</t>
    <rPh sb="1" eb="2">
      <t>ツキ</t>
    </rPh>
    <rPh sb="2" eb="3">
      <t>ダイ</t>
    </rPh>
    <rPh sb="4" eb="7">
      <t>ドヨウビ</t>
    </rPh>
    <rPh sb="8" eb="11">
      <t>ニチヨウビ</t>
    </rPh>
    <phoneticPr fontId="2"/>
  </si>
  <si>
    <t>4月下旬～5月上旬</t>
    <rPh sb="1" eb="2">
      <t>ガツ</t>
    </rPh>
    <rPh sb="2" eb="4">
      <t>ゲジュン</t>
    </rPh>
    <rPh sb="6" eb="7">
      <t>ガツ</t>
    </rPh>
    <rPh sb="7" eb="9">
      <t>ジョウジュン</t>
    </rPh>
    <phoneticPr fontId="1"/>
  </si>
  <si>
    <t>6月１日～31日</t>
    <rPh sb="1" eb="2">
      <t>ガツ</t>
    </rPh>
    <rPh sb="3" eb="4">
      <t>ニチ</t>
    </rPh>
    <rPh sb="7" eb="8">
      <t>ニチ</t>
    </rPh>
    <phoneticPr fontId="1"/>
  </si>
  <si>
    <t>3月～7月</t>
    <rPh sb="1" eb="2">
      <t>ガツ</t>
    </rPh>
    <rPh sb="4" eb="5">
      <t>ガツ</t>
    </rPh>
    <phoneticPr fontId="1"/>
  </si>
  <si>
    <t>2月中旬～3月中旬</t>
  </si>
  <si>
    <t>5月下旬</t>
  </si>
  <si>
    <t>3月上旬</t>
    <rPh sb="1" eb="2">
      <t>ガツ</t>
    </rPh>
    <rPh sb="2" eb="4">
      <t>ジョウジュン</t>
    </rPh>
    <phoneticPr fontId="2"/>
  </si>
  <si>
    <t>4月上旬</t>
    <rPh sb="2" eb="4">
      <t>ジョウジュン</t>
    </rPh>
    <phoneticPr fontId="2"/>
  </si>
  <si>
    <t>3月下旬～4月上旬</t>
    <phoneticPr fontId="2"/>
  </si>
  <si>
    <t>3月下旬～4月上旬</t>
    <rPh sb="1" eb="2">
      <t>ガツ</t>
    </rPh>
    <rPh sb="2" eb="4">
      <t>ゲジュン</t>
    </rPh>
    <rPh sb="6" eb="9">
      <t>ガツジョウジュン</t>
    </rPh>
    <phoneticPr fontId="2"/>
  </si>
  <si>
    <t>３月下旬から４月上旬</t>
    <rPh sb="1" eb="2">
      <t>ガツ</t>
    </rPh>
    <rPh sb="2" eb="4">
      <t>ゲジュン</t>
    </rPh>
    <rPh sb="7" eb="8">
      <t>ガツ</t>
    </rPh>
    <rPh sb="8" eb="10">
      <t>ジョウジュン</t>
    </rPh>
    <phoneticPr fontId="9"/>
  </si>
  <si>
    <t>3月下旬～4月上旬</t>
    <rPh sb="1" eb="2">
      <t>ガツ</t>
    </rPh>
    <rPh sb="2" eb="4">
      <t>ゲジュン</t>
    </rPh>
    <rPh sb="6" eb="7">
      <t>ガツ</t>
    </rPh>
    <rPh sb="7" eb="9">
      <t>ジョウジュン</t>
    </rPh>
    <phoneticPr fontId="9"/>
  </si>
  <si>
    <t>3月下旬～4月中旬</t>
    <rPh sb="1" eb="2">
      <t>ガツ</t>
    </rPh>
    <rPh sb="2" eb="4">
      <t>ゲジュン</t>
    </rPh>
    <rPh sb="6" eb="7">
      <t>ガツ</t>
    </rPh>
    <rPh sb="7" eb="9">
      <t>チュウジュン</t>
    </rPh>
    <phoneticPr fontId="9"/>
  </si>
  <si>
    <t>4月上旬</t>
    <rPh sb="1" eb="2">
      <t>ガツ</t>
    </rPh>
    <rPh sb="2" eb="4">
      <t>ジョウジュン</t>
    </rPh>
    <phoneticPr fontId="9"/>
  </si>
  <si>
    <t>5月下旬</t>
    <rPh sb="2" eb="4">
      <t>ゲジュン</t>
    </rPh>
    <phoneticPr fontId="2"/>
  </si>
  <si>
    <t>５月上～中旬</t>
    <rPh sb="1" eb="2">
      <t>ガツ</t>
    </rPh>
    <rPh sb="2" eb="3">
      <t>ジョウ</t>
    </rPh>
    <rPh sb="4" eb="6">
      <t>チュウジュン</t>
    </rPh>
    <phoneticPr fontId="2"/>
  </si>
  <si>
    <t>５月中旬</t>
    <phoneticPr fontId="2"/>
  </si>
  <si>
    <t>３月下旬～４月上旬</t>
    <phoneticPr fontId="2"/>
  </si>
  <si>
    <t>2月中旬～3月中旬</t>
    <rPh sb="1" eb="2">
      <t>ガツ</t>
    </rPh>
    <rPh sb="2" eb="4">
      <t>チュウジュン</t>
    </rPh>
    <rPh sb="6" eb="7">
      <t>ガツ</t>
    </rPh>
    <rPh sb="7" eb="9">
      <t>チュウジュン</t>
    </rPh>
    <phoneticPr fontId="2"/>
  </si>
  <si>
    <t>5月上旬～下旬</t>
    <rPh sb="1" eb="2">
      <t>ガツ</t>
    </rPh>
    <rPh sb="2" eb="4">
      <t>ジョウジュン</t>
    </rPh>
    <rPh sb="5" eb="7">
      <t>ゲジュン</t>
    </rPh>
    <phoneticPr fontId="2"/>
  </si>
  <si>
    <t>5月上旬～5月下旬</t>
    <rPh sb="2" eb="3">
      <t>ウエ</t>
    </rPh>
    <rPh sb="7" eb="8">
      <t>シタ</t>
    </rPh>
    <phoneticPr fontId="2"/>
  </si>
  <si>
    <t>開催日未定</t>
    <rPh sb="0" eb="3">
      <t>カイサイビ</t>
    </rPh>
    <rPh sb="3" eb="5">
      <t>ミテイ</t>
    </rPh>
    <phoneticPr fontId="2"/>
  </si>
  <si>
    <t>4月第1週の金・土・日の３日間</t>
    <rPh sb="2" eb="3">
      <t>ダイ</t>
    </rPh>
    <rPh sb="4" eb="5">
      <t>シュウ</t>
    </rPh>
    <rPh sb="6" eb="7">
      <t>キン</t>
    </rPh>
    <rPh sb="8" eb="9">
      <t>ド</t>
    </rPh>
    <rPh sb="10" eb="11">
      <t>ヒ</t>
    </rPh>
    <rPh sb="13" eb="15">
      <t>カカン</t>
    </rPh>
    <phoneticPr fontId="1"/>
  </si>
  <si>
    <t>4月29日～5月5日</t>
    <phoneticPr fontId="2"/>
  </si>
  <si>
    <t>6月第1土日</t>
    <rPh sb="1" eb="2">
      <t>ガツ</t>
    </rPh>
    <rPh sb="2" eb="3">
      <t>ダイ</t>
    </rPh>
    <rPh sb="4" eb="6">
      <t>ドニチ</t>
    </rPh>
    <phoneticPr fontId="2"/>
  </si>
  <si>
    <t>ゴールデンウィーク中</t>
    <rPh sb="9" eb="10">
      <t>チュウ</t>
    </rPh>
    <phoneticPr fontId="2"/>
  </si>
  <si>
    <t>上旬</t>
    <rPh sb="0" eb="2">
      <t>ジョウジュン</t>
    </rPh>
    <phoneticPr fontId="1"/>
  </si>
  <si>
    <t>毎年3月下旬～4月上旬（桜の開花時季）</t>
    <rPh sb="0" eb="2">
      <t>マイトシ</t>
    </rPh>
    <rPh sb="12" eb="13">
      <t>サクラ</t>
    </rPh>
    <rPh sb="14" eb="16">
      <t>カイカ</t>
    </rPh>
    <rPh sb="16" eb="18">
      <t>ジキ</t>
    </rPh>
    <phoneticPr fontId="2"/>
  </si>
  <si>
    <t>４月下旬（昭和の日）</t>
    <rPh sb="1" eb="2">
      <t>ガツ</t>
    </rPh>
    <rPh sb="2" eb="4">
      <t>ゲジュン</t>
    </rPh>
    <rPh sb="5" eb="7">
      <t>ショウワ</t>
    </rPh>
    <rPh sb="8" eb="9">
      <t>ヒ</t>
    </rPh>
    <phoneticPr fontId="2"/>
  </si>
  <si>
    <t>5月下旬</t>
    <phoneticPr fontId="2"/>
  </si>
  <si>
    <t>5月上旬</t>
    <rPh sb="2" eb="3">
      <t>ウエ</t>
    </rPh>
    <phoneticPr fontId="2"/>
  </si>
  <si>
    <t>開催地</t>
    <rPh sb="0" eb="3">
      <t>カイサイチ</t>
    </rPh>
    <phoneticPr fontId="2"/>
  </si>
  <si>
    <t>阿寒湖</t>
    <rPh sb="0" eb="2">
      <t>アカン</t>
    </rPh>
    <rPh sb="2" eb="3">
      <t>コ</t>
    </rPh>
    <phoneticPr fontId="2"/>
  </si>
  <si>
    <t>釧路市動物園</t>
    <rPh sb="0" eb="3">
      <t>クシロシ</t>
    </rPh>
    <rPh sb="3" eb="6">
      <t>ドウブツエン</t>
    </rPh>
    <phoneticPr fontId="2"/>
  </si>
  <si>
    <t>厚岸町子野日公園</t>
    <rPh sb="0" eb="3">
      <t>アッケシチョウ</t>
    </rPh>
    <rPh sb="3" eb="4">
      <t>コ</t>
    </rPh>
    <rPh sb="4" eb="5">
      <t>ノ</t>
    </rPh>
    <rPh sb="5" eb="6">
      <t>ヒ</t>
    </rPh>
    <rPh sb="6" eb="8">
      <t>コウエン</t>
    </rPh>
    <phoneticPr fontId="2"/>
  </si>
  <si>
    <t>鶴ケ岱公園</t>
    <rPh sb="0" eb="3">
      <t>ツルガダイ</t>
    </rPh>
    <rPh sb="3" eb="5">
      <t>コウエン</t>
    </rPh>
    <phoneticPr fontId="2"/>
  </si>
  <si>
    <t>洞爺湖町</t>
    <rPh sb="0" eb="3">
      <t>トウヤコ</t>
    </rPh>
    <rPh sb="3" eb="4">
      <t>チョウ</t>
    </rPh>
    <phoneticPr fontId="5"/>
  </si>
  <si>
    <t>青森市</t>
    <rPh sb="0" eb="2">
      <t>アオモリ</t>
    </rPh>
    <rPh sb="2" eb="3">
      <t>シ</t>
    </rPh>
    <phoneticPr fontId="2"/>
  </si>
  <si>
    <t>弘前公園</t>
    <rPh sb="0" eb="2">
      <t>ヒロサキ</t>
    </rPh>
    <rPh sb="2" eb="4">
      <t>コウエン</t>
    </rPh>
    <phoneticPr fontId="2"/>
  </si>
  <si>
    <t>芦野公園</t>
    <rPh sb="0" eb="2">
      <t>アシノ</t>
    </rPh>
    <rPh sb="2" eb="4">
      <t>コウエン</t>
    </rPh>
    <phoneticPr fontId="2"/>
  </si>
  <si>
    <t>早掛沼公園、水源池公園</t>
    <rPh sb="0" eb="1">
      <t>ハヤ</t>
    </rPh>
    <rPh sb="1" eb="2">
      <t>カケ</t>
    </rPh>
    <rPh sb="2" eb="3">
      <t>ヌマ</t>
    </rPh>
    <rPh sb="3" eb="5">
      <t>コウエン</t>
    </rPh>
    <rPh sb="6" eb="9">
      <t>スイゲンチ</t>
    </rPh>
    <rPh sb="9" eb="11">
      <t>コウエン</t>
    </rPh>
    <phoneticPr fontId="2"/>
  </si>
  <si>
    <t>むつ市大畑地区</t>
    <rPh sb="2" eb="3">
      <t>シ</t>
    </rPh>
    <rPh sb="3" eb="5">
      <t>オオハタ</t>
    </rPh>
    <rPh sb="5" eb="7">
      <t>チク</t>
    </rPh>
    <rPh sb="6" eb="7">
      <t>タイチ</t>
    </rPh>
    <phoneticPr fontId="2"/>
  </si>
  <si>
    <t>横浜町</t>
    <rPh sb="0" eb="2">
      <t>ヨコハマ</t>
    </rPh>
    <rPh sb="2" eb="3">
      <t>マチ</t>
    </rPh>
    <phoneticPr fontId="2"/>
  </si>
  <si>
    <t>サンファン館・サンファンパーク</t>
    <rPh sb="5" eb="6">
      <t>カン</t>
    </rPh>
    <phoneticPr fontId="2"/>
  </si>
  <si>
    <t>女川駅前商業エリア</t>
    <rPh sb="0" eb="2">
      <t>オナガワ</t>
    </rPh>
    <rPh sb="2" eb="4">
      <t>エキマエ</t>
    </rPh>
    <rPh sb="4" eb="6">
      <t>ショウギョウ</t>
    </rPh>
    <phoneticPr fontId="2"/>
  </si>
  <si>
    <t>女川駅前</t>
    <rPh sb="0" eb="2">
      <t>オナガワ</t>
    </rPh>
    <rPh sb="2" eb="4">
      <t>エキマエ</t>
    </rPh>
    <phoneticPr fontId="2"/>
  </si>
  <si>
    <t>十和田市中央公園緑地</t>
    <rPh sb="0" eb="4">
      <t>トワダシ</t>
    </rPh>
    <rPh sb="4" eb="6">
      <t>チュウオウ</t>
    </rPh>
    <rPh sb="6" eb="8">
      <t>コウエン</t>
    </rPh>
    <rPh sb="8" eb="10">
      <t>リョクチ</t>
    </rPh>
    <phoneticPr fontId="2"/>
  </si>
  <si>
    <t>馬陵公園</t>
    <rPh sb="0" eb="1">
      <t>バ</t>
    </rPh>
    <rPh sb="1" eb="2">
      <t>リョウ</t>
    </rPh>
    <rPh sb="2" eb="4">
      <t>コウエン</t>
    </rPh>
    <phoneticPr fontId="2"/>
  </si>
  <si>
    <t>新地城跡</t>
  </si>
  <si>
    <t>国営ひたち海浜公園</t>
    <rPh sb="0" eb="2">
      <t>コクエイ</t>
    </rPh>
    <rPh sb="5" eb="7">
      <t>カイヒン</t>
    </rPh>
    <rPh sb="7" eb="9">
      <t>コウエン</t>
    </rPh>
    <phoneticPr fontId="1"/>
  </si>
  <si>
    <t>大洗マリンタワー</t>
  </si>
  <si>
    <t>城山公園</t>
    <rPh sb="0" eb="2">
      <t>シロヤマ</t>
    </rPh>
    <rPh sb="2" eb="4">
      <t>コウエン</t>
    </rPh>
    <phoneticPr fontId="1"/>
  </si>
  <si>
    <t>上野公園</t>
    <rPh sb="0" eb="4">
      <t>ウエノコウエン</t>
    </rPh>
    <phoneticPr fontId="9"/>
  </si>
  <si>
    <t>市内各所</t>
    <rPh sb="0" eb="2">
      <t>シナイ</t>
    </rPh>
    <rPh sb="2" eb="4">
      <t>カクショ</t>
    </rPh>
    <phoneticPr fontId="2"/>
  </si>
  <si>
    <t>みなとみらい21</t>
    <phoneticPr fontId="2"/>
  </si>
  <si>
    <t>三溪園</t>
    <rPh sb="0" eb="3">
      <t>サンケイエン</t>
    </rPh>
    <phoneticPr fontId="2"/>
  </si>
  <si>
    <t>真野公園</t>
    <rPh sb="0" eb="2">
      <t>マノ</t>
    </rPh>
    <rPh sb="2" eb="4">
      <t>コウエン</t>
    </rPh>
    <phoneticPr fontId="2"/>
  </si>
  <si>
    <t>両津、相川</t>
    <rPh sb="0" eb="2">
      <t>リョウツ</t>
    </rPh>
    <rPh sb="3" eb="5">
      <t>アイカワ</t>
    </rPh>
    <phoneticPr fontId="2"/>
  </si>
  <si>
    <t>佐渡金山周辺</t>
    <rPh sb="0" eb="2">
      <t>サド</t>
    </rPh>
    <rPh sb="2" eb="4">
      <t>キンザン</t>
    </rPh>
    <rPh sb="4" eb="6">
      <t>シュウヘン</t>
    </rPh>
    <phoneticPr fontId="2"/>
  </si>
  <si>
    <t>市内各地</t>
  </si>
  <si>
    <t>佐渡市内</t>
    <rPh sb="0" eb="2">
      <t>サド</t>
    </rPh>
    <phoneticPr fontId="2"/>
  </si>
  <si>
    <t>金沢城公園・兼六園</t>
    <rPh sb="0" eb="2">
      <t>カナザワ</t>
    </rPh>
    <rPh sb="2" eb="3">
      <t>ジョウ</t>
    </rPh>
    <rPh sb="3" eb="5">
      <t>コウエン</t>
    </rPh>
    <rPh sb="6" eb="9">
      <t>ケンロクエン</t>
    </rPh>
    <phoneticPr fontId="2"/>
  </si>
  <si>
    <t>坂井市</t>
    <rPh sb="0" eb="3">
      <t>サカイシ</t>
    </rPh>
    <phoneticPr fontId="2"/>
  </si>
  <si>
    <t>敦賀市</t>
    <rPh sb="0" eb="3">
      <t>ツルガシ</t>
    </rPh>
    <phoneticPr fontId="2"/>
  </si>
  <si>
    <t>一本杉通り商店街</t>
    <rPh sb="0" eb="3">
      <t>イッポンスギ</t>
    </rPh>
    <rPh sb="3" eb="4">
      <t>トオ</t>
    </rPh>
    <rPh sb="5" eb="8">
      <t>ショウテンガイ</t>
    </rPh>
    <phoneticPr fontId="2"/>
  </si>
  <si>
    <t>富山市中心市街地</t>
    <rPh sb="0" eb="3">
      <t>トヤマシ</t>
    </rPh>
    <rPh sb="3" eb="5">
      <t>チュウシン</t>
    </rPh>
    <rPh sb="5" eb="8">
      <t>シガイチ</t>
    </rPh>
    <phoneticPr fontId="1"/>
  </si>
  <si>
    <t>となみチューリップ公園</t>
    <rPh sb="9" eb="11">
      <t>コウエン</t>
    </rPh>
    <phoneticPr fontId="1"/>
  </si>
  <si>
    <t>立山黒部アルペンルート</t>
    <rPh sb="0" eb="2">
      <t>タテヤマ</t>
    </rPh>
    <rPh sb="2" eb="4">
      <t>クロベ</t>
    </rPh>
    <phoneticPr fontId="1"/>
  </si>
  <si>
    <t>富山市内の松川</t>
    <rPh sb="0" eb="4">
      <t>トヤマシナイ</t>
    </rPh>
    <rPh sb="5" eb="6">
      <t>マツ</t>
    </rPh>
    <rPh sb="6" eb="7">
      <t>カワ</t>
    </rPh>
    <phoneticPr fontId="1"/>
  </si>
  <si>
    <t>高岡古城公園</t>
    <rPh sb="0" eb="2">
      <t>タカオカ</t>
    </rPh>
    <rPh sb="2" eb="4">
      <t>コジョウ</t>
    </rPh>
    <rPh sb="4" eb="6">
      <t>コウエン</t>
    </rPh>
    <phoneticPr fontId="1"/>
  </si>
  <si>
    <t>滑川漁港</t>
    <rPh sb="0" eb="2">
      <t>ナメリカワ</t>
    </rPh>
    <rPh sb="2" eb="4">
      <t>ギョコウ</t>
    </rPh>
    <phoneticPr fontId="1"/>
  </si>
  <si>
    <t>高岡市福岡町中心市街地</t>
    <rPh sb="0" eb="3">
      <t>タカオカシ</t>
    </rPh>
    <rPh sb="3" eb="5">
      <t>フクオカ</t>
    </rPh>
    <rPh sb="5" eb="6">
      <t>マチ</t>
    </rPh>
    <rPh sb="6" eb="8">
      <t>チュウシン</t>
    </rPh>
    <rPh sb="8" eb="11">
      <t>シガイチ</t>
    </rPh>
    <phoneticPr fontId="1"/>
  </si>
  <si>
    <t>大井八幡宮</t>
    <phoneticPr fontId="2"/>
  </si>
  <si>
    <t>ツインメッセ静岡</t>
    <rPh sb="6" eb="8">
      <t>シズオカ</t>
    </rPh>
    <phoneticPr fontId="5"/>
  </si>
  <si>
    <t>市内各所</t>
    <rPh sb="0" eb="2">
      <t>シナイ</t>
    </rPh>
    <rPh sb="2" eb="4">
      <t>カクショ</t>
    </rPh>
    <phoneticPr fontId="5"/>
  </si>
  <si>
    <t>用宗漁港</t>
    <rPh sb="0" eb="2">
      <t>モチムネ</t>
    </rPh>
    <rPh sb="2" eb="4">
      <t>ギョコウ</t>
    </rPh>
    <phoneticPr fontId="5"/>
  </si>
  <si>
    <t>由比漁港</t>
    <rPh sb="0" eb="2">
      <t>ユイ</t>
    </rPh>
    <rPh sb="2" eb="4">
      <t>ギョコウ</t>
    </rPh>
    <phoneticPr fontId="5"/>
  </si>
  <si>
    <t>ふじさんめっせ</t>
  </si>
  <si>
    <t>中央公園</t>
    <rPh sb="0" eb="2">
      <t>チュウオウ</t>
    </rPh>
    <rPh sb="2" eb="4">
      <t>コウエン</t>
    </rPh>
    <phoneticPr fontId="6"/>
  </si>
  <si>
    <t>須津の田んぼ</t>
    <rPh sb="0" eb="1">
      <t>ス</t>
    </rPh>
    <rPh sb="1" eb="2">
      <t>ツ</t>
    </rPh>
    <rPh sb="3" eb="4">
      <t>タ</t>
    </rPh>
    <phoneticPr fontId="6"/>
  </si>
  <si>
    <t>笹場（大淵）</t>
    <rPh sb="0" eb="1">
      <t>ササ</t>
    </rPh>
    <rPh sb="1" eb="2">
      <t>バ</t>
    </rPh>
    <rPh sb="3" eb="5">
      <t>オオブチ</t>
    </rPh>
    <phoneticPr fontId="6"/>
  </si>
  <si>
    <t>新豊院</t>
    <rPh sb="0" eb="1">
      <t>シン</t>
    </rPh>
    <rPh sb="1" eb="2">
      <t>ユタ</t>
    </rPh>
    <rPh sb="2" eb="3">
      <t>イン</t>
    </rPh>
    <phoneticPr fontId="6"/>
  </si>
  <si>
    <t>名古屋城・名城公園</t>
    <rPh sb="0" eb="3">
      <t>ナゴヤ</t>
    </rPh>
    <rPh sb="3" eb="4">
      <t>ジョウ</t>
    </rPh>
    <rPh sb="5" eb="9">
      <t>メイジョウコウエン</t>
    </rPh>
    <phoneticPr fontId="2"/>
  </si>
  <si>
    <t>鶴舞公園</t>
    <rPh sb="0" eb="2">
      <t>ツルマイ</t>
    </rPh>
    <rPh sb="2" eb="4">
      <t>コウエン</t>
    </rPh>
    <phoneticPr fontId="2"/>
  </si>
  <si>
    <t>西浦園地</t>
    <rPh sb="0" eb="2">
      <t>ニシウラ</t>
    </rPh>
    <rPh sb="2" eb="4">
      <t>エンチ</t>
    </rPh>
    <phoneticPr fontId="1"/>
  </si>
  <si>
    <t>蒲郡クラシックホテル</t>
    <rPh sb="0" eb="2">
      <t>ガマゴオリ</t>
    </rPh>
    <phoneticPr fontId="1"/>
  </si>
  <si>
    <t>あじさいの里</t>
    <rPh sb="5" eb="6">
      <t>サト</t>
    </rPh>
    <phoneticPr fontId="1"/>
  </si>
  <si>
    <t>竹島海岸他</t>
    <rPh sb="0" eb="2">
      <t>タケシマ</t>
    </rPh>
    <rPh sb="2" eb="4">
      <t>カイガン</t>
    </rPh>
    <rPh sb="4" eb="5">
      <t>ホカ</t>
    </rPh>
    <phoneticPr fontId="1"/>
  </si>
  <si>
    <t>両ケ池公園</t>
    <phoneticPr fontId="2"/>
  </si>
  <si>
    <t>白砂公園</t>
  </si>
  <si>
    <t>勝間田川</t>
  </si>
  <si>
    <t>大阪城他各所</t>
    <rPh sb="0" eb="2">
      <t>オオサカ</t>
    </rPh>
    <rPh sb="2" eb="3">
      <t>ジョウ</t>
    </rPh>
    <rPh sb="3" eb="4">
      <t>ホカ</t>
    </rPh>
    <rPh sb="4" eb="6">
      <t>カクショ</t>
    </rPh>
    <phoneticPr fontId="2"/>
  </si>
  <si>
    <t>大阪府内各所</t>
    <rPh sb="0" eb="2">
      <t>オオサカ</t>
    </rPh>
    <rPh sb="2" eb="4">
      <t>フナイ</t>
    </rPh>
    <rPh sb="4" eb="6">
      <t>カクショ</t>
    </rPh>
    <phoneticPr fontId="2"/>
  </si>
  <si>
    <t>大阪造幣局</t>
    <rPh sb="0" eb="2">
      <t>オオサカ</t>
    </rPh>
    <rPh sb="2" eb="5">
      <t>ゾウヘイキョク</t>
    </rPh>
    <phoneticPr fontId="2"/>
  </si>
  <si>
    <t>四天王寺</t>
    <rPh sb="0" eb="4">
      <t>シテンノウジ</t>
    </rPh>
    <phoneticPr fontId="2"/>
  </si>
  <si>
    <t>大阪府内各所</t>
    <rPh sb="1" eb="2">
      <t>ガツ</t>
    </rPh>
    <rPh sb="2" eb="4">
      <t>ジョウジュン</t>
    </rPh>
    <phoneticPr fontId="2"/>
  </si>
  <si>
    <t>舞鶴市 瑠璃寺</t>
    <rPh sb="0" eb="3">
      <t>マイヅルシ</t>
    </rPh>
    <rPh sb="4" eb="6">
      <t>ルリ</t>
    </rPh>
    <rPh sb="6" eb="7">
      <t>テラ</t>
    </rPh>
    <phoneticPr fontId="2"/>
  </si>
  <si>
    <t>那智山青岸渡寺</t>
    <rPh sb="0" eb="2">
      <t>ナチ</t>
    </rPh>
    <rPh sb="2" eb="3">
      <t>サン</t>
    </rPh>
    <rPh sb="3" eb="7">
      <t>セイガントジ</t>
    </rPh>
    <phoneticPr fontId="2"/>
  </si>
  <si>
    <t>和歌山県白浜町</t>
    <rPh sb="0" eb="4">
      <t>ワカヤマケン</t>
    </rPh>
    <rPh sb="4" eb="7">
      <t>シラハマチョウ</t>
    </rPh>
    <phoneticPr fontId="2"/>
  </si>
  <si>
    <t>和歌山県田辺市</t>
    <rPh sb="0" eb="4">
      <t>ワカヤマケン</t>
    </rPh>
    <rPh sb="4" eb="7">
      <t>タナベシ</t>
    </rPh>
    <phoneticPr fontId="2"/>
  </si>
  <si>
    <t>姫路城</t>
    <rPh sb="0" eb="3">
      <t>ヒメジジョウ</t>
    </rPh>
    <phoneticPr fontId="2"/>
  </si>
  <si>
    <t>姫路城周辺</t>
    <rPh sb="0" eb="3">
      <t>ヒメジジョウ</t>
    </rPh>
    <rPh sb="3" eb="5">
      <t>シュウヘン</t>
    </rPh>
    <phoneticPr fontId="2"/>
  </si>
  <si>
    <t>和歌山城</t>
    <phoneticPr fontId="2"/>
  </si>
  <si>
    <t>紀三井寺</t>
    <phoneticPr fontId="2"/>
  </si>
  <si>
    <t>淡嶋神社</t>
    <phoneticPr fontId="2"/>
  </si>
  <si>
    <t>境台場公園</t>
    <rPh sb="0" eb="1">
      <t>サカイ</t>
    </rPh>
    <rPh sb="1" eb="3">
      <t>ダイバ</t>
    </rPh>
    <rPh sb="3" eb="5">
      <t>コウエン</t>
    </rPh>
    <phoneticPr fontId="9"/>
  </si>
  <si>
    <t>米子市湊山公園</t>
    <rPh sb="0" eb="3">
      <t>ヨナゴシ</t>
    </rPh>
    <rPh sb="3" eb="7">
      <t>ミナトヤマコウエン</t>
    </rPh>
    <phoneticPr fontId="9"/>
  </si>
  <si>
    <t>松江城山公園</t>
    <rPh sb="0" eb="2">
      <t>マツエ</t>
    </rPh>
    <rPh sb="2" eb="4">
      <t>ジョウザン</t>
    </rPh>
    <rPh sb="4" eb="6">
      <t>コウエン</t>
    </rPh>
    <phoneticPr fontId="9"/>
  </si>
  <si>
    <t>斐伊川堤防桜並木（雲南市木次町）</t>
    <rPh sb="0" eb="3">
      <t>ヒイカワ</t>
    </rPh>
    <rPh sb="3" eb="5">
      <t>テイボウ</t>
    </rPh>
    <rPh sb="5" eb="6">
      <t>サクラ</t>
    </rPh>
    <rPh sb="6" eb="8">
      <t>ナミキ</t>
    </rPh>
    <rPh sb="9" eb="11">
      <t>ウンナン</t>
    </rPh>
    <rPh sb="11" eb="12">
      <t>シ</t>
    </rPh>
    <rPh sb="12" eb="15">
      <t>キスキチョウ</t>
    </rPh>
    <phoneticPr fontId="9"/>
  </si>
  <si>
    <t>日本庭園由志園</t>
    <rPh sb="0" eb="2">
      <t>ニホン</t>
    </rPh>
    <rPh sb="2" eb="4">
      <t>テイエン</t>
    </rPh>
    <rPh sb="4" eb="7">
      <t>ユウシエン</t>
    </rPh>
    <phoneticPr fontId="9"/>
  </si>
  <si>
    <t>浜田漁港周辺（浜田市）</t>
    <rPh sb="0" eb="2">
      <t>ハマダ</t>
    </rPh>
    <rPh sb="2" eb="4">
      <t>ギョコウ</t>
    </rPh>
    <rPh sb="4" eb="6">
      <t>シュウヘン</t>
    </rPh>
    <rPh sb="7" eb="10">
      <t>ハマダシ</t>
    </rPh>
    <phoneticPr fontId="2"/>
  </si>
  <si>
    <t>旧都川小学校体育館（浜田市）</t>
    <rPh sb="0" eb="1">
      <t>キュウ</t>
    </rPh>
    <rPh sb="1" eb="2">
      <t>ツ</t>
    </rPh>
    <rPh sb="2" eb="3">
      <t>カワ</t>
    </rPh>
    <rPh sb="3" eb="6">
      <t>ショウガッコウ</t>
    </rPh>
    <rPh sb="6" eb="8">
      <t>タイイク</t>
    </rPh>
    <rPh sb="8" eb="9">
      <t>カン</t>
    </rPh>
    <rPh sb="10" eb="13">
      <t>ハマダシ</t>
    </rPh>
    <phoneticPr fontId="2"/>
  </si>
  <si>
    <t>三隅中央会館（浜田市）</t>
    <rPh sb="0" eb="2">
      <t>ミスミ</t>
    </rPh>
    <rPh sb="2" eb="4">
      <t>チュウオウ</t>
    </rPh>
    <rPh sb="4" eb="5">
      <t>カイ</t>
    </rPh>
    <rPh sb="5" eb="6">
      <t>カン</t>
    </rPh>
    <rPh sb="7" eb="10">
      <t>ハマダシ</t>
    </rPh>
    <phoneticPr fontId="2"/>
  </si>
  <si>
    <t>島根県芸術文化センター
「グラントワ」（益田市）</t>
    <rPh sb="0" eb="3">
      <t>シマネケン</t>
    </rPh>
    <rPh sb="3" eb="5">
      <t>ゲイジュツ</t>
    </rPh>
    <rPh sb="5" eb="7">
      <t>ブンカ</t>
    </rPh>
    <rPh sb="20" eb="23">
      <t>マスダシ</t>
    </rPh>
    <phoneticPr fontId="2"/>
  </si>
  <si>
    <t>石央文化ホール（浜田市）</t>
    <rPh sb="0" eb="1">
      <t>イシ</t>
    </rPh>
    <rPh sb="1" eb="2">
      <t>オウ</t>
    </rPh>
    <rPh sb="2" eb="4">
      <t>ブンカ</t>
    </rPh>
    <rPh sb="8" eb="11">
      <t>ハマダシ</t>
    </rPh>
    <phoneticPr fontId="2"/>
  </si>
  <si>
    <t>鞆の浦（福山市）</t>
    <phoneticPr fontId="2"/>
  </si>
  <si>
    <t>ばら公園他（福山市）</t>
    <rPh sb="4" eb="5">
      <t>ホカ</t>
    </rPh>
    <rPh sb="6" eb="9">
      <t>フクヤマシ</t>
    </rPh>
    <phoneticPr fontId="2"/>
  </si>
  <si>
    <t>広島平和記念公園（広島市）</t>
    <rPh sb="0" eb="2">
      <t>ヒロシマ</t>
    </rPh>
    <rPh sb="9" eb="12">
      <t>ヒロシマシ</t>
    </rPh>
    <phoneticPr fontId="2"/>
  </si>
  <si>
    <t>宮島（廿日市市）</t>
    <rPh sb="3" eb="7">
      <t>ハツカイチシ</t>
    </rPh>
    <phoneticPr fontId="2"/>
  </si>
  <si>
    <t>福山市鞆町</t>
    <rPh sb="0" eb="3">
      <t>フクヤマシ</t>
    </rPh>
    <rPh sb="3" eb="4">
      <t>トモ</t>
    </rPh>
    <rPh sb="4" eb="5">
      <t>チョウ</t>
    </rPh>
    <phoneticPr fontId="2"/>
  </si>
  <si>
    <t>マイントピア別子</t>
    <rPh sb="6" eb="8">
      <t>ベッシ</t>
    </rPh>
    <phoneticPr fontId="2"/>
  </si>
  <si>
    <t>瀬戸大橋記念公園内刻月亭</t>
  </si>
  <si>
    <t>川津浄水場</t>
  </si>
  <si>
    <t>長崎県対馬市上対馬町鰐浦</t>
    <rPh sb="0" eb="3">
      <t>ナガサキケン</t>
    </rPh>
    <rPh sb="3" eb="6">
      <t>ツシマシ</t>
    </rPh>
    <rPh sb="6" eb="9">
      <t>カミツシマ</t>
    </rPh>
    <rPh sb="9" eb="10">
      <t>マチ</t>
    </rPh>
    <rPh sb="10" eb="11">
      <t>ワニ</t>
    </rPh>
    <rPh sb="11" eb="12">
      <t>ウラ</t>
    </rPh>
    <phoneticPr fontId="2"/>
  </si>
  <si>
    <t>豆酘小学校グラウンド（長崎県対馬市厳原町豆酘）</t>
    <phoneticPr fontId="2"/>
  </si>
  <si>
    <t>大川内山</t>
    <rPh sb="0" eb="4">
      <t>オオカワチヤマ</t>
    </rPh>
    <phoneticPr fontId="2"/>
  </si>
  <si>
    <t>竹の古場公園</t>
    <rPh sb="0" eb="1">
      <t>タケ</t>
    </rPh>
    <rPh sb="2" eb="4">
      <t>コバ</t>
    </rPh>
    <rPh sb="4" eb="6">
      <t>コウエン</t>
    </rPh>
    <phoneticPr fontId="2"/>
  </si>
  <si>
    <t>唐津市中心市街地</t>
    <rPh sb="0" eb="3">
      <t>カラツシ</t>
    </rPh>
    <rPh sb="3" eb="5">
      <t>チュウシン</t>
    </rPh>
    <rPh sb="5" eb="8">
      <t>シガイチ</t>
    </rPh>
    <phoneticPr fontId="2"/>
  </si>
  <si>
    <t>唐津市呼子町</t>
    <rPh sb="0" eb="3">
      <t>カラツシ</t>
    </rPh>
    <rPh sb="3" eb="5">
      <t>ヨブコ</t>
    </rPh>
    <rPh sb="5" eb="6">
      <t>マチ</t>
    </rPh>
    <phoneticPr fontId="2"/>
  </si>
  <si>
    <t>唐津市相知町</t>
    <rPh sb="0" eb="2">
      <t>カラツ</t>
    </rPh>
    <rPh sb="2" eb="3">
      <t>シ</t>
    </rPh>
    <rPh sb="3" eb="5">
      <t>オウチ</t>
    </rPh>
    <rPh sb="5" eb="6">
      <t>マチ</t>
    </rPh>
    <phoneticPr fontId="2"/>
  </si>
  <si>
    <t>岩の上町(平戸大橋公園)</t>
    <rPh sb="0" eb="1">
      <t>イワ</t>
    </rPh>
    <rPh sb="2" eb="3">
      <t>ウエ</t>
    </rPh>
    <rPh sb="3" eb="4">
      <t>マチ</t>
    </rPh>
    <rPh sb="5" eb="7">
      <t>ヒラド</t>
    </rPh>
    <rPh sb="7" eb="9">
      <t>オオハシ</t>
    </rPh>
    <rPh sb="9" eb="11">
      <t>コウエン</t>
    </rPh>
    <phoneticPr fontId="2"/>
  </si>
  <si>
    <t>北九州市門司区</t>
    <rPh sb="0" eb="4">
      <t>キタキュウシュウシ</t>
    </rPh>
    <rPh sb="4" eb="7">
      <t>モジク</t>
    </rPh>
    <phoneticPr fontId="2"/>
  </si>
  <si>
    <t>北九州市八幡西区</t>
    <rPh sb="0" eb="4">
      <t>キタキュウシュウシ</t>
    </rPh>
    <rPh sb="4" eb="6">
      <t>ヤハタ</t>
    </rPh>
    <rPh sb="6" eb="8">
      <t>ニシク</t>
    </rPh>
    <phoneticPr fontId="2"/>
  </si>
  <si>
    <t>市内</t>
    <rPh sb="0" eb="2">
      <t>シナイ</t>
    </rPh>
    <phoneticPr fontId="2"/>
  </si>
  <si>
    <t>佐伯市</t>
    <rPh sb="0" eb="3">
      <t>サイキシ</t>
    </rPh>
    <phoneticPr fontId="1"/>
  </si>
  <si>
    <t>梅が枝酒造</t>
    <rPh sb="0" eb="1">
      <t>ウメ</t>
    </rPh>
    <rPh sb="2" eb="3">
      <t>エ</t>
    </rPh>
    <rPh sb="3" eb="5">
      <t>シュゾウ</t>
    </rPh>
    <phoneticPr fontId="2"/>
  </si>
  <si>
    <t>ハウステンボス</t>
    <phoneticPr fontId="2"/>
  </si>
  <si>
    <t>西海橋公園</t>
    <rPh sb="0" eb="2">
      <t>サイカイ</t>
    </rPh>
    <rPh sb="2" eb="3">
      <t>バシ</t>
    </rPh>
    <rPh sb="3" eb="5">
      <t>コウエン</t>
    </rPh>
    <phoneticPr fontId="2"/>
  </si>
  <si>
    <t>江迎町商店街通り</t>
    <rPh sb="0" eb="3">
      <t>エムカエチョウ</t>
    </rPh>
    <rPh sb="3" eb="6">
      <t>ショウテンガイ</t>
    </rPh>
    <rPh sb="6" eb="7">
      <t>ドオ</t>
    </rPh>
    <phoneticPr fontId="2"/>
  </si>
  <si>
    <t>潜龍酒造</t>
    <rPh sb="0" eb="2">
      <t>センリュウ</t>
    </rPh>
    <rPh sb="2" eb="4">
      <t>シュゾウ</t>
    </rPh>
    <phoneticPr fontId="2"/>
  </si>
  <si>
    <t>長串山公園</t>
    <rPh sb="0" eb="1">
      <t>ナガ</t>
    </rPh>
    <rPh sb="1" eb="2">
      <t>クシ</t>
    </rPh>
    <rPh sb="2" eb="3">
      <t>ヤマ</t>
    </rPh>
    <rPh sb="3" eb="5">
      <t>コウエン</t>
    </rPh>
    <phoneticPr fontId="2"/>
  </si>
  <si>
    <t>三川内皿山一帯</t>
    <rPh sb="0" eb="3">
      <t>ミカワチ</t>
    </rPh>
    <rPh sb="3" eb="4">
      <t>サラ</t>
    </rPh>
    <rPh sb="4" eb="5">
      <t>ヤマ</t>
    </rPh>
    <rPh sb="5" eb="7">
      <t>イッタイ</t>
    </rPh>
    <phoneticPr fontId="2"/>
  </si>
  <si>
    <t>早岐地区</t>
    <rPh sb="0" eb="2">
      <t>ハイキ</t>
    </rPh>
    <rPh sb="2" eb="4">
      <t>チク</t>
    </rPh>
    <phoneticPr fontId="2"/>
  </si>
  <si>
    <t>長崎港（水辺の森公園・出島ワーフ周辺）</t>
    <rPh sb="0" eb="3">
      <t>ナガサキコウ</t>
    </rPh>
    <rPh sb="4" eb="6">
      <t>ミズベ</t>
    </rPh>
    <rPh sb="7" eb="8">
      <t>モリ</t>
    </rPh>
    <rPh sb="8" eb="10">
      <t>コウエン</t>
    </rPh>
    <rPh sb="11" eb="13">
      <t>デジマ</t>
    </rPh>
    <rPh sb="16" eb="18">
      <t>シュウヘン</t>
    </rPh>
    <phoneticPr fontId="2"/>
  </si>
  <si>
    <t>大貞公園</t>
    <rPh sb="0" eb="1">
      <t>オオ</t>
    </rPh>
    <rPh sb="1" eb="2">
      <t>サダ</t>
    </rPh>
    <rPh sb="2" eb="4">
      <t>コウエン</t>
    </rPh>
    <phoneticPr fontId="2"/>
  </si>
  <si>
    <t>二の丸公園</t>
    <rPh sb="0" eb="1">
      <t>ニ</t>
    </rPh>
    <rPh sb="2" eb="3">
      <t>マル</t>
    </rPh>
    <rPh sb="3" eb="5">
      <t>コウエン</t>
    </rPh>
    <phoneticPr fontId="2"/>
  </si>
  <si>
    <t>深耶馬溪公共駐車場</t>
    <rPh sb="0" eb="4">
      <t>シンヤバケイ</t>
    </rPh>
    <rPh sb="4" eb="6">
      <t>コウキョウ</t>
    </rPh>
    <rPh sb="6" eb="9">
      <t>チュウシャジョウ</t>
    </rPh>
    <phoneticPr fontId="2"/>
  </si>
  <si>
    <t>田尻緑地公園・中津港</t>
    <rPh sb="0" eb="2">
      <t>タジリ</t>
    </rPh>
    <rPh sb="2" eb="6">
      <t>リョクチコウエン</t>
    </rPh>
    <rPh sb="7" eb="9">
      <t>ナカツ</t>
    </rPh>
    <rPh sb="9" eb="10">
      <t>コウ</t>
    </rPh>
    <phoneticPr fontId="2"/>
  </si>
  <si>
    <t>中津市城下町周辺</t>
    <rPh sb="0" eb="1">
      <t>ナカ</t>
    </rPh>
    <rPh sb="1" eb="2">
      <t>ツ</t>
    </rPh>
    <rPh sb="2" eb="3">
      <t>シ</t>
    </rPh>
    <rPh sb="3" eb="6">
      <t>シロシタチョウ</t>
    </rPh>
    <rPh sb="6" eb="8">
      <t>シュウヘン</t>
    </rPh>
    <phoneticPr fontId="2"/>
  </si>
  <si>
    <t>福岡城跡（舞鶴公園）</t>
    <rPh sb="0" eb="2">
      <t>フクオカ</t>
    </rPh>
    <rPh sb="2" eb="4">
      <t>ジョウシ</t>
    </rPh>
    <rPh sb="5" eb="7">
      <t>マイヅル</t>
    </rPh>
    <rPh sb="7" eb="9">
      <t>コウエン</t>
    </rPh>
    <phoneticPr fontId="2"/>
  </si>
  <si>
    <t>別府駅前通り他</t>
    <phoneticPr fontId="2"/>
  </si>
  <si>
    <t>別府市・大分市</t>
    <rPh sb="4" eb="7">
      <t>オオイタシ</t>
    </rPh>
    <phoneticPr fontId="2"/>
  </si>
  <si>
    <t>安謝新港埠頭</t>
    <rPh sb="0" eb="1">
      <t>アン</t>
    </rPh>
    <rPh sb="1" eb="2">
      <t>シャ</t>
    </rPh>
    <rPh sb="2" eb="4">
      <t>シンコウ</t>
    </rPh>
    <rPh sb="4" eb="6">
      <t>フトウ</t>
    </rPh>
    <phoneticPr fontId="2"/>
  </si>
  <si>
    <t>石垣島一円</t>
    <rPh sb="0" eb="3">
      <t>イシガキジマ</t>
    </rPh>
    <rPh sb="3" eb="5">
      <t>イチエン</t>
    </rPh>
    <phoneticPr fontId="2"/>
  </si>
  <si>
    <t>東南植物楽園</t>
    <rPh sb="0" eb="6">
      <t>トウナンショクブツラクエン</t>
    </rPh>
    <phoneticPr fontId="2"/>
  </si>
  <si>
    <t>最寄港からのアクセス</t>
    <rPh sb="0" eb="2">
      <t>モヨリ</t>
    </rPh>
    <rPh sb="2" eb="3">
      <t>コウ</t>
    </rPh>
    <phoneticPr fontId="2"/>
  </si>
  <si>
    <t>タクシーで20分</t>
    <rPh sb="7" eb="8">
      <t>フン</t>
    </rPh>
    <phoneticPr fontId="2"/>
  </si>
  <si>
    <t>徒歩10分</t>
    <rPh sb="0" eb="2">
      <t>トホ</t>
    </rPh>
    <rPh sb="4" eb="5">
      <t>フン</t>
    </rPh>
    <phoneticPr fontId="2"/>
  </si>
  <si>
    <t>バスで40分</t>
    <phoneticPr fontId="2"/>
  </si>
  <si>
    <t>バスで90分</t>
    <rPh sb="5" eb="6">
      <t>フン</t>
    </rPh>
    <phoneticPr fontId="2"/>
  </si>
  <si>
    <t>バスで50分</t>
    <rPh sb="5" eb="6">
      <t>フン</t>
    </rPh>
    <phoneticPr fontId="2"/>
  </si>
  <si>
    <t>バスで10分</t>
    <rPh sb="5" eb="6">
      <t>フン</t>
    </rPh>
    <phoneticPr fontId="2"/>
  </si>
  <si>
    <t>バスで60分</t>
    <rPh sb="5" eb="6">
      <t>フン</t>
    </rPh>
    <phoneticPr fontId="5"/>
  </si>
  <si>
    <t>徒歩15分</t>
    <rPh sb="0" eb="2">
      <t>トホ</t>
    </rPh>
    <rPh sb="4" eb="5">
      <t>フン</t>
    </rPh>
    <phoneticPr fontId="1"/>
  </si>
  <si>
    <t>バスで約40分</t>
  </si>
  <si>
    <t>車で15分</t>
    <rPh sb="0" eb="1">
      <t>クルマ</t>
    </rPh>
    <rPh sb="4" eb="5">
      <t>フン</t>
    </rPh>
    <phoneticPr fontId="2"/>
  </si>
  <si>
    <t>車で30分</t>
    <rPh sb="0" eb="1">
      <t>クルマ</t>
    </rPh>
    <rPh sb="4" eb="5">
      <t>フン</t>
    </rPh>
    <phoneticPr fontId="2"/>
  </si>
  <si>
    <t>車で60分</t>
    <rPh sb="0" eb="1">
      <t>クルマ</t>
    </rPh>
    <rPh sb="4" eb="5">
      <t>フン</t>
    </rPh>
    <phoneticPr fontId="2"/>
  </si>
  <si>
    <t>徒歩5分</t>
    <rPh sb="0" eb="2">
      <t>トホ</t>
    </rPh>
    <rPh sb="3" eb="4">
      <t>フン</t>
    </rPh>
    <phoneticPr fontId="2"/>
  </si>
  <si>
    <t>車で20分</t>
    <rPh sb="0" eb="1">
      <t>クルマ</t>
    </rPh>
    <rPh sb="4" eb="5">
      <t>フン</t>
    </rPh>
    <phoneticPr fontId="2"/>
  </si>
  <si>
    <t>車で40分</t>
    <rPh sb="0" eb="1">
      <t>クルマ</t>
    </rPh>
    <phoneticPr fontId="2"/>
  </si>
  <si>
    <t>車で70分</t>
    <rPh sb="0" eb="1">
      <t>クルマ</t>
    </rPh>
    <rPh sb="4" eb="5">
      <t>フン</t>
    </rPh>
    <phoneticPr fontId="2"/>
  </si>
  <si>
    <t>車で約10分</t>
    <rPh sb="0" eb="1">
      <t>クルマ</t>
    </rPh>
    <rPh sb="2" eb="3">
      <t>ヤク</t>
    </rPh>
    <rPh sb="5" eb="6">
      <t>フン</t>
    </rPh>
    <phoneticPr fontId="2"/>
  </si>
  <si>
    <t>車で約15分</t>
    <rPh sb="0" eb="1">
      <t>クルマ</t>
    </rPh>
    <rPh sb="2" eb="3">
      <t>ヤク</t>
    </rPh>
    <rPh sb="5" eb="6">
      <t>フン</t>
    </rPh>
    <phoneticPr fontId="2"/>
  </si>
  <si>
    <t>車で約20分</t>
    <rPh sb="0" eb="1">
      <t>クルマ</t>
    </rPh>
    <rPh sb="2" eb="3">
      <t>ヤク</t>
    </rPh>
    <rPh sb="5" eb="6">
      <t>フン</t>
    </rPh>
    <phoneticPr fontId="2"/>
  </si>
  <si>
    <t>車で45分</t>
    <rPh sb="0" eb="1">
      <t>クルマ</t>
    </rPh>
    <rPh sb="4" eb="5">
      <t>フン</t>
    </rPh>
    <phoneticPr fontId="2"/>
  </si>
  <si>
    <t>車で10分</t>
    <rPh sb="0" eb="1">
      <t>クルマ</t>
    </rPh>
    <rPh sb="4" eb="5">
      <t>フン</t>
    </rPh>
    <phoneticPr fontId="2"/>
  </si>
  <si>
    <t>タクシー　30分</t>
    <rPh sb="7" eb="8">
      <t>フン</t>
    </rPh>
    <phoneticPr fontId="2"/>
  </si>
  <si>
    <t>車で40分、又は、JR石巻駅よりJR石巻線で約30分</t>
    <rPh sb="0" eb="1">
      <t>クルマ</t>
    </rPh>
    <rPh sb="4" eb="5">
      <t>フン</t>
    </rPh>
    <rPh sb="6" eb="7">
      <t>マタ</t>
    </rPh>
    <rPh sb="11" eb="13">
      <t>イシノマキ</t>
    </rPh>
    <rPh sb="13" eb="14">
      <t>エキ</t>
    </rPh>
    <rPh sb="18" eb="20">
      <t>イシノマキ</t>
    </rPh>
    <rPh sb="20" eb="21">
      <t>セン</t>
    </rPh>
    <rPh sb="22" eb="23">
      <t>ヤク</t>
    </rPh>
    <rPh sb="25" eb="26">
      <t>フン</t>
    </rPh>
    <phoneticPr fontId="2"/>
  </si>
  <si>
    <t>車で約15分</t>
  </si>
  <si>
    <t>車で10分</t>
  </si>
  <si>
    <t>車で20分</t>
  </si>
  <si>
    <t>車で15分</t>
  </si>
  <si>
    <t>徒歩5分</t>
    <rPh sb="0" eb="2">
      <t>トホ</t>
    </rPh>
    <rPh sb="3" eb="4">
      <t>フン</t>
    </rPh>
    <phoneticPr fontId="1"/>
  </si>
  <si>
    <t>車で10分</t>
    <rPh sb="0" eb="1">
      <t>クルマ</t>
    </rPh>
    <rPh sb="4" eb="5">
      <t>フン</t>
    </rPh>
    <phoneticPr fontId="1"/>
  </si>
  <si>
    <t>バス・電車で40分（最寄駅：上野駅）</t>
    <rPh sb="3" eb="5">
      <t>デンシャ</t>
    </rPh>
    <rPh sb="10" eb="12">
      <t>モヨリ</t>
    </rPh>
    <rPh sb="12" eb="13">
      <t>エキ</t>
    </rPh>
    <rPh sb="14" eb="16">
      <t>ウエノ</t>
    </rPh>
    <rPh sb="16" eb="17">
      <t>エキ</t>
    </rPh>
    <phoneticPr fontId="9"/>
  </si>
  <si>
    <t>石川町駅徒歩2分</t>
    <rPh sb="0" eb="3">
      <t>イシカワチョウ</t>
    </rPh>
    <rPh sb="3" eb="4">
      <t>エキ</t>
    </rPh>
    <rPh sb="4" eb="6">
      <t>トホ</t>
    </rPh>
    <rPh sb="7" eb="8">
      <t>フン</t>
    </rPh>
    <phoneticPr fontId="2"/>
  </si>
  <si>
    <t>桜木町駅徒歩５分</t>
    <rPh sb="0" eb="4">
      <t>サクラギチョウエキ</t>
    </rPh>
    <rPh sb="4" eb="6">
      <t>トホ</t>
    </rPh>
    <rPh sb="7" eb="8">
      <t>フン</t>
    </rPh>
    <phoneticPr fontId="2"/>
  </si>
  <si>
    <t>バスで40分</t>
    <rPh sb="5" eb="6">
      <t>フン</t>
    </rPh>
    <phoneticPr fontId="2"/>
  </si>
  <si>
    <t>車で25分</t>
    <rPh sb="0" eb="1">
      <t>クルマ</t>
    </rPh>
    <rPh sb="4" eb="5">
      <t>フン</t>
    </rPh>
    <phoneticPr fontId="2"/>
  </si>
  <si>
    <t>10分（バス）</t>
    <rPh sb="2" eb="3">
      <t>フン</t>
    </rPh>
    <phoneticPr fontId="2"/>
  </si>
  <si>
    <t>車で約50分</t>
    <rPh sb="0" eb="1">
      <t>クルマ</t>
    </rPh>
    <rPh sb="2" eb="3">
      <t>ヤク</t>
    </rPh>
    <rPh sb="5" eb="6">
      <t>フン</t>
    </rPh>
    <phoneticPr fontId="2"/>
  </si>
  <si>
    <t>車で40分</t>
    <rPh sb="4" eb="5">
      <t>フン</t>
    </rPh>
    <phoneticPr fontId="2"/>
  </si>
  <si>
    <t>車で約90分</t>
    <rPh sb="0" eb="1">
      <t>クルマ</t>
    </rPh>
    <rPh sb="2" eb="3">
      <t>ヤク</t>
    </rPh>
    <rPh sb="5" eb="6">
      <t>フン</t>
    </rPh>
    <phoneticPr fontId="2"/>
  </si>
  <si>
    <t>バスで40分</t>
    <rPh sb="5" eb="6">
      <t>フン</t>
    </rPh>
    <phoneticPr fontId="1"/>
  </si>
  <si>
    <t>バスで90分</t>
    <rPh sb="5" eb="6">
      <t>フン</t>
    </rPh>
    <phoneticPr fontId="1"/>
  </si>
  <si>
    <t>バスで約40分</t>
    <rPh sb="3" eb="4">
      <t>ヤク</t>
    </rPh>
    <rPh sb="6" eb="7">
      <t>フン</t>
    </rPh>
    <phoneticPr fontId="1"/>
  </si>
  <si>
    <t>バスで15分</t>
    <rPh sb="5" eb="6">
      <t>フン</t>
    </rPh>
    <phoneticPr fontId="1"/>
  </si>
  <si>
    <t>バスで60分</t>
    <rPh sb="5" eb="6">
      <t>フン</t>
    </rPh>
    <phoneticPr fontId="1"/>
  </si>
  <si>
    <t>車で15分</t>
    <rPh sb="4" eb="5">
      <t>フン</t>
    </rPh>
    <phoneticPr fontId="2"/>
  </si>
  <si>
    <t>車で5分</t>
    <rPh sb="0" eb="1">
      <t>クルマ</t>
    </rPh>
    <rPh sb="3" eb="4">
      <t>フン</t>
    </rPh>
    <phoneticPr fontId="6"/>
  </si>
  <si>
    <t>徒歩５分</t>
    <rPh sb="0" eb="2">
      <t>トホ</t>
    </rPh>
    <rPh sb="3" eb="4">
      <t>フン</t>
    </rPh>
    <phoneticPr fontId="5"/>
  </si>
  <si>
    <t>バス30分</t>
    <rPh sb="4" eb="5">
      <t>フン</t>
    </rPh>
    <phoneticPr fontId="5"/>
  </si>
  <si>
    <t>車で15分</t>
    <rPh sb="0" eb="1">
      <t>クルマ</t>
    </rPh>
    <rPh sb="4" eb="5">
      <t>フン</t>
    </rPh>
    <phoneticPr fontId="6"/>
  </si>
  <si>
    <t>車で10分</t>
    <rPh sb="0" eb="1">
      <t>クルマ</t>
    </rPh>
    <rPh sb="4" eb="5">
      <t>フン</t>
    </rPh>
    <phoneticPr fontId="6"/>
  </si>
  <si>
    <t>車で25分</t>
    <rPh sb="0" eb="1">
      <t>クルマ</t>
    </rPh>
    <rPh sb="4" eb="5">
      <t>フン</t>
    </rPh>
    <phoneticPr fontId="6"/>
  </si>
  <si>
    <t>車で20分</t>
    <rPh sb="0" eb="1">
      <t>クルマ</t>
    </rPh>
    <rPh sb="4" eb="5">
      <t>フン</t>
    </rPh>
    <phoneticPr fontId="6"/>
  </si>
  <si>
    <t>地下鉄で20分</t>
    <rPh sb="6" eb="7">
      <t>フン</t>
    </rPh>
    <phoneticPr fontId="2"/>
  </si>
  <si>
    <t>地下鉄で25分</t>
    <rPh sb="6" eb="7">
      <t>フン</t>
    </rPh>
    <phoneticPr fontId="2"/>
  </si>
  <si>
    <t>バスで約20分</t>
    <rPh sb="3" eb="4">
      <t>ヤク</t>
    </rPh>
    <rPh sb="6" eb="7">
      <t>フン</t>
    </rPh>
    <phoneticPr fontId="1"/>
  </si>
  <si>
    <t>バスで約10分</t>
    <rPh sb="3" eb="4">
      <t>ヤク</t>
    </rPh>
    <rPh sb="6" eb="7">
      <t>フン</t>
    </rPh>
    <phoneticPr fontId="1"/>
  </si>
  <si>
    <t>バスにて20分</t>
  </si>
  <si>
    <t>バスにて25分</t>
  </si>
  <si>
    <t>地下鉄で約30分、車で25分</t>
    <rPh sb="0" eb="3">
      <t>チカテツ</t>
    </rPh>
    <rPh sb="4" eb="5">
      <t>ヤク</t>
    </rPh>
    <rPh sb="7" eb="8">
      <t>フン</t>
    </rPh>
    <rPh sb="9" eb="10">
      <t>クルマ</t>
    </rPh>
    <rPh sb="13" eb="14">
      <t>フン</t>
    </rPh>
    <phoneticPr fontId="2"/>
  </si>
  <si>
    <t>地下鉄で約30分、車で30分</t>
    <rPh sb="0" eb="3">
      <t>チカテツ</t>
    </rPh>
    <rPh sb="4" eb="5">
      <t>ヤク</t>
    </rPh>
    <rPh sb="7" eb="8">
      <t>フン</t>
    </rPh>
    <rPh sb="9" eb="10">
      <t>クルマ</t>
    </rPh>
    <rPh sb="13" eb="14">
      <t>フン</t>
    </rPh>
    <phoneticPr fontId="2"/>
  </si>
  <si>
    <t>車で30分</t>
    <rPh sb="0" eb="1">
      <t>クルマ</t>
    </rPh>
    <rPh sb="4" eb="5">
      <t>プン</t>
    </rPh>
    <phoneticPr fontId="2"/>
  </si>
  <si>
    <t>車で35分</t>
  </si>
  <si>
    <t>電車（JR境線）で30分
または路線バスで30分</t>
    <rPh sb="0" eb="2">
      <t>デンシャ</t>
    </rPh>
    <rPh sb="5" eb="6">
      <t>サカイ</t>
    </rPh>
    <rPh sb="6" eb="7">
      <t>セン</t>
    </rPh>
    <rPh sb="11" eb="12">
      <t>フン</t>
    </rPh>
    <rPh sb="16" eb="18">
      <t>ロセン</t>
    </rPh>
    <rPh sb="23" eb="24">
      <t>フン</t>
    </rPh>
    <phoneticPr fontId="9"/>
  </si>
  <si>
    <t>バスで40分</t>
  </si>
  <si>
    <t>バスで80分</t>
    <rPh sb="5" eb="6">
      <t>フン</t>
    </rPh>
    <phoneticPr fontId="9"/>
  </si>
  <si>
    <t>バスで20分</t>
    <rPh sb="5" eb="6">
      <t>フン</t>
    </rPh>
    <phoneticPr fontId="9"/>
  </si>
  <si>
    <t>バスで60分</t>
    <rPh sb="5" eb="6">
      <t>フン</t>
    </rPh>
    <phoneticPr fontId="9"/>
  </si>
  <si>
    <t>車で35分</t>
    <rPh sb="0" eb="1">
      <t>クルマ</t>
    </rPh>
    <rPh sb="4" eb="5">
      <t>フン</t>
    </rPh>
    <phoneticPr fontId="2"/>
  </si>
  <si>
    <t>広島港五日市岸壁からバス，フェリーで約35分</t>
    <rPh sb="18" eb="19">
      <t>ヤク</t>
    </rPh>
    <rPh sb="21" eb="22">
      <t>フン</t>
    </rPh>
    <phoneticPr fontId="2"/>
  </si>
  <si>
    <t>広島港宇品外貿からバスで約120分</t>
    <rPh sb="12" eb="13">
      <t>ヤク</t>
    </rPh>
    <rPh sb="16" eb="17">
      <t>フン</t>
    </rPh>
    <phoneticPr fontId="2"/>
  </si>
  <si>
    <t>広島港宇品外貿から路面電車で約35分</t>
    <rPh sb="9" eb="11">
      <t>ロメン</t>
    </rPh>
    <rPh sb="11" eb="13">
      <t>デンシャ</t>
    </rPh>
    <phoneticPr fontId="2"/>
  </si>
  <si>
    <t>貸切バス、タクシー</t>
    <rPh sb="0" eb="2">
      <t>カシキリ</t>
    </rPh>
    <phoneticPr fontId="2"/>
  </si>
  <si>
    <t>徒歩10～20分</t>
    <rPh sb="0" eb="2">
      <t>トホ</t>
    </rPh>
    <rPh sb="7" eb="8">
      <t>フン</t>
    </rPh>
    <phoneticPr fontId="2"/>
  </si>
  <si>
    <t>バスで約40分</t>
    <rPh sb="3" eb="4">
      <t>ヤク</t>
    </rPh>
    <phoneticPr fontId="2"/>
  </si>
  <si>
    <t>徒歩5～10分</t>
    <rPh sb="0" eb="2">
      <t>トホ</t>
    </rPh>
    <rPh sb="6" eb="7">
      <t>フン</t>
    </rPh>
    <phoneticPr fontId="2"/>
  </si>
  <si>
    <t>車20分</t>
    <rPh sb="0" eb="1">
      <t>クルマ</t>
    </rPh>
    <rPh sb="3" eb="4">
      <t>プン</t>
    </rPh>
    <phoneticPr fontId="1"/>
  </si>
  <si>
    <t>車15分</t>
    <rPh sb="0" eb="1">
      <t>クルマ</t>
    </rPh>
    <rPh sb="3" eb="4">
      <t>プン</t>
    </rPh>
    <phoneticPr fontId="1"/>
  </si>
  <si>
    <t>バス５０分</t>
    <rPh sb="4" eb="5">
      <t>フン</t>
    </rPh>
    <phoneticPr fontId="2"/>
  </si>
  <si>
    <t>バス６０分</t>
    <rPh sb="4" eb="5">
      <t>フン</t>
    </rPh>
    <phoneticPr fontId="2"/>
  </si>
  <si>
    <t>車50分</t>
    <rPh sb="0" eb="1">
      <t>クルマ</t>
    </rPh>
    <rPh sb="3" eb="4">
      <t>フン</t>
    </rPh>
    <phoneticPr fontId="2"/>
  </si>
  <si>
    <t>バス４０分</t>
    <rPh sb="4" eb="5">
      <t>フン</t>
    </rPh>
    <phoneticPr fontId="2"/>
  </si>
  <si>
    <t>車３０分</t>
    <rPh sb="0" eb="1">
      <t>クルマ</t>
    </rPh>
    <rPh sb="3" eb="4">
      <t>フン</t>
    </rPh>
    <phoneticPr fontId="2"/>
  </si>
  <si>
    <t>車で約15分（約7km）</t>
    <rPh sb="0" eb="1">
      <t>クルマ</t>
    </rPh>
    <rPh sb="2" eb="3">
      <t>ヤク</t>
    </rPh>
    <rPh sb="5" eb="6">
      <t>フン</t>
    </rPh>
    <rPh sb="7" eb="8">
      <t>ヤク</t>
    </rPh>
    <phoneticPr fontId="2"/>
  </si>
  <si>
    <t>車で約50分（約35km）</t>
    <rPh sb="0" eb="1">
      <t>クルマ</t>
    </rPh>
    <rPh sb="2" eb="3">
      <t>ヤク</t>
    </rPh>
    <rPh sb="5" eb="6">
      <t>フン</t>
    </rPh>
    <rPh sb="7" eb="8">
      <t>ヤク</t>
    </rPh>
    <phoneticPr fontId="2"/>
  </si>
  <si>
    <t>徒歩5分（約1km）</t>
    <rPh sb="0" eb="2">
      <t>トホ</t>
    </rPh>
    <rPh sb="3" eb="4">
      <t>フン</t>
    </rPh>
    <rPh sb="5" eb="6">
      <t>ヤク</t>
    </rPh>
    <phoneticPr fontId="2"/>
  </si>
  <si>
    <t>車で20分（約7km）</t>
    <rPh sb="0" eb="1">
      <t>クルマ</t>
    </rPh>
    <rPh sb="4" eb="5">
      <t>フン</t>
    </rPh>
    <rPh sb="6" eb="7">
      <t>ヤク</t>
    </rPh>
    <phoneticPr fontId="2"/>
  </si>
  <si>
    <t>バスで10分</t>
  </si>
  <si>
    <t>徒歩０分</t>
    <rPh sb="0" eb="2">
      <t>トホ</t>
    </rPh>
    <rPh sb="3" eb="4">
      <t>フン</t>
    </rPh>
    <phoneticPr fontId="2"/>
  </si>
  <si>
    <t>那覇港から車で10分</t>
    <rPh sb="0" eb="2">
      <t>ナハ</t>
    </rPh>
    <rPh sb="2" eb="3">
      <t>コウ</t>
    </rPh>
    <rPh sb="5" eb="6">
      <t>クルマ</t>
    </rPh>
    <rPh sb="9" eb="10">
      <t>プン</t>
    </rPh>
    <phoneticPr fontId="2"/>
  </si>
  <si>
    <t>タクシーで10分</t>
    <rPh sb="7" eb="8">
      <t>フン</t>
    </rPh>
    <phoneticPr fontId="2"/>
  </si>
  <si>
    <t>部署名</t>
    <rPh sb="0" eb="2">
      <t>ブショ</t>
    </rPh>
    <rPh sb="2" eb="3">
      <t>メイ</t>
    </rPh>
    <phoneticPr fontId="2"/>
  </si>
  <si>
    <t>阿寒観光汽船</t>
    <rPh sb="0" eb="2">
      <t>アカン</t>
    </rPh>
    <rPh sb="2" eb="4">
      <t>カンコウ</t>
    </rPh>
    <rPh sb="4" eb="6">
      <t>キセン</t>
    </rPh>
    <phoneticPr fontId="2"/>
  </si>
  <si>
    <t>厚岸観光協会</t>
    <rPh sb="0" eb="2">
      <t>アッケシ</t>
    </rPh>
    <rPh sb="2" eb="4">
      <t>カンコウ</t>
    </rPh>
    <rPh sb="4" eb="6">
      <t>キョウカイ</t>
    </rPh>
    <phoneticPr fontId="2"/>
  </si>
  <si>
    <t>釧路市民活動センターわっと</t>
    <phoneticPr fontId="2"/>
  </si>
  <si>
    <t>洞爺湖町観光振興課</t>
    <rPh sb="0" eb="3">
      <t>トウヤコ</t>
    </rPh>
    <rPh sb="3" eb="4">
      <t>チョウ</t>
    </rPh>
    <rPh sb="4" eb="6">
      <t>カンコウ</t>
    </rPh>
    <rPh sb="6" eb="9">
      <t>シンコウカ</t>
    </rPh>
    <phoneticPr fontId="5"/>
  </si>
  <si>
    <t>TOYAKOマンガ・アニメフェスタ実行委員会</t>
    <rPh sb="17" eb="19">
      <t>ジッコウ</t>
    </rPh>
    <rPh sb="19" eb="22">
      <t>イインカイ</t>
    </rPh>
    <phoneticPr fontId="5"/>
  </si>
  <si>
    <t>青森春秋まつり実行委員会</t>
    <rPh sb="0" eb="2">
      <t>アオモリ</t>
    </rPh>
    <rPh sb="2" eb="3">
      <t>ハル</t>
    </rPh>
    <rPh sb="3" eb="4">
      <t>アキ</t>
    </rPh>
    <rPh sb="7" eb="9">
      <t>ジッコウ</t>
    </rPh>
    <rPh sb="9" eb="12">
      <t>イインカイ</t>
    </rPh>
    <phoneticPr fontId="2"/>
  </si>
  <si>
    <t>弘前市立観光館</t>
    <rPh sb="0" eb="4">
      <t>ヒロサキシリツ</t>
    </rPh>
    <rPh sb="4" eb="6">
      <t>カンコウ</t>
    </rPh>
    <rPh sb="6" eb="7">
      <t>カン</t>
    </rPh>
    <phoneticPr fontId="2"/>
  </si>
  <si>
    <t>十和田奥入瀬観光機構</t>
    <rPh sb="0" eb="3">
      <t>トワダ</t>
    </rPh>
    <rPh sb="3" eb="6">
      <t>オイラセ</t>
    </rPh>
    <rPh sb="6" eb="8">
      <t>カンコウ</t>
    </rPh>
    <rPh sb="8" eb="10">
      <t>キコウ</t>
    </rPh>
    <phoneticPr fontId="2"/>
  </si>
  <si>
    <t>浪岡りんご花まつり実行委員会</t>
    <phoneticPr fontId="2"/>
  </si>
  <si>
    <t>金木商工会</t>
    <rPh sb="0" eb="2">
      <t>カナギ</t>
    </rPh>
    <rPh sb="2" eb="4">
      <t>ショウコウ</t>
    </rPh>
    <rPh sb="4" eb="5">
      <t>カイ</t>
    </rPh>
    <phoneticPr fontId="2"/>
  </si>
  <si>
    <t>仙北市観光情報センター「角館駅前蔵」</t>
  </si>
  <si>
    <t>下北観光案内所</t>
    <rPh sb="0" eb="2">
      <t>シモキタ</t>
    </rPh>
    <rPh sb="2" eb="4">
      <t>カンコウ</t>
    </rPh>
    <rPh sb="4" eb="6">
      <t>アンナイ</t>
    </rPh>
    <rPh sb="6" eb="7">
      <t>ジョ</t>
    </rPh>
    <phoneticPr fontId="2"/>
  </si>
  <si>
    <t>むつ市観光協会</t>
    <rPh sb="2" eb="3">
      <t>シ</t>
    </rPh>
    <rPh sb="3" eb="5">
      <t>カンコウ</t>
    </rPh>
    <rPh sb="5" eb="7">
      <t>キョウカイ</t>
    </rPh>
    <phoneticPr fontId="2"/>
  </si>
  <si>
    <t>横浜町役場</t>
    <rPh sb="0" eb="2">
      <t>ヨコハマ</t>
    </rPh>
    <rPh sb="2" eb="3">
      <t>マチ</t>
    </rPh>
    <rPh sb="3" eb="5">
      <t>ヤクバ</t>
    </rPh>
    <phoneticPr fontId="2"/>
  </si>
  <si>
    <t>サンファン祭り実行委員会</t>
    <rPh sb="5" eb="6">
      <t>マツ</t>
    </rPh>
    <rPh sb="7" eb="9">
      <t>ジッコウ</t>
    </rPh>
    <rPh sb="9" eb="12">
      <t>イインカイ</t>
    </rPh>
    <phoneticPr fontId="2"/>
  </si>
  <si>
    <t>（一社）女川町観光協会</t>
    <phoneticPr fontId="2"/>
  </si>
  <si>
    <t>十和田流鏑馬観光連盟</t>
    <rPh sb="0" eb="3">
      <t>トワダ</t>
    </rPh>
    <rPh sb="3" eb="6">
      <t>ヤブサメ</t>
    </rPh>
    <rPh sb="6" eb="8">
      <t>カンコウ</t>
    </rPh>
    <rPh sb="8" eb="10">
      <t>レンメイ</t>
    </rPh>
    <phoneticPr fontId="2"/>
  </si>
  <si>
    <t>相馬市観光協会</t>
    <rPh sb="0" eb="3">
      <t>ソウマシ</t>
    </rPh>
    <rPh sb="3" eb="5">
      <t>カンコウ</t>
    </rPh>
    <rPh sb="5" eb="7">
      <t>キョウカイ</t>
    </rPh>
    <phoneticPr fontId="2"/>
  </si>
  <si>
    <t>新地町企画振興課</t>
  </si>
  <si>
    <t>国営ひたち海浜公園
ひたち公園管理センター</t>
  </si>
  <si>
    <t>商工観光課</t>
    <rPh sb="0" eb="2">
      <t>ショウコウ</t>
    </rPh>
    <rPh sb="2" eb="5">
      <t>カンコウカ</t>
    </rPh>
    <phoneticPr fontId="1"/>
  </si>
  <si>
    <t>城山公園管理事務所・塚原緑地研究所</t>
    <phoneticPr fontId="1"/>
  </si>
  <si>
    <t>上野観光連盟</t>
    <rPh sb="0" eb="2">
      <t>ウエノ</t>
    </rPh>
    <rPh sb="2" eb="4">
      <t>カンコウ</t>
    </rPh>
    <rPh sb="4" eb="6">
      <t>レンメイ</t>
    </rPh>
    <phoneticPr fontId="9"/>
  </si>
  <si>
    <t>元町SS会</t>
    <rPh sb="0" eb="2">
      <t>モトマチ</t>
    </rPh>
    <rPh sb="4" eb="5">
      <t>カイ</t>
    </rPh>
    <phoneticPr fontId="2"/>
  </si>
  <si>
    <t>（一社）佐渡観光交流機構</t>
    <rPh sb="1" eb="2">
      <t>イチ</t>
    </rPh>
    <rPh sb="2" eb="3">
      <t>シャ</t>
    </rPh>
    <rPh sb="4" eb="6">
      <t>サド</t>
    </rPh>
    <rPh sb="6" eb="8">
      <t>カンコウ</t>
    </rPh>
    <rPh sb="8" eb="10">
      <t>コウリュウ</t>
    </rPh>
    <rPh sb="10" eb="12">
      <t>キコウ</t>
    </rPh>
    <phoneticPr fontId="2"/>
  </si>
  <si>
    <t>（一財）佐渡市スポーツ協会</t>
    <rPh sb="1" eb="2">
      <t>イチ</t>
    </rPh>
    <rPh sb="2" eb="3">
      <t>ザイ</t>
    </rPh>
    <rPh sb="4" eb="6">
      <t>サド</t>
    </rPh>
    <rPh sb="6" eb="7">
      <t>シ</t>
    </rPh>
    <rPh sb="11" eb="13">
      <t>キョウカイ</t>
    </rPh>
    <phoneticPr fontId="2"/>
  </si>
  <si>
    <t>金沢城・兼六園管理事務所</t>
    <rPh sb="0" eb="2">
      <t>カナザワ</t>
    </rPh>
    <rPh sb="2" eb="3">
      <t>ジョウ</t>
    </rPh>
    <rPh sb="4" eb="7">
      <t>ケンロクエン</t>
    </rPh>
    <rPh sb="7" eb="9">
      <t>カンリ</t>
    </rPh>
    <rPh sb="9" eb="11">
      <t>ジム</t>
    </rPh>
    <rPh sb="11" eb="12">
      <t>ショ</t>
    </rPh>
    <phoneticPr fontId="2"/>
  </si>
  <si>
    <t>（一社）敦賀観光協会</t>
  </si>
  <si>
    <t>七尾市観光交流課・七尾市観光協会</t>
    <rPh sb="0" eb="3">
      <t>ナナオシ</t>
    </rPh>
    <rPh sb="3" eb="5">
      <t>カンコウ</t>
    </rPh>
    <rPh sb="5" eb="7">
      <t>コウリュウ</t>
    </rPh>
    <rPh sb="7" eb="8">
      <t>カ</t>
    </rPh>
    <rPh sb="9" eb="12">
      <t>ナナオシ</t>
    </rPh>
    <rPh sb="12" eb="14">
      <t>カンコウ</t>
    </rPh>
    <rPh sb="14" eb="16">
      <t>キョウカイ</t>
    </rPh>
    <phoneticPr fontId="2"/>
  </si>
  <si>
    <t>富山市観光政策課</t>
    <rPh sb="5" eb="7">
      <t>セイサク</t>
    </rPh>
    <phoneticPr fontId="1"/>
  </si>
  <si>
    <t xml:space="preserve">（公財）砺波市花と緑と文化の財団 </t>
    <rPh sb="11" eb="13">
      <t>ブンカ</t>
    </rPh>
    <phoneticPr fontId="2"/>
  </si>
  <si>
    <t xml:space="preserve">立山黒部貫光株式会社 </t>
  </si>
  <si>
    <t>富山市公園緑地課</t>
    <rPh sb="0" eb="3">
      <t>トヤマシ</t>
    </rPh>
    <rPh sb="3" eb="5">
      <t>コウエン</t>
    </rPh>
    <rPh sb="5" eb="7">
      <t>リョクチ</t>
    </rPh>
    <rPh sb="7" eb="8">
      <t>カ</t>
    </rPh>
    <phoneticPr fontId="1"/>
  </si>
  <si>
    <t>高岡市観光協会</t>
    <rPh sb="0" eb="3">
      <t>タカオカシ</t>
    </rPh>
    <rPh sb="3" eb="5">
      <t>カンコウ</t>
    </rPh>
    <rPh sb="5" eb="7">
      <t>キョウカイ</t>
    </rPh>
    <phoneticPr fontId="1"/>
  </si>
  <si>
    <t>滑川観光協会</t>
    <rPh sb="0" eb="2">
      <t>ナメリカワ</t>
    </rPh>
    <rPh sb="2" eb="4">
      <t>カンコウ</t>
    </rPh>
    <rPh sb="4" eb="6">
      <t>キョウカイ</t>
    </rPh>
    <phoneticPr fontId="1"/>
  </si>
  <si>
    <t>坂井市観光連盟</t>
    <rPh sb="0" eb="3">
      <t>サカイシ</t>
    </rPh>
    <rPh sb="3" eb="5">
      <t>カンコウ</t>
    </rPh>
    <rPh sb="5" eb="7">
      <t>レンメイ</t>
    </rPh>
    <phoneticPr fontId="2"/>
  </si>
  <si>
    <t>焼津市観光協会</t>
    <rPh sb="0" eb="3">
      <t>ヤイヅシ</t>
    </rPh>
    <rPh sb="3" eb="5">
      <t>カンコウ</t>
    </rPh>
    <rPh sb="5" eb="7">
      <t>キョウカイ</t>
    </rPh>
    <phoneticPr fontId="2"/>
  </si>
  <si>
    <t>静岡市産業振興課</t>
    <rPh sb="0" eb="3">
      <t>シズオカシ</t>
    </rPh>
    <rPh sb="3" eb="5">
      <t>サンギョウ</t>
    </rPh>
    <rPh sb="5" eb="7">
      <t>シンコウ</t>
    </rPh>
    <rPh sb="7" eb="8">
      <t>カ</t>
    </rPh>
    <phoneticPr fontId="5"/>
  </si>
  <si>
    <t>静岡×カンヌ×映画プロジェクト実行委員会</t>
  </si>
  <si>
    <t>あっぱれ富士実行委員会事務局</t>
    <rPh sb="4" eb="6">
      <t>フジ</t>
    </rPh>
    <rPh sb="6" eb="8">
      <t>ジッコウ</t>
    </rPh>
    <rPh sb="8" eb="11">
      <t>イインカイ</t>
    </rPh>
    <rPh sb="11" eb="14">
      <t>ジムキョク</t>
    </rPh>
    <phoneticPr fontId="6"/>
  </si>
  <si>
    <t>富士山れんげまつり実行委員会（株式会社アイワ内）</t>
    <rPh sb="0" eb="3">
      <t>フジサン</t>
    </rPh>
    <rPh sb="9" eb="14">
      <t>ジッコウイインカイ</t>
    </rPh>
    <phoneticPr fontId="6"/>
  </si>
  <si>
    <t>大淵まちづくりセンター</t>
  </si>
  <si>
    <t>富士市みどりの課</t>
    <rPh sb="0" eb="2">
      <t>フジ</t>
    </rPh>
    <rPh sb="2" eb="3">
      <t>シ</t>
    </rPh>
    <rPh sb="7" eb="8">
      <t>カ</t>
    </rPh>
    <phoneticPr fontId="6"/>
  </si>
  <si>
    <t>富士のふもとの大博覧会事務局</t>
    <rPh sb="0" eb="2">
      <t>フジ</t>
    </rPh>
    <rPh sb="7" eb="11">
      <t>ダイハクランカイ</t>
    </rPh>
    <rPh sb="11" eb="14">
      <t>ジムキョク</t>
    </rPh>
    <phoneticPr fontId="6"/>
  </si>
  <si>
    <t>富士市商工会</t>
    <rPh sb="0" eb="2">
      <t>フジ</t>
    </rPh>
    <rPh sb="2" eb="3">
      <t>シ</t>
    </rPh>
    <rPh sb="3" eb="5">
      <t>ショウコウ</t>
    </rPh>
    <rPh sb="5" eb="6">
      <t>カイ</t>
    </rPh>
    <phoneticPr fontId="6"/>
  </si>
  <si>
    <t>名古屋城総合事務所</t>
    <rPh sb="0" eb="3">
      <t>ナゴヤ</t>
    </rPh>
    <rPh sb="3" eb="4">
      <t>ジョウ</t>
    </rPh>
    <rPh sb="4" eb="6">
      <t>ソウゴウ</t>
    </rPh>
    <rPh sb="6" eb="8">
      <t>ジム</t>
    </rPh>
    <rPh sb="8" eb="9">
      <t>ショ</t>
    </rPh>
    <phoneticPr fontId="2"/>
  </si>
  <si>
    <t>西浦温泉観光協会</t>
    <rPh sb="0" eb="2">
      <t>ニシウラ</t>
    </rPh>
    <rPh sb="2" eb="4">
      <t>オンセン</t>
    </rPh>
    <rPh sb="4" eb="6">
      <t>カンコウ</t>
    </rPh>
    <rPh sb="6" eb="8">
      <t>キョウカイ</t>
    </rPh>
    <phoneticPr fontId="1"/>
  </si>
  <si>
    <t>形原観光協会</t>
    <rPh sb="0" eb="2">
      <t>カタハラ</t>
    </rPh>
    <rPh sb="2" eb="4">
      <t>カンコウ</t>
    </rPh>
    <rPh sb="4" eb="6">
      <t>キョウカイ</t>
    </rPh>
    <phoneticPr fontId="1"/>
  </si>
  <si>
    <t>蒲郡市観光協会</t>
    <rPh sb="0" eb="3">
      <t>ガマゴオリシ</t>
    </rPh>
    <rPh sb="3" eb="5">
      <t>カンコウ</t>
    </rPh>
    <rPh sb="5" eb="7">
      <t>キョウカイ</t>
    </rPh>
    <phoneticPr fontId="1"/>
  </si>
  <si>
    <t>牧之原市観光協会</t>
  </si>
  <si>
    <t>御前崎市観光協会</t>
  </si>
  <si>
    <t>大阪観光局</t>
    <rPh sb="0" eb="2">
      <t>オオサカ</t>
    </rPh>
    <rPh sb="2" eb="4">
      <t>カンコウ</t>
    </rPh>
    <rPh sb="4" eb="5">
      <t>キョク</t>
    </rPh>
    <phoneticPr fontId="2"/>
  </si>
  <si>
    <t xml:space="preserve">大阪城パークセンター </t>
    <phoneticPr fontId="2"/>
  </si>
  <si>
    <t>大阪観光局</t>
    <rPh sb="0" eb="2">
      <t>オオサカ</t>
    </rPh>
    <rPh sb="2" eb="5">
      <t>カンコウキョク</t>
    </rPh>
    <phoneticPr fontId="2"/>
  </si>
  <si>
    <t>大阪造幣局広報室</t>
    <rPh sb="0" eb="2">
      <t>オオサカ</t>
    </rPh>
    <rPh sb="2" eb="5">
      <t>ゾウヘイキョク</t>
    </rPh>
    <rPh sb="5" eb="8">
      <t>コウホウシツ</t>
    </rPh>
    <phoneticPr fontId="2"/>
  </si>
  <si>
    <t>和歌山県商工観光労働部局観光振興課</t>
    <rPh sb="12" eb="14">
      <t>カンコウ</t>
    </rPh>
    <phoneticPr fontId="2"/>
  </si>
  <si>
    <t>姫路城イベント実行委員会</t>
    <rPh sb="0" eb="3">
      <t>ヒメジジョウ</t>
    </rPh>
    <rPh sb="7" eb="9">
      <t>ジッコウ</t>
    </rPh>
    <rPh sb="9" eb="12">
      <t>イインカイ</t>
    </rPh>
    <phoneticPr fontId="2"/>
  </si>
  <si>
    <t>姫路お城まつり奉賛会事務局</t>
    <rPh sb="0" eb="2">
      <t>ヒメジ</t>
    </rPh>
    <rPh sb="3" eb="4">
      <t>シロ</t>
    </rPh>
    <rPh sb="7" eb="10">
      <t>ホウサンカイ</t>
    </rPh>
    <rPh sb="10" eb="13">
      <t>ジムキョク</t>
    </rPh>
    <phoneticPr fontId="2"/>
  </si>
  <si>
    <t>桜まつり実行委員会</t>
    <rPh sb="0" eb="1">
      <t>サクラ</t>
    </rPh>
    <rPh sb="4" eb="6">
      <t>ジッコウ</t>
    </rPh>
    <rPh sb="6" eb="9">
      <t>イインカイ</t>
    </rPh>
    <phoneticPr fontId="9"/>
  </si>
  <si>
    <t>米子市観光協会</t>
    <rPh sb="0" eb="3">
      <t>ヨナゴシ</t>
    </rPh>
    <rPh sb="3" eb="7">
      <t>カンコウキョウカイ</t>
    </rPh>
    <phoneticPr fontId="9"/>
  </si>
  <si>
    <t>松江観光協会</t>
    <rPh sb="0" eb="2">
      <t>マツエ</t>
    </rPh>
    <rPh sb="2" eb="4">
      <t>カンコウ</t>
    </rPh>
    <rPh sb="4" eb="6">
      <t>キョウカイ</t>
    </rPh>
    <phoneticPr fontId="9"/>
  </si>
  <si>
    <t>雲南市観光協会</t>
    <rPh sb="0" eb="2">
      <t>ウンナン</t>
    </rPh>
    <rPh sb="2" eb="3">
      <t>シ</t>
    </rPh>
    <rPh sb="3" eb="5">
      <t>カンコウ</t>
    </rPh>
    <rPh sb="5" eb="7">
      <t>キョウカイ</t>
    </rPh>
    <phoneticPr fontId="9"/>
  </si>
  <si>
    <t>浜田市観光協会</t>
    <rPh sb="3" eb="5">
      <t>カンコウ</t>
    </rPh>
    <rPh sb="5" eb="7">
      <t>キョウカイ</t>
    </rPh>
    <phoneticPr fontId="2"/>
  </si>
  <si>
    <t>津和野町観光協会</t>
    <rPh sb="0" eb="3">
      <t>ツワノ</t>
    </rPh>
    <rPh sb="3" eb="4">
      <t>チョウ</t>
    </rPh>
    <rPh sb="4" eb="8">
      <t>カンコウキョウカイ</t>
    </rPh>
    <phoneticPr fontId="2"/>
  </si>
  <si>
    <t>益田ライオンズクラブ</t>
    <rPh sb="0" eb="2">
      <t>マスダ</t>
    </rPh>
    <phoneticPr fontId="2"/>
  </si>
  <si>
    <t>神降臨祭実行委員会</t>
    <rPh sb="0" eb="1">
      <t>カミ</t>
    </rPh>
    <rPh sb="1" eb="3">
      <t>コウリン</t>
    </rPh>
    <rPh sb="3" eb="4">
      <t>マツ</t>
    </rPh>
    <rPh sb="4" eb="6">
      <t>ジッコウ</t>
    </rPh>
    <rPh sb="6" eb="9">
      <t>イインカイ</t>
    </rPh>
    <phoneticPr fontId="2"/>
  </si>
  <si>
    <t>（一社）宮島観光協会</t>
    <rPh sb="1" eb="2">
      <t>イチ</t>
    </rPh>
    <rPh sb="2" eb="3">
      <t>シャ</t>
    </rPh>
    <rPh sb="4" eb="6">
      <t>ミヤジマ</t>
    </rPh>
    <rPh sb="6" eb="8">
      <t>カンコウ</t>
    </rPh>
    <rPh sb="8" eb="10">
      <t>キョウカイ</t>
    </rPh>
    <phoneticPr fontId="2"/>
  </si>
  <si>
    <t>（公社）福山観光コンベンション協会</t>
    <rPh sb="1" eb="3">
      <t>コウシャ</t>
    </rPh>
    <rPh sb="4" eb="6">
      <t>フクヤマ</t>
    </rPh>
    <rPh sb="6" eb="8">
      <t>カンコウ</t>
    </rPh>
    <rPh sb="15" eb="17">
      <t>キョウカイ</t>
    </rPh>
    <phoneticPr fontId="2"/>
  </si>
  <si>
    <t>福山祭実行委員会実施本部</t>
    <rPh sb="0" eb="2">
      <t>フクヤマ</t>
    </rPh>
    <rPh sb="2" eb="3">
      <t>マツ</t>
    </rPh>
    <rPh sb="3" eb="5">
      <t>ジッコウ</t>
    </rPh>
    <rPh sb="5" eb="8">
      <t>イインカイ</t>
    </rPh>
    <rPh sb="8" eb="10">
      <t>ジッシ</t>
    </rPh>
    <rPh sb="10" eb="12">
      <t>ホンブ</t>
    </rPh>
    <phoneticPr fontId="2"/>
  </si>
  <si>
    <t>（財）広島観光コンベンションビューロー</t>
    <rPh sb="1" eb="2">
      <t>ザイ</t>
    </rPh>
    <rPh sb="3" eb="5">
      <t>ヒロシマ</t>
    </rPh>
    <rPh sb="5" eb="7">
      <t>カンコウ</t>
    </rPh>
    <phoneticPr fontId="2"/>
  </si>
  <si>
    <t>鞆・町並ひな祭実行委員会</t>
    <rPh sb="0" eb="1">
      <t>トモ</t>
    </rPh>
    <rPh sb="2" eb="3">
      <t>マチ</t>
    </rPh>
    <rPh sb="3" eb="4">
      <t>ナ</t>
    </rPh>
    <rPh sb="6" eb="7">
      <t>マツ</t>
    </rPh>
    <rPh sb="7" eb="9">
      <t>ジッコウ</t>
    </rPh>
    <rPh sb="9" eb="12">
      <t>イインカイ</t>
    </rPh>
    <phoneticPr fontId="2"/>
  </si>
  <si>
    <t>(公社)福山観光コンベンション協会</t>
    <rPh sb="1" eb="3">
      <t>コウシャ</t>
    </rPh>
    <rPh sb="4" eb="6">
      <t>フクヤマ</t>
    </rPh>
    <rPh sb="6" eb="8">
      <t>カンコウ</t>
    </rPh>
    <rPh sb="15" eb="17">
      <t>キョウカイ</t>
    </rPh>
    <phoneticPr fontId="2"/>
  </si>
  <si>
    <t>瀬戸大橋展望茶会実行委員会</t>
  </si>
  <si>
    <t>対馬豆酘の里ロード・レース大会実行委員会事務局</t>
    <phoneticPr fontId="2"/>
  </si>
  <si>
    <t>伊万里鍋島焼協同組合</t>
    <rPh sb="0" eb="3">
      <t>イマリ</t>
    </rPh>
    <rPh sb="3" eb="5">
      <t>ナベシマ</t>
    </rPh>
    <rPh sb="5" eb="6">
      <t>ヤキ</t>
    </rPh>
    <rPh sb="6" eb="8">
      <t>キョウドウ</t>
    </rPh>
    <rPh sb="8" eb="10">
      <t>クミアイ</t>
    </rPh>
    <phoneticPr fontId="2"/>
  </si>
  <si>
    <t>（一社）唐津観光協会相知支所</t>
    <rPh sb="1" eb="2">
      <t>イチ</t>
    </rPh>
    <rPh sb="2" eb="3">
      <t>シャ</t>
    </rPh>
    <rPh sb="4" eb="6">
      <t>カラツ</t>
    </rPh>
    <rPh sb="6" eb="8">
      <t>カンコウ</t>
    </rPh>
    <rPh sb="8" eb="10">
      <t>キョウカイ</t>
    </rPh>
    <rPh sb="10" eb="12">
      <t>オウチ</t>
    </rPh>
    <rPh sb="12" eb="14">
      <t>シショ</t>
    </rPh>
    <phoneticPr fontId="2"/>
  </si>
  <si>
    <t>（一社）唐津観光協会</t>
    <rPh sb="1" eb="2">
      <t>イチ</t>
    </rPh>
    <rPh sb="2" eb="3">
      <t>シャ</t>
    </rPh>
    <rPh sb="4" eb="6">
      <t>カラツ</t>
    </rPh>
    <rPh sb="6" eb="8">
      <t>カンコウ</t>
    </rPh>
    <rPh sb="8" eb="10">
      <t>キョウカイ</t>
    </rPh>
    <phoneticPr fontId="2"/>
  </si>
  <si>
    <t>唐津市呼子市民センター産業教育課</t>
    <rPh sb="0" eb="3">
      <t>カラツシ</t>
    </rPh>
    <rPh sb="3" eb="5">
      <t>ヨブコ</t>
    </rPh>
    <rPh sb="5" eb="7">
      <t>シミン</t>
    </rPh>
    <rPh sb="11" eb="13">
      <t>サンギョウ</t>
    </rPh>
    <rPh sb="13" eb="15">
      <t>キョウイク</t>
    </rPh>
    <rPh sb="15" eb="16">
      <t>カ</t>
    </rPh>
    <phoneticPr fontId="2"/>
  </si>
  <si>
    <t>平戸市観光課</t>
    <rPh sb="0" eb="2">
      <t>ヒラド</t>
    </rPh>
    <rPh sb="2" eb="3">
      <t>シ</t>
    </rPh>
    <rPh sb="3" eb="5">
      <t>カンコウ</t>
    </rPh>
    <rPh sb="5" eb="6">
      <t>カ</t>
    </rPh>
    <phoneticPr fontId="2"/>
  </si>
  <si>
    <t>門司港レトロ総合インフォメーション</t>
    <rPh sb="0" eb="2">
      <t>モジ</t>
    </rPh>
    <rPh sb="2" eb="3">
      <t>コウ</t>
    </rPh>
    <rPh sb="6" eb="8">
      <t>ソウゴウ</t>
    </rPh>
    <phoneticPr fontId="2"/>
  </si>
  <si>
    <t>北九州市八幡西区役所</t>
    <rPh sb="0" eb="4">
      <t>キタキュウシュウシ</t>
    </rPh>
    <rPh sb="4" eb="6">
      <t>ヤハタ</t>
    </rPh>
    <rPh sb="6" eb="10">
      <t>ニシクヤクショ</t>
    </rPh>
    <phoneticPr fontId="2"/>
  </si>
  <si>
    <t>北九州市門司区役所総務企画課</t>
    <rPh sb="0" eb="4">
      <t>キタキュウシュウシ</t>
    </rPh>
    <rPh sb="4" eb="9">
      <t>モジクヤクショ</t>
    </rPh>
    <rPh sb="9" eb="11">
      <t>ソウム</t>
    </rPh>
    <rPh sb="11" eb="13">
      <t>キカク</t>
    </rPh>
    <rPh sb="13" eb="14">
      <t>カ</t>
    </rPh>
    <phoneticPr fontId="2"/>
  </si>
  <si>
    <t>壱岐サイクルフェスティバル大会事務局</t>
  </si>
  <si>
    <t>佐伯市観光課</t>
    <rPh sb="0" eb="3">
      <t>サイキシ</t>
    </rPh>
    <rPh sb="3" eb="6">
      <t>カンコウカ</t>
    </rPh>
    <phoneticPr fontId="1"/>
  </si>
  <si>
    <t>梅が枝酒造</t>
    <rPh sb="0" eb="1">
      <t>ウメ</t>
    </rPh>
    <rPh sb="2" eb="5">
      <t>エシュゾウ</t>
    </rPh>
    <phoneticPr fontId="2"/>
  </si>
  <si>
    <t>西海橋公園管理事務所</t>
    <rPh sb="0" eb="2">
      <t>サイカイ</t>
    </rPh>
    <rPh sb="2" eb="3">
      <t>バシ</t>
    </rPh>
    <rPh sb="3" eb="5">
      <t>コウエン</t>
    </rPh>
    <rPh sb="5" eb="7">
      <t>カンリ</t>
    </rPh>
    <rPh sb="7" eb="9">
      <t>ジム</t>
    </rPh>
    <rPh sb="9" eb="10">
      <t>ショ</t>
    </rPh>
    <phoneticPr fontId="2"/>
  </si>
  <si>
    <t>肥前えむかえ繭玉まつり実行委員会</t>
    <rPh sb="0" eb="2">
      <t>ヒゼン</t>
    </rPh>
    <rPh sb="6" eb="8">
      <t>マユダマ</t>
    </rPh>
    <rPh sb="11" eb="13">
      <t>ジッコウ</t>
    </rPh>
    <rPh sb="13" eb="16">
      <t>イインカイ</t>
    </rPh>
    <phoneticPr fontId="2"/>
  </si>
  <si>
    <t>長串山公園ビジターセンター</t>
    <rPh sb="0" eb="1">
      <t>ナガ</t>
    </rPh>
    <rPh sb="1" eb="2">
      <t>クシ</t>
    </rPh>
    <rPh sb="2" eb="3">
      <t>ヤマ</t>
    </rPh>
    <rPh sb="3" eb="5">
      <t>コウエン</t>
    </rPh>
    <phoneticPr fontId="2"/>
  </si>
  <si>
    <t>三川内陶磁器工業協同組合</t>
    <phoneticPr fontId="2"/>
  </si>
  <si>
    <t>早岐商工振興会</t>
    <phoneticPr fontId="2"/>
  </si>
  <si>
    <t>長崎帆船まつり実行委員会事務局</t>
    <rPh sb="0" eb="2">
      <t>ナガサキ</t>
    </rPh>
    <rPh sb="2" eb="4">
      <t>ハンセン</t>
    </rPh>
    <rPh sb="7" eb="9">
      <t>ジッコウ</t>
    </rPh>
    <rPh sb="9" eb="12">
      <t>イインカイ</t>
    </rPh>
    <rPh sb="12" eb="15">
      <t>ジムキョク</t>
    </rPh>
    <phoneticPr fontId="2"/>
  </si>
  <si>
    <t>中津市観光推進課</t>
    <rPh sb="0" eb="3">
      <t>ナカツシ</t>
    </rPh>
    <rPh sb="3" eb="5">
      <t>カンコウ</t>
    </rPh>
    <rPh sb="5" eb="7">
      <t>スイシン</t>
    </rPh>
    <rPh sb="7" eb="8">
      <t>カ</t>
    </rPh>
    <phoneticPr fontId="2"/>
  </si>
  <si>
    <t>中津市耶馬溪支所　地域振興課</t>
    <rPh sb="0" eb="3">
      <t>ナカツシ</t>
    </rPh>
    <rPh sb="3" eb="6">
      <t>ヤバケイ</t>
    </rPh>
    <rPh sb="6" eb="8">
      <t>シショ</t>
    </rPh>
    <rPh sb="9" eb="11">
      <t>チイキ</t>
    </rPh>
    <rPh sb="11" eb="14">
      <t>シンコウカ</t>
    </rPh>
    <phoneticPr fontId="2"/>
  </si>
  <si>
    <t>中津市企業誘致・港湾課</t>
    <rPh sb="0" eb="3">
      <t>ナカツシ</t>
    </rPh>
    <rPh sb="3" eb="5">
      <t>キギョウ</t>
    </rPh>
    <rPh sb="5" eb="7">
      <t>ユウチ</t>
    </rPh>
    <rPh sb="8" eb="10">
      <t>コウワン</t>
    </rPh>
    <rPh sb="10" eb="11">
      <t>カ</t>
    </rPh>
    <phoneticPr fontId="2"/>
  </si>
  <si>
    <t>中津市観光推進課</t>
    <rPh sb="3" eb="5">
      <t>カンコウ</t>
    </rPh>
    <rPh sb="5" eb="7">
      <t>スイシン</t>
    </rPh>
    <rPh sb="7" eb="8">
      <t>カ</t>
    </rPh>
    <phoneticPr fontId="2"/>
  </si>
  <si>
    <t>福岡城さくらまつり実行委員会</t>
    <rPh sb="0" eb="3">
      <t>フクオカジョウ</t>
    </rPh>
    <rPh sb="9" eb="11">
      <t>ジッコウ</t>
    </rPh>
    <rPh sb="11" eb="14">
      <t>イインカイ</t>
    </rPh>
    <phoneticPr fontId="2"/>
  </si>
  <si>
    <t>別府市観光協会</t>
    <phoneticPr fontId="2"/>
  </si>
  <si>
    <t>公益財団法人アルゲリッチ芸術振興財団</t>
    <phoneticPr fontId="2"/>
  </si>
  <si>
    <t>オールドカーフェスティバルINみすみ実行委員会（宇城市商工会三角支所）</t>
    <rPh sb="18" eb="20">
      <t>ジッコウ</t>
    </rPh>
    <rPh sb="20" eb="23">
      <t>イインカイ</t>
    </rPh>
    <rPh sb="24" eb="27">
      <t>ウキシ</t>
    </rPh>
    <rPh sb="27" eb="30">
      <t>ショウコウカイ</t>
    </rPh>
    <rPh sb="30" eb="32">
      <t>ミスミ</t>
    </rPh>
    <rPh sb="32" eb="34">
      <t>シショ</t>
    </rPh>
    <phoneticPr fontId="2"/>
  </si>
  <si>
    <t>熊本ボートショー実行委員会</t>
    <rPh sb="0" eb="2">
      <t>クマモト</t>
    </rPh>
    <rPh sb="8" eb="10">
      <t>ジッコウ</t>
    </rPh>
    <rPh sb="10" eb="13">
      <t>イインカイ</t>
    </rPh>
    <phoneticPr fontId="2"/>
  </si>
  <si>
    <t>那覇市観光協会</t>
    <rPh sb="0" eb="3">
      <t>ナハシ</t>
    </rPh>
    <rPh sb="3" eb="5">
      <t>カンコウ</t>
    </rPh>
    <rPh sb="5" eb="7">
      <t>キョウカイ</t>
    </rPh>
    <phoneticPr fontId="2"/>
  </si>
  <si>
    <t>石垣島トライアスロン大会事務局</t>
    <rPh sb="0" eb="3">
      <t>イシガキジマ</t>
    </rPh>
    <rPh sb="10" eb="12">
      <t>タイカイ</t>
    </rPh>
    <rPh sb="12" eb="15">
      <t>ジムキョク</t>
    </rPh>
    <phoneticPr fontId="2"/>
  </si>
  <si>
    <t>TEL/E-mail</t>
    <phoneticPr fontId="2"/>
  </si>
  <si>
    <t>0154-67-2511</t>
  </si>
  <si>
    <t>0154-56-2121</t>
    <phoneticPr fontId="2"/>
  </si>
  <si>
    <t>0153-52-3131</t>
    <phoneticPr fontId="2"/>
  </si>
  <si>
    <t>0154-22-2232</t>
    <phoneticPr fontId="2"/>
  </si>
  <si>
    <t>0142-75-4400</t>
  </si>
  <si>
    <t>0142-75-2446</t>
  </si>
  <si>
    <t>0172-37-5501</t>
    <phoneticPr fontId="2"/>
  </si>
  <si>
    <t>0176-24-3006</t>
    <phoneticPr fontId="2"/>
  </si>
  <si>
    <t>0172-62-1170</t>
    <phoneticPr fontId="2"/>
  </si>
  <si>
    <t>0173-52-2611</t>
    <phoneticPr fontId="2"/>
  </si>
  <si>
    <t>0175-34-9095</t>
    <phoneticPr fontId="2"/>
  </si>
  <si>
    <t>0175-23-1311</t>
    <phoneticPr fontId="2"/>
  </si>
  <si>
    <t>0175-78-2111</t>
    <phoneticPr fontId="2"/>
  </si>
  <si>
    <t>0225-24-2210</t>
    <phoneticPr fontId="2"/>
  </si>
  <si>
    <t>0225-54-4328</t>
    <phoneticPr fontId="2"/>
  </si>
  <si>
    <t>0176-26-2945</t>
    <phoneticPr fontId="2"/>
  </si>
  <si>
    <t>0244-35-3300</t>
  </si>
  <si>
    <t>0244-62-2112
kanko@town.shinchi.lg.jp</t>
  </si>
  <si>
    <t>029-265-9001</t>
  </si>
  <si>
    <t>0470-22-8854</t>
    <phoneticPr fontId="2"/>
  </si>
  <si>
    <t xml:space="preserve">03-3833-0030 </t>
  </si>
  <si>
    <t>045-641-1557</t>
    <phoneticPr fontId="2"/>
  </si>
  <si>
    <t>045‐621‐0634</t>
    <phoneticPr fontId="2"/>
  </si>
  <si>
    <t>0259-27-5000
info@visitsado.com</t>
  </si>
  <si>
    <t>0259-67-7510
info001@scsf.jp</t>
    <phoneticPr fontId="2"/>
  </si>
  <si>
    <t>076-234-3800
jyousi01@pref.ishikawa.lg.jp</t>
  </si>
  <si>
    <t>0770-22-8167/info@turuga.org</t>
  </si>
  <si>
    <t>0767-53-8424</t>
    <phoneticPr fontId="2"/>
  </si>
  <si>
    <t>025-283-1189</t>
  </si>
  <si>
    <t>025-283-1190</t>
  </si>
  <si>
    <t>025-283-1192</t>
  </si>
  <si>
    <t>076-443-2072</t>
  </si>
  <si>
    <t xml:space="preserve">0763-33-7716 </t>
  </si>
  <si>
    <t>076-432-2819</t>
  </si>
  <si>
    <t>076-443-2110</t>
  </si>
  <si>
    <t>0766-20-1547</t>
    <phoneticPr fontId="2"/>
  </si>
  <si>
    <t>076-475-0100</t>
  </si>
  <si>
    <t>0776-43-0753/info@kanko-sakai.com</t>
    <phoneticPr fontId="2"/>
  </si>
  <si>
    <t>054-626-6266</t>
  </si>
  <si>
    <t>054-354-2058</t>
  </si>
  <si>
    <t>cannes-shizuoka@kirinzi.jp</t>
  </si>
  <si>
    <t>0545-38-1234</t>
  </si>
  <si>
    <t>0545-35-0002</t>
  </si>
  <si>
    <t>0545-55-2793</t>
  </si>
  <si>
    <t>0545-65-6000</t>
  </si>
  <si>
    <t>0545-81-1280</t>
  </si>
  <si>
    <t>052-231-1700</t>
  </si>
  <si>
    <t>0533-57-2195</t>
  </si>
  <si>
    <t>0533-68-1111</t>
  </si>
  <si>
    <t>0533-57-0660
info@katahara-spa.jp</t>
  </si>
  <si>
    <t>0533-68-2526</t>
  </si>
  <si>
    <t>0548-22-5600</t>
  </si>
  <si>
    <t>0548-63-2001</t>
  </si>
  <si>
    <t>0548-63-2550</t>
  </si>
  <si>
    <t>0548-63-3111</t>
  </si>
  <si>
    <t>06-6282-5900</t>
    <phoneticPr fontId="2"/>
  </si>
  <si>
    <t>06-6755-4146</t>
    <phoneticPr fontId="2"/>
  </si>
  <si>
    <t>06-6351-5105</t>
  </si>
  <si>
    <t>06-6771-0066</t>
    <phoneticPr fontId="2"/>
  </si>
  <si>
    <t>073-441-2775
e0624001@pref.wakayama.lg.jp</t>
    <phoneticPr fontId="2"/>
  </si>
  <si>
    <t>079-240-6023</t>
    <phoneticPr fontId="2"/>
  </si>
  <si>
    <t>079-287-3652</t>
    <phoneticPr fontId="2"/>
  </si>
  <si>
    <t>073-435-1044</t>
  </si>
  <si>
    <t>073-444-1002</t>
  </si>
  <si>
    <t>073-459-0043</t>
  </si>
  <si>
    <t>0859-47-3880
jimuinfo@sakaiminato.net</t>
  </si>
  <si>
    <t>0859-37-2311</t>
  </si>
  <si>
    <t>0852-27-5843</t>
  </si>
  <si>
    <t>0854-40-1054</t>
  </si>
  <si>
    <t>0852-76-2255</t>
  </si>
  <si>
    <t>0855-24-1085</t>
  </si>
  <si>
    <t>0855-25-9531</t>
    <phoneticPr fontId="2"/>
  </si>
  <si>
    <t>0856-23-4111</t>
  </si>
  <si>
    <t>0829-44-2011</t>
    <phoneticPr fontId="2"/>
  </si>
  <si>
    <t>084-926-2649</t>
    <phoneticPr fontId="2"/>
  </si>
  <si>
    <t>084-944-5515</t>
    <phoneticPr fontId="2"/>
  </si>
  <si>
    <t>082-247-6916</t>
    <phoneticPr fontId="2"/>
  </si>
  <si>
    <t>080-5614-2778</t>
    <phoneticPr fontId="2"/>
  </si>
  <si>
    <t>084-926-2649
kyokai@fukuyama-kanko.com</t>
    <phoneticPr fontId="2"/>
  </si>
  <si>
    <t>088-621-2356 / kankouseisakuka@pref.tokushima.jp</t>
  </si>
  <si>
    <t>0897-43-1801</t>
    <phoneticPr fontId="2"/>
  </si>
  <si>
    <t>FAX 0920-57-1145
EMAIL tsutsunosato@yahoo.co.jp</t>
    <phoneticPr fontId="2"/>
  </si>
  <si>
    <t xml:space="preserve">0955-23-7293
 imarinabeshima@cotton.ocn.ne.jp </t>
    <phoneticPr fontId="2"/>
  </si>
  <si>
    <t>0955-20-9031
kankou@city.imari.lg.jp</t>
  </si>
  <si>
    <t>0955-51-8312</t>
    <phoneticPr fontId="2"/>
  </si>
  <si>
    <t>0955-74-3355</t>
    <phoneticPr fontId="2"/>
  </si>
  <si>
    <t>0955-53-7165</t>
    <phoneticPr fontId="2"/>
  </si>
  <si>
    <t>0950-22-4111/kanko@city.hirado.lg.jp</t>
    <phoneticPr fontId="2"/>
  </si>
  <si>
    <t>093-321-4151</t>
    <phoneticPr fontId="2"/>
  </si>
  <si>
    <t xml:space="preserve">093-642-1441　
nishi-soumu@city.kitakyushu.lg.jp </t>
    <phoneticPr fontId="2"/>
  </si>
  <si>
    <t xml:space="preserve">093-331-1881
moji-soumu@city.kitakyushu.lg.jp </t>
    <phoneticPr fontId="2"/>
  </si>
  <si>
    <t>0920-48-0590
ikicycle@world.ocn.ne.jp</t>
  </si>
  <si>
    <t>０９７２－２２－３９４２</t>
  </si>
  <si>
    <t>0956-59-2311</t>
    <phoneticPr fontId="2"/>
  </si>
  <si>
    <t>0570-064-110</t>
    <phoneticPr fontId="2"/>
  </si>
  <si>
    <t>0956-58-2004</t>
    <phoneticPr fontId="2"/>
  </si>
  <si>
    <t>0956-65-2209</t>
    <phoneticPr fontId="2"/>
  </si>
  <si>
    <t>0956-77-4111</t>
    <phoneticPr fontId="2"/>
  </si>
  <si>
    <t>0956-30-8311</t>
    <phoneticPr fontId="2"/>
  </si>
  <si>
    <t>0956-38-1503</t>
    <phoneticPr fontId="2"/>
  </si>
  <si>
    <t>095-822-8888（長崎市コールセンター　あじさいコール）</t>
    <rPh sb="13" eb="16">
      <t>ナガサキシ</t>
    </rPh>
    <phoneticPr fontId="2"/>
  </si>
  <si>
    <t>0979-22-1111
kankou@city.nakatsu.lg.jp</t>
    <phoneticPr fontId="2"/>
  </si>
  <si>
    <t>0979-54-3111
yb-chiiki@city.nakatsu.lg.jp</t>
    <phoneticPr fontId="2"/>
  </si>
  <si>
    <t>0979-22-1111
kigyoyuchi@city.nakatsu.lg.jp</t>
    <phoneticPr fontId="2"/>
  </si>
  <si>
    <t>092-711-4424</t>
    <phoneticPr fontId="2"/>
  </si>
  <si>
    <t>0977-24-2828　</t>
    <phoneticPr fontId="2"/>
  </si>
  <si>
    <t>0977-27-2299</t>
    <phoneticPr fontId="2"/>
  </si>
  <si>
    <t>0964-52-2530</t>
    <phoneticPr fontId="2"/>
  </si>
  <si>
    <t>096-358-2001</t>
    <phoneticPr fontId="2"/>
  </si>
  <si>
    <t>098-862-1442</t>
    <phoneticPr fontId="2"/>
  </si>
  <si>
    <t>0980-73-1881</t>
  </si>
  <si>
    <t>0980-73-1046</t>
  </si>
  <si>
    <t>0980-87-0085
info@ishigaki-triathlon.jp</t>
    <phoneticPr fontId="2"/>
  </si>
  <si>
    <t>098-939-2555</t>
    <phoneticPr fontId="2"/>
  </si>
  <si>
    <t>URL</t>
    <phoneticPr fontId="2"/>
  </si>
  <si>
    <t>http://www.akankisen.com/</t>
    <phoneticPr fontId="2"/>
  </si>
  <si>
    <t>http://www.city.kushiro.lg.jp/zoo/</t>
    <phoneticPr fontId="2"/>
  </si>
  <si>
    <t>http://akkeshi-kankou.7pm.jp/</t>
    <phoneticPr fontId="2"/>
  </si>
  <si>
    <t>http://www.946wat.jp/</t>
    <phoneticPr fontId="2"/>
  </si>
  <si>
    <t>http://www.park-mente.jp/</t>
    <phoneticPr fontId="2"/>
  </si>
  <si>
    <t>http://www.harufes.com/</t>
    <phoneticPr fontId="2"/>
  </si>
  <si>
    <t>http://www.applehill.co.jp/</t>
    <phoneticPr fontId="2"/>
  </si>
  <si>
    <t>https://www.tsukahara-li.co.jp/tateyama/index.html</t>
    <phoneticPr fontId="2"/>
  </si>
  <si>
    <t>http://www.gotokyo.org/jp/kanko/taito/event/uenosakuramaturi.html</t>
    <phoneticPr fontId="2"/>
  </si>
  <si>
    <t>http://www.visitsado.com</t>
    <phoneticPr fontId="2"/>
  </si>
  <si>
    <t>http://www.scsf.jp/</t>
    <phoneticPr fontId="2"/>
  </si>
  <si>
    <t>http://www.pref.ishikawa.jp/siro-niwa/japanese/top.html</t>
    <phoneticPr fontId="2"/>
  </si>
  <si>
    <t>http://ipponsugi.sakura.ne.jp/noren/</t>
    <phoneticPr fontId="2"/>
  </si>
  <si>
    <t>http://www.ccis-toyama.or.jp/toyama/cin/top.html</t>
    <phoneticPr fontId="2"/>
  </si>
  <si>
    <t>http://www.tulipfair.or.jp/</t>
    <phoneticPr fontId="2"/>
  </si>
  <si>
    <t>http://www.alpen-route.com/</t>
    <phoneticPr fontId="2"/>
  </si>
  <si>
    <t>http://www.pref.toyama.jp/cms_sec/1603/kj00011575-023-01.html</t>
    <phoneticPr fontId="2"/>
  </si>
  <si>
    <t>http://www.takaoka.or.jp/</t>
    <phoneticPr fontId="2"/>
  </si>
  <si>
    <t>http://www.hotaruikamuseum.com/museum/sea_tours.htm</t>
    <phoneticPr fontId="2"/>
  </si>
  <si>
    <t>http://www.yaizu.gr.jp/</t>
    <phoneticPr fontId="2"/>
  </si>
  <si>
    <t>https://osaka-info.jp/</t>
    <phoneticPr fontId="2"/>
  </si>
  <si>
    <t>https://www.mint.go.jp/enjoy/toorinuke/sakura_osaka_news_h30.html</t>
    <phoneticPr fontId="2"/>
  </si>
  <si>
    <t>http://www.shitennoji.or.jp/</t>
    <phoneticPr fontId="2"/>
  </si>
  <si>
    <t>http://www.maizuru-kanko.net/</t>
    <phoneticPr fontId="2"/>
  </si>
  <si>
    <t>https://www.city.himeji.lg.jp/oshirofes/</t>
    <phoneticPr fontId="2"/>
  </si>
  <si>
    <t>http://www.city.wakayama.wakayama.jp/kankou/nenkangyoji/1006612.html</t>
    <phoneticPr fontId="2"/>
  </si>
  <si>
    <t>http://www.kimiidera.com/</t>
    <phoneticPr fontId="2"/>
  </si>
  <si>
    <t>http://www.kada.jp/awashima/</t>
    <phoneticPr fontId="2"/>
  </si>
  <si>
    <t>http://www.sakaiminato.net/</t>
    <phoneticPr fontId="2"/>
  </si>
  <si>
    <t>http://www.yonago-navi.jp/</t>
    <phoneticPr fontId="2"/>
  </si>
  <si>
    <t>http://www.matsue-tourism.or.jp/m_castle/index.html</t>
    <phoneticPr fontId="2"/>
  </si>
  <si>
    <t>http://www.unnan-kankou.jp/contents/sakura/59</t>
    <phoneticPr fontId="2"/>
  </si>
  <si>
    <t>http://www.musha-gyoretsu.jp/index.html</t>
    <phoneticPr fontId="2"/>
  </si>
  <si>
    <t>http://www.yuushien.com/yuushien/</t>
    <phoneticPr fontId="2"/>
  </si>
  <si>
    <t>http://www.fukuyama-kanko.com/event/taiami/taiami.html</t>
    <phoneticPr fontId="2"/>
  </si>
  <si>
    <t>http://fukuyama-kanko.com</t>
    <phoneticPr fontId="2"/>
  </si>
  <si>
    <t>http://besshi.com/</t>
    <phoneticPr fontId="2"/>
  </si>
  <si>
    <t>www.imari-ookawachiyama.com</t>
    <phoneticPr fontId="2"/>
  </si>
  <si>
    <t>www.city.imari.saga.jp</t>
    <phoneticPr fontId="2"/>
  </si>
  <si>
    <t>http://www.karatsu-kankou.jp/</t>
    <phoneticPr fontId="2"/>
  </si>
  <si>
    <t>https://www.nagasaki-tabinet.com/event/51339/</t>
    <phoneticPr fontId="2"/>
  </si>
  <si>
    <t>http://www.city.kitakyushu.lg.jp/yahatanishi/file_0122.html</t>
    <phoneticPr fontId="2"/>
  </si>
  <si>
    <t>http://umegae-shuzo.com/</t>
    <phoneticPr fontId="2"/>
  </si>
  <si>
    <t>http://www.nagushiyama.jp/</t>
    <phoneticPr fontId="2"/>
  </si>
  <si>
    <t>http://mikawachi-utsuwa.net/</t>
    <phoneticPr fontId="2"/>
  </si>
  <si>
    <t>https://haiki-chaichi.com/</t>
    <phoneticPr fontId="2"/>
  </si>
  <si>
    <t>https://www.huistenbosch.co.jp/</t>
    <phoneticPr fontId="2"/>
  </si>
  <si>
    <t>http://www.beppu-navi.jp/onsenmatsuri/</t>
    <phoneticPr fontId="2"/>
  </si>
  <si>
    <t>http://www.argerich-mf.jp/</t>
    <phoneticPr fontId="2"/>
  </si>
  <si>
    <t>https://m.facebook.com&gt;misumioldcarfes
http://ukiuki.kumamoto.jp/ukievent/</t>
    <phoneticPr fontId="2"/>
  </si>
  <si>
    <t>https://www.facebook.com/kumamotoboatshow/</t>
    <phoneticPr fontId="2"/>
  </si>
  <si>
    <t>https://www.naha-navi.or.jp</t>
    <phoneticPr fontId="2"/>
  </si>
  <si>
    <t>https://ishigaki-triathlon.jp/</t>
    <phoneticPr fontId="2"/>
  </si>
  <si>
    <t>催行時期</t>
    <rPh sb="0" eb="2">
      <t>サイコウ</t>
    </rPh>
    <rPh sb="2" eb="4">
      <t>ジキ</t>
    </rPh>
    <phoneticPr fontId="2"/>
  </si>
  <si>
    <t>問合せ先</t>
    <rPh sb="0" eb="2">
      <t>トイアワ</t>
    </rPh>
    <rPh sb="3" eb="4">
      <t>サキ</t>
    </rPh>
    <phoneticPr fontId="2"/>
  </si>
  <si>
    <t>港周辺のイベントスケジュール</t>
    <rPh sb="0" eb="1">
      <t>ミナト</t>
    </rPh>
    <rPh sb="1" eb="3">
      <t>シュウヘン</t>
    </rPh>
    <phoneticPr fontId="2"/>
  </si>
  <si>
    <t>伊万里市総合政策部観光戦略課</t>
    <rPh sb="0" eb="4">
      <t>イマリシ</t>
    </rPh>
    <rPh sb="4" eb="6">
      <t>ソウゴウ</t>
    </rPh>
    <rPh sb="6" eb="8">
      <t>セイサク</t>
    </rPh>
    <rPh sb="8" eb="9">
      <t>ブ</t>
    </rPh>
    <rPh sb="9" eb="11">
      <t>カンコウ</t>
    </rPh>
    <rPh sb="11" eb="13">
      <t>センリャク</t>
    </rPh>
    <rPh sb="13" eb="14">
      <t>カ</t>
    </rPh>
    <phoneticPr fontId="2"/>
  </si>
  <si>
    <t>沖縄</t>
  </si>
  <si>
    <t>平良港</t>
  </si>
  <si>
    <t>宮古島の海びらき</t>
  </si>
  <si>
    <t>前浜ビーチ</t>
  </si>
  <si>
    <t>宮古島観光協会</t>
  </si>
  <si>
    <t>全日本トライアスロン宮古島大会</t>
  </si>
  <si>
    <t>宮古島全域</t>
  </si>
  <si>
    <t>宮古島トライアスロン実行委員会</t>
  </si>
  <si>
    <t>徒歩5分</t>
  </si>
  <si>
    <t>毎年</t>
    <rPh sb="0" eb="2">
      <t>マイトシ</t>
    </rPh>
    <phoneticPr fontId="8"/>
  </si>
  <si>
    <t>舞鶴観光協会</t>
    <rPh sb="0" eb="2">
      <t>マイヅル</t>
    </rPh>
    <rPh sb="2" eb="4">
      <t>カンコウ</t>
    </rPh>
    <rPh sb="4" eb="6">
      <t>キョウカイ</t>
    </rPh>
    <phoneticPr fontId="2"/>
  </si>
  <si>
    <t>0773-75-8600</t>
    <phoneticPr fontId="2"/>
  </si>
  <si>
    <t>神湊港</t>
    <rPh sb="0" eb="1">
      <t>カミ</t>
    </rPh>
    <rPh sb="1" eb="2">
      <t>ミナト</t>
    </rPh>
    <rPh sb="2" eb="3">
      <t>コウ</t>
    </rPh>
    <phoneticPr fontId="2"/>
  </si>
  <si>
    <t>フリージアまつり</t>
  </si>
  <si>
    <t>3月下旬～4月上旬</t>
    <rPh sb="2" eb="4">
      <t>ゲジュン</t>
    </rPh>
    <rPh sb="6" eb="7">
      <t>ガツ</t>
    </rPh>
    <rPh sb="7" eb="9">
      <t>ジョウジュン</t>
    </rPh>
    <phoneticPr fontId="2"/>
  </si>
  <si>
    <t>八丈島 大賀郷</t>
    <rPh sb="0" eb="3">
      <t>ハチジョウジマ</t>
    </rPh>
    <phoneticPr fontId="2"/>
  </si>
  <si>
    <t>八丈町産業観光課観光係</t>
    <rPh sb="0" eb="11">
      <t>ハチジョウマチサンギョウカンコウカカンコウカカリ</t>
    </rPh>
    <phoneticPr fontId="2"/>
  </si>
  <si>
    <t>04996-2-1125</t>
    <phoneticPr fontId="2"/>
  </si>
  <si>
    <t>http://www.town.hachijo.tokyo.jp/</t>
    <phoneticPr fontId="2"/>
  </si>
  <si>
    <t>http://www.nanki-shirahama.com/event/</t>
    <phoneticPr fontId="2"/>
  </si>
  <si>
    <t>はな・はる・フェスタ</t>
  </si>
  <si>
    <t>0855-22-0109</t>
  </si>
  <si>
    <r>
      <t>車にて</t>
    </r>
    <r>
      <rPr>
        <sz val="14"/>
        <color theme="1"/>
        <rFont val="メイリオ"/>
        <family val="3"/>
      </rPr>
      <t>15</t>
    </r>
    <r>
      <rPr>
        <sz val="14"/>
        <color theme="1"/>
        <rFont val="DejaVu Sans"/>
        <family val="2"/>
      </rPr>
      <t>分</t>
    </r>
  </si>
  <si>
    <r>
      <t>車にて</t>
    </r>
    <r>
      <rPr>
        <sz val="14"/>
        <color theme="1"/>
        <rFont val="メイリオ"/>
        <family val="3"/>
      </rPr>
      <t>25</t>
    </r>
    <r>
      <rPr>
        <sz val="14"/>
        <color theme="1"/>
        <rFont val="DejaVu Sans"/>
        <family val="2"/>
      </rPr>
      <t>分</t>
    </r>
  </si>
  <si>
    <t>両津：バスで60分
相川：バスで60分</t>
    <rPh sb="0" eb="2">
      <t>リョウツ</t>
    </rPh>
    <rPh sb="8" eb="9">
      <t>フン</t>
    </rPh>
    <rPh sb="10" eb="12">
      <t>アイカワ</t>
    </rPh>
    <rPh sb="18" eb="19">
      <t>フン</t>
    </rPh>
    <phoneticPr fontId="2"/>
  </si>
  <si>
    <t>バスで60分</t>
    <rPh sb="5" eb="6">
      <t>ジブン</t>
    </rPh>
    <phoneticPr fontId="2"/>
  </si>
  <si>
    <t>2022年はコロナウイルス感染症の影響で、開催延期。2023年に開催予定</t>
  </si>
  <si>
    <t>岸渡川堤の桜</t>
    <rPh sb="0" eb="1">
      <t>ガン</t>
    </rPh>
    <rPh sb="1" eb="3">
      <t>ドガワ</t>
    </rPh>
    <rPh sb="3" eb="4">
      <t>ツツミ</t>
    </rPh>
    <rPh sb="5" eb="6">
      <t>サクラ</t>
    </rPh>
    <phoneticPr fontId="2"/>
  </si>
  <si>
    <t>福岡町観光協会</t>
    <rPh sb="3" eb="5">
      <t>カンコウ</t>
    </rPh>
    <rPh sb="5" eb="7">
      <t>キョウカイ</t>
    </rPh>
    <phoneticPr fontId="1"/>
  </si>
  <si>
    <t>山陰浜田港マリン大橋リレーマラソン実行委員会</t>
    <rPh sb="2" eb="4">
      <t>ハマダ</t>
    </rPh>
    <rPh sb="4" eb="5">
      <t>コウ</t>
    </rPh>
    <rPh sb="8" eb="10">
      <t>オオハシ</t>
    </rPh>
    <rPh sb="17" eb="19">
      <t>ジッコウ</t>
    </rPh>
    <rPh sb="19" eb="22">
      <t>イインカイ</t>
    </rPh>
    <phoneticPr fontId="2"/>
  </si>
  <si>
    <t>http://plusvalue.co.jp/relay_hamada/</t>
    <phoneticPr fontId="2"/>
  </si>
  <si>
    <t>交流神楽イン都川実行委員会</t>
    <rPh sb="0" eb="2">
      <t>コウリュウ</t>
    </rPh>
    <rPh sb="2" eb="4">
      <t>カグラ</t>
    </rPh>
    <rPh sb="6" eb="8">
      <t>ツカワ</t>
    </rPh>
    <rPh sb="8" eb="10">
      <t>ジッコウ</t>
    </rPh>
    <rPh sb="10" eb="13">
      <t>イインカイ</t>
    </rPh>
    <phoneticPr fontId="2"/>
  </si>
  <si>
    <t>0855-47-0027</t>
    <phoneticPr fontId="2"/>
  </si>
  <si>
    <t>https://himeji-machishin.jp/himejijo-event/</t>
    <phoneticPr fontId="2"/>
  </si>
  <si>
    <t>中部</t>
    <rPh sb="0" eb="2">
      <t>チュウブ</t>
    </rPh>
    <phoneticPr fontId="23"/>
  </si>
  <si>
    <t>中国</t>
  </si>
  <si>
    <t>https://nakatsuyaba.com/?introduce=shinryoku</t>
    <phoneticPr fontId="2"/>
  </si>
  <si>
    <t>https://www.city.nakatsu.jp/doc/2013080600198/</t>
    <phoneticPr fontId="2"/>
  </si>
  <si>
    <t>沖縄南国イルミネーション</t>
    <rPh sb="2" eb="4">
      <t>ナンゴク</t>
    </rPh>
    <phoneticPr fontId="2"/>
  </si>
  <si>
    <t>10月～5月</t>
    <rPh sb="2" eb="3">
      <t>ガツ</t>
    </rPh>
    <rPh sb="5" eb="6">
      <t>ガツ</t>
    </rPh>
    <phoneticPr fontId="2"/>
  </si>
  <si>
    <t>東南植物楽園（沖縄市）</t>
    <rPh sb="0" eb="6">
      <t>トウナンショクブツラクエン</t>
    </rPh>
    <rPh sb="7" eb="10">
      <t>オキナワシ</t>
    </rPh>
    <phoneticPr fontId="2"/>
  </si>
  <si>
    <t>中城湾港から車で約20分（8.7km）</t>
    <rPh sb="0" eb="4">
      <t>ナカグスクワンコウ</t>
    </rPh>
    <rPh sb="6" eb="7">
      <t>クルマ</t>
    </rPh>
    <rPh sb="11" eb="12">
      <t>フン</t>
    </rPh>
    <phoneticPr fontId="2"/>
  </si>
  <si>
    <t>https://www.southeast-botanical.jp/illumination2021/</t>
    <phoneticPr fontId="2"/>
  </si>
  <si>
    <t>毎年3月17日</t>
    <rPh sb="0" eb="2">
      <t>マイトシ</t>
    </rPh>
    <rPh sb="3" eb="4">
      <t>ガツ</t>
    </rPh>
    <rPh sb="6" eb="7">
      <t>ニチ</t>
    </rPh>
    <phoneticPr fontId="2"/>
  </si>
  <si>
    <t>季節のイベント（春）</t>
    <rPh sb="0" eb="2">
      <t>キセツ</t>
    </rPh>
    <rPh sb="8" eb="9">
      <t>ハル</t>
    </rPh>
    <phoneticPr fontId="8"/>
  </si>
  <si>
    <t>中部</t>
    <rPh sb="0" eb="2">
      <t>チュウブ</t>
    </rPh>
    <phoneticPr fontId="8"/>
  </si>
  <si>
    <t>沼津港</t>
    <rPh sb="0" eb="2">
      <t>ヌマヅ</t>
    </rPh>
    <rPh sb="2" eb="3">
      <t>コウ</t>
    </rPh>
    <phoneticPr fontId="8"/>
  </si>
  <si>
    <t>沼津みなと新鮮館周年祭</t>
    <rPh sb="0" eb="2">
      <t>ヌマヅ</t>
    </rPh>
    <rPh sb="5" eb="8">
      <t>シンセンカン</t>
    </rPh>
    <rPh sb="8" eb="10">
      <t>シュウネン</t>
    </rPh>
    <rPh sb="10" eb="11">
      <t>サイ</t>
    </rPh>
    <phoneticPr fontId="8"/>
  </si>
  <si>
    <t>４月又は５月</t>
    <rPh sb="1" eb="2">
      <t>ガツ</t>
    </rPh>
    <rPh sb="2" eb="3">
      <t>マタ</t>
    </rPh>
    <rPh sb="5" eb="6">
      <t>ガツ</t>
    </rPh>
    <phoneticPr fontId="8"/>
  </si>
  <si>
    <t>沼津みなと新鮮館</t>
    <rPh sb="0" eb="2">
      <t>ヌマヅ</t>
    </rPh>
    <rPh sb="5" eb="8">
      <t>シンセンカン</t>
    </rPh>
    <phoneticPr fontId="8"/>
  </si>
  <si>
    <t>徒歩すぐ</t>
    <rPh sb="0" eb="2">
      <t>トホ</t>
    </rPh>
    <phoneticPr fontId="8"/>
  </si>
  <si>
    <t>沼津みなと新鮮館</t>
    <rPh sb="0" eb="2">
      <t>ヌマヅ</t>
    </rPh>
    <rPh sb="5" eb="8">
      <t>シンセンカン</t>
    </rPh>
    <phoneticPr fontId="25"/>
  </si>
  <si>
    <t>055-941-7001</t>
  </si>
  <si>
    <t>PORT TOWN PARTY</t>
  </si>
  <si>
    <t>４月</t>
    <rPh sb="1" eb="2">
      <t>ガツ</t>
    </rPh>
    <phoneticPr fontId="8"/>
  </si>
  <si>
    <t>沼津魚市場第一市場</t>
    <rPh sb="0" eb="2">
      <t>ヌマヅ</t>
    </rPh>
    <rPh sb="2" eb="5">
      <t>ウオイチバ</t>
    </rPh>
    <rPh sb="5" eb="7">
      <t>ダイイチ</t>
    </rPh>
    <rPh sb="7" eb="9">
      <t>シジョウ</t>
    </rPh>
    <phoneticPr fontId="8"/>
  </si>
  <si>
    <t>PORT TOWN PARTY事務局</t>
  </si>
  <si>
    <t>055-967-4006</t>
  </si>
  <si>
    <t>ぬまづ港の街BAR</t>
  </si>
  <si>
    <t>５月</t>
  </si>
  <si>
    <t>沼津港ほか</t>
    <rPh sb="0" eb="2">
      <t>ヌマヅ</t>
    </rPh>
    <rPh sb="2" eb="3">
      <t>コウ</t>
    </rPh>
    <phoneticPr fontId="25"/>
  </si>
  <si>
    <t>ぬまづ港の街BAR実行委員会</t>
  </si>
  <si>
    <t>いなべ市観光協会</t>
    <rPh sb="4" eb="6">
      <t>カンコウ</t>
    </rPh>
    <rPh sb="6" eb="8">
      <t>キョウカイ</t>
    </rPh>
    <phoneticPr fontId="2"/>
  </si>
  <si>
    <t>0594-37-3514</t>
    <phoneticPr fontId="2"/>
  </si>
  <si>
    <t>３月下旬～4月初旬</t>
    <rPh sb="6" eb="7">
      <t>ガツ</t>
    </rPh>
    <rPh sb="7" eb="9">
      <t>ショジュン</t>
    </rPh>
    <phoneticPr fontId="2"/>
  </si>
  <si>
    <t>090-8412-6689</t>
    <phoneticPr fontId="2"/>
  </si>
  <si>
    <t>４月</t>
    <rPh sb="1" eb="2">
      <t>ガツ</t>
    </rPh>
    <phoneticPr fontId="2"/>
  </si>
  <si>
    <t>５月１～５日</t>
    <rPh sb="1" eb="2">
      <t>ガツ</t>
    </rPh>
    <rPh sb="5" eb="6">
      <t>ニチ</t>
    </rPh>
    <phoneticPr fontId="2"/>
  </si>
  <si>
    <t>５月（初市：7,8,9　中市：17,18,19　後市：27,28,29）</t>
    <rPh sb="1" eb="2">
      <t>ガツ</t>
    </rPh>
    <rPh sb="3" eb="5">
      <t>ハツイチ</t>
    </rPh>
    <rPh sb="12" eb="14">
      <t>ナカイチ</t>
    </rPh>
    <rPh sb="24" eb="25">
      <t>アト</t>
    </rPh>
    <rPh sb="25" eb="26">
      <t>イチ</t>
    </rPh>
    <phoneticPr fontId="2"/>
  </si>
  <si>
    <t>御前崎港</t>
    <rPh sb="0" eb="4">
      <t>オマエザキコウ</t>
    </rPh>
    <phoneticPr fontId="8"/>
  </si>
  <si>
    <t>鯉のぼり揚げ</t>
    <rPh sb="0" eb="1">
      <t>コイ</t>
    </rPh>
    <rPh sb="4" eb="5">
      <t>ア</t>
    </rPh>
    <phoneticPr fontId="8"/>
  </si>
  <si>
    <t>毎年</t>
    <rPh sb="0" eb="2">
      <t>マイトシ</t>
    </rPh>
    <phoneticPr fontId="23"/>
  </si>
  <si>
    <t>4月</t>
    <rPh sb="1" eb="2">
      <t>ツキ</t>
    </rPh>
    <phoneticPr fontId="8"/>
  </si>
  <si>
    <t>4月中旬～5月中旬</t>
    <rPh sb="1" eb="2">
      <t>ツキ</t>
    </rPh>
    <rPh sb="2" eb="4">
      <t>チュウジュン</t>
    </rPh>
    <rPh sb="6" eb="7">
      <t>ツキ</t>
    </rPh>
    <rPh sb="7" eb="9">
      <t>チュウジュン</t>
    </rPh>
    <phoneticPr fontId="8"/>
  </si>
  <si>
    <t>あらさわふる里公園</t>
    <rPh sb="6" eb="7">
      <t>サト</t>
    </rPh>
    <rPh sb="7" eb="9">
      <t>コウエン</t>
    </rPh>
    <phoneticPr fontId="8"/>
  </si>
  <si>
    <t>車で20分</t>
    <rPh sb="0" eb="1">
      <t>クルマ</t>
    </rPh>
    <rPh sb="4" eb="5">
      <t>フン</t>
    </rPh>
    <phoneticPr fontId="8"/>
  </si>
  <si>
    <t>0537-85-8230</t>
  </si>
  <si>
    <t>茶園ピクニック</t>
    <rPh sb="0" eb="2">
      <t>チャエン</t>
    </rPh>
    <phoneticPr fontId="8"/>
  </si>
  <si>
    <t>4月中旬</t>
    <rPh sb="1" eb="2">
      <t>ツキ</t>
    </rPh>
    <rPh sb="2" eb="4">
      <t>チュウジュン</t>
    </rPh>
    <phoneticPr fontId="8"/>
  </si>
  <si>
    <t>御前崎市茶業振興会</t>
  </si>
  <si>
    <t>0537-85-1125</t>
  </si>
  <si>
    <t>御前崎つゆひかりカフェ</t>
    <rPh sb="0" eb="3">
      <t>オマエザキ</t>
    </rPh>
    <phoneticPr fontId="8"/>
  </si>
  <si>
    <t>5月中旬</t>
    <rPh sb="1" eb="2">
      <t>ツキ</t>
    </rPh>
    <rPh sb="2" eb="4">
      <t>チュウジュン</t>
    </rPh>
    <phoneticPr fontId="8"/>
  </si>
  <si>
    <t>つつじ祭り</t>
    <rPh sb="3" eb="4">
      <t>マツ</t>
    </rPh>
    <phoneticPr fontId="8"/>
  </si>
  <si>
    <t>5月上旬</t>
    <rPh sb="1" eb="2">
      <t>ツキ</t>
    </rPh>
    <rPh sb="2" eb="4">
      <t>ジョウジュン</t>
    </rPh>
    <phoneticPr fontId="8"/>
  </si>
  <si>
    <t>なぶら祭り</t>
    <rPh sb="3" eb="4">
      <t>マツ</t>
    </rPh>
    <phoneticPr fontId="8"/>
  </si>
  <si>
    <t>5月</t>
    <rPh sb="1" eb="2">
      <t>ガツ</t>
    </rPh>
    <phoneticPr fontId="10"/>
  </si>
  <si>
    <t>5月上旬</t>
    <rPh sb="1" eb="2">
      <t>ガツ</t>
    </rPh>
    <rPh sb="2" eb="4">
      <t>ジョウジュン</t>
    </rPh>
    <phoneticPr fontId="8"/>
  </si>
  <si>
    <t>なぶら市場</t>
    <rPh sb="3" eb="5">
      <t>イチバ</t>
    </rPh>
    <phoneticPr fontId="8"/>
  </si>
  <si>
    <t>徒歩15分</t>
    <rPh sb="4" eb="5">
      <t>フン</t>
    </rPh>
    <phoneticPr fontId="13"/>
  </si>
  <si>
    <t>御前崎まちづくり株式会社</t>
    <rPh sb="0" eb="3">
      <t>オマエザキ</t>
    </rPh>
    <rPh sb="8" eb="12">
      <t>カブシキガイシャ</t>
    </rPh>
    <phoneticPr fontId="8"/>
  </si>
  <si>
    <t>0548-63-6789</t>
  </si>
  <si>
    <t>御前埼灯台まつり</t>
    <rPh sb="0" eb="2">
      <t>オマエ</t>
    </rPh>
    <rPh sb="2" eb="3">
      <t>サキ</t>
    </rPh>
    <rPh sb="3" eb="5">
      <t>トウダイ</t>
    </rPh>
    <phoneticPr fontId="8"/>
  </si>
  <si>
    <t>御前埼灯台周辺</t>
    <rPh sb="5" eb="7">
      <t>シュウヘン</t>
    </rPh>
    <phoneticPr fontId="8"/>
  </si>
  <si>
    <t>燈光会御前崎支所</t>
    <rPh sb="0" eb="1">
      <t>ヒ</t>
    </rPh>
    <rPh sb="1" eb="2">
      <t>ヒカリ</t>
    </rPh>
    <rPh sb="2" eb="3">
      <t>カイ</t>
    </rPh>
    <rPh sb="3" eb="6">
      <t>オマエザキ</t>
    </rPh>
    <rPh sb="6" eb="8">
      <t>シショ</t>
    </rPh>
    <phoneticPr fontId="8"/>
  </si>
  <si>
    <t>御前崎シーサイドピクニック</t>
    <rPh sb="0" eb="3">
      <t>オマエザキ</t>
    </rPh>
    <phoneticPr fontId="8"/>
  </si>
  <si>
    <t>5月下旬</t>
    <rPh sb="1" eb="2">
      <t>ガツ</t>
    </rPh>
    <rPh sb="2" eb="4">
      <t>ゲジュン</t>
    </rPh>
    <phoneticPr fontId="8"/>
  </si>
  <si>
    <t>マリンパーク御前崎</t>
    <rPh sb="6" eb="9">
      <t>オマエザキ</t>
    </rPh>
    <phoneticPr fontId="8"/>
  </si>
  <si>
    <t>御前崎市商工会</t>
    <rPh sb="0" eb="4">
      <t>オマエザキシ</t>
    </rPh>
    <rPh sb="4" eb="7">
      <t>ショウコウカイ</t>
    </rPh>
    <phoneticPr fontId="8"/>
  </si>
  <si>
    <t>0537-86-2146</t>
  </si>
  <si>
    <t>御前崎みなとかつお祭り</t>
    <rPh sb="0" eb="3">
      <t>オマエザキ</t>
    </rPh>
    <rPh sb="9" eb="10">
      <t>マツ</t>
    </rPh>
    <phoneticPr fontId="8"/>
  </si>
  <si>
    <t>御前崎港周辺</t>
    <rPh sb="0" eb="3">
      <t>オマエザキ</t>
    </rPh>
    <rPh sb="3" eb="4">
      <t>コウ</t>
    </rPh>
    <rPh sb="4" eb="6">
      <t>シュウヘン</t>
    </rPh>
    <phoneticPr fontId="8"/>
  </si>
  <si>
    <t>南駿河湾漁業協同組合</t>
    <rPh sb="0" eb="1">
      <t>ミナミ</t>
    </rPh>
    <rPh sb="1" eb="4">
      <t>スルガワン</t>
    </rPh>
    <rPh sb="4" eb="6">
      <t>ギョギョウ</t>
    </rPh>
    <rPh sb="6" eb="8">
      <t>キョウドウ</t>
    </rPh>
    <rPh sb="8" eb="10">
      <t>クミアイ</t>
    </rPh>
    <phoneticPr fontId="8"/>
  </si>
  <si>
    <t>車で15分</t>
    <rPh sb="0" eb="1">
      <t>クルマ</t>
    </rPh>
    <rPh sb="4" eb="5">
      <t>フン</t>
    </rPh>
    <phoneticPr fontId="9"/>
  </si>
  <si>
    <t>松江武者行列</t>
    <rPh sb="0" eb="2">
      <t>マツエ</t>
    </rPh>
    <rPh sb="2" eb="4">
      <t>ムシャ</t>
    </rPh>
    <rPh sb="4" eb="6">
      <t>ギョウレツ</t>
    </rPh>
    <phoneticPr fontId="9"/>
  </si>
  <si>
    <t>松江市中心部</t>
    <phoneticPr fontId="9"/>
  </si>
  <si>
    <t>松江観光協会</t>
    <phoneticPr fontId="2"/>
  </si>
  <si>
    <t>http://www.sankeien.or.jp/</t>
    <phoneticPr fontId="2"/>
  </si>
  <si>
    <t>３月</t>
    <phoneticPr fontId="2"/>
  </si>
  <si>
    <t>３月中旬</t>
    <rPh sb="1" eb="2">
      <t>ガツ</t>
    </rPh>
    <phoneticPr fontId="2"/>
  </si>
  <si>
    <t>元町</t>
    <rPh sb="0" eb="2">
      <t>モトマチ</t>
    </rPh>
    <phoneticPr fontId="2"/>
  </si>
  <si>
    <t>３月下旬～４月上旬</t>
    <rPh sb="1" eb="2">
      <t>ガツ</t>
    </rPh>
    <rPh sb="2" eb="4">
      <t>ゲジュン</t>
    </rPh>
    <rPh sb="6" eb="7">
      <t>ガツ</t>
    </rPh>
    <rPh sb="7" eb="9">
      <t>ジョウジュン</t>
    </rPh>
    <phoneticPr fontId="2"/>
  </si>
  <si>
    <t>さくらフェスタ事務局</t>
    <rPh sb="7" eb="10">
      <t>ジムキョク</t>
    </rPh>
    <phoneticPr fontId="2"/>
  </si>
  <si>
    <t>045-227-7449</t>
    <phoneticPr fontId="2"/>
  </si>
  <si>
    <t>https://minatomirai21.com/</t>
    <phoneticPr fontId="2"/>
  </si>
  <si>
    <t>３月下旬～４月上旬</t>
    <rPh sb="6" eb="7">
      <t>ガツ</t>
    </rPh>
    <phoneticPr fontId="2"/>
  </si>
  <si>
    <t>桜木町駅バス25分、徒歩5分</t>
    <phoneticPr fontId="2"/>
  </si>
  <si>
    <t>https://www.oarai-info.jp</t>
    <phoneticPr fontId="2"/>
  </si>
  <si>
    <t>https://hitachikaihin.jp</t>
    <phoneticPr fontId="2"/>
  </si>
  <si>
    <t>季節のイベント（春）</t>
    <rPh sb="0" eb="2">
      <t>キセツ</t>
    </rPh>
    <rPh sb="8" eb="9">
      <t>ハル</t>
    </rPh>
    <phoneticPr fontId="25"/>
  </si>
  <si>
    <t>四国</t>
    <rPh sb="0" eb="2">
      <t>シコク</t>
    </rPh>
    <phoneticPr fontId="25"/>
  </si>
  <si>
    <t>高知港</t>
    <rPh sb="0" eb="3">
      <t>コウチコウ</t>
    </rPh>
    <phoneticPr fontId="25"/>
  </si>
  <si>
    <t>土佐の「おきゃく」</t>
    <rPh sb="0" eb="2">
      <t>トサ</t>
    </rPh>
    <phoneticPr fontId="25"/>
  </si>
  <si>
    <t>毎年</t>
    <rPh sb="0" eb="2">
      <t>マイトシ</t>
    </rPh>
    <phoneticPr fontId="25"/>
  </si>
  <si>
    <t>3月</t>
    <rPh sb="1" eb="2">
      <t>ガツ</t>
    </rPh>
    <phoneticPr fontId="25"/>
  </si>
  <si>
    <t>3月上旬</t>
    <rPh sb="1" eb="2">
      <t>ガツ</t>
    </rPh>
    <rPh sb="2" eb="4">
      <t>ジョウジュン</t>
    </rPh>
    <phoneticPr fontId="25"/>
  </si>
  <si>
    <t>高知市内</t>
    <rPh sb="0" eb="4">
      <t>コウチシナイ</t>
    </rPh>
    <phoneticPr fontId="25"/>
  </si>
  <si>
    <t>バス、タクシーで30分</t>
    <rPh sb="10" eb="11">
      <t>フン</t>
    </rPh>
    <phoneticPr fontId="25"/>
  </si>
  <si>
    <t>土佐の「おきゃく」事務局</t>
    <rPh sb="0" eb="2">
      <t>トサ</t>
    </rPh>
    <rPh sb="9" eb="12">
      <t>ジムキョク</t>
    </rPh>
    <phoneticPr fontId="25"/>
  </si>
  <si>
    <t>088-823-0989　</t>
  </si>
  <si>
    <t>仁淀川紙のこいのぼり</t>
    <rPh sb="0" eb="3">
      <t>ニヨドガワ</t>
    </rPh>
    <rPh sb="3" eb="4">
      <t>カミ</t>
    </rPh>
    <phoneticPr fontId="25"/>
  </si>
  <si>
    <t>5月</t>
    <rPh sb="1" eb="2">
      <t>ガツ</t>
    </rPh>
    <phoneticPr fontId="25"/>
  </si>
  <si>
    <t>5月上旬</t>
    <rPh sb="1" eb="2">
      <t>ガツ</t>
    </rPh>
    <rPh sb="2" eb="4">
      <t>ジョウジュン</t>
    </rPh>
    <phoneticPr fontId="25"/>
  </si>
  <si>
    <t>いの町</t>
    <rPh sb="2" eb="3">
      <t>マチ</t>
    </rPh>
    <phoneticPr fontId="25"/>
  </si>
  <si>
    <t>バス、タクシーで50分</t>
    <rPh sb="10" eb="11">
      <t>フン</t>
    </rPh>
    <phoneticPr fontId="25"/>
  </si>
  <si>
    <t>仁淀川紙のこいのぼり実行委員会</t>
  </si>
  <si>
    <t>088-893-1115</t>
  </si>
  <si>
    <t>北陸</t>
  </si>
  <si>
    <t>車で約50分</t>
  </si>
  <si>
    <t>公益財団法人新潟県観光協会</t>
  </si>
  <si>
    <t xml:space="preserve">025-283-1188 </t>
  </si>
  <si>
    <t>4月中旬</t>
  </si>
  <si>
    <t>車で40分</t>
  </si>
  <si>
    <t>新潟港（東港区）</t>
  </si>
  <si>
    <t>しばたあやめまつり</t>
  </si>
  <si>
    <t>6月中旬～下旬</t>
  </si>
  <si>
    <t>新発田市</t>
  </si>
  <si>
    <t>車で約30分</t>
  </si>
  <si>
    <t>胎内チューリップフェスティバル</t>
  </si>
  <si>
    <t>4月～5月</t>
  </si>
  <si>
    <t>2019年4月25日～5月5日</t>
  </si>
  <si>
    <t>胎内市</t>
  </si>
  <si>
    <t>五泉チューリップまつり</t>
  </si>
  <si>
    <t>4月中旬～下旬</t>
  </si>
  <si>
    <t>五泉市</t>
  </si>
  <si>
    <t>車で約40分</t>
  </si>
  <si>
    <t>車で約20分</t>
  </si>
  <si>
    <t xml:space="preserve">2022年6月5日（日）
</t>
    <rPh sb="4" eb="5">
      <t>ネン</t>
    </rPh>
    <rPh sb="6" eb="7">
      <t>ガツ</t>
    </rPh>
    <rPh sb="8" eb="9">
      <t>ヒ</t>
    </rPh>
    <rPh sb="10" eb="11">
      <t>ヒ</t>
    </rPh>
    <phoneticPr fontId="2"/>
  </si>
  <si>
    <t>あそう物産市＆河内酒造 蔵開き</t>
  </si>
  <si>
    <t>河内酒造（かわちしゅぞう）　長崎県対馬市美津島町鶏知甲490-1</t>
  </si>
  <si>
    <t>（一社）対馬観光物産協会中対馬部会</t>
  </si>
  <si>
    <t>TEL 0920-52-1566</t>
  </si>
  <si>
    <t>DMOさかい観光局</t>
  </si>
  <si>
    <t>0776-82-5515/info@dmo-sakai.com</t>
  </si>
  <si>
    <t>029-267-5111
kankou@town.oarai.lg.jp</t>
    <phoneticPr fontId="2"/>
  </si>
  <si>
    <t>２月初旬～中旬</t>
    <rPh sb="1" eb="2">
      <t>ガツ</t>
    </rPh>
    <rPh sb="2" eb="4">
      <t>ショジュン</t>
    </rPh>
    <rPh sb="5" eb="7">
      <t>チュウジュン</t>
    </rPh>
    <phoneticPr fontId="2"/>
  </si>
  <si>
    <t>３月下旬～４月初旬</t>
    <rPh sb="1" eb="2">
      <t>ガツ</t>
    </rPh>
    <rPh sb="2" eb="4">
      <t>ゲジュン</t>
    </rPh>
    <rPh sb="6" eb="7">
      <t>ガツ</t>
    </rPh>
    <rPh sb="7" eb="9">
      <t>ショジュン</t>
    </rPh>
    <phoneticPr fontId="2"/>
  </si>
  <si>
    <t>３月中旬～４月初旬</t>
    <rPh sb="1" eb="2">
      <t>ガツ</t>
    </rPh>
    <rPh sb="2" eb="4">
      <t>チュウジュン</t>
    </rPh>
    <rPh sb="6" eb="7">
      <t>ガツ</t>
    </rPh>
    <rPh sb="7" eb="9">
      <t>ショジュン</t>
    </rPh>
    <phoneticPr fontId="2"/>
  </si>
  <si>
    <t>４月～５月初旬</t>
    <rPh sb="1" eb="2">
      <t>ガツ</t>
    </rPh>
    <rPh sb="4" eb="5">
      <t>ガツ</t>
    </rPh>
    <rPh sb="5" eb="7">
      <t>ショジュン</t>
    </rPh>
    <phoneticPr fontId="2"/>
  </si>
  <si>
    <t>５月初旬～下旬</t>
    <rPh sb="2" eb="4">
      <t>ショジュン</t>
    </rPh>
    <rPh sb="5" eb="6">
      <t>シタ</t>
    </rPh>
    <phoneticPr fontId="2"/>
  </si>
  <si>
    <t>5月中旬</t>
    <rPh sb="2" eb="4">
      <t>チュウジュン</t>
    </rPh>
    <phoneticPr fontId="2"/>
  </si>
  <si>
    <t>017-741-6634</t>
    <phoneticPr fontId="2"/>
  </si>
  <si>
    <t>https://onagawa-fes.info/</t>
    <phoneticPr fontId="2"/>
  </si>
  <si>
    <t>ひたちなかPRの日</t>
    <rPh sb="8" eb="9">
      <t>ヒ</t>
    </rPh>
    <phoneticPr fontId="2"/>
  </si>
  <si>
    <t>5月上旬</t>
    <rPh sb="1" eb="2">
      <t>ガツ</t>
    </rPh>
    <rPh sb="2" eb="4">
      <t>ジョウジュン</t>
    </rPh>
    <phoneticPr fontId="1"/>
  </si>
  <si>
    <t>観光振興課</t>
    <rPh sb="0" eb="5">
      <t>カンコウシンコウカ</t>
    </rPh>
    <phoneticPr fontId="1"/>
  </si>
  <si>
    <t>029-273-0111
kankou@city.hitachinaka.lg.jp</t>
    <phoneticPr fontId="2"/>
  </si>
  <si>
    <t>https://www.city.hitachinaka.lg.jp/</t>
    <phoneticPr fontId="2"/>
  </si>
  <si>
    <t>よこはまシティウォーク</t>
    <phoneticPr fontId="2"/>
  </si>
  <si>
    <t>春分の日</t>
    <rPh sb="0" eb="2">
      <t>シュンブン</t>
    </rPh>
    <rPh sb="3" eb="4">
      <t>ヒ</t>
    </rPh>
    <phoneticPr fontId="2"/>
  </si>
  <si>
    <t>横浜市スポーツ協会</t>
    <phoneticPr fontId="2"/>
  </si>
  <si>
    <t>045-640-0012</t>
    <phoneticPr fontId="2"/>
  </si>
  <si>
    <t>大岡川桜まつり</t>
    <rPh sb="0" eb="2">
      <t>オオオカ</t>
    </rPh>
    <rPh sb="2" eb="3">
      <t>ガワ</t>
    </rPh>
    <rPh sb="3" eb="4">
      <t>サクラ</t>
    </rPh>
    <phoneticPr fontId="2"/>
  </si>
  <si>
    <t>４月上旬</t>
    <phoneticPr fontId="2"/>
  </si>
  <si>
    <t>大岡川周辺</t>
    <rPh sb="0" eb="2">
      <t>オオオカ</t>
    </rPh>
    <rPh sb="2" eb="3">
      <t>ガワ</t>
    </rPh>
    <rPh sb="3" eb="5">
      <t>シュウヘン</t>
    </rPh>
    <phoneticPr fontId="2"/>
  </si>
  <si>
    <t>桜木町駅徒歩5分</t>
    <rPh sb="0" eb="4">
      <t>サクラギチョウエキ</t>
    </rPh>
    <rPh sb="4" eb="6">
      <t>トホ</t>
    </rPh>
    <rPh sb="7" eb="8">
      <t>フン</t>
    </rPh>
    <phoneticPr fontId="2"/>
  </si>
  <si>
    <t>南区桜まつり実行委員会事務局（南区役所地域振興課）</t>
    <rPh sb="0" eb="2">
      <t>ミナミク</t>
    </rPh>
    <rPh sb="2" eb="3">
      <t>サクラ</t>
    </rPh>
    <rPh sb="6" eb="8">
      <t>ジッコウ</t>
    </rPh>
    <rPh sb="8" eb="11">
      <t>イインカイ</t>
    </rPh>
    <rPh sb="11" eb="14">
      <t>ジムキョク</t>
    </rPh>
    <rPh sb="15" eb="19">
      <t>ミナミクヤクショ</t>
    </rPh>
    <rPh sb="19" eb="24">
      <t>チイキシンコウカ</t>
    </rPh>
    <phoneticPr fontId="2"/>
  </si>
  <si>
    <t>045-743-8194</t>
    <phoneticPr fontId="2"/>
  </si>
  <si>
    <t>よこはま花と緑のスプリングフェア</t>
    <rPh sb="4" eb="5">
      <t>ハナ</t>
    </rPh>
    <rPh sb="6" eb="7">
      <t>ミドリ</t>
    </rPh>
    <phoneticPr fontId="2"/>
  </si>
  <si>
    <t>４月・５月</t>
    <rPh sb="1" eb="2">
      <t>ガツ</t>
    </rPh>
    <rPh sb="4" eb="5">
      <t>ガツ</t>
    </rPh>
    <phoneticPr fontId="2"/>
  </si>
  <si>
    <t>４月中旬～５月上旬</t>
    <rPh sb="2" eb="3">
      <t>ナカ</t>
    </rPh>
    <rPh sb="6" eb="7">
      <t>ガツ</t>
    </rPh>
    <rPh sb="7" eb="9">
      <t>ジョウジュン</t>
    </rPh>
    <phoneticPr fontId="2"/>
  </si>
  <si>
    <t>横浜公園・山下公園</t>
    <rPh sb="0" eb="2">
      <t>ヨコハマ</t>
    </rPh>
    <rPh sb="2" eb="4">
      <t>コウエン</t>
    </rPh>
    <rPh sb="5" eb="7">
      <t>ヤマシタ</t>
    </rPh>
    <rPh sb="7" eb="9">
      <t>コウエン</t>
    </rPh>
    <phoneticPr fontId="2"/>
  </si>
  <si>
    <t>横浜公園：関内駅徒歩３分
山下公園：元町・中華街駅徒歩3分</t>
    <rPh sb="0" eb="4">
      <t>ヨコハマコウエン</t>
    </rPh>
    <rPh sb="5" eb="7">
      <t>カンナイ</t>
    </rPh>
    <rPh sb="7" eb="8">
      <t>エキ</t>
    </rPh>
    <rPh sb="8" eb="10">
      <t>トホ</t>
    </rPh>
    <rPh sb="11" eb="12">
      <t>フン</t>
    </rPh>
    <rPh sb="13" eb="17">
      <t>ヤマシタコウエン</t>
    </rPh>
    <rPh sb="18" eb="20">
      <t>モトマチ</t>
    </rPh>
    <rPh sb="21" eb="24">
      <t>チュウカガイ</t>
    </rPh>
    <rPh sb="24" eb="25">
      <t>エキ</t>
    </rPh>
    <rPh sb="25" eb="27">
      <t>トホ</t>
    </rPh>
    <rPh sb="28" eb="29">
      <t>プン</t>
    </rPh>
    <phoneticPr fontId="2"/>
  </si>
  <si>
    <t>よこはま花と緑のスプリングフェア運営委員会事務局</t>
    <rPh sb="4" eb="5">
      <t>ハナ</t>
    </rPh>
    <rPh sb="6" eb="7">
      <t>ミドリ</t>
    </rPh>
    <rPh sb="16" eb="18">
      <t>ウンエイ</t>
    </rPh>
    <rPh sb="18" eb="21">
      <t>イインカイ</t>
    </rPh>
    <rPh sb="21" eb="23">
      <t>ジム</t>
    </rPh>
    <rPh sb="23" eb="24">
      <t>キョク</t>
    </rPh>
    <phoneticPr fontId="2"/>
  </si>
  <si>
    <t>045-476-6009</t>
    <phoneticPr fontId="2"/>
  </si>
  <si>
    <t>４月下旬</t>
    <phoneticPr fontId="2"/>
  </si>
  <si>
    <t>みなとみらい21地区、　　イセザキモール1.2St.吉田町通り、石川商店街</t>
    <rPh sb="8" eb="10">
      <t>チク</t>
    </rPh>
    <rPh sb="26" eb="28">
      <t>ヨシダ</t>
    </rPh>
    <rPh sb="28" eb="29">
      <t>マチ</t>
    </rPh>
    <rPh sb="29" eb="30">
      <t>トオ</t>
    </rPh>
    <rPh sb="32" eb="34">
      <t>イシカワ</t>
    </rPh>
    <rPh sb="34" eb="37">
      <t>ショウテンガイ</t>
    </rPh>
    <phoneticPr fontId="2"/>
  </si>
  <si>
    <t>桜木町・みなとみらい・関内・石川町駅より徒歩</t>
    <rPh sb="0" eb="3">
      <t>サクラギチョウ</t>
    </rPh>
    <rPh sb="11" eb="13">
      <t>カンナイ</t>
    </rPh>
    <rPh sb="14" eb="17">
      <t>イシカワチョウ</t>
    </rPh>
    <rPh sb="17" eb="18">
      <t>エキ</t>
    </rPh>
    <rPh sb="20" eb="22">
      <t>トホ</t>
    </rPh>
    <phoneticPr fontId="2"/>
  </si>
  <si>
    <t>NPOヨコハマ大道芸事務局</t>
    <rPh sb="10" eb="13">
      <t>ジムキョク</t>
    </rPh>
    <phoneticPr fontId="2"/>
  </si>
  <si>
    <t>045-662-9189</t>
    <phoneticPr fontId="2"/>
  </si>
  <si>
    <t>http://daidogei.jp/</t>
    <phoneticPr fontId="2"/>
  </si>
  <si>
    <t>野毛大道芸</t>
    <rPh sb="0" eb="2">
      <t>ノゲ</t>
    </rPh>
    <rPh sb="2" eb="5">
      <t>ダイドウゲイ</t>
    </rPh>
    <phoneticPr fontId="2"/>
  </si>
  <si>
    <t>野毛</t>
    <rPh sb="0" eb="2">
      <t>ノゲ</t>
    </rPh>
    <phoneticPr fontId="2"/>
  </si>
  <si>
    <t>日ノ出町・関内・桜木町駅より徒歩</t>
    <rPh sb="0" eb="1">
      <t>ヒ</t>
    </rPh>
    <rPh sb="2" eb="4">
      <t>デチョウ</t>
    </rPh>
    <rPh sb="5" eb="7">
      <t>カンナイ</t>
    </rPh>
    <rPh sb="8" eb="11">
      <t>サクラギチョウ</t>
    </rPh>
    <rPh sb="11" eb="12">
      <t>エキ</t>
    </rPh>
    <rPh sb="14" eb="16">
      <t>トホ</t>
    </rPh>
    <phoneticPr fontId="2"/>
  </si>
  <si>
    <t>野毛大道芸実行委員会</t>
    <rPh sb="0" eb="2">
      <t>ノゲ</t>
    </rPh>
    <rPh sb="2" eb="5">
      <t>ダイドウゲイ</t>
    </rPh>
    <rPh sb="5" eb="10">
      <t>ジッコウイインカイ</t>
    </rPh>
    <phoneticPr fontId="2"/>
  </si>
  <si>
    <t>045-262-1234</t>
    <phoneticPr fontId="2"/>
  </si>
  <si>
    <t>https://nogedaidogei.com/</t>
    <phoneticPr fontId="2"/>
  </si>
  <si>
    <t>0766-64-1227</t>
    <phoneticPr fontId="2"/>
  </si>
  <si>
    <t>4月</t>
    <rPh sb="1" eb="2">
      <t>ガツ</t>
    </rPh>
    <phoneticPr fontId="25"/>
  </si>
  <si>
    <t>R5は11月現在未定</t>
    <rPh sb="5" eb="6">
      <t>ガツ</t>
    </rPh>
    <rPh sb="6" eb="8">
      <t>ゲンザイ</t>
    </rPh>
    <rPh sb="8" eb="10">
      <t>ミテイ</t>
    </rPh>
    <phoneticPr fontId="25"/>
  </si>
  <si>
    <t>https://nu-mshinsenkan.com/</t>
    <phoneticPr fontId="25"/>
  </si>
  <si>
    <t>4月16日（第3週日曜日）</t>
    <rPh sb="1" eb="2">
      <t>ガツ</t>
    </rPh>
    <rPh sb="4" eb="5">
      <t>ニチ</t>
    </rPh>
    <rPh sb="6" eb="7">
      <t>ダイ</t>
    </rPh>
    <rPh sb="8" eb="9">
      <t>シュウ</t>
    </rPh>
    <rPh sb="9" eb="12">
      <t>ニチヨウビ</t>
    </rPh>
    <phoneticPr fontId="25"/>
  </si>
  <si>
    <t>055-963-0902</t>
    <phoneticPr fontId="25"/>
  </si>
  <si>
    <t>http://minatonomachibar.com/</t>
    <phoneticPr fontId="25"/>
  </si>
  <si>
    <t>名古屋市緑化センター</t>
    <rPh sb="0" eb="4">
      <t>ナゴヤシ</t>
    </rPh>
    <rPh sb="4" eb="6">
      <t>リョクカ</t>
    </rPh>
    <phoneticPr fontId="26"/>
  </si>
  <si>
    <t>052-733-8340</t>
  </si>
  <si>
    <t>https://ssl.kanko-inabe.jp/</t>
    <phoneticPr fontId="2"/>
  </si>
  <si>
    <t>https://www.osakacastlepark.jp</t>
    <phoneticPr fontId="2"/>
  </si>
  <si>
    <t>4月中旬頃</t>
    <rPh sb="1" eb="2">
      <t>ガツ</t>
    </rPh>
    <rPh sb="2" eb="4">
      <t>チュウジュン</t>
    </rPh>
    <rPh sb="4" eb="5">
      <t>コロ</t>
    </rPh>
    <phoneticPr fontId="2"/>
  </si>
  <si>
    <t>聖霊会(しょうりょうえ）</t>
    <rPh sb="0" eb="2">
      <t>セイレイ</t>
    </rPh>
    <rPh sb="2" eb="3">
      <t>カイ</t>
    </rPh>
    <phoneticPr fontId="2"/>
  </si>
  <si>
    <t>神戸港</t>
    <rPh sb="0" eb="2">
      <t>コウベ</t>
    </rPh>
    <rPh sb="2" eb="3">
      <t>コウ</t>
    </rPh>
    <phoneticPr fontId="2"/>
  </si>
  <si>
    <t>インフィオラータこうべ</t>
    <phoneticPr fontId="2"/>
  </si>
  <si>
    <t>①元町穴門商店街
②北野坂
③北神戸田園スポーツ公園</t>
    <rPh sb="1" eb="3">
      <t>モトマチ</t>
    </rPh>
    <rPh sb="3" eb="4">
      <t>アナ</t>
    </rPh>
    <rPh sb="4" eb="5">
      <t>モン</t>
    </rPh>
    <rPh sb="5" eb="8">
      <t>ショウテンガイ</t>
    </rPh>
    <rPh sb="10" eb="11">
      <t>キタ</t>
    </rPh>
    <rPh sb="11" eb="13">
      <t>ノザカ</t>
    </rPh>
    <rPh sb="15" eb="16">
      <t>キタ</t>
    </rPh>
    <rPh sb="16" eb="18">
      <t>コウベ</t>
    </rPh>
    <rPh sb="18" eb="20">
      <t>デンエン</t>
    </rPh>
    <rPh sb="24" eb="26">
      <t>コウエン</t>
    </rPh>
    <phoneticPr fontId="2"/>
  </si>
  <si>
    <t>①ポートライナーで5分＋JR神戸線で2分＋徒歩2分
②ポートライナーで5分＋徒歩5分
③ポートライナーで5分＋地下鉄・神戸電鉄で40分＋徒歩20分</t>
    <rPh sb="10" eb="11">
      <t>フン</t>
    </rPh>
    <rPh sb="14" eb="17">
      <t>コウベセン</t>
    </rPh>
    <rPh sb="19" eb="20">
      <t>フン</t>
    </rPh>
    <rPh sb="21" eb="23">
      <t>トホ</t>
    </rPh>
    <rPh sb="24" eb="25">
      <t>フン</t>
    </rPh>
    <rPh sb="55" eb="57">
      <t>チカ</t>
    </rPh>
    <rPh sb="57" eb="58">
      <t>テツ</t>
    </rPh>
    <rPh sb="59" eb="63">
      <t>コウベデンテツ</t>
    </rPh>
    <rPh sb="66" eb="67">
      <t>フン</t>
    </rPh>
    <rPh sb="68" eb="70">
      <t>トホ</t>
    </rPh>
    <rPh sb="72" eb="73">
      <t>フン</t>
    </rPh>
    <phoneticPr fontId="2"/>
  </si>
  <si>
    <t>神戸観光局観光部</t>
    <rPh sb="0" eb="2">
      <t>コウベ</t>
    </rPh>
    <rPh sb="2" eb="5">
      <t>カンコウキョク</t>
    </rPh>
    <rPh sb="5" eb="7">
      <t>カンコウ</t>
    </rPh>
    <rPh sb="7" eb="8">
      <t>ブ</t>
    </rPh>
    <phoneticPr fontId="2"/>
  </si>
  <si>
    <t>078-230-1120</t>
    <phoneticPr fontId="2"/>
  </si>
  <si>
    <t>https://infiorata-kobe.net/</t>
    <phoneticPr fontId="2"/>
  </si>
  <si>
    <t>三隅の石見神楽舞い</t>
    <rPh sb="0" eb="2">
      <t>ミスミ</t>
    </rPh>
    <rPh sb="3" eb="5">
      <t>イワミ</t>
    </rPh>
    <rPh sb="5" eb="7">
      <t>カグラ</t>
    </rPh>
    <rPh sb="7" eb="8">
      <t>マイ</t>
    </rPh>
    <phoneticPr fontId="2"/>
  </si>
  <si>
    <t>https://www.kankou-hamada.org/guidepost/6601</t>
    <phoneticPr fontId="2"/>
  </si>
  <si>
    <t>2023年未定
※例年4月開催</t>
    <rPh sb="4" eb="5">
      <t>ネン</t>
    </rPh>
    <rPh sb="5" eb="7">
      <t>ミテイ</t>
    </rPh>
    <rPh sb="9" eb="11">
      <t>レイネン</t>
    </rPh>
    <rPh sb="12" eb="13">
      <t>ガツ</t>
    </rPh>
    <rPh sb="13" eb="15">
      <t>カイサイ</t>
    </rPh>
    <phoneticPr fontId="2"/>
  </si>
  <si>
    <t>0856-22-7120（益田市観光協会内）</t>
    <rPh sb="13" eb="16">
      <t>マスダシ</t>
    </rPh>
    <rPh sb="16" eb="18">
      <t>カンコウ</t>
    </rPh>
    <rPh sb="18" eb="20">
      <t>キョウカイ</t>
    </rPh>
    <rPh sb="20" eb="21">
      <t>ナイ</t>
    </rPh>
    <phoneticPr fontId="2"/>
  </si>
  <si>
    <t>https://www.visit-saiki.jp/events/detail/f6753f46-4eb2-4b9f-a2c8-a8d60b6adad2</t>
    <phoneticPr fontId="2"/>
  </si>
  <si>
    <t>4月20日～5月5日</t>
    <rPh sb="1" eb="2">
      <t>ガツ</t>
    </rPh>
    <rPh sb="4" eb="5">
      <t>カ</t>
    </rPh>
    <rPh sb="7" eb="8">
      <t>ガツ</t>
    </rPh>
    <rPh sb="9" eb="10">
      <t>ニチ</t>
    </rPh>
    <phoneticPr fontId="2"/>
  </si>
  <si>
    <t>https://towada-harumatsuri.info/2022/</t>
    <phoneticPr fontId="2"/>
  </si>
  <si>
    <t>http://towada-yabusame.com/</t>
    <phoneticPr fontId="2"/>
  </si>
  <si>
    <t>津軽港</t>
    <rPh sb="0" eb="3">
      <t>ツガルコウ</t>
    </rPh>
    <phoneticPr fontId="2"/>
  </si>
  <si>
    <t>あじがさわヒラメフェス</t>
    <phoneticPr fontId="2"/>
  </si>
  <si>
    <t>鰺ヶ沢町</t>
    <rPh sb="0" eb="4">
      <t>アジガサワマチ</t>
    </rPh>
    <phoneticPr fontId="2"/>
  </si>
  <si>
    <t>車で10分</t>
    <rPh sb="0" eb="1">
      <t>クルマ</t>
    </rPh>
    <rPh sb="4" eb="5">
      <t>プン</t>
    </rPh>
    <phoneticPr fontId="2"/>
  </si>
  <si>
    <t>鰺ヶ沢町観光協会</t>
    <rPh sb="0" eb="4">
      <t>アジガサワマチ</t>
    </rPh>
    <rPh sb="4" eb="6">
      <t>カンコウ</t>
    </rPh>
    <rPh sb="6" eb="8">
      <t>キョウカイ</t>
    </rPh>
    <phoneticPr fontId="2"/>
  </si>
  <si>
    <t>0173-72-5004</t>
    <phoneticPr fontId="2"/>
  </si>
  <si>
    <t>徳島小松島港</t>
    <rPh sb="0" eb="2">
      <t>トクシマ</t>
    </rPh>
    <rPh sb="2" eb="6">
      <t>コマツシマコウ</t>
    </rPh>
    <phoneticPr fontId="25"/>
  </si>
  <si>
    <t>4月中旬</t>
    <rPh sb="1" eb="2">
      <t>ガツ</t>
    </rPh>
    <rPh sb="2" eb="4">
      <t>チュウジュン</t>
    </rPh>
    <phoneticPr fontId="25"/>
  </si>
  <si>
    <t>徳島市中心市街地</t>
    <rPh sb="0" eb="3">
      <t>トクシマシ</t>
    </rPh>
    <rPh sb="3" eb="5">
      <t>チュウシン</t>
    </rPh>
    <rPh sb="5" eb="8">
      <t>シガイチ</t>
    </rPh>
    <phoneticPr fontId="25"/>
  </si>
  <si>
    <t>沖洲(外)岸壁から車で約15分</t>
    <rPh sb="0" eb="2">
      <t>オキノス</t>
    </rPh>
    <rPh sb="3" eb="4">
      <t>ソト</t>
    </rPh>
    <rPh sb="5" eb="7">
      <t>ガンペキ</t>
    </rPh>
    <rPh sb="9" eb="10">
      <t>クルマ</t>
    </rPh>
    <rPh sb="11" eb="12">
      <t>ヤク</t>
    </rPh>
    <rPh sb="14" eb="15">
      <t>フン</t>
    </rPh>
    <phoneticPr fontId="25"/>
  </si>
  <si>
    <t>徳島県観光政策課</t>
    <rPh sb="0" eb="3">
      <t>トクシマケン</t>
    </rPh>
    <rPh sb="3" eb="5">
      <t>カンコウ</t>
    </rPh>
    <rPh sb="5" eb="8">
      <t>セイサクカ</t>
    </rPh>
    <phoneticPr fontId="25"/>
  </si>
  <si>
    <t>十和田市官庁街通り周辺</t>
    <rPh sb="0" eb="4">
      <t>トワダシ</t>
    </rPh>
    <rPh sb="4" eb="7">
      <t>カンチョウガイ</t>
    </rPh>
    <rPh sb="7" eb="8">
      <t>ドオ</t>
    </rPh>
    <phoneticPr fontId="2"/>
  </si>
  <si>
    <t>0877-44-5103
sangyoukankou@city.sakaide.lg.jp</t>
  </si>
  <si>
    <t>坂出市産業観光課観光交流係</t>
  </si>
  <si>
    <t>https://soma-kanko.jp/</t>
    <phoneticPr fontId="2"/>
  </si>
  <si>
    <t>http:www.shinchi-town.jp/</t>
    <phoneticPr fontId="2"/>
  </si>
  <si>
    <t>http://www.turuga.org/</t>
    <phoneticPr fontId="2"/>
  </si>
  <si>
    <t>https://www.niigata-kankou.or.jp/</t>
    <phoneticPr fontId="2"/>
  </si>
  <si>
    <t>https://f-kanko-tukurimon.jp/</t>
    <phoneticPr fontId="2"/>
  </si>
  <si>
    <t>http://mt-fuji-apf.com/</t>
    <phoneticPr fontId="2"/>
  </si>
  <si>
    <t>https://www.fujisan-renge.com/</t>
    <phoneticPr fontId="2"/>
  </si>
  <si>
    <t>http://www.city.fuji.shizuoka.jp/machi/c1403/fmervo000000e46m.html</t>
    <phoneticPr fontId="2"/>
  </si>
  <si>
    <t>http://www.fujisanmesse.com/jishujigyo/</t>
    <phoneticPr fontId="2"/>
  </si>
  <si>
    <t>http://www.nishiuraonsen.com/</t>
    <phoneticPr fontId="2"/>
  </si>
  <si>
    <t>http://www.gamagorich.com/hotel_index.html</t>
    <phoneticPr fontId="2"/>
  </si>
  <si>
    <t>http://www.katahara-spa.jp/</t>
    <phoneticPr fontId="2"/>
  </si>
  <si>
    <t>http://www.gamagori.jp/</t>
    <phoneticPr fontId="2"/>
  </si>
  <si>
    <t>http://www.makinoharashi-kankoukyoukai.com/index.html</t>
    <phoneticPr fontId="2"/>
  </si>
  <si>
    <t>http://www.omaezaki.gr.jp/</t>
    <phoneticPr fontId="2"/>
  </si>
  <si>
    <t>http://www.tanabe-kanko.jp/event/sakura/</t>
    <phoneticPr fontId="2"/>
  </si>
  <si>
    <t>https://www.kankou-hamada.org/guidepost/6599</t>
    <phoneticPr fontId="2"/>
  </si>
  <si>
    <t>http://www.iwami.or.jp/masudalc/activity/kagura/15.html</t>
    <phoneticPr fontId="2"/>
  </si>
  <si>
    <t>http://iwamikagura.jp/</t>
    <phoneticPr fontId="2"/>
  </si>
  <si>
    <t>http://www.miyajima.or.jp/</t>
    <phoneticPr fontId="2"/>
  </si>
  <si>
    <t>http://www.hiroshima-navi.or.jp/</t>
    <phoneticPr fontId="2"/>
  </si>
  <si>
    <t>http://www.town.ino.kochi.jp/</t>
    <phoneticPr fontId="2"/>
  </si>
  <si>
    <t>https://www.pref.tokushima.lg.jp/kenseijoho/soshiki/shoukouroudoukankoubu/kankouseisakuka/</t>
    <phoneticPr fontId="2"/>
  </si>
  <si>
    <t>https://www.city.sakaide.lg.jp/index.html</t>
    <phoneticPr fontId="2"/>
  </si>
  <si>
    <t>http://www.city.kitakyushu.lg.jp/moji/w1100033.html</t>
    <phoneticPr fontId="2"/>
  </si>
  <si>
    <t>https://www.ikikankou.com/event/</t>
    <phoneticPr fontId="2"/>
  </si>
  <si>
    <t>http://saikaibashi.com/</t>
    <phoneticPr fontId="2"/>
  </si>
  <si>
    <t>https://www.sake-honjin.com/</t>
    <phoneticPr fontId="2"/>
  </si>
  <si>
    <t>http://www.at-nagasaki.jp/festival/hansen/</t>
    <phoneticPr fontId="2"/>
  </si>
  <si>
    <t>https://www.miyako-guide.net/</t>
    <phoneticPr fontId="2"/>
  </si>
  <si>
    <t>http://tri-miyako.com</t>
    <phoneticPr fontId="2"/>
  </si>
  <si>
    <t>さいき桜まつり(毎年開催）</t>
    <rPh sb="3" eb="4">
      <t>サクラ</t>
    </rPh>
    <rPh sb="8" eb="10">
      <t>マイトシ</t>
    </rPh>
    <rPh sb="10" eb="12">
      <t>カイサイ</t>
    </rPh>
    <phoneticPr fontId="1"/>
  </si>
  <si>
    <t>４月</t>
    <rPh sb="1" eb="2">
      <t>ツキ</t>
    </rPh>
    <phoneticPr fontId="2"/>
  </si>
  <si>
    <t>４月上旬～4月下旬</t>
    <rPh sb="1" eb="2">
      <t>ガツ</t>
    </rPh>
    <rPh sb="2" eb="4">
      <t>ジョウジュン</t>
    </rPh>
    <rPh sb="6" eb="7">
      <t>ツキ</t>
    </rPh>
    <rPh sb="7" eb="9">
      <t>ゲジュン</t>
    </rPh>
    <phoneticPr fontId="2"/>
  </si>
  <si>
    <t>よこはま実行委員会</t>
  </si>
  <si>
    <t>ヨコハマ大道芸</t>
    <phoneticPr fontId="2"/>
  </si>
  <si>
    <t>3月23日～4月7日</t>
    <rPh sb="1" eb="2">
      <t>ガツ</t>
    </rPh>
    <rPh sb="4" eb="5">
      <t>ニチ</t>
    </rPh>
    <rPh sb="7" eb="8">
      <t>ガツ</t>
    </rPh>
    <rPh sb="9" eb="10">
      <t>ニチ</t>
    </rPh>
    <phoneticPr fontId="2"/>
  </si>
  <si>
    <t>浜田港</t>
  </si>
  <si>
    <t>3月</t>
  </si>
  <si>
    <t>3月上旬</t>
  </si>
  <si>
    <t>車で25分</t>
  </si>
  <si>
    <t>浜田市観光協会</t>
  </si>
  <si>
    <t>山陰浜田港マリン大橋リレーマラソン</t>
  </si>
  <si>
    <t>浜田漁港周辺（浜田市）</t>
  </si>
  <si>
    <t>山陰浜田港マリン大橋リレーマラソン実行委員会</t>
  </si>
  <si>
    <t>0855-25-9531</t>
  </si>
  <si>
    <t>http://plusvalue.co.jp/relay_hamada/</t>
  </si>
  <si>
    <t>車で30分</t>
  </si>
  <si>
    <t>交流神楽in都川</t>
  </si>
  <si>
    <t>5月中旬</t>
  </si>
  <si>
    <t>旧都川小学校体育館（浜田市）</t>
  </si>
  <si>
    <t>交流神楽イン都川実行委員会</t>
  </si>
  <si>
    <t>0855-47-0027</t>
  </si>
  <si>
    <t>https://www.kankou-hamada.org/guidepost/6599</t>
  </si>
  <si>
    <t>三隅の石見神楽舞い</t>
  </si>
  <si>
    <t>三隅中央会館（浜田市）</t>
  </si>
  <si>
    <t>https://www.kankou-hamada.org/guidepost/6601</t>
  </si>
  <si>
    <t>石央文化ホール（浜田市）</t>
  </si>
  <si>
    <t>2023年未定
※例年4月開催</t>
  </si>
  <si>
    <t>0856-72-1771</t>
  </si>
  <si>
    <t>季節のイベント
（春）</t>
  </si>
  <si>
    <t>スーパー神楽選抜共演大会
（石見神楽）</t>
  </si>
  <si>
    <t>島根県芸術文化センター
「グラントワ」（益田市）</t>
  </si>
  <si>
    <t>益田ライオンズクラブ</t>
  </si>
  <si>
    <t>http://www.iwami.or.jp/masudalc/activity/kagura/15.html</t>
  </si>
  <si>
    <t>神降臨祭
（石見神楽）</t>
  </si>
  <si>
    <t>神降臨祭実行委員会</t>
  </si>
  <si>
    <t>http://iwamikagura.jp/</t>
  </si>
  <si>
    <t>広島港</t>
  </si>
  <si>
    <t>広島港五日市岸壁からバス，フェリーで約35分</t>
  </si>
  <si>
    <t>（一社）宮島観光協会</t>
  </si>
  <si>
    <t>0829-44-2011</t>
  </si>
  <si>
    <t>http://www.miyajima.or.jp/</t>
  </si>
  <si>
    <t>鞆の浦観光鯛網</t>
  </si>
  <si>
    <t>５月上～中旬</t>
  </si>
  <si>
    <t>鞆の浦（福山市）</t>
  </si>
  <si>
    <t>広島港宇品外貿からバスで約120分</t>
  </si>
  <si>
    <t>（公社）福山観光コンベンション協会</t>
  </si>
  <si>
    <t>084-926-2649</t>
  </si>
  <si>
    <t>http://www.fukuyama-kanko.com/event/taiami/taiami.html</t>
  </si>
  <si>
    <t>福山ばら祭り</t>
  </si>
  <si>
    <t>５月中旬</t>
  </si>
  <si>
    <t>ばら公園他（福山市）</t>
  </si>
  <si>
    <t>福山祭実行委員会実施本部</t>
  </si>
  <si>
    <t>084-944-5515</t>
  </si>
  <si>
    <t>広島平和記念公園　桜の見頃</t>
  </si>
  <si>
    <t>３月下旬～４月上旬</t>
  </si>
  <si>
    <t>広島平和記念公園（広島市）</t>
  </si>
  <si>
    <t>広島港宇品外貿から路面電車で約35分</t>
  </si>
  <si>
    <t>（財）広島観光コンベンションビューロー</t>
  </si>
  <si>
    <t>082-247-6916</t>
  </si>
  <si>
    <t>http://www.hiroshima-navi.or.jp/</t>
  </si>
  <si>
    <t>宮島　桜の見頃</t>
  </si>
  <si>
    <t>宮島（廿日市市）</t>
  </si>
  <si>
    <t>福山港</t>
  </si>
  <si>
    <t>鞆・町並ひな祭</t>
  </si>
  <si>
    <t>福山市鞆町</t>
  </si>
  <si>
    <t>鞆・町並ひな祭実行委員会</t>
  </si>
  <si>
    <t>080-5614-2778</t>
  </si>
  <si>
    <t>5月上旬～下旬</t>
  </si>
  <si>
    <t>(公社)福山観光コンベンション協会</t>
  </si>
  <si>
    <t>084-926-2649
kyokai@fukuyama-kanko.com</t>
  </si>
  <si>
    <t>http://fukuyama-kanko.com</t>
  </si>
  <si>
    <t>高知港</t>
  </si>
  <si>
    <t>土佐の「おきゃく」</t>
  </si>
  <si>
    <t>高知市内</t>
  </si>
  <si>
    <t>バス、タクシーで30分</t>
  </si>
  <si>
    <t>土佐の「おきゃく」事務局</t>
  </si>
  <si>
    <t>http://tosa-okyaku.com</t>
  </si>
  <si>
    <t>仁淀川紙のこいのぼり</t>
  </si>
  <si>
    <t>5月上旬</t>
  </si>
  <si>
    <t>いの町</t>
  </si>
  <si>
    <t>バス、タクシーで50分</t>
  </si>
  <si>
    <t>http://www.town.ino.kochi.jp/</t>
  </si>
  <si>
    <t>徳島小松島港</t>
  </si>
  <si>
    <t>徳島市中心市街地</t>
  </si>
  <si>
    <t>沖洲(外)岸壁から車で約15分</t>
  </si>
  <si>
    <t>徳島県観光政策課</t>
  </si>
  <si>
    <t>https://www.pref.tokushima.lg.jp/kenseijoho/soshiki/shoukouroudoukankoubu/kankouseisakuka/</t>
  </si>
  <si>
    <t>２月</t>
  </si>
  <si>
    <t>新居浜港</t>
  </si>
  <si>
    <t>マイントピア別子</t>
  </si>
  <si>
    <t>0897-43-1801</t>
  </si>
  <si>
    <t>http://besshi.com/</t>
  </si>
  <si>
    <t>マイントピア別子しゃく薬まつり</t>
  </si>
  <si>
    <t>5月上旬～5月下旬</t>
  </si>
  <si>
    <t>https://www.city.sakaide.lg.jp/index.html</t>
  </si>
  <si>
    <t>4月29日(祝)</t>
  </si>
  <si>
    <t>6月1日～14日</t>
  </si>
  <si>
    <t>九州</t>
  </si>
  <si>
    <t>厳原港</t>
  </si>
  <si>
    <t>開催日未定</t>
  </si>
  <si>
    <t>貸切バス、タクシー</t>
  </si>
  <si>
    <t>ひとつばたごイベント</t>
  </si>
  <si>
    <t>長崎県対馬市上対馬町鰐浦</t>
  </si>
  <si>
    <t>対馬豆酘の里ロード・レース</t>
  </si>
  <si>
    <t>豆酘小学校グラウンド（長崎県対馬市厳原町豆酘）</t>
  </si>
  <si>
    <t>対馬豆酘の里ロード・レース大会実行委員会事務局</t>
  </si>
  <si>
    <t>FAX 0920-57-1145
EMAIL tsutsunosato@yahoo.co.jp</t>
  </si>
  <si>
    <t>伊万里港</t>
  </si>
  <si>
    <t>大川内山</t>
  </si>
  <si>
    <t>伊万里鍋島焼協同組合</t>
  </si>
  <si>
    <t xml:space="preserve">0955-23-7293
 imarinabeshima@cotton.ocn.ne.jp </t>
  </si>
  <si>
    <t>www.imari-ookawachiyama.com</t>
  </si>
  <si>
    <t>春の窯元市</t>
  </si>
  <si>
    <t>4月第1週の金・土・日の３日間</t>
  </si>
  <si>
    <t>つつじ祭り</t>
  </si>
  <si>
    <t>竹の古場公園</t>
  </si>
  <si>
    <t>伊万里市総合政策部観光戦略課</t>
  </si>
  <si>
    <t>www.city.imari.saga.jp</t>
  </si>
  <si>
    <t>伊万里やきものまつり</t>
  </si>
  <si>
    <t>4月29日～5月5日</t>
  </si>
  <si>
    <t>唐津港</t>
  </si>
  <si>
    <t>唐津市相知町</t>
  </si>
  <si>
    <t>（一社）唐津観光協会相知支所</t>
  </si>
  <si>
    <t>0955-51-8312</t>
  </si>
  <si>
    <t>http://www.karatsu-kankou.jp/</t>
  </si>
  <si>
    <t>唐津やきもん祭り</t>
  </si>
  <si>
    <t>4月・5月</t>
  </si>
  <si>
    <t>4月下旬～5月上旬</t>
  </si>
  <si>
    <t>唐津市中心市街地</t>
  </si>
  <si>
    <t>（一社）唐津観光協会</t>
  </si>
  <si>
    <t>0955-74-3355</t>
  </si>
  <si>
    <t>呼子大綱引</t>
  </si>
  <si>
    <t>6月第1土日</t>
  </si>
  <si>
    <t>唐津市呼子町</t>
  </si>
  <si>
    <t>唐津市呼子市民センター産業教育課</t>
  </si>
  <si>
    <t>0955-53-7165</t>
  </si>
  <si>
    <t>見帰りの滝あじさいまつり</t>
  </si>
  <si>
    <t>車で45分</t>
  </si>
  <si>
    <t>川内港</t>
  </si>
  <si>
    <t>平戸市観光課</t>
  </si>
  <si>
    <t>0950-22-4111/kanko@city.hirado.lg.jp</t>
  </si>
  <si>
    <t>平戸海道渡海人祭</t>
  </si>
  <si>
    <t>ゴールデンウィーク中</t>
  </si>
  <si>
    <t>岩の上町(平戸大橋公園)</t>
  </si>
  <si>
    <t>https://www.nagasaki-tabinet.com/event/51339/</t>
  </si>
  <si>
    <t>北九州港</t>
  </si>
  <si>
    <t>門司海峡フェスタ</t>
  </si>
  <si>
    <t>北九州市門司区</t>
  </si>
  <si>
    <t>徒歩10～20分</t>
  </si>
  <si>
    <t>門司港レトロ総合インフォメーション</t>
  </si>
  <si>
    <t>093-321-4151</t>
  </si>
  <si>
    <t>吉祥寺藤まつり</t>
  </si>
  <si>
    <t>4月下旬</t>
  </si>
  <si>
    <t>北九州市八幡西区</t>
  </si>
  <si>
    <t>北九州市八幡西区役所</t>
  </si>
  <si>
    <t xml:space="preserve">093-642-1441　
nishi-soumu@city.kitakyushu.lg.jp </t>
  </si>
  <si>
    <t>http://www.city.kitakyushu.lg.jp/yahatanishi/file_0122.html</t>
  </si>
  <si>
    <t>門司みなと祭り</t>
  </si>
  <si>
    <t>徒歩5～10分</t>
  </si>
  <si>
    <t>北九州市門司区役所総務企画課</t>
  </si>
  <si>
    <t xml:space="preserve">093-331-1881
moji-soumu@city.kitakyushu.lg.jp </t>
  </si>
  <si>
    <t>http://www.city.kitakyushu.lg.jp/moji/w1100033.html</t>
  </si>
  <si>
    <t>郷ノ浦港</t>
  </si>
  <si>
    <t>壱岐サイクルフェスティバル</t>
  </si>
  <si>
    <t xml:space="preserve">2022年6月5日（日）
</t>
  </si>
  <si>
    <t>市内</t>
  </si>
  <si>
    <t>https://www.ikikankou.com/event/</t>
  </si>
  <si>
    <t>佐伯港</t>
  </si>
  <si>
    <t>佐伯市</t>
  </si>
  <si>
    <t>車20分</t>
  </si>
  <si>
    <t>上旬</t>
  </si>
  <si>
    <t>さいき桜まつり(毎年開催）</t>
  </si>
  <si>
    <t>車15分</t>
  </si>
  <si>
    <t>佐伯市観光課</t>
  </si>
  <si>
    <t>https://www.visit-saiki.jp/events/detail/f6753f46-4eb2-4b9f-a2c8-a8d60b6adad2</t>
  </si>
  <si>
    <t>佐世保港</t>
  </si>
  <si>
    <t>梅が枝酒造　春の蔵開き</t>
  </si>
  <si>
    <t>２月初旬～中旬</t>
  </si>
  <si>
    <t>梅が枝酒造</t>
  </si>
  <si>
    <t>0956-59-2311</t>
  </si>
  <si>
    <t>http://umegae-shuzo.com/</t>
  </si>
  <si>
    <t>ハウステンボス　春の九州一花火大会</t>
  </si>
  <si>
    <t>３月・４月</t>
  </si>
  <si>
    <t>３月下旬～4月初旬</t>
  </si>
  <si>
    <t>ハウステンボス</t>
  </si>
  <si>
    <t>0570-064-110</t>
  </si>
  <si>
    <t>https://www.huistenbosch.co.jp/</t>
  </si>
  <si>
    <t>西海橋春のうず潮まつり</t>
  </si>
  <si>
    <t>３月下旬～４月初旬</t>
  </si>
  <si>
    <t>西海橋公園</t>
  </si>
  <si>
    <t>バス５０分</t>
  </si>
  <si>
    <t>西海橋公園管理事務所</t>
  </si>
  <si>
    <t>0956-58-2004</t>
  </si>
  <si>
    <t>http://saikaibashi.com/</t>
  </si>
  <si>
    <t>肥前えむかえ繭玉まつり</t>
  </si>
  <si>
    <t>３月中旬～４月初旬</t>
  </si>
  <si>
    <t>江迎町商店街通り</t>
  </si>
  <si>
    <t>バス６０分</t>
  </si>
  <si>
    <t>肥前えむかえ繭玉まつり実行委員会</t>
  </si>
  <si>
    <t>090-8412-6689</t>
  </si>
  <si>
    <t>本陣蔵開き　春の陣</t>
  </si>
  <si>
    <t>4月上旬～中旬</t>
  </si>
  <si>
    <t>潜龍酒造</t>
  </si>
  <si>
    <t>車50分</t>
  </si>
  <si>
    <t>0956-65-2209</t>
  </si>
  <si>
    <t>https://www.sake-honjin.com/</t>
  </si>
  <si>
    <t>長串山つつじ祭り</t>
  </si>
  <si>
    <t>４月～５月</t>
  </si>
  <si>
    <t>４月～５月初旬</t>
  </si>
  <si>
    <t>長串山公園</t>
  </si>
  <si>
    <t>バス４０分</t>
  </si>
  <si>
    <t>長串山公園ビジターセンター</t>
  </si>
  <si>
    <t>0956-77-4111</t>
  </si>
  <si>
    <t>http://www.nagushiyama.jp/</t>
  </si>
  <si>
    <t>三川内焼窯元はまぜん祭り</t>
  </si>
  <si>
    <t>５月１～５日</t>
  </si>
  <si>
    <t>三川内皿山一帯</t>
  </si>
  <si>
    <t>車３０分</t>
  </si>
  <si>
    <t>三川内陶磁器工業協同組合</t>
  </si>
  <si>
    <t>0956-30-8311</t>
  </si>
  <si>
    <t>http://mikawachi-utsuwa.net/</t>
  </si>
  <si>
    <t>早岐茶市</t>
  </si>
  <si>
    <t>５月（初市：7,8,9　中市：17,18,19　後市：27,28,29）</t>
  </si>
  <si>
    <t>早岐地区</t>
  </si>
  <si>
    <t>早岐商工振興会</t>
  </si>
  <si>
    <t>0956-38-1503</t>
  </si>
  <si>
    <t>https://haiki-chaichi.com/</t>
  </si>
  <si>
    <t>ハウステンボス　バラ祭り</t>
  </si>
  <si>
    <t>５月初旬～下旬</t>
  </si>
  <si>
    <t>長崎港</t>
  </si>
  <si>
    <t>長崎帆船まつり</t>
  </si>
  <si>
    <t>長崎港（水辺の森公園・出島ワーフ周辺）</t>
  </si>
  <si>
    <t>長崎帆船まつり実行委員会事務局</t>
  </si>
  <si>
    <t>095-822-8888（長崎市コールセンター　あじさいコール）</t>
  </si>
  <si>
    <t>http://www.at-nagasaki.jp/festival/hansen/</t>
  </si>
  <si>
    <t>中津港</t>
  </si>
  <si>
    <t>大貞公園桜まつり</t>
  </si>
  <si>
    <t>大貞公園</t>
  </si>
  <si>
    <t>車で約15分（約7km）</t>
  </si>
  <si>
    <t>中津市観光推進課</t>
  </si>
  <si>
    <t>0979-22-1111
kankou@city.nakatsu.lg.jp</t>
  </si>
  <si>
    <t>中津城二の丸公園桜まつり</t>
  </si>
  <si>
    <t>二の丸公園</t>
  </si>
  <si>
    <t>耶馬溪新緑まつり</t>
  </si>
  <si>
    <t>深耶馬溪公共駐車場</t>
  </si>
  <si>
    <t>車で約50分（約35km）</t>
  </si>
  <si>
    <t>中津市耶馬溪支所　地域振興課</t>
  </si>
  <si>
    <t>0979-54-3111
yb-chiiki@city.nakatsu.lg.jp</t>
  </si>
  <si>
    <t>https://nakatsuyaba.com/?introduce=shinryoku</t>
  </si>
  <si>
    <t>中津みなとふじまつり</t>
  </si>
  <si>
    <t>田尻緑地公園・中津港</t>
  </si>
  <si>
    <t>徒歩5分（約1km）</t>
  </si>
  <si>
    <t>中津市企業誘致・港湾課</t>
  </si>
  <si>
    <t>0979-22-1111
kigyoyuchi@city.nakatsu.lg.jp</t>
  </si>
  <si>
    <t>https://www.city.nakatsu.jp/doc/2013080600198/</t>
  </si>
  <si>
    <t>城下町中津のひなまつり</t>
  </si>
  <si>
    <t>中津市城下町周辺</t>
  </si>
  <si>
    <t>車で20分（約7km）</t>
  </si>
  <si>
    <t>博多港</t>
  </si>
  <si>
    <t>福岡城さくらまつり</t>
  </si>
  <si>
    <t>毎年3月下旬～4月上旬（桜の開花時季）</t>
  </si>
  <si>
    <t>福岡城跡（舞鶴公園）</t>
  </si>
  <si>
    <t>タクシーで20分</t>
  </si>
  <si>
    <t>福岡城さくらまつり実行委員会</t>
  </si>
  <si>
    <t>092-711-4424</t>
  </si>
  <si>
    <t>別府港</t>
  </si>
  <si>
    <t>別府八湯温泉まつり</t>
  </si>
  <si>
    <t>別府駅前通り他</t>
  </si>
  <si>
    <t>別府市観光協会</t>
  </si>
  <si>
    <t>0977-24-2828　</t>
  </si>
  <si>
    <t>http://www.beppu-navi.jp/onsenmatsuri/</t>
  </si>
  <si>
    <t>別府アルゲリッチ音楽祭</t>
  </si>
  <si>
    <t>別府市・大分市</t>
  </si>
  <si>
    <t>公益財団法人アルゲリッチ芸術振興財団</t>
  </si>
  <si>
    <t>0977-27-2299</t>
  </si>
  <si>
    <t>http://www.argerich-mf.jp/</t>
  </si>
  <si>
    <t>三角港</t>
  </si>
  <si>
    <t>徒歩０分</t>
  </si>
  <si>
    <t>オールドカーフェスティバルINみすみ</t>
  </si>
  <si>
    <t>４月下旬（昭和の日）</t>
  </si>
  <si>
    <t>オールドカーフェスティバルINみすみ実行委員会（宇城市商工会三角支所）</t>
  </si>
  <si>
    <t>0964-52-2530</t>
  </si>
  <si>
    <t>https://m.facebook.com&gt;misumioldcarfes
http://ukiuki.kumamoto.jp/ukievent/</t>
  </si>
  <si>
    <t>熊本ボートショーinみすみ</t>
  </si>
  <si>
    <t>熊本ボートショー実行委員会</t>
  </si>
  <si>
    <t>096-358-2001</t>
  </si>
  <si>
    <t>https://www.facebook.com/kumamotoboatshow/</t>
  </si>
  <si>
    <t>那覇港</t>
  </si>
  <si>
    <t>那覇港から車で10分</t>
  </si>
  <si>
    <t>那覇市観光協会</t>
  </si>
  <si>
    <t>098-862-1442</t>
  </si>
  <si>
    <t>https://www.naha-navi.or.jp</t>
  </si>
  <si>
    <t>那覇ハーリー</t>
  </si>
  <si>
    <t>安謝新港埠頭</t>
  </si>
  <si>
    <t>https://www.miyako-guide.net/</t>
  </si>
  <si>
    <t>http://tri-miyako.com</t>
  </si>
  <si>
    <t>石垣港</t>
  </si>
  <si>
    <t>石垣島トライアスロン</t>
  </si>
  <si>
    <t>石垣島一円</t>
  </si>
  <si>
    <t>石垣島トライアスロン大会事務局</t>
  </si>
  <si>
    <t>0980-87-0085
info@ishigaki-triathlon.jp</t>
  </si>
  <si>
    <t>https://ishigaki-triathlon.jp/</t>
  </si>
  <si>
    <t>中城湾港</t>
  </si>
  <si>
    <t>季節のイベント（冬～春）</t>
  </si>
  <si>
    <t>沖縄南国イルミネーション</t>
  </si>
  <si>
    <t>10月～5月</t>
  </si>
  <si>
    <t>東南植物楽園（沖縄市）</t>
  </si>
  <si>
    <t>中城湾港から車で約20分（8.7km）</t>
  </si>
  <si>
    <t>東南植物楽園</t>
  </si>
  <si>
    <t>098-939-2555</t>
  </si>
  <si>
    <t>https://www.southeast-botanical.jp/illumination2021/</t>
  </si>
  <si>
    <t>３月下旬～４月上旬</t>
    <rPh sb="1" eb="2">
      <t>ガツ</t>
    </rPh>
    <rPh sb="2" eb="4">
      <t>ゲジュン</t>
    </rPh>
    <rPh sb="6" eb="7">
      <t>ガツ</t>
    </rPh>
    <rPh sb="7" eb="9">
      <t>ジョウジュン</t>
    </rPh>
    <phoneticPr fontId="9"/>
  </si>
  <si>
    <t>0859-37-2311</t>
    <phoneticPr fontId="2"/>
  </si>
  <si>
    <t>ぶらっと松江観光案内所</t>
    <phoneticPr fontId="9"/>
  </si>
  <si>
    <t>0852-23-5470</t>
    <phoneticPr fontId="2"/>
  </si>
  <si>
    <t>https://www.matsue-castle.jp/</t>
    <phoneticPr fontId="2"/>
  </si>
  <si>
    <t>0854-47-7878
u-kankou@unnan.or.jp</t>
    <phoneticPr fontId="2"/>
  </si>
  <si>
    <t>4月下旬～5月中旬</t>
    <rPh sb="1" eb="2">
      <t>ガツ</t>
    </rPh>
    <rPh sb="2" eb="4">
      <t>ゲジュン</t>
    </rPh>
    <rPh sb="6" eb="7">
      <t>ツキ</t>
    </rPh>
    <rPh sb="7" eb="9">
      <t>チュウジュン</t>
    </rPh>
    <phoneticPr fontId="8"/>
  </si>
  <si>
    <t>鞆の浦観光鯛網 | 福山観光コンベンション協会 (fukuyama-kanko.com)</t>
  </si>
  <si>
    <t>https://fukuyama-matsuri.jp/bara/</t>
    <phoneticPr fontId="2"/>
  </si>
  <si>
    <t>東北</t>
    <rPh sb="0" eb="2">
      <t>トウホク</t>
    </rPh>
    <phoneticPr fontId="25"/>
  </si>
  <si>
    <t>秋田港</t>
    <rPh sb="0" eb="3">
      <t>アキタコウ</t>
    </rPh>
    <phoneticPr fontId="25"/>
  </si>
  <si>
    <t>角館の桜まつり</t>
    <rPh sb="0" eb="2">
      <t>カクノダテ</t>
    </rPh>
    <rPh sb="3" eb="4">
      <t>サクラ</t>
    </rPh>
    <phoneticPr fontId="25"/>
  </si>
  <si>
    <t>4月・5月</t>
    <rPh sb="1" eb="2">
      <t>ガツ</t>
    </rPh>
    <rPh sb="4" eb="5">
      <t>ガツ</t>
    </rPh>
    <phoneticPr fontId="25"/>
  </si>
  <si>
    <t>4月20日～5月5日</t>
    <rPh sb="1" eb="2">
      <t>ガツ</t>
    </rPh>
    <rPh sb="4" eb="5">
      <t>ニチ</t>
    </rPh>
    <rPh sb="7" eb="8">
      <t>ガツ</t>
    </rPh>
    <rPh sb="9" eb="10">
      <t>ニチ</t>
    </rPh>
    <phoneticPr fontId="25"/>
  </si>
  <si>
    <t>仙北市角館町</t>
    <rPh sb="0" eb="3">
      <t>センボクシ</t>
    </rPh>
    <rPh sb="3" eb="5">
      <t>カクノダテ</t>
    </rPh>
    <rPh sb="5" eb="6">
      <t>マチ</t>
    </rPh>
    <phoneticPr fontId="25"/>
  </si>
  <si>
    <t>車で：港より約70分
公共交通機関で：JR角館駅から徒歩約15分</t>
  </si>
  <si>
    <t>0187-54-2700</t>
  </si>
  <si>
    <t>http://kakunodate-kanko.jp/</t>
  </si>
  <si>
    <t>千秋公園　桜の見頃</t>
    <rPh sb="0" eb="2">
      <t>センシュウ</t>
    </rPh>
    <rPh sb="2" eb="4">
      <t>コウエン</t>
    </rPh>
    <rPh sb="5" eb="6">
      <t>サクラ</t>
    </rPh>
    <rPh sb="7" eb="8">
      <t>ミ</t>
    </rPh>
    <rPh sb="8" eb="9">
      <t>コロ</t>
    </rPh>
    <phoneticPr fontId="25"/>
  </si>
  <si>
    <t>4月中旬～４月下旬</t>
    <rPh sb="1" eb="2">
      <t>ガツ</t>
    </rPh>
    <rPh sb="2" eb="4">
      <t>チュウジュン</t>
    </rPh>
    <rPh sb="6" eb="7">
      <t>ガツ</t>
    </rPh>
    <rPh sb="7" eb="9">
      <t>ゲジュン</t>
    </rPh>
    <phoneticPr fontId="25"/>
  </si>
  <si>
    <t>秋田市</t>
    <rPh sb="0" eb="3">
      <t>アキタシ</t>
    </rPh>
    <phoneticPr fontId="25"/>
  </si>
  <si>
    <t>バスで25分（8km)</t>
    <rPh sb="5" eb="6">
      <t>フン</t>
    </rPh>
    <phoneticPr fontId="25"/>
  </si>
  <si>
    <t>秋田観光コンベンション協会</t>
    <rPh sb="0" eb="2">
      <t>アキタ</t>
    </rPh>
    <rPh sb="2" eb="4">
      <t>カンコウ</t>
    </rPh>
    <rPh sb="11" eb="13">
      <t>キョウカイ</t>
    </rPh>
    <phoneticPr fontId="25"/>
  </si>
  <si>
    <t>018-824-1211</t>
  </si>
  <si>
    <t>http://www.acvb.or.jp</t>
  </si>
  <si>
    <t>R6は１月現在開催日未定</t>
    <rPh sb="4" eb="5">
      <t>ガツ</t>
    </rPh>
    <rPh sb="5" eb="7">
      <t>ゲンザイ</t>
    </rPh>
    <rPh sb="7" eb="10">
      <t>カイサイビ</t>
    </rPh>
    <rPh sb="10" eb="12">
      <t>ミテイ</t>
    </rPh>
    <phoneticPr fontId="25"/>
  </si>
  <si>
    <t>055-963-0902</t>
  </si>
  <si>
    <t>055-962-3700</t>
  </si>
  <si>
    <t>4月下旬～5月上旬</t>
    <rPh sb="2" eb="4">
      <t>ゲジュン</t>
    </rPh>
    <rPh sb="6" eb="7">
      <t>ガツ</t>
    </rPh>
    <rPh sb="7" eb="9">
      <t>ジョウジュン</t>
    </rPh>
    <phoneticPr fontId="2"/>
  </si>
  <si>
    <t>静岡模型教材協同組合</t>
    <rPh sb="0" eb="2">
      <t>シズオカ</t>
    </rPh>
    <rPh sb="2" eb="6">
      <t>モケイキョウザイ</t>
    </rPh>
    <rPh sb="6" eb="8">
      <t>キョウドウ</t>
    </rPh>
    <rPh sb="8" eb="10">
      <t>クミアイ</t>
    </rPh>
    <phoneticPr fontId="5"/>
  </si>
  <si>
    <t>054-287-5931</t>
    <phoneticPr fontId="2"/>
  </si>
  <si>
    <t>054-255-5180</t>
    <phoneticPr fontId="2"/>
  </si>
  <si>
    <t>５月下旬</t>
    <rPh sb="1" eb="2">
      <t>ガツ</t>
    </rPh>
    <rPh sb="2" eb="4">
      <t>ゲジュン</t>
    </rPh>
    <phoneticPr fontId="5"/>
  </si>
  <si>
    <t>用宗漁港まつり実行委員会事務局</t>
    <rPh sb="0" eb="2">
      <t>モチムネ</t>
    </rPh>
    <rPh sb="2" eb="4">
      <t>ギョコウ</t>
    </rPh>
    <rPh sb="7" eb="9">
      <t>ジッコウ</t>
    </rPh>
    <rPh sb="9" eb="12">
      <t>イインカイ</t>
    </rPh>
    <rPh sb="12" eb="15">
      <t>ジムキョク</t>
    </rPh>
    <phoneticPr fontId="5"/>
  </si>
  <si>
    <t>054-259-2111</t>
    <phoneticPr fontId="2"/>
  </si>
  <si>
    <t>６月</t>
    <rPh sb="1" eb="2">
      <t>ガツ</t>
    </rPh>
    <phoneticPr fontId="5"/>
  </si>
  <si>
    <t>６月上旬</t>
    <rPh sb="1" eb="2">
      <t>ガツ</t>
    </rPh>
    <rPh sb="2" eb="4">
      <t>ジョウジュン</t>
    </rPh>
    <phoneticPr fontId="5"/>
  </si>
  <si>
    <t>由比桜えびまつり実行委員会</t>
    <rPh sb="0" eb="2">
      <t>ユイ</t>
    </rPh>
    <rPh sb="2" eb="3">
      <t>サクラ</t>
    </rPh>
    <rPh sb="8" eb="10">
      <t>ジッコウ</t>
    </rPh>
    <rPh sb="10" eb="13">
      <t>イインカイ</t>
    </rPh>
    <phoneticPr fontId="5"/>
  </si>
  <si>
    <t>054-376-0001</t>
    <phoneticPr fontId="2"/>
  </si>
  <si>
    <t>ＡＯＭＯＲＩ春フェスティバル実行委員会</t>
    <phoneticPr fontId="2"/>
  </si>
  <si>
    <t>017-734-1311</t>
    <phoneticPr fontId="2"/>
  </si>
  <si>
    <t>https://osaka-info.jp/spot/season_cat1/</t>
    <phoneticPr fontId="2"/>
  </si>
  <si>
    <t>https://www.mint.go.jp/enjoy/toorinuke/sakura_osaka_news_r5.html</t>
    <phoneticPr fontId="2"/>
  </si>
  <si>
    <t>浜田港</t>
    <rPh sb="0" eb="2">
      <t>ハマダ</t>
    </rPh>
    <rPh sb="2" eb="3">
      <t>ミナト</t>
    </rPh>
    <phoneticPr fontId="2"/>
  </si>
  <si>
    <t>鷲原八幡宮　流鏑馬神事</t>
    <rPh sb="0" eb="5">
      <t>ワシバラハチマングウ</t>
    </rPh>
    <rPh sb="6" eb="9">
      <t>ヤブサメ</t>
    </rPh>
    <rPh sb="9" eb="11">
      <t>シンジ</t>
    </rPh>
    <phoneticPr fontId="2"/>
  </si>
  <si>
    <t>4月第一日曜日</t>
    <rPh sb="1" eb="2">
      <t>ガツ</t>
    </rPh>
    <rPh sb="2" eb="3">
      <t>ダイ</t>
    </rPh>
    <rPh sb="3" eb="4">
      <t>イチ</t>
    </rPh>
    <rPh sb="4" eb="7">
      <t>ニチヨウビ</t>
    </rPh>
    <phoneticPr fontId="2"/>
  </si>
  <si>
    <t>鷲原八幡宮</t>
    <rPh sb="0" eb="5">
      <t>ワシバラハチマングウ</t>
    </rPh>
    <phoneticPr fontId="2"/>
  </si>
  <si>
    <t>太皷谷稲成神社 春季大祭</t>
    <rPh sb="0" eb="7">
      <t>タイコダニイナリジンジャ</t>
    </rPh>
    <rPh sb="8" eb="10">
      <t>シュンキ</t>
    </rPh>
    <rPh sb="10" eb="12">
      <t>タイサイ</t>
    </rPh>
    <phoneticPr fontId="2"/>
  </si>
  <si>
    <t>太皷谷稲成神社</t>
    <rPh sb="0" eb="7">
      <t>タイコダニイナリジンジャ</t>
    </rPh>
    <phoneticPr fontId="2"/>
  </si>
  <si>
    <t>0856-72-0219</t>
  </si>
  <si>
    <t>Masuda神楽Week</t>
    <rPh sb="6" eb="8">
      <t>カグラ</t>
    </rPh>
    <phoneticPr fontId="2"/>
  </si>
  <si>
    <t>2024年未定
※例年5月開催</t>
    <rPh sb="4" eb="5">
      <t>ネン</t>
    </rPh>
    <rPh sb="5" eb="7">
      <t>ミテイ</t>
    </rPh>
    <rPh sb="9" eb="11">
      <t>レイネン</t>
    </rPh>
    <rPh sb="12" eb="13">
      <t>ガツ</t>
    </rPh>
    <rPh sb="13" eb="15">
      <t>カイサイ</t>
    </rPh>
    <phoneticPr fontId="2"/>
  </si>
  <si>
    <t>益田市内</t>
    <rPh sb="0" eb="4">
      <t>マスダシナイ</t>
    </rPh>
    <phoneticPr fontId="2"/>
  </si>
  <si>
    <t>Masuda神楽Week実行委員会</t>
    <rPh sb="6" eb="8">
      <t>カグラ</t>
    </rPh>
    <rPh sb="12" eb="17">
      <t>ジッコウイインカイ</t>
    </rPh>
    <phoneticPr fontId="2"/>
  </si>
  <si>
    <t>季節のイベント（春）</t>
    <rPh sb="0" eb="2">
      <t>キセツ</t>
    </rPh>
    <rPh sb="8" eb="9">
      <t>ハル</t>
    </rPh>
    <phoneticPr fontId="30"/>
  </si>
  <si>
    <t>北陸</t>
    <rPh sb="0" eb="2">
      <t>ホクリク</t>
    </rPh>
    <phoneticPr fontId="30"/>
  </si>
  <si>
    <t>福井港</t>
    <rPh sb="0" eb="2">
      <t>フクイ</t>
    </rPh>
    <rPh sb="2" eb="3">
      <t>コウ</t>
    </rPh>
    <phoneticPr fontId="30"/>
  </si>
  <si>
    <t>丸岡城桜まつり</t>
    <rPh sb="0" eb="2">
      <t>マルオカ</t>
    </rPh>
    <rPh sb="2" eb="3">
      <t>ジョウ</t>
    </rPh>
    <rPh sb="3" eb="4">
      <t>サクラ</t>
    </rPh>
    <phoneticPr fontId="30"/>
  </si>
  <si>
    <t>毎年</t>
    <rPh sb="0" eb="2">
      <t>マイトシ</t>
    </rPh>
    <phoneticPr fontId="30"/>
  </si>
  <si>
    <t>4月</t>
    <rPh sb="1" eb="2">
      <t>ガツ</t>
    </rPh>
    <phoneticPr fontId="30"/>
  </si>
  <si>
    <t>4月1日～20日</t>
    <rPh sb="1" eb="2">
      <t>ガツ</t>
    </rPh>
    <rPh sb="3" eb="4">
      <t>ニチ</t>
    </rPh>
    <rPh sb="7" eb="8">
      <t>ニチ</t>
    </rPh>
    <phoneticPr fontId="30"/>
  </si>
  <si>
    <t>坂井市</t>
    <rPh sb="0" eb="3">
      <t>サカイシ</t>
    </rPh>
    <phoneticPr fontId="30"/>
  </si>
  <si>
    <t>車で25分</t>
    <rPh sb="0" eb="1">
      <t>クルマ</t>
    </rPh>
    <rPh sb="4" eb="5">
      <t>フン</t>
    </rPh>
    <phoneticPr fontId="30"/>
  </si>
  <si>
    <t>竹田の里　しだれ桜まつり</t>
    <rPh sb="0" eb="2">
      <t>タケダ</t>
    </rPh>
    <rPh sb="3" eb="4">
      <t>サト</t>
    </rPh>
    <rPh sb="8" eb="9">
      <t>ザクラ</t>
    </rPh>
    <phoneticPr fontId="30"/>
  </si>
  <si>
    <t>4月下旬</t>
    <rPh sb="1" eb="2">
      <t>ガツ</t>
    </rPh>
    <rPh sb="2" eb="4">
      <t>ゲジュン</t>
    </rPh>
    <phoneticPr fontId="30"/>
  </si>
  <si>
    <t>車で40分</t>
    <rPh sb="4" eb="5">
      <t>フン</t>
    </rPh>
    <phoneticPr fontId="30"/>
  </si>
  <si>
    <t>ゆりフェスタ</t>
    <phoneticPr fontId="30"/>
  </si>
  <si>
    <t>6月</t>
    <rPh sb="1" eb="2">
      <t>ガツ</t>
    </rPh>
    <phoneticPr fontId="30"/>
  </si>
  <si>
    <t>6月上旬～下旬</t>
    <rPh sb="1" eb="2">
      <t>ガツ</t>
    </rPh>
    <rPh sb="2" eb="4">
      <t>ジョウジュン</t>
    </rPh>
    <rPh sb="5" eb="7">
      <t>ゲジュン</t>
    </rPh>
    <phoneticPr fontId="30"/>
  </si>
  <si>
    <t>車で15分</t>
    <rPh sb="4" eb="5">
      <t>フン</t>
    </rPh>
    <phoneticPr fontId="30"/>
  </si>
  <si>
    <t>沼津港</t>
    <rPh sb="0" eb="2">
      <t>ヌマヅ</t>
    </rPh>
    <rPh sb="2" eb="3">
      <t>コウ</t>
    </rPh>
    <phoneticPr fontId="5"/>
  </si>
  <si>
    <t>徒歩すぐ</t>
    <rPh sb="0" eb="2">
      <t>トホ</t>
    </rPh>
    <phoneticPr fontId="5"/>
  </si>
  <si>
    <t>沼津水産祭</t>
    <rPh sb="0" eb="2">
      <t>ヌマヅ</t>
    </rPh>
    <rPh sb="2" eb="4">
      <t>スイサン</t>
    </rPh>
    <rPh sb="4" eb="5">
      <t>マツ</t>
    </rPh>
    <phoneticPr fontId="5"/>
  </si>
  <si>
    <t>沼津魚市場周辺</t>
    <rPh sb="0" eb="2">
      <t>ヌマヅ</t>
    </rPh>
    <rPh sb="2" eb="5">
      <t>ウオイチバ</t>
    </rPh>
    <rPh sb="5" eb="7">
      <t>シュウヘン</t>
    </rPh>
    <phoneticPr fontId="5"/>
  </si>
  <si>
    <t>沼津魚市場(株）</t>
    <rPh sb="0" eb="2">
      <t>ヌマヅ</t>
    </rPh>
    <rPh sb="2" eb="5">
      <t>ウオイチバ</t>
    </rPh>
    <rPh sb="6" eb="7">
      <t>カブ</t>
    </rPh>
    <phoneticPr fontId="5"/>
  </si>
  <si>
    <t>http://www.numaichi.co.jp/</t>
    <phoneticPr fontId="2"/>
  </si>
  <si>
    <t>http://tosa-okyaku.com</t>
    <phoneticPr fontId="2"/>
  </si>
  <si>
    <t>車にて15分</t>
  </si>
  <si>
    <t>車にて25分</t>
  </si>
  <si>
    <t>4月23日～5月5日</t>
    <rPh sb="1" eb="2">
      <t>ガツ</t>
    </rPh>
    <rPh sb="4" eb="5">
      <t>ニチ</t>
    </rPh>
    <rPh sb="7" eb="8">
      <t>ガツ</t>
    </rPh>
    <rPh sb="9" eb="10">
      <t>ニチ</t>
    </rPh>
    <phoneticPr fontId="2"/>
  </si>
  <si>
    <t>https://m.facebook.com&gt;misumioldcarfes</t>
    <phoneticPr fontId="2"/>
  </si>
  <si>
    <t>https://www.mikawachiware.or.jp/</t>
    <phoneticPr fontId="2"/>
  </si>
  <si>
    <t>https://tsuwano-kanko.net/</t>
    <phoneticPr fontId="2"/>
  </si>
  <si>
    <t>https://taikodani.jp/</t>
    <phoneticPr fontId="2"/>
  </si>
  <si>
    <t>https:www.unnan-kankou.jp/trip/hikawateibou/</t>
    <phoneticPr fontId="2"/>
  </si>
  <si>
    <t>https://www.inofan.jp</t>
    <phoneticPr fontId="2"/>
  </si>
  <si>
    <t>新地町観光協会</t>
    <rPh sb="3" eb="7">
      <t>カンコウキョウカイ</t>
    </rPh>
    <phoneticPr fontId="2"/>
  </si>
  <si>
    <t>0244-26-3720
kanko@town.shinchi.lg.jp</t>
    <phoneticPr fontId="2"/>
  </si>
  <si>
    <r>
      <t>http://</t>
    </r>
    <r>
      <rPr>
        <u/>
        <sz val="14"/>
        <color theme="1"/>
        <rFont val="游ゴシック"/>
        <family val="3"/>
        <charset val="128"/>
        <scheme val="minor"/>
      </rPr>
      <t>tosa-okyaku.com</t>
    </r>
    <phoneticPr fontId="2"/>
  </si>
  <si>
    <r>
      <t>4</t>
    </r>
    <r>
      <rPr>
        <sz val="14"/>
        <color theme="1"/>
        <rFont val="DejaVu Sans"/>
        <family val="2"/>
      </rPr>
      <t>月</t>
    </r>
  </si>
  <si>
    <r>
      <t>4</t>
    </r>
    <r>
      <rPr>
        <sz val="14"/>
        <color theme="1"/>
        <rFont val="DejaVu Sans"/>
        <family val="2"/>
      </rPr>
      <t>月</t>
    </r>
    <r>
      <rPr>
        <sz val="14"/>
        <color theme="1"/>
        <rFont val="メイリオ"/>
        <family val="3"/>
      </rPr>
      <t>29</t>
    </r>
    <r>
      <rPr>
        <sz val="14"/>
        <color theme="1"/>
        <rFont val="DejaVu Sans"/>
        <family val="2"/>
      </rPr>
      <t>日</t>
    </r>
    <r>
      <rPr>
        <sz val="14"/>
        <color theme="1"/>
        <rFont val="メイリオ"/>
        <family val="3"/>
      </rPr>
      <t>(</t>
    </r>
    <r>
      <rPr>
        <sz val="14"/>
        <color theme="1"/>
        <rFont val="DejaVu Sans"/>
        <family val="2"/>
      </rPr>
      <t>祝</t>
    </r>
    <r>
      <rPr>
        <sz val="14"/>
        <color theme="1"/>
        <rFont val="メイリオ"/>
        <family val="3"/>
      </rPr>
      <t>)</t>
    </r>
  </si>
  <si>
    <r>
      <t>6</t>
    </r>
    <r>
      <rPr>
        <sz val="14"/>
        <color theme="1"/>
        <rFont val="DejaVu Sans"/>
        <family val="2"/>
      </rPr>
      <t>月</t>
    </r>
  </si>
  <si>
    <r>
      <t>6</t>
    </r>
    <r>
      <rPr>
        <sz val="14"/>
        <color theme="1"/>
        <rFont val="DejaVu Sans"/>
        <family val="2"/>
      </rPr>
      <t>月</t>
    </r>
    <r>
      <rPr>
        <sz val="14"/>
        <color theme="1"/>
        <rFont val="メイリオ"/>
        <family val="3"/>
      </rPr>
      <t>1</t>
    </r>
    <r>
      <rPr>
        <sz val="14"/>
        <color theme="1"/>
        <rFont val="DejaVu Sans"/>
        <family val="2"/>
      </rPr>
      <t>日～</t>
    </r>
    <r>
      <rPr>
        <sz val="14"/>
        <color theme="1"/>
        <rFont val="メイリオ"/>
        <family val="3"/>
      </rPr>
      <t>14</t>
    </r>
    <r>
      <rPr>
        <sz val="14"/>
        <color theme="1"/>
        <rFont val="DejaVu Sans"/>
        <family val="2"/>
      </rPr>
      <t>日</t>
    </r>
  </si>
  <si>
    <t>桜まつり実行委員会（境港観光協会内）</t>
    <rPh sb="0" eb="1">
      <t>サクラ</t>
    </rPh>
    <rPh sb="4" eb="6">
      <t>ジッコウ</t>
    </rPh>
    <rPh sb="6" eb="9">
      <t>イインカイ</t>
    </rPh>
    <rPh sb="10" eb="12">
      <t>サカイミナト</t>
    </rPh>
    <rPh sb="12" eb="14">
      <t>カンコウ</t>
    </rPh>
    <rPh sb="14" eb="16">
      <t>キョウカイ</t>
    </rPh>
    <rPh sb="16" eb="17">
      <t>ナイ</t>
    </rPh>
    <phoneticPr fontId="9"/>
  </si>
  <si>
    <r>
      <t>車にて</t>
    </r>
    <r>
      <rPr>
        <sz val="14"/>
        <color theme="1"/>
        <rFont val="メイリオ"/>
        <family val="3"/>
        <charset val="1"/>
      </rPr>
      <t>15</t>
    </r>
    <r>
      <rPr>
        <sz val="14"/>
        <color theme="1"/>
        <rFont val="游ゴシック"/>
        <family val="2"/>
        <charset val="128"/>
      </rPr>
      <t>分</t>
    </r>
  </si>
  <si>
    <r>
      <t>車にて</t>
    </r>
    <r>
      <rPr>
        <sz val="14"/>
        <color theme="1"/>
        <rFont val="メイリオ"/>
        <family val="3"/>
        <charset val="1"/>
      </rPr>
      <t>25</t>
    </r>
    <r>
      <rPr>
        <sz val="14"/>
        <color theme="1"/>
        <rFont val="游ゴシック"/>
        <family val="2"/>
        <charset val="128"/>
      </rPr>
      <t>分</t>
    </r>
  </si>
  <si>
    <t>５月（初市：3,4,5　中市：17,18,19　後市：24,25,26）</t>
    <rPh sb="1" eb="2">
      <t>ガツ</t>
    </rPh>
    <rPh sb="3" eb="5">
      <t>ハツイチ</t>
    </rPh>
    <rPh sb="12" eb="14">
      <t>ナカイチ</t>
    </rPh>
    <rPh sb="24" eb="25">
      <t>アト</t>
    </rPh>
    <rPh sb="25" eb="26">
      <t>イチ</t>
    </rPh>
    <phoneticPr fontId="2"/>
  </si>
  <si>
    <t>https://www.info-toyama.com/events/11035/</t>
  </si>
  <si>
    <t>砺波チューリップ公園</t>
    <rPh sb="0" eb="2">
      <t>トナミ</t>
    </rPh>
    <rPh sb="8" eb="10">
      <t>コウエン</t>
    </rPh>
    <phoneticPr fontId="1"/>
  </si>
  <si>
    <t>立山黒部・雪の大谷フェスティバル</t>
    <rPh sb="2" eb="4">
      <t>クロベ</t>
    </rPh>
    <phoneticPr fontId="2"/>
  </si>
  <si>
    <t>富山市観光政策課</t>
    <rPh sb="0" eb="3">
      <t>トヤマシ</t>
    </rPh>
    <rPh sb="3" eb="7">
      <t>カンコウセイサク</t>
    </rPh>
    <rPh sb="7" eb="8">
      <t>カ</t>
    </rPh>
    <phoneticPr fontId="1"/>
  </si>
  <si>
    <t>076-443-2072</t>
    <phoneticPr fontId="2"/>
  </si>
  <si>
    <t>3月・4月・5月</t>
    <rPh sb="4" eb="5">
      <t>ガツ</t>
    </rPh>
    <rPh sb="7" eb="8">
      <t>ツキ</t>
    </rPh>
    <phoneticPr fontId="1"/>
  </si>
  <si>
    <t>3月下旬～5月上旬</t>
    <rPh sb="1" eb="2">
      <t>ガツ</t>
    </rPh>
    <rPh sb="2" eb="4">
      <t>ゲジュン</t>
    </rPh>
    <rPh sb="6" eb="7">
      <t>ガツ</t>
    </rPh>
    <rPh sb="7" eb="9">
      <t>ジョウジュン</t>
    </rPh>
    <phoneticPr fontId="1"/>
  </si>
  <si>
    <t>https://www.ccis-toyama.or.jp/toyama/cin/top.html</t>
    <phoneticPr fontId="2"/>
  </si>
  <si>
    <t>https://www.tulipfair.or.jp/</t>
    <phoneticPr fontId="2"/>
  </si>
  <si>
    <t>https://www.alpen-route.com/</t>
    <phoneticPr fontId="2"/>
  </si>
  <si>
    <t>https://www.takaoka.or.jp/</t>
    <phoneticPr fontId="2"/>
  </si>
  <si>
    <t>https://www.hotaruikamuseum.com/tour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</si>
</sst>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[$-409]mmmm\ d\,\ yyyy;@"/>
    <numFmt numFmtId="177" formatCode="mmmm\ d&quot;, &quot;yyyy;@"/>
    <numFmt numFmtId="180" formatCode="m/d/yyyy"/>
    <numFmt numFmtId="181" formatCode="m&quot;月&quot;d&quot;日&quot;;@"/>
    <numFmt numFmtId="182" formatCode="yyyy&quot;年&quot;m&quot;月&quot;d&quot;日&quot;;@"/>
    <numFmt numFmtId="184" formatCode="[$-F800]dddd\,\ mmmm\ dd\,\ yyyy"/>
    <numFmt numFmtId="185" formatCode="mm/dd/yy;@"/>
    <numFmt numFmtId="186" formatCode="m/d/yy;@"/>
    <numFmt numFmtId="187" formatCode="[$-F400]h:mm:ss\ AM/PM"/>
    <numFmt numFmtId="188" formatCode="[$-411]ggge&quot;年&quot;m&quot;月&quot;d&quot;日&quot;\(aaa\)"/>
    <numFmt numFmtId="189" formatCode="[$-409]mmmm\ d&quot;, &quot;yyyy;@"/>
    <numFmt numFmtId="190" formatCode="mm&quot;月&quot;dd&quot;日&quot;"/>
    <numFmt numFmtId="191" formatCode="yyyy&quot;年&quot;mm&quot;月&quot;dd&quot;日&quot;"/>
    <numFmt numFmtId="193" formatCode="dddd&quot;, &quot;mmmm\ dd&quot;, &quot;yyyy"/>
  </numFmts>
  <fonts count="37">
    <font>
      <sz val="11"/>
      <color theme="1"/>
      <name val="游ゴシック"/>
      <family val="2"/>
      <charset val="128"/>
      <scheme val="minor"/>
    </font>
    <font>
      <b/>
      <sz val="25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20"/>
      <name val="メイリオ"/>
      <family val="3"/>
      <charset val="128"/>
    </font>
    <font>
      <sz val="14"/>
      <color theme="1"/>
      <name val="メイリオ"/>
      <family val="3"/>
    </font>
    <font>
      <sz val="6"/>
      <name val="ＭＳ Ｐゴシック"/>
      <family val="3"/>
    </font>
    <font>
      <sz val="9"/>
      <color theme="1"/>
      <name val="メイリオ"/>
      <family val="3"/>
      <charset val="128"/>
    </font>
    <font>
      <b/>
      <sz val="25"/>
      <name val="メイリオ"/>
      <family val="3"/>
    </font>
    <font>
      <sz val="14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6"/>
      <name val="游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4"/>
      <color theme="1"/>
      <name val="メイリオ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u/>
      <sz val="14"/>
      <color theme="1"/>
      <name val="メイリオ"/>
      <family val="3"/>
    </font>
    <font>
      <u/>
      <sz val="14"/>
      <color theme="1"/>
      <name val="游ゴシック"/>
      <family val="3"/>
      <scheme val="minor"/>
    </font>
    <font>
      <sz val="14"/>
      <color theme="1"/>
      <name val="DejaVu Sans"/>
      <family val="2"/>
    </font>
    <font>
      <b/>
      <sz val="14"/>
      <color theme="1"/>
      <name val="メイリオ"/>
      <family val="3"/>
      <charset val="128"/>
    </font>
    <font>
      <b/>
      <sz val="20"/>
      <name val="メイリオ"/>
      <family val="3"/>
    </font>
    <font>
      <sz val="14"/>
      <color theme="1"/>
      <name val="游ゴシック"/>
      <family val="3"/>
      <scheme val="minor"/>
    </font>
    <font>
      <sz val="6"/>
      <name val="游ゴシック"/>
      <family val="3"/>
    </font>
    <font>
      <sz val="6"/>
      <name val="游ゴシック"/>
      <family val="2"/>
      <charset val="128"/>
    </font>
    <font>
      <sz val="14"/>
      <color theme="1"/>
      <name val="游ゴシック"/>
      <family val="2"/>
    </font>
    <font>
      <strike/>
      <sz val="14"/>
      <color theme="1"/>
      <name val="メイリオ"/>
      <family val="3"/>
      <charset val="128"/>
    </font>
    <font>
      <sz val="14"/>
      <color theme="1"/>
      <name val="游ゴシック"/>
      <family val="2"/>
      <charset val="128"/>
    </font>
    <font>
      <sz val="6"/>
      <color rgb="FF000000"/>
      <name val="游ゴシック"/>
      <family val="2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trike/>
      <u/>
      <sz val="14"/>
      <color theme="1"/>
      <name val="游ゴシック"/>
      <family val="2"/>
      <charset val="128"/>
      <scheme val="minor"/>
    </font>
    <font>
      <u/>
      <sz val="14"/>
      <color theme="1"/>
      <name val="游ゴシック"/>
      <family val="2"/>
      <charset val="128"/>
    </font>
    <font>
      <sz val="14"/>
      <color theme="1"/>
      <name val="メイリオ"/>
      <family val="3"/>
      <charset val="1"/>
    </font>
    <font>
      <sz val="14"/>
      <color theme="1"/>
      <name val="游ゴシック"/>
      <family val="3"/>
      <charset val="1"/>
    </font>
    <font>
      <sz val="14"/>
      <color theme="1"/>
      <name val="游ゴシック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49" fontId="15" fillId="0" borderId="1" xfId="4" applyNumberFormat="1" applyFont="1" applyFill="1" applyBorder="1" applyAlignment="1" applyProtection="1">
      <alignment vertical="center" wrapText="1"/>
    </xf>
    <xf numFmtId="49" fontId="15" fillId="0" borderId="1" xfId="4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5" fillId="0" borderId="1" xfId="4" applyFont="1" applyFill="1" applyBorder="1" applyAlignment="1">
      <alignment vertical="center" wrapText="1"/>
    </xf>
    <xf numFmtId="0" fontId="15" fillId="0" borderId="1" xfId="4" applyFont="1" applyFill="1" applyBorder="1" applyAlignment="1" applyProtection="1">
      <alignment vertical="center"/>
    </xf>
    <xf numFmtId="0" fontId="15" fillId="0" borderId="1" xfId="4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5" fillId="0" borderId="1" xfId="4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vertical="center" wrapText="1" shrinkToFit="1"/>
    </xf>
    <xf numFmtId="49" fontId="11" fillId="0" borderId="1" xfId="0" applyNumberFormat="1" applyFont="1" applyFill="1" applyBorder="1" applyAlignment="1">
      <alignment vertical="center" wrapText="1"/>
    </xf>
    <xf numFmtId="0" fontId="31" fillId="0" borderId="1" xfId="4" applyFont="1" applyFill="1" applyBorder="1" applyAlignment="1">
      <alignment vertical="center" wrapText="1"/>
    </xf>
    <xf numFmtId="0" fontId="31" fillId="0" borderId="1" xfId="4" applyFont="1" applyFill="1" applyBorder="1" applyAlignment="1" applyProtection="1">
      <alignment vertical="center"/>
    </xf>
    <xf numFmtId="49" fontId="31" fillId="0" borderId="1" xfId="4" applyNumberFormat="1" applyFont="1" applyFill="1" applyBorder="1" applyAlignment="1" applyProtection="1">
      <alignment vertical="center" wrapText="1"/>
    </xf>
    <xf numFmtId="0" fontId="31" fillId="0" borderId="1" xfId="4" applyFont="1" applyFill="1" applyBorder="1" applyAlignment="1" applyProtection="1">
      <alignment vertical="center" wrapText="1"/>
    </xf>
    <xf numFmtId="0" fontId="11" fillId="0" borderId="1" xfId="0" applyFont="1" applyFill="1" applyBorder="1" applyAlignment="1">
      <alignment vertical="center" shrinkToFit="1"/>
    </xf>
    <xf numFmtId="0" fontId="31" fillId="0" borderId="1" xfId="4" applyFont="1" applyFill="1" applyBorder="1" applyAlignment="1">
      <alignment vertical="center" shrinkToFit="1"/>
    </xf>
    <xf numFmtId="49" fontId="11" fillId="0" borderId="1" xfId="0" applyNumberFormat="1" applyFont="1" applyFill="1" applyBorder="1" applyAlignment="1">
      <alignment vertical="center" shrinkToFit="1"/>
    </xf>
    <xf numFmtId="0" fontId="11" fillId="0" borderId="4" xfId="0" applyFont="1" applyFill="1" applyBorder="1" applyAlignment="1">
      <alignment vertical="center" wrapText="1"/>
    </xf>
    <xf numFmtId="56" fontId="11" fillId="0" borderId="1" xfId="0" applyNumberFormat="1" applyFont="1" applyFill="1" applyBorder="1" applyAlignment="1">
      <alignment vertical="center" wrapText="1"/>
    </xf>
    <xf numFmtId="0" fontId="31" fillId="0" borderId="1" xfId="0" applyFont="1" applyFill="1" applyBorder="1" applyAlignment="1">
      <alignment vertical="center" wrapText="1"/>
    </xf>
    <xf numFmtId="49" fontId="31" fillId="0" borderId="1" xfId="4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181" fontId="3" fillId="0" borderId="1" xfId="0" applyNumberFormat="1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shrinkToFit="1"/>
    </xf>
    <xf numFmtId="49" fontId="3" fillId="0" borderId="1" xfId="0" applyNumberFormat="1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56" fontId="3" fillId="0" borderId="1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90" fontId="3" fillId="0" borderId="1" xfId="0" applyNumberFormat="1" applyFont="1" applyFill="1" applyBorder="1" applyAlignment="1">
      <alignment vertical="center" wrapText="1"/>
    </xf>
    <xf numFmtId="0" fontId="33" fillId="0" borderId="1" xfId="4" applyFont="1" applyFill="1" applyBorder="1" applyAlignment="1" applyProtection="1">
      <alignment vertical="center" wrapText="1"/>
    </xf>
    <xf numFmtId="0" fontId="34" fillId="0" borderId="1" xfId="0" applyFont="1" applyFill="1" applyBorder="1" applyAlignment="1">
      <alignment vertical="center" wrapText="1"/>
    </xf>
    <xf numFmtId="49" fontId="33" fillId="0" borderId="1" xfId="4" applyNumberFormat="1" applyFont="1" applyFill="1" applyBorder="1" applyAlignment="1" applyProtection="1">
      <alignment vertical="center" wrapText="1"/>
    </xf>
    <xf numFmtId="176" fontId="7" fillId="0" borderId="1" xfId="0" applyNumberFormat="1" applyFont="1" applyFill="1" applyBorder="1" applyAlignment="1">
      <alignment vertical="center" wrapText="1"/>
    </xf>
    <xf numFmtId="0" fontId="20" fillId="0" borderId="1" xfId="4" applyFont="1" applyFill="1" applyBorder="1" applyAlignment="1">
      <alignment vertical="center" wrapText="1"/>
    </xf>
    <xf numFmtId="0" fontId="24" fillId="0" borderId="0" xfId="0" applyFont="1" applyFill="1" applyAlignment="1">
      <alignment vertical="center"/>
    </xf>
    <xf numFmtId="176" fontId="3" fillId="0" borderId="1" xfId="0" applyNumberFormat="1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5" fillId="0" borderId="1" xfId="4" applyFont="1" applyFill="1" applyBorder="1" applyAlignment="1">
      <alignment vertical="center"/>
    </xf>
    <xf numFmtId="0" fontId="15" fillId="0" borderId="1" xfId="4" applyFont="1" applyFill="1" applyBorder="1" applyAlignment="1">
      <alignment vertical="center" wrapText="1" shrinkToFit="1"/>
    </xf>
    <xf numFmtId="0" fontId="3" fillId="0" borderId="1" xfId="4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55" fontId="3" fillId="0" borderId="1" xfId="0" applyNumberFormat="1" applyFont="1" applyFill="1" applyBorder="1" applyAlignment="1">
      <alignment vertical="center" wrapText="1"/>
    </xf>
    <xf numFmtId="0" fontId="17" fillId="0" borderId="1" xfId="4" applyFont="1" applyFill="1" applyBorder="1" applyAlignment="1">
      <alignment vertical="center" wrapText="1" shrinkToFit="1"/>
    </xf>
    <xf numFmtId="0" fontId="17" fillId="0" borderId="1" xfId="4" applyFont="1" applyFill="1" applyBorder="1" applyAlignment="1">
      <alignment vertical="center" wrapText="1"/>
    </xf>
    <xf numFmtId="55" fontId="3" fillId="0" borderId="1" xfId="0" applyNumberFormat="1" applyFont="1" applyFill="1" applyBorder="1" applyAlignment="1">
      <alignment vertical="center"/>
    </xf>
    <xf numFmtId="56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 shrinkToFit="1"/>
    </xf>
    <xf numFmtId="0" fontId="31" fillId="0" borderId="1" xfId="4" applyFont="1" applyFill="1" applyBorder="1" applyAlignment="1">
      <alignment vertical="center" wrapText="1" shrinkToFit="1"/>
    </xf>
    <xf numFmtId="0" fontId="11" fillId="0" borderId="0" xfId="0" applyFont="1" applyFill="1" applyAlignment="1">
      <alignment vertical="center"/>
    </xf>
    <xf numFmtId="176" fontId="11" fillId="0" borderId="1" xfId="0" applyNumberFormat="1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 shrinkToFit="1"/>
    </xf>
    <xf numFmtId="0" fontId="11" fillId="0" borderId="1" xfId="0" applyFont="1" applyFill="1" applyBorder="1" applyAlignment="1">
      <alignment vertical="center"/>
    </xf>
    <xf numFmtId="56" fontId="11" fillId="0" borderId="1" xfId="0" applyNumberFormat="1" applyFont="1" applyFill="1" applyBorder="1" applyAlignment="1">
      <alignment vertical="center"/>
    </xf>
    <xf numFmtId="0" fontId="31" fillId="0" borderId="1" xfId="4" applyFont="1" applyFill="1" applyBorder="1" applyAlignment="1">
      <alignment vertical="center"/>
    </xf>
    <xf numFmtId="0" fontId="11" fillId="0" borderId="1" xfId="1" applyFont="1" applyFill="1" applyBorder="1" applyAlignment="1">
      <alignment vertical="center" wrapText="1"/>
    </xf>
    <xf numFmtId="55" fontId="11" fillId="0" borderId="1" xfId="0" applyNumberFormat="1" applyFont="1" applyFill="1" applyBorder="1" applyAlignment="1">
      <alignment vertical="center"/>
    </xf>
    <xf numFmtId="177" fontId="11" fillId="0" borderId="1" xfId="0" applyNumberFormat="1" applyFont="1" applyFill="1" applyBorder="1" applyAlignment="1">
      <alignment vertical="center" wrapText="1"/>
    </xf>
    <xf numFmtId="0" fontId="2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1" fillId="0" borderId="1" xfId="4" applyFont="1" applyFill="1" applyBorder="1" applyAlignment="1">
      <alignment vertical="center" wrapText="1" shrinkToFit="1"/>
    </xf>
    <xf numFmtId="0" fontId="31" fillId="0" borderId="2" xfId="4" applyFont="1" applyFill="1" applyBorder="1" applyAlignment="1">
      <alignment vertical="center"/>
    </xf>
    <xf numFmtId="181" fontId="11" fillId="0" borderId="1" xfId="0" applyNumberFormat="1" applyFont="1" applyFill="1" applyBorder="1" applyAlignment="1">
      <alignment vertical="center" wrapText="1"/>
    </xf>
    <xf numFmtId="55" fontId="11" fillId="0" borderId="1" xfId="0" applyNumberFormat="1" applyFont="1" applyFill="1" applyBorder="1" applyAlignment="1">
      <alignment vertical="center" wrapText="1"/>
    </xf>
    <xf numFmtId="189" fontId="11" fillId="0" borderId="1" xfId="0" applyNumberFormat="1" applyFont="1" applyFill="1" applyBorder="1" applyAlignment="1">
      <alignment vertical="center" wrapText="1"/>
    </xf>
    <xf numFmtId="0" fontId="29" fillId="0" borderId="0" xfId="0" applyFont="1" applyFill="1" applyAlignment="1">
      <alignment vertical="center"/>
    </xf>
    <xf numFmtId="0" fontId="11" fillId="0" borderId="1" xfId="0" quotePrefix="1" applyFont="1" applyFill="1" applyBorder="1" applyAlignment="1">
      <alignment vertical="center" wrapText="1"/>
    </xf>
    <xf numFmtId="184" fontId="11" fillId="0" borderId="1" xfId="1" applyNumberFormat="1" applyFont="1" applyFill="1" applyBorder="1" applyAlignment="1">
      <alignment vertical="center" wrapText="1"/>
    </xf>
    <xf numFmtId="14" fontId="11" fillId="0" borderId="1" xfId="0" applyNumberFormat="1" applyFont="1" applyFill="1" applyBorder="1" applyAlignment="1">
      <alignment vertical="center"/>
    </xf>
    <xf numFmtId="0" fontId="31" fillId="0" borderId="0" xfId="4" applyFont="1" applyFill="1" applyAlignment="1">
      <alignment vertical="center"/>
    </xf>
    <xf numFmtId="176" fontId="11" fillId="0" borderId="1" xfId="1" applyNumberFormat="1" applyFont="1" applyFill="1" applyBorder="1" applyAlignment="1">
      <alignment vertical="center" wrapText="1"/>
    </xf>
    <xf numFmtId="56" fontId="11" fillId="0" borderId="1" xfId="1" applyNumberFormat="1" applyFont="1" applyFill="1" applyBorder="1" applyAlignment="1">
      <alignment vertical="center" wrapText="1"/>
    </xf>
    <xf numFmtId="14" fontId="11" fillId="0" borderId="1" xfId="1" applyNumberFormat="1" applyFont="1" applyFill="1" applyBorder="1" applyAlignment="1">
      <alignment vertical="center" wrapText="1"/>
    </xf>
    <xf numFmtId="14" fontId="11" fillId="0" borderId="3" xfId="1" applyNumberFormat="1" applyFont="1" applyFill="1" applyBorder="1" applyAlignment="1">
      <alignment vertical="center" wrapText="1"/>
    </xf>
    <xf numFmtId="188" fontId="11" fillId="0" borderId="3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31" fontId="11" fillId="0" borderId="1" xfId="0" applyNumberFormat="1" applyFont="1" applyFill="1" applyBorder="1" applyAlignment="1">
      <alignment vertical="center" wrapText="1"/>
    </xf>
    <xf numFmtId="176" fontId="11" fillId="0" borderId="1" xfId="0" applyNumberFormat="1" applyFont="1" applyFill="1" applyBorder="1" applyAlignment="1">
      <alignment vertical="center" wrapText="1" shrinkToFit="1"/>
    </xf>
    <xf numFmtId="0" fontId="31" fillId="0" borderId="0" xfId="4" applyFont="1" applyFill="1" applyBorder="1" applyAlignment="1">
      <alignment vertical="center" wrapText="1"/>
    </xf>
    <xf numFmtId="185" fontId="11" fillId="0" borderId="1" xfId="0" applyNumberFormat="1" applyFont="1" applyFill="1" applyBorder="1" applyAlignment="1">
      <alignment vertical="center" wrapText="1"/>
    </xf>
    <xf numFmtId="187" fontId="11" fillId="0" borderId="1" xfId="0" applyNumberFormat="1" applyFont="1" applyFill="1" applyBorder="1" applyAlignment="1">
      <alignment vertical="center" wrapText="1"/>
    </xf>
    <xf numFmtId="184" fontId="11" fillId="0" borderId="1" xfId="0" applyNumberFormat="1" applyFont="1" applyFill="1" applyBorder="1" applyAlignment="1">
      <alignment vertical="center" wrapText="1"/>
    </xf>
    <xf numFmtId="180" fontId="11" fillId="0" borderId="1" xfId="0" applyNumberFormat="1" applyFont="1" applyFill="1" applyBorder="1" applyAlignment="1">
      <alignment vertical="center"/>
    </xf>
    <xf numFmtId="182" fontId="11" fillId="0" borderId="1" xfId="0" applyNumberFormat="1" applyFont="1" applyFill="1" applyBorder="1" applyAlignment="1">
      <alignment vertical="center"/>
    </xf>
    <xf numFmtId="186" fontId="11" fillId="0" borderId="1" xfId="0" applyNumberFormat="1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177" fontId="21" fillId="0" borderId="1" xfId="0" applyNumberFormat="1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 shrinkToFit="1"/>
    </xf>
    <xf numFmtId="0" fontId="20" fillId="0" borderId="1" xfId="4" applyFont="1" applyFill="1" applyBorder="1" applyAlignment="1">
      <alignment vertical="center"/>
    </xf>
    <xf numFmtId="0" fontId="20" fillId="0" borderId="1" xfId="4" applyFont="1" applyFill="1" applyBorder="1" applyAlignment="1">
      <alignment vertical="center" wrapText="1" shrinkToFit="1"/>
    </xf>
    <xf numFmtId="0" fontId="3" fillId="0" borderId="1" xfId="4" applyFont="1" applyFill="1" applyBorder="1" applyAlignment="1">
      <alignment vertical="center" wrapText="1" shrinkToFit="1"/>
    </xf>
    <xf numFmtId="0" fontId="15" fillId="0" borderId="2" xfId="4" applyFont="1" applyFill="1" applyBorder="1" applyAlignment="1">
      <alignment vertical="center"/>
    </xf>
    <xf numFmtId="189" fontId="3" fillId="0" borderId="1" xfId="0" applyNumberFormat="1" applyFont="1" applyFill="1" applyBorder="1" applyAlignment="1">
      <alignment vertical="center" wrapText="1"/>
    </xf>
    <xf numFmtId="191" fontId="3" fillId="0" borderId="1" xfId="0" applyNumberFormat="1" applyFont="1" applyFill="1" applyBorder="1" applyAlignment="1">
      <alignment vertical="center" wrapText="1"/>
    </xf>
    <xf numFmtId="0" fontId="28" fillId="0" borderId="1" xfId="4" applyFont="1" applyFill="1" applyBorder="1" applyAlignment="1">
      <alignment vertical="center" wrapText="1"/>
    </xf>
    <xf numFmtId="0" fontId="32" fillId="0" borderId="1" xfId="4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shrinkToFit="1"/>
    </xf>
    <xf numFmtId="176" fontId="3" fillId="0" borderId="5" xfId="0" applyNumberFormat="1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 shrinkToFit="1"/>
    </xf>
    <xf numFmtId="0" fontId="3" fillId="0" borderId="1" xfId="1" applyFont="1" applyFill="1" applyBorder="1" applyAlignment="1">
      <alignment vertical="center" wrapText="1"/>
    </xf>
    <xf numFmtId="176" fontId="3" fillId="0" borderId="1" xfId="1" applyNumberFormat="1" applyFont="1" applyFill="1" applyBorder="1" applyAlignment="1">
      <alignment vertical="center" wrapText="1"/>
    </xf>
    <xf numFmtId="184" fontId="3" fillId="0" borderId="1" xfId="1" applyNumberFormat="1" applyFont="1" applyFill="1" applyBorder="1" applyAlignment="1">
      <alignment vertical="center" wrapText="1"/>
    </xf>
    <xf numFmtId="56" fontId="3" fillId="0" borderId="1" xfId="1" applyNumberFormat="1" applyFont="1" applyFill="1" applyBorder="1" applyAlignment="1">
      <alignment vertical="center" wrapText="1"/>
    </xf>
    <xf numFmtId="14" fontId="3" fillId="0" borderId="1" xfId="1" applyNumberFormat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176" fontId="7" fillId="0" borderId="1" xfId="1" applyNumberFormat="1" applyFont="1" applyFill="1" applyBorder="1" applyAlignment="1">
      <alignment vertical="center" wrapText="1"/>
    </xf>
    <xf numFmtId="14" fontId="7" fillId="0" borderId="3" xfId="1" applyNumberFormat="1" applyFont="1" applyFill="1" applyBorder="1" applyAlignment="1">
      <alignment vertical="center" wrapText="1"/>
    </xf>
    <xf numFmtId="0" fontId="19" fillId="0" borderId="1" xfId="4" applyFont="1" applyFill="1" applyBorder="1" applyAlignment="1">
      <alignment vertical="center" wrapText="1"/>
    </xf>
    <xf numFmtId="188" fontId="7" fillId="0" borderId="3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/>
    </xf>
    <xf numFmtId="176" fontId="7" fillId="0" borderId="6" xfId="0" applyNumberFormat="1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56" fontId="7" fillId="0" borderId="6" xfId="0" applyNumberFormat="1" applyFont="1" applyFill="1" applyBorder="1" applyAlignment="1">
      <alignment vertical="center"/>
    </xf>
    <xf numFmtId="0" fontId="20" fillId="0" borderId="7" xfId="4" applyFont="1" applyFill="1" applyBorder="1" applyAlignment="1">
      <alignment vertical="center"/>
    </xf>
    <xf numFmtId="56" fontId="7" fillId="0" borderId="1" xfId="0" applyNumberFormat="1" applyFont="1" applyFill="1" applyBorder="1" applyAlignment="1">
      <alignment vertical="center"/>
    </xf>
    <xf numFmtId="0" fontId="20" fillId="0" borderId="8" xfId="4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 wrapText="1"/>
    </xf>
    <xf numFmtId="56" fontId="3" fillId="0" borderId="4" xfId="0" applyNumberFormat="1" applyFont="1" applyFill="1" applyBorder="1" applyAlignment="1">
      <alignment vertical="center"/>
    </xf>
    <xf numFmtId="0" fontId="15" fillId="0" borderId="4" xfId="4" applyFont="1" applyFill="1" applyBorder="1" applyAlignment="1">
      <alignment vertical="center"/>
    </xf>
    <xf numFmtId="0" fontId="19" fillId="0" borderId="1" xfId="4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vertical="center"/>
    </xf>
    <xf numFmtId="31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 shrinkToFit="1"/>
    </xf>
    <xf numFmtId="0" fontId="15" fillId="0" borderId="0" xfId="4" applyFont="1" applyFill="1" applyBorder="1" applyAlignment="1">
      <alignment vertical="center" wrapText="1"/>
    </xf>
    <xf numFmtId="0" fontId="15" fillId="0" borderId="0" xfId="4" applyFont="1" applyFill="1" applyAlignment="1">
      <alignment vertical="center"/>
    </xf>
    <xf numFmtId="185" fontId="3" fillId="0" borderId="1" xfId="0" applyNumberFormat="1" applyFont="1" applyFill="1" applyBorder="1" applyAlignment="1">
      <alignment vertical="center" wrapText="1"/>
    </xf>
    <xf numFmtId="187" fontId="3" fillId="0" borderId="1" xfId="0" applyNumberFormat="1" applyFont="1" applyFill="1" applyBorder="1" applyAlignment="1">
      <alignment vertical="center" wrapText="1"/>
    </xf>
    <xf numFmtId="184" fontId="3" fillId="0" borderId="1" xfId="0" applyNumberFormat="1" applyFont="1" applyFill="1" applyBorder="1" applyAlignment="1">
      <alignment vertical="center" wrapText="1"/>
    </xf>
    <xf numFmtId="180" fontId="7" fillId="0" borderId="1" xfId="0" applyNumberFormat="1" applyFont="1" applyFill="1" applyBorder="1" applyAlignment="1">
      <alignment vertical="center"/>
    </xf>
    <xf numFmtId="182" fontId="7" fillId="0" borderId="1" xfId="0" applyNumberFormat="1" applyFont="1" applyFill="1" applyBorder="1" applyAlignment="1">
      <alignment vertical="center"/>
    </xf>
    <xf numFmtId="0" fontId="17" fillId="0" borderId="1" xfId="4" applyFont="1" applyFill="1" applyBorder="1" applyAlignment="1" applyProtection="1">
      <alignment vertical="center" wrapText="1"/>
    </xf>
    <xf numFmtId="186" fontId="3" fillId="0" borderId="1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vertical="center" wrapText="1"/>
    </xf>
    <xf numFmtId="0" fontId="33" fillId="0" borderId="1" xfId="4" applyFont="1" applyFill="1" applyBorder="1" applyAlignment="1" applyProtection="1">
      <alignment vertical="center"/>
    </xf>
    <xf numFmtId="0" fontId="33" fillId="0" borderId="1" xfId="4" applyFont="1" applyFill="1" applyBorder="1" applyAlignment="1" applyProtection="1">
      <alignment vertical="center" wrapText="1" shrinkToFit="1"/>
    </xf>
    <xf numFmtId="19" fontId="3" fillId="0" borderId="1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vertical="center" wrapText="1" shrinkToFit="1"/>
    </xf>
    <xf numFmtId="177" fontId="34" fillId="0" borderId="1" xfId="0" applyNumberFormat="1" applyFont="1" applyFill="1" applyBorder="1" applyAlignment="1">
      <alignment vertical="center" wrapText="1"/>
    </xf>
    <xf numFmtId="0" fontId="34" fillId="0" borderId="1" xfId="0" applyFont="1" applyFill="1" applyBorder="1" applyAlignment="1">
      <alignment vertical="center"/>
    </xf>
    <xf numFmtId="0" fontId="35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193" fontId="3" fillId="0" borderId="1" xfId="0" applyNumberFormat="1" applyFont="1" applyFill="1" applyBorder="1" applyAlignment="1">
      <alignment vertical="center" wrapText="1"/>
    </xf>
    <xf numFmtId="177" fontId="29" fillId="0" borderId="1" xfId="0" applyNumberFormat="1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vertical="center" wrapText="1"/>
    </xf>
    <xf numFmtId="0" fontId="36" fillId="0" borderId="0" xfId="0" applyFont="1" applyFill="1" applyAlignment="1">
      <alignment vertical="center"/>
    </xf>
    <xf numFmtId="180" fontId="34" fillId="0" borderId="1" xfId="0" applyNumberFormat="1" applyFont="1" applyFill="1" applyBorder="1" applyAlignment="1">
      <alignment vertical="center"/>
    </xf>
    <xf numFmtId="182" fontId="34" fillId="0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shrinkToFit="1"/>
    </xf>
    <xf numFmtId="0" fontId="11" fillId="0" borderId="0" xfId="0" applyFont="1" applyFill="1">
      <alignment vertical="center"/>
    </xf>
    <xf numFmtId="176" fontId="11" fillId="0" borderId="1" xfId="0" applyNumberFormat="1" applyFont="1" applyFill="1" applyBorder="1" applyAlignment="1">
      <alignment horizontal="left" vertical="center" shrinkToFit="1"/>
    </xf>
    <xf numFmtId="0" fontId="31" fillId="0" borderId="1" xfId="4" applyFont="1" applyFill="1" applyBorder="1" applyAlignment="1">
      <alignment horizontal="left" vertical="center" shrinkToFit="1"/>
    </xf>
    <xf numFmtId="0" fontId="11" fillId="0" borderId="1" xfId="0" applyFont="1" applyFill="1" applyBorder="1">
      <alignment vertical="center"/>
    </xf>
    <xf numFmtId="0" fontId="22" fillId="0" borderId="0" xfId="0" applyFont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6">
    <cellStyle name="ハイパーリンク" xfId="4" builtinId="8"/>
    <cellStyle name="ハイパーリンク 2" xfId="5"/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gif"/><Relationship Id="rId7" Type="http://schemas.openxmlformats.org/officeDocument/2006/relationships/image" Target="../media/image7.png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1512095</xdr:colOff>
      <xdr:row>431</xdr:row>
      <xdr:rowOff>0</xdr:rowOff>
    </xdr:from>
    <xdr:ext cx="9525" cy="0"/>
    <xdr:pic>
      <xdr:nvPicPr>
        <xdr:cNvPr id="2" name="図 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23E0027-FF24-420C-967D-53FE09276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431</xdr:row>
      <xdr:rowOff>0</xdr:rowOff>
    </xdr:from>
    <xdr:ext cx="9525" cy="0"/>
    <xdr:pic>
      <xdr:nvPicPr>
        <xdr:cNvPr id="3" name="図 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C49E31-FDDF-4316-8B4E-7BC8CB582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431</xdr:row>
      <xdr:rowOff>0</xdr:rowOff>
    </xdr:from>
    <xdr:ext cx="9525" cy="0"/>
    <xdr:pic>
      <xdr:nvPicPr>
        <xdr:cNvPr id="4" name="図 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C069FB5-D197-47FB-B32E-AC36C8EF3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431</xdr:row>
      <xdr:rowOff>0</xdr:rowOff>
    </xdr:from>
    <xdr:ext cx="9525" cy="0"/>
    <xdr:pic>
      <xdr:nvPicPr>
        <xdr:cNvPr id="5" name="図 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B774EF4-4F9F-4546-801F-79A0543A0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431</xdr:row>
      <xdr:rowOff>0</xdr:rowOff>
    </xdr:from>
    <xdr:ext cx="9525" cy="0"/>
    <xdr:pic>
      <xdr:nvPicPr>
        <xdr:cNvPr id="6" name="図 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B30556-E7A0-479B-9B95-40A5D6028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431</xdr:row>
      <xdr:rowOff>0</xdr:rowOff>
    </xdr:from>
    <xdr:ext cx="9525" cy="0"/>
    <xdr:pic>
      <xdr:nvPicPr>
        <xdr:cNvPr id="7" name="図 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F82E034-6D28-44D0-9B5D-0164CB2CF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431</xdr:row>
      <xdr:rowOff>0</xdr:rowOff>
    </xdr:from>
    <xdr:ext cx="9525" cy="0"/>
    <xdr:pic>
      <xdr:nvPicPr>
        <xdr:cNvPr id="8" name="図 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24E8C8B-DB3A-4882-96EE-EE915335D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431</xdr:row>
      <xdr:rowOff>0</xdr:rowOff>
    </xdr:from>
    <xdr:ext cx="9525" cy="0"/>
    <xdr:pic>
      <xdr:nvPicPr>
        <xdr:cNvPr id="9" name="図 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5BFCEA-3BFF-4BA3-B422-5DE085EC6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431</xdr:row>
      <xdr:rowOff>0</xdr:rowOff>
    </xdr:from>
    <xdr:ext cx="9525" cy="0"/>
    <xdr:pic>
      <xdr:nvPicPr>
        <xdr:cNvPr id="10" name="図 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379A2A-0C70-4CFD-BCA9-A38F184B3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431</xdr:row>
      <xdr:rowOff>0</xdr:rowOff>
    </xdr:from>
    <xdr:ext cx="9525" cy="0"/>
    <xdr:pic>
      <xdr:nvPicPr>
        <xdr:cNvPr id="11" name="図 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92E2D4-E394-4385-A2DB-FC3430714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431</xdr:row>
      <xdr:rowOff>0</xdr:rowOff>
    </xdr:from>
    <xdr:ext cx="9525" cy="0"/>
    <xdr:pic>
      <xdr:nvPicPr>
        <xdr:cNvPr id="12" name="図 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8CBEBB-1271-463B-B04B-F3395486C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431</xdr:row>
      <xdr:rowOff>0</xdr:rowOff>
    </xdr:from>
    <xdr:ext cx="9525" cy="0"/>
    <xdr:pic>
      <xdr:nvPicPr>
        <xdr:cNvPr id="13" name="図 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BEB0A17-87B8-47EF-BA8C-AA893E57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14" name="図 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215BF1-5E68-4485-A49A-ED0E3C8F4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15" name="図 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C10A493-03DC-4763-9879-6D5189559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16" name="図 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D710A1-535F-44F5-A97C-202426CD1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17" name="図 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FC77F9B-ABF7-4F6B-A63D-BA17216DB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18" name="図 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C0F14F2-E901-4F1F-9BEF-BA54493C1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19" name="図 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D9CDF2-3983-44B1-8293-437327B21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20" name="図 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6BE70D1-3F1D-4454-A126-CAACC8778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21" name="図 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52AF2EF-677A-4725-BD2E-2F8DBD457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22" name="図 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119F95C-97DD-4983-BDFE-BFDF89A85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23" name="図 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38FEDE3-6B09-4981-BC84-CD255E681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24" name="図 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D29A03-9BC5-4E57-8F21-841F1A670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25" name="図 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FE61E6-AEE0-4E28-829E-FBFCEE222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26" name="図 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FB5F7C-C212-4EFC-BFDE-12C3157F1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27" name="図 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4A795B-ECB3-4527-BFBA-0F6A42339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28" name="図 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FB091B2-3355-4A29-8F36-88F56D25C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29" name="図 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FC1D80-BB3A-4BF6-9A1E-719EB0345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30" name="図 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0B209A-78FA-41B8-84B6-F99F0A0D4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31" name="図 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A8BD5E7-D516-4666-A9C6-A30B83C31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32" name="図 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227D30-2416-4CF5-BBB1-E5121E4BC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33" name="図 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F25D84-1502-45E1-BB8F-B1292570E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34" name="図 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25763B-6373-4C92-B6BD-7F01098C1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35" name="図 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2F9438-54B2-455C-91FE-9894149D0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36" name="図 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E8C067-3E62-4F30-989D-A1CC535F8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37" name="図 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72C0136-300F-4F1F-B709-0A8292D1F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695325</xdr:colOff>
      <xdr:row>243</xdr:row>
      <xdr:rowOff>0</xdr:rowOff>
    </xdr:from>
    <xdr:ext cx="8890" cy="0"/>
    <xdr:pic>
      <xdr:nvPicPr>
        <xdr:cNvPr id="50" name="図 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512697-6B65-4EB0-A52D-72A26F783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243</xdr:row>
      <xdr:rowOff>0</xdr:rowOff>
    </xdr:from>
    <xdr:ext cx="8890" cy="0"/>
    <xdr:pic>
      <xdr:nvPicPr>
        <xdr:cNvPr id="51" name="図 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AF27B7-CDA9-4E62-9DA1-6E2BFB9D5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243</xdr:row>
      <xdr:rowOff>0</xdr:rowOff>
    </xdr:from>
    <xdr:ext cx="8890" cy="0"/>
    <xdr:pic>
      <xdr:nvPicPr>
        <xdr:cNvPr id="52" name="図 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65DE69-362D-4347-B8CA-919F3053E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243</xdr:row>
      <xdr:rowOff>0</xdr:rowOff>
    </xdr:from>
    <xdr:ext cx="8890" cy="0"/>
    <xdr:pic>
      <xdr:nvPicPr>
        <xdr:cNvPr id="53" name="図 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13B1CF-C8FC-46AE-A86F-9A3170D77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243</xdr:row>
      <xdr:rowOff>0</xdr:rowOff>
    </xdr:from>
    <xdr:ext cx="8890" cy="0"/>
    <xdr:pic>
      <xdr:nvPicPr>
        <xdr:cNvPr id="54" name="図 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851A09-DD49-4048-991A-E38C8F0B6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243</xdr:row>
      <xdr:rowOff>0</xdr:rowOff>
    </xdr:from>
    <xdr:ext cx="8890" cy="0"/>
    <xdr:pic>
      <xdr:nvPicPr>
        <xdr:cNvPr id="55" name="図 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335E11-793F-4E5A-9666-92784031F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243</xdr:row>
      <xdr:rowOff>0</xdr:rowOff>
    </xdr:from>
    <xdr:ext cx="8890" cy="0"/>
    <xdr:pic>
      <xdr:nvPicPr>
        <xdr:cNvPr id="56" name="図 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BA782F0-BBD3-4B8F-B352-0357E8F2B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243</xdr:row>
      <xdr:rowOff>0</xdr:rowOff>
    </xdr:from>
    <xdr:ext cx="8890" cy="0"/>
    <xdr:pic>
      <xdr:nvPicPr>
        <xdr:cNvPr id="57" name="図 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7AC493-827C-4995-9EDF-4A46FA720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243</xdr:row>
      <xdr:rowOff>0</xdr:rowOff>
    </xdr:from>
    <xdr:ext cx="8890" cy="0"/>
    <xdr:pic>
      <xdr:nvPicPr>
        <xdr:cNvPr id="58" name="図 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AC03A0-7608-470A-A3DA-C20ECB6BB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243</xdr:row>
      <xdr:rowOff>0</xdr:rowOff>
    </xdr:from>
    <xdr:ext cx="8890" cy="0"/>
    <xdr:pic>
      <xdr:nvPicPr>
        <xdr:cNvPr id="59" name="図 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A66F37-F490-45E9-A2E2-0621952F7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243</xdr:row>
      <xdr:rowOff>0</xdr:rowOff>
    </xdr:from>
    <xdr:ext cx="8890" cy="0"/>
    <xdr:pic>
      <xdr:nvPicPr>
        <xdr:cNvPr id="60" name="図 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260F60-AB2C-455B-A80B-309753208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243</xdr:row>
      <xdr:rowOff>0</xdr:rowOff>
    </xdr:from>
    <xdr:ext cx="8890" cy="0"/>
    <xdr:pic>
      <xdr:nvPicPr>
        <xdr:cNvPr id="61" name="図 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D4AB1DE-2B32-49E7-8004-9021EB278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62" name="図 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4BD304-6815-49D8-A567-68294A9C8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63" name="図 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D4B8B0-EC46-4CA8-A984-528482BD8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64" name="図 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B6A38FC-2C7C-4B49-8D87-2F778B1BE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65" name="図 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FBC4D5C-E083-4DE3-9741-3B09D5E64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66" name="図 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CF1C850-F3E2-4EF0-BEA3-DFF6CCD99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67" name="図 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00EF80-94FB-4342-9332-055D5ACB2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68" name="図 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56081F-6D1E-435D-954D-AC09C4F98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69" name="図 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74BE86-A832-45C7-AA78-6833E2A37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70" name="図 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6544F6-8DC8-4332-AA0A-BAB9F8742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71" name="図 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4A2046-0B63-4160-A4B6-FE40108B5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72" name="図 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D26753-CB4E-4EE1-82A2-2A774DEC2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73" name="図 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7FC6D58-7842-45A1-9728-7EBDE1467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74" name="図 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42E604-8AD2-4D31-BB17-188949A07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75" name="図 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0839CB3-AAED-4261-B5EA-98B3A32B4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76" name="図 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0235F67-2E65-4E8E-8784-09F0D69AE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77" name="図 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29D0E5F-11E9-49B4-AABC-B56A245D8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78" name="図 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2216E7-E58B-4528-B198-C18556475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79" name="図 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B8C591-6BB1-4694-A422-F4F1E0336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80" name="図 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3497A81-D22D-4E05-B701-AB12C06A1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81" name="図 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987F414-F829-4406-9C1D-B5B5011B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82" name="図 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447D97-4DD9-4BAF-A07B-84E5416A7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83" name="図 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301D0E-3A0B-483B-9B50-194EE98F9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84" name="図 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C9C440-0B89-47C8-AB89-8F58B13AA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186</xdr:row>
      <xdr:rowOff>0</xdr:rowOff>
    </xdr:from>
    <xdr:ext cx="9525" cy="0"/>
    <xdr:pic>
      <xdr:nvPicPr>
        <xdr:cNvPr id="85" name="図 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0ADE4F0-746B-4B8D-A1D3-C101D469C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434</xdr:row>
      <xdr:rowOff>0</xdr:rowOff>
    </xdr:from>
    <xdr:ext cx="9525" cy="0"/>
    <xdr:pic>
      <xdr:nvPicPr>
        <xdr:cNvPr id="86" name="図 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11F87A-ABFD-41D2-AF8C-B68565EBB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434</xdr:row>
      <xdr:rowOff>0</xdr:rowOff>
    </xdr:from>
    <xdr:ext cx="9525" cy="0"/>
    <xdr:pic>
      <xdr:nvPicPr>
        <xdr:cNvPr id="87" name="図 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F90E09-F48A-4CC2-A7C5-E13F534DA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434</xdr:row>
      <xdr:rowOff>0</xdr:rowOff>
    </xdr:from>
    <xdr:ext cx="9525" cy="0"/>
    <xdr:pic>
      <xdr:nvPicPr>
        <xdr:cNvPr id="88" name="図 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BEF53F7-97FA-4495-9918-D6FD33AD0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434</xdr:row>
      <xdr:rowOff>0</xdr:rowOff>
    </xdr:from>
    <xdr:ext cx="9525" cy="0"/>
    <xdr:pic>
      <xdr:nvPicPr>
        <xdr:cNvPr id="89" name="図 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35C66FC-4BAF-4771-B603-E08F7E730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434</xdr:row>
      <xdr:rowOff>0</xdr:rowOff>
    </xdr:from>
    <xdr:ext cx="9525" cy="0"/>
    <xdr:pic>
      <xdr:nvPicPr>
        <xdr:cNvPr id="90" name="図 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093BDCD-3C25-4D96-B106-5364AD9F2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434</xdr:row>
      <xdr:rowOff>0</xdr:rowOff>
    </xdr:from>
    <xdr:ext cx="9525" cy="0"/>
    <xdr:pic>
      <xdr:nvPicPr>
        <xdr:cNvPr id="91" name="図 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A924AB-EDF8-4CF8-A9B2-FAD2B7C93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434</xdr:row>
      <xdr:rowOff>0</xdr:rowOff>
    </xdr:from>
    <xdr:ext cx="9525" cy="0"/>
    <xdr:pic>
      <xdr:nvPicPr>
        <xdr:cNvPr id="92" name="図 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94E27F-6D0A-40D2-8632-2D5A43B72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434</xdr:row>
      <xdr:rowOff>0</xdr:rowOff>
    </xdr:from>
    <xdr:ext cx="9525" cy="0"/>
    <xdr:pic>
      <xdr:nvPicPr>
        <xdr:cNvPr id="93" name="図 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0B724D-3D6C-471F-A899-2191B0821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434</xdr:row>
      <xdr:rowOff>0</xdr:rowOff>
    </xdr:from>
    <xdr:ext cx="9525" cy="0"/>
    <xdr:pic>
      <xdr:nvPicPr>
        <xdr:cNvPr id="94" name="図 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E04536-2C4A-4040-AAFC-0D2C4FC5E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434</xdr:row>
      <xdr:rowOff>0</xdr:rowOff>
    </xdr:from>
    <xdr:ext cx="9525" cy="0"/>
    <xdr:pic>
      <xdr:nvPicPr>
        <xdr:cNvPr id="95" name="図 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F09AB5-C2CF-4963-B035-026878BCA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434</xdr:row>
      <xdr:rowOff>0</xdr:rowOff>
    </xdr:from>
    <xdr:ext cx="9525" cy="0"/>
    <xdr:pic>
      <xdr:nvPicPr>
        <xdr:cNvPr id="96" name="図 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66411F-006F-41E2-9DBE-E9A772135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434</xdr:row>
      <xdr:rowOff>0</xdr:rowOff>
    </xdr:from>
    <xdr:ext cx="9525" cy="0"/>
    <xdr:pic>
      <xdr:nvPicPr>
        <xdr:cNvPr id="97" name="図 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656D518-E1BF-4C38-8DB0-18085D8E9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183</xdr:row>
      <xdr:rowOff>0</xdr:rowOff>
    </xdr:from>
    <xdr:ext cx="9525" cy="0"/>
    <xdr:pic>
      <xdr:nvPicPr>
        <xdr:cNvPr id="38" name="図 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3A42358-C94B-4294-A144-016FEC7A8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183</xdr:row>
      <xdr:rowOff>0</xdr:rowOff>
    </xdr:from>
    <xdr:ext cx="9525" cy="0"/>
    <xdr:pic>
      <xdr:nvPicPr>
        <xdr:cNvPr id="39" name="図 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699FB24-C2C9-43F6-AD8C-C9CE33187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183</xdr:row>
      <xdr:rowOff>0</xdr:rowOff>
    </xdr:from>
    <xdr:ext cx="9525" cy="0"/>
    <xdr:pic>
      <xdr:nvPicPr>
        <xdr:cNvPr id="40" name="図 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E29A468-6BDA-4938-ABB0-84E6DC805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183</xdr:row>
      <xdr:rowOff>0</xdr:rowOff>
    </xdr:from>
    <xdr:ext cx="9525" cy="0"/>
    <xdr:pic>
      <xdr:nvPicPr>
        <xdr:cNvPr id="41" name="図 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A7F5BC-21E3-4468-B551-D2B966DEF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183</xdr:row>
      <xdr:rowOff>0</xdr:rowOff>
    </xdr:from>
    <xdr:ext cx="9525" cy="0"/>
    <xdr:pic>
      <xdr:nvPicPr>
        <xdr:cNvPr id="42" name="図 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9441BA-F10D-43A4-B07C-ADB79BB65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183</xdr:row>
      <xdr:rowOff>0</xdr:rowOff>
    </xdr:from>
    <xdr:ext cx="9525" cy="0"/>
    <xdr:pic>
      <xdr:nvPicPr>
        <xdr:cNvPr id="43" name="図 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B297722-6CE5-4B01-9762-3A69353A0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183</xdr:row>
      <xdr:rowOff>0</xdr:rowOff>
    </xdr:from>
    <xdr:ext cx="9525" cy="0"/>
    <xdr:pic>
      <xdr:nvPicPr>
        <xdr:cNvPr id="44" name="図 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DE9C99-99CE-4E46-A1D8-DAFB385FA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183</xdr:row>
      <xdr:rowOff>0</xdr:rowOff>
    </xdr:from>
    <xdr:ext cx="9525" cy="0"/>
    <xdr:pic>
      <xdr:nvPicPr>
        <xdr:cNvPr id="45" name="図 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B29E97-4C4A-473F-B623-CFC50A778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183</xdr:row>
      <xdr:rowOff>0</xdr:rowOff>
    </xdr:from>
    <xdr:ext cx="9525" cy="0"/>
    <xdr:pic>
      <xdr:nvPicPr>
        <xdr:cNvPr id="46" name="図 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BCEEEA7-99D8-4BFC-B324-9651B8F0C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183</xdr:row>
      <xdr:rowOff>0</xdr:rowOff>
    </xdr:from>
    <xdr:ext cx="9525" cy="0"/>
    <xdr:pic>
      <xdr:nvPicPr>
        <xdr:cNvPr id="47" name="図 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E7A5CD-02AD-4388-9809-0A4D8912B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183</xdr:row>
      <xdr:rowOff>0</xdr:rowOff>
    </xdr:from>
    <xdr:ext cx="9525" cy="0"/>
    <xdr:pic>
      <xdr:nvPicPr>
        <xdr:cNvPr id="48" name="図 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6B5AD1-0BD8-43BC-BD9C-0937B8023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183</xdr:row>
      <xdr:rowOff>0</xdr:rowOff>
    </xdr:from>
    <xdr:ext cx="9525" cy="0"/>
    <xdr:pic>
      <xdr:nvPicPr>
        <xdr:cNvPr id="49" name="図 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4381F5-EFB3-4EE1-A8E4-344681106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183</xdr:row>
      <xdr:rowOff>0</xdr:rowOff>
    </xdr:from>
    <xdr:ext cx="9525" cy="0"/>
    <xdr:pic>
      <xdr:nvPicPr>
        <xdr:cNvPr id="98" name="図 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6F9DF3A-C1A3-4A85-967B-805628594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183</xdr:row>
      <xdr:rowOff>0</xdr:rowOff>
    </xdr:from>
    <xdr:ext cx="9525" cy="0"/>
    <xdr:pic>
      <xdr:nvPicPr>
        <xdr:cNvPr id="99" name="図 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61FFCBD-42C3-48E8-A849-BA731926D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183</xdr:row>
      <xdr:rowOff>0</xdr:rowOff>
    </xdr:from>
    <xdr:ext cx="9525" cy="0"/>
    <xdr:pic>
      <xdr:nvPicPr>
        <xdr:cNvPr id="100" name="図 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9CBC8C-0F0D-4EC8-814C-35A1C2C4C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183</xdr:row>
      <xdr:rowOff>0</xdr:rowOff>
    </xdr:from>
    <xdr:ext cx="9525" cy="0"/>
    <xdr:pic>
      <xdr:nvPicPr>
        <xdr:cNvPr id="101" name="図 1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6A6B3F-826F-4F31-8ED4-5343403A7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183</xdr:row>
      <xdr:rowOff>0</xdr:rowOff>
    </xdr:from>
    <xdr:ext cx="9525" cy="0"/>
    <xdr:pic>
      <xdr:nvPicPr>
        <xdr:cNvPr id="102" name="図 1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2CEAA5-3C09-4ADB-98AF-F09E15E8E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183</xdr:row>
      <xdr:rowOff>0</xdr:rowOff>
    </xdr:from>
    <xdr:ext cx="9525" cy="0"/>
    <xdr:pic>
      <xdr:nvPicPr>
        <xdr:cNvPr id="103" name="図 1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93C6FE-072E-45A3-A967-D169D79B5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183</xdr:row>
      <xdr:rowOff>0</xdr:rowOff>
    </xdr:from>
    <xdr:ext cx="9525" cy="0"/>
    <xdr:pic>
      <xdr:nvPicPr>
        <xdr:cNvPr id="104" name="図 1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82F888D-F6FE-49DF-B4B7-81F229BCF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183</xdr:row>
      <xdr:rowOff>0</xdr:rowOff>
    </xdr:from>
    <xdr:ext cx="9525" cy="0"/>
    <xdr:pic>
      <xdr:nvPicPr>
        <xdr:cNvPr id="105" name="図 1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6C18424-3154-4A6B-8E41-FD7FFD628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183</xdr:row>
      <xdr:rowOff>0</xdr:rowOff>
    </xdr:from>
    <xdr:ext cx="9525" cy="0"/>
    <xdr:pic>
      <xdr:nvPicPr>
        <xdr:cNvPr id="106" name="図 1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5F83CE2-C14D-48C3-BD2A-2C6CDF4EE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183</xdr:row>
      <xdr:rowOff>0</xdr:rowOff>
    </xdr:from>
    <xdr:ext cx="9525" cy="0"/>
    <xdr:pic>
      <xdr:nvPicPr>
        <xdr:cNvPr id="107" name="図 1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150BE8A-1251-4107-85F7-577D007A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183</xdr:row>
      <xdr:rowOff>0</xdr:rowOff>
    </xdr:from>
    <xdr:ext cx="9525" cy="0"/>
    <xdr:pic>
      <xdr:nvPicPr>
        <xdr:cNvPr id="108" name="図 1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EB6CA5-7D12-4669-B2B7-F17C3E01C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183</xdr:row>
      <xdr:rowOff>0</xdr:rowOff>
    </xdr:from>
    <xdr:ext cx="9525" cy="0"/>
    <xdr:pic>
      <xdr:nvPicPr>
        <xdr:cNvPr id="109" name="図 1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166F4D-9CA2-4389-88FB-1320EF223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695325</xdr:colOff>
      <xdr:row>242</xdr:row>
      <xdr:rowOff>0</xdr:rowOff>
    </xdr:from>
    <xdr:ext cx="8255" cy="0"/>
    <xdr:pic>
      <xdr:nvPicPr>
        <xdr:cNvPr id="110" name="図 1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89D259-31F4-4216-9BE0-57D35BDFE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242</xdr:row>
      <xdr:rowOff>0</xdr:rowOff>
    </xdr:from>
    <xdr:ext cx="8255" cy="0"/>
    <xdr:pic>
      <xdr:nvPicPr>
        <xdr:cNvPr id="111" name="図 1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00B2908-2045-46C2-A2EB-4A81F0AAC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242</xdr:row>
      <xdr:rowOff>0</xdr:rowOff>
    </xdr:from>
    <xdr:ext cx="8255" cy="0"/>
    <xdr:pic>
      <xdr:nvPicPr>
        <xdr:cNvPr id="112" name="図 1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35DE489-D11C-442D-99D7-9CA261FB4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242</xdr:row>
      <xdr:rowOff>0</xdr:rowOff>
    </xdr:from>
    <xdr:ext cx="8255" cy="0"/>
    <xdr:pic>
      <xdr:nvPicPr>
        <xdr:cNvPr id="113" name="図 1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87A16F-B45F-4972-A7C4-CD03739DB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242</xdr:row>
      <xdr:rowOff>0</xdr:rowOff>
    </xdr:from>
    <xdr:ext cx="8255" cy="0"/>
    <xdr:pic>
      <xdr:nvPicPr>
        <xdr:cNvPr id="114" name="図 1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516C4C2-F06B-473A-97C9-838971D04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242</xdr:row>
      <xdr:rowOff>0</xdr:rowOff>
    </xdr:from>
    <xdr:ext cx="8255" cy="0"/>
    <xdr:pic>
      <xdr:nvPicPr>
        <xdr:cNvPr id="115" name="図 1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D5F6AE-F589-4262-B359-54D87A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242</xdr:row>
      <xdr:rowOff>0</xdr:rowOff>
    </xdr:from>
    <xdr:ext cx="8255" cy="0"/>
    <xdr:pic>
      <xdr:nvPicPr>
        <xdr:cNvPr id="116" name="図 1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7D182E-9896-4130-A414-8B4C05240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242</xdr:row>
      <xdr:rowOff>0</xdr:rowOff>
    </xdr:from>
    <xdr:ext cx="8255" cy="0"/>
    <xdr:pic>
      <xdr:nvPicPr>
        <xdr:cNvPr id="117" name="図 1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288F4E3-642E-4016-A64F-5AED07AF8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242</xdr:row>
      <xdr:rowOff>0</xdr:rowOff>
    </xdr:from>
    <xdr:ext cx="8255" cy="0"/>
    <xdr:pic>
      <xdr:nvPicPr>
        <xdr:cNvPr id="118" name="図 1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105B48-91FF-4E51-9CE4-4128F00FB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242</xdr:row>
      <xdr:rowOff>0</xdr:rowOff>
    </xdr:from>
    <xdr:ext cx="8255" cy="0"/>
    <xdr:pic>
      <xdr:nvPicPr>
        <xdr:cNvPr id="119" name="図 1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1A4B19-3657-451C-A40B-F5268292A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242</xdr:row>
      <xdr:rowOff>0</xdr:rowOff>
    </xdr:from>
    <xdr:ext cx="8255" cy="0"/>
    <xdr:pic>
      <xdr:nvPicPr>
        <xdr:cNvPr id="120" name="図 1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D9BD22-9E0E-44A1-A0F6-6BA867369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242</xdr:row>
      <xdr:rowOff>0</xdr:rowOff>
    </xdr:from>
    <xdr:ext cx="8255" cy="0"/>
    <xdr:pic>
      <xdr:nvPicPr>
        <xdr:cNvPr id="121" name="図 1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4D4638-C7DE-48AA-A18C-52E03E24D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239</xdr:row>
      <xdr:rowOff>0</xdr:rowOff>
    </xdr:from>
    <xdr:ext cx="8255" cy="0"/>
    <xdr:pic>
      <xdr:nvPicPr>
        <xdr:cNvPr id="124" name="図 1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615ED49-AFA3-4C1C-AB94-3790EDBB6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239</xdr:row>
      <xdr:rowOff>0</xdr:rowOff>
    </xdr:from>
    <xdr:ext cx="8255" cy="0"/>
    <xdr:pic>
      <xdr:nvPicPr>
        <xdr:cNvPr id="125" name="図 1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376F60F-BADE-4841-8327-A4364DB8C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239</xdr:row>
      <xdr:rowOff>0</xdr:rowOff>
    </xdr:from>
    <xdr:ext cx="8255" cy="0"/>
    <xdr:pic>
      <xdr:nvPicPr>
        <xdr:cNvPr id="126" name="図 1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445ECA-842D-420D-8414-AD3219916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239</xdr:row>
      <xdr:rowOff>0</xdr:rowOff>
    </xdr:from>
    <xdr:ext cx="8255" cy="0"/>
    <xdr:pic>
      <xdr:nvPicPr>
        <xdr:cNvPr id="127" name="図 1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C04070-0078-4BF8-A0D3-AF4D85283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239</xdr:row>
      <xdr:rowOff>0</xdr:rowOff>
    </xdr:from>
    <xdr:ext cx="8255" cy="0"/>
    <xdr:pic>
      <xdr:nvPicPr>
        <xdr:cNvPr id="128" name="図 1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8ADF8F-315D-4C8C-8F2B-BC3A9C86B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239</xdr:row>
      <xdr:rowOff>0</xdr:rowOff>
    </xdr:from>
    <xdr:ext cx="8255" cy="0"/>
    <xdr:pic>
      <xdr:nvPicPr>
        <xdr:cNvPr id="129" name="図 1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5BCC63-DF4D-453E-95AA-0A63BC5E1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239</xdr:row>
      <xdr:rowOff>0</xdr:rowOff>
    </xdr:from>
    <xdr:ext cx="8255" cy="0"/>
    <xdr:pic>
      <xdr:nvPicPr>
        <xdr:cNvPr id="130" name="図 1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5596FC0-3B83-436B-B63A-08A8801BA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239</xdr:row>
      <xdr:rowOff>0</xdr:rowOff>
    </xdr:from>
    <xdr:ext cx="8255" cy="0"/>
    <xdr:pic>
      <xdr:nvPicPr>
        <xdr:cNvPr id="131" name="図 1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38B1F13-3651-4D4E-95DD-77AAA35C8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239</xdr:row>
      <xdr:rowOff>0</xdr:rowOff>
    </xdr:from>
    <xdr:ext cx="8255" cy="0"/>
    <xdr:pic>
      <xdr:nvPicPr>
        <xdr:cNvPr id="132" name="図 1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72D127-A5BE-43A8-9DDF-10DD372F7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239</xdr:row>
      <xdr:rowOff>0</xdr:rowOff>
    </xdr:from>
    <xdr:ext cx="8255" cy="0"/>
    <xdr:pic>
      <xdr:nvPicPr>
        <xdr:cNvPr id="133" name="図 1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3FCAB44-C361-4AFE-BC61-5FD9618B8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239</xdr:row>
      <xdr:rowOff>0</xdr:rowOff>
    </xdr:from>
    <xdr:ext cx="8255" cy="0"/>
    <xdr:pic>
      <xdr:nvPicPr>
        <xdr:cNvPr id="134" name="図 1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8EE157-3FE9-4FDB-AC99-F753DEE35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239</xdr:row>
      <xdr:rowOff>0</xdr:rowOff>
    </xdr:from>
    <xdr:ext cx="8255" cy="0"/>
    <xdr:pic>
      <xdr:nvPicPr>
        <xdr:cNvPr id="135" name="図 1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87F4AF-282A-47B9-9075-7FC02A9CE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1512095</xdr:colOff>
      <xdr:row>288</xdr:row>
      <xdr:rowOff>0</xdr:rowOff>
    </xdr:from>
    <xdr:ext cx="9525" cy="0"/>
    <xdr:pic>
      <xdr:nvPicPr>
        <xdr:cNvPr id="136" name="図 1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D83B340-42FE-4C3C-BA07-394F4A254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288</xdr:row>
      <xdr:rowOff>0</xdr:rowOff>
    </xdr:from>
    <xdr:ext cx="9525" cy="0"/>
    <xdr:pic>
      <xdr:nvPicPr>
        <xdr:cNvPr id="137" name="図 1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E61FA03-7F5C-4F82-BBF7-9F80C37F0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288</xdr:row>
      <xdr:rowOff>0</xdr:rowOff>
    </xdr:from>
    <xdr:ext cx="9525" cy="0"/>
    <xdr:pic>
      <xdr:nvPicPr>
        <xdr:cNvPr id="138" name="図 1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D379A0E-227A-4CDC-BC76-EB76FC437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288</xdr:row>
      <xdr:rowOff>0</xdr:rowOff>
    </xdr:from>
    <xdr:ext cx="9525" cy="0"/>
    <xdr:pic>
      <xdr:nvPicPr>
        <xdr:cNvPr id="139" name="図 1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2167E98-6808-400B-9678-748BCFC1A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288</xdr:row>
      <xdr:rowOff>0</xdr:rowOff>
    </xdr:from>
    <xdr:ext cx="9525" cy="0"/>
    <xdr:pic>
      <xdr:nvPicPr>
        <xdr:cNvPr id="140" name="図 1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F16214-D15F-42E2-BFF8-272C83C78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288</xdr:row>
      <xdr:rowOff>0</xdr:rowOff>
    </xdr:from>
    <xdr:ext cx="9525" cy="0"/>
    <xdr:pic>
      <xdr:nvPicPr>
        <xdr:cNvPr id="141" name="図 1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676546C-394A-4942-8C03-017F8E150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288</xdr:row>
      <xdr:rowOff>0</xdr:rowOff>
    </xdr:from>
    <xdr:ext cx="9525" cy="0"/>
    <xdr:pic>
      <xdr:nvPicPr>
        <xdr:cNvPr id="142" name="図 1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C31FD6F-9AC9-43CA-8338-2EDAE2D1E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288</xdr:row>
      <xdr:rowOff>0</xdr:rowOff>
    </xdr:from>
    <xdr:ext cx="9525" cy="0"/>
    <xdr:pic>
      <xdr:nvPicPr>
        <xdr:cNvPr id="143" name="図 1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070712-E544-46C0-AD93-F1CB56ECE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288</xdr:row>
      <xdr:rowOff>0</xdr:rowOff>
    </xdr:from>
    <xdr:ext cx="9525" cy="0"/>
    <xdr:pic>
      <xdr:nvPicPr>
        <xdr:cNvPr id="144" name="図 1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B391C2F-A6F8-47C9-B775-8435147AF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288</xdr:row>
      <xdr:rowOff>0</xdr:rowOff>
    </xdr:from>
    <xdr:ext cx="9525" cy="0"/>
    <xdr:pic>
      <xdr:nvPicPr>
        <xdr:cNvPr id="145" name="図 1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7B4A49-D3EC-4B6C-8A2E-4AFC7053A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288</xdr:row>
      <xdr:rowOff>0</xdr:rowOff>
    </xdr:from>
    <xdr:ext cx="9525" cy="0"/>
    <xdr:pic>
      <xdr:nvPicPr>
        <xdr:cNvPr id="146" name="図 1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B714B9D-9996-4EF6-BB20-C9584ED3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288</xdr:row>
      <xdr:rowOff>0</xdr:rowOff>
    </xdr:from>
    <xdr:ext cx="9525" cy="0"/>
    <xdr:pic>
      <xdr:nvPicPr>
        <xdr:cNvPr id="147" name="図 1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FF04894-07E3-4322-8274-81BF8CE76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291</xdr:row>
      <xdr:rowOff>0</xdr:rowOff>
    </xdr:from>
    <xdr:ext cx="9525" cy="0"/>
    <xdr:pic>
      <xdr:nvPicPr>
        <xdr:cNvPr id="148" name="図 1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FA06EDD-C2B1-43CB-8236-F40FCAA9A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291</xdr:row>
      <xdr:rowOff>0</xdr:rowOff>
    </xdr:from>
    <xdr:ext cx="9525" cy="0"/>
    <xdr:pic>
      <xdr:nvPicPr>
        <xdr:cNvPr id="149" name="図 1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6263D95-5AF5-4E68-9AFC-36CBFC43E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291</xdr:row>
      <xdr:rowOff>0</xdr:rowOff>
    </xdr:from>
    <xdr:ext cx="9525" cy="0"/>
    <xdr:pic>
      <xdr:nvPicPr>
        <xdr:cNvPr id="150" name="図 1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C8936F-438C-421E-90DB-A0A614AA6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291</xdr:row>
      <xdr:rowOff>0</xdr:rowOff>
    </xdr:from>
    <xdr:ext cx="9525" cy="0"/>
    <xdr:pic>
      <xdr:nvPicPr>
        <xdr:cNvPr id="151" name="図 1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B8377E-65D2-4B0F-AD15-F941DC3B8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291</xdr:row>
      <xdr:rowOff>0</xdr:rowOff>
    </xdr:from>
    <xdr:ext cx="9525" cy="0"/>
    <xdr:pic>
      <xdr:nvPicPr>
        <xdr:cNvPr id="152" name="図 1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899ABA-DEBE-46C4-8B1C-2255C6E8D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291</xdr:row>
      <xdr:rowOff>0</xdr:rowOff>
    </xdr:from>
    <xdr:ext cx="9525" cy="0"/>
    <xdr:pic>
      <xdr:nvPicPr>
        <xdr:cNvPr id="153" name="図 1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5BB95A-D76A-4F32-ACCE-7D688F1C6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291</xdr:row>
      <xdr:rowOff>0</xdr:rowOff>
    </xdr:from>
    <xdr:ext cx="9525" cy="0"/>
    <xdr:pic>
      <xdr:nvPicPr>
        <xdr:cNvPr id="154" name="図 1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89C03B-0033-4351-9256-B7D68A907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291</xdr:row>
      <xdr:rowOff>0</xdr:rowOff>
    </xdr:from>
    <xdr:ext cx="9525" cy="0"/>
    <xdr:pic>
      <xdr:nvPicPr>
        <xdr:cNvPr id="155" name="図 1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A7E346B-3572-4C70-8552-C8B7D63BB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291</xdr:row>
      <xdr:rowOff>0</xdr:rowOff>
    </xdr:from>
    <xdr:ext cx="9525" cy="0"/>
    <xdr:pic>
      <xdr:nvPicPr>
        <xdr:cNvPr id="156" name="図 1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BF200C-35CD-4F13-BF9C-1B19FC310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291</xdr:row>
      <xdr:rowOff>0</xdr:rowOff>
    </xdr:from>
    <xdr:ext cx="9525" cy="0"/>
    <xdr:pic>
      <xdr:nvPicPr>
        <xdr:cNvPr id="157" name="図 1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CF0989-4A84-45C1-BD64-E53F88DF3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291</xdr:row>
      <xdr:rowOff>0</xdr:rowOff>
    </xdr:from>
    <xdr:ext cx="9525" cy="0"/>
    <xdr:pic>
      <xdr:nvPicPr>
        <xdr:cNvPr id="158" name="図 1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4DD55E-4D93-4D1C-A5F6-730727146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291</xdr:row>
      <xdr:rowOff>0</xdr:rowOff>
    </xdr:from>
    <xdr:ext cx="9525" cy="0"/>
    <xdr:pic>
      <xdr:nvPicPr>
        <xdr:cNvPr id="159" name="図 1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21720E-C486-415C-AB55-BA155692B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135</xdr:row>
      <xdr:rowOff>0</xdr:rowOff>
    </xdr:from>
    <xdr:ext cx="9525" cy="0"/>
    <xdr:pic>
      <xdr:nvPicPr>
        <xdr:cNvPr id="160" name="図 1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6F05D9-C069-481C-A458-FEB31A485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135</xdr:row>
      <xdr:rowOff>0</xdr:rowOff>
    </xdr:from>
    <xdr:ext cx="9525" cy="0"/>
    <xdr:pic>
      <xdr:nvPicPr>
        <xdr:cNvPr id="161" name="図 1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C5805E-8489-49BD-95F3-1FE3085E7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135</xdr:row>
      <xdr:rowOff>0</xdr:rowOff>
    </xdr:from>
    <xdr:ext cx="9525" cy="0"/>
    <xdr:pic>
      <xdr:nvPicPr>
        <xdr:cNvPr id="162" name="図 1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98AEFB-D98F-4833-9AFE-5D5189DE4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135</xdr:row>
      <xdr:rowOff>0</xdr:rowOff>
    </xdr:from>
    <xdr:ext cx="9525" cy="0"/>
    <xdr:pic>
      <xdr:nvPicPr>
        <xdr:cNvPr id="163" name="図 1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C120F92-0202-4CA7-8058-2FBB1EACE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135</xdr:row>
      <xdr:rowOff>0</xdr:rowOff>
    </xdr:from>
    <xdr:ext cx="9525" cy="0"/>
    <xdr:pic>
      <xdr:nvPicPr>
        <xdr:cNvPr id="164" name="図 1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123231D-3E9A-4229-AF35-DC8C866F0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135</xdr:row>
      <xdr:rowOff>0</xdr:rowOff>
    </xdr:from>
    <xdr:ext cx="9525" cy="0"/>
    <xdr:pic>
      <xdr:nvPicPr>
        <xdr:cNvPr id="165" name="図 1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42AD9A-494A-41BB-848E-2A20EB069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135</xdr:row>
      <xdr:rowOff>0</xdr:rowOff>
    </xdr:from>
    <xdr:ext cx="9525" cy="0"/>
    <xdr:pic>
      <xdr:nvPicPr>
        <xdr:cNvPr id="166" name="図 1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B244FC-8A04-451A-97C9-616B1A5C8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135</xdr:row>
      <xdr:rowOff>0</xdr:rowOff>
    </xdr:from>
    <xdr:ext cx="9525" cy="0"/>
    <xdr:pic>
      <xdr:nvPicPr>
        <xdr:cNvPr id="167" name="図 1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835844-1B9C-4A1C-8C37-FA306367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135</xdr:row>
      <xdr:rowOff>0</xdr:rowOff>
    </xdr:from>
    <xdr:ext cx="9525" cy="0"/>
    <xdr:pic>
      <xdr:nvPicPr>
        <xdr:cNvPr id="168" name="図 1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CDB3060-775A-497D-BEBE-029F65338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135</xdr:row>
      <xdr:rowOff>0</xdr:rowOff>
    </xdr:from>
    <xdr:ext cx="9525" cy="0"/>
    <xdr:pic>
      <xdr:nvPicPr>
        <xdr:cNvPr id="169" name="図 1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2235F2-DCBD-4C08-9CE8-58F4B0FCD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135</xdr:row>
      <xdr:rowOff>0</xdr:rowOff>
    </xdr:from>
    <xdr:ext cx="9525" cy="0"/>
    <xdr:pic>
      <xdr:nvPicPr>
        <xdr:cNvPr id="170" name="図 1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7E1C36-9177-42B5-AB86-53D053C10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135</xdr:row>
      <xdr:rowOff>0</xdr:rowOff>
    </xdr:from>
    <xdr:ext cx="9525" cy="0"/>
    <xdr:pic>
      <xdr:nvPicPr>
        <xdr:cNvPr id="171" name="図 1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832E6A-0BD0-41F5-BAB5-E2C0864A0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172" name="図 1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CEDCA5-481F-44AA-87D1-6333B92E9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173" name="図 1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7FB853-9616-409D-8BE6-7E54F301F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174" name="図 1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D9787F-D6F5-4A71-A47D-707BE67E5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175" name="図 1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5C2CB4-1E44-4835-B228-497AF9748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176" name="図 1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A0417A-A869-4F43-A50F-79E76AB0B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177" name="図 1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E14E78-7F5E-466D-8C49-FE7E3C916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178" name="図 1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AF3915-BBFA-4BAF-94D3-9F1EABAF7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179" name="図 1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6B553A-33F6-436C-A9F5-9631EF7BD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180" name="図 1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6DB58A-7CB5-4BBC-B938-7C8C2A0EF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181" name="図 1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B5B8B21-BA4C-42A2-B4DC-F84A44584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182" name="図 1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0D7C49-8CF8-4394-9083-9AD3F3E8B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183" name="図 1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133984-9935-4343-967E-0D99FE194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184" name="図 1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99E907B-1FEE-49AF-8D6B-E15359395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185" name="図 1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BE21247-DD1C-46DF-BDD9-5A028365D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186" name="図 1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824A401-A4F3-408B-AB0A-988821A8C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187" name="図 1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34C0FD-464E-4704-90AC-A7F7F80E7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188" name="図 1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AE184E-C963-4013-B312-43C75C3B1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189" name="図 1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491229-D662-49FC-9F93-74107D977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190" name="図 1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63D7D4-78A4-43B4-925B-3A1D73000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191" name="図 1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BDBC26E-F1CD-45F7-A763-4284DF872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192" name="図 1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DCDBF15-653A-42B1-AD61-E0B849362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193" name="図 1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9503CA8-6739-410D-BB13-9559EC9D8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194" name="図 1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F43D85-7E20-4CF9-948E-F47937AFF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195" name="図 1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44AE690-06B1-4E71-9621-B9DA242A6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695325</xdr:colOff>
      <xdr:row>73</xdr:row>
      <xdr:rowOff>0</xdr:rowOff>
    </xdr:from>
    <xdr:ext cx="8890" cy="0"/>
    <xdr:pic>
      <xdr:nvPicPr>
        <xdr:cNvPr id="196" name="図 1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84771DE-C37B-4E1E-8F0B-3EB4DF609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73</xdr:row>
      <xdr:rowOff>0</xdr:rowOff>
    </xdr:from>
    <xdr:ext cx="8890" cy="0"/>
    <xdr:pic>
      <xdr:nvPicPr>
        <xdr:cNvPr id="197" name="図 1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F80F30-43DD-4C40-9652-6129AEF52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73</xdr:row>
      <xdr:rowOff>0</xdr:rowOff>
    </xdr:from>
    <xdr:ext cx="8890" cy="0"/>
    <xdr:pic>
      <xdr:nvPicPr>
        <xdr:cNvPr id="198" name="図 1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CCC2A2-8DD7-4F74-8780-01643781F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73</xdr:row>
      <xdr:rowOff>0</xdr:rowOff>
    </xdr:from>
    <xdr:ext cx="8890" cy="0"/>
    <xdr:pic>
      <xdr:nvPicPr>
        <xdr:cNvPr id="199" name="図 1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A187CF-2B2A-494B-B650-449792523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73</xdr:row>
      <xdr:rowOff>0</xdr:rowOff>
    </xdr:from>
    <xdr:ext cx="8890" cy="0"/>
    <xdr:pic>
      <xdr:nvPicPr>
        <xdr:cNvPr id="200" name="図 1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7072586-49F4-43DB-89BF-50ECC5527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73</xdr:row>
      <xdr:rowOff>0</xdr:rowOff>
    </xdr:from>
    <xdr:ext cx="8890" cy="0"/>
    <xdr:pic>
      <xdr:nvPicPr>
        <xdr:cNvPr id="201" name="図 2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8F2AD5-6099-4D0A-A9BC-A57420E2A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73</xdr:row>
      <xdr:rowOff>0</xdr:rowOff>
    </xdr:from>
    <xdr:ext cx="8890" cy="0"/>
    <xdr:pic>
      <xdr:nvPicPr>
        <xdr:cNvPr id="202" name="図 2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0D99854-93F0-45E6-8CAE-BE5CD8F6D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73</xdr:row>
      <xdr:rowOff>0</xdr:rowOff>
    </xdr:from>
    <xdr:ext cx="8890" cy="0"/>
    <xdr:pic>
      <xdr:nvPicPr>
        <xdr:cNvPr id="203" name="図 2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739DCE-854E-440C-9EA4-30E7510AC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73</xdr:row>
      <xdr:rowOff>0</xdr:rowOff>
    </xdr:from>
    <xdr:ext cx="8890" cy="0"/>
    <xdr:pic>
      <xdr:nvPicPr>
        <xdr:cNvPr id="204" name="図 2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544133-A5F7-47B0-B4FB-BF83C7E71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73</xdr:row>
      <xdr:rowOff>0</xdr:rowOff>
    </xdr:from>
    <xdr:ext cx="8890" cy="0"/>
    <xdr:pic>
      <xdr:nvPicPr>
        <xdr:cNvPr id="205" name="図 2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60653E-DF2C-44E9-9A34-8ACC90BDF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73</xdr:row>
      <xdr:rowOff>0</xdr:rowOff>
    </xdr:from>
    <xdr:ext cx="8890" cy="0"/>
    <xdr:pic>
      <xdr:nvPicPr>
        <xdr:cNvPr id="206" name="図 2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DCF490-8F2E-40D3-A7CE-5A913F4DA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73</xdr:row>
      <xdr:rowOff>0</xdr:rowOff>
    </xdr:from>
    <xdr:ext cx="8890" cy="0"/>
    <xdr:pic>
      <xdr:nvPicPr>
        <xdr:cNvPr id="207" name="図 2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57D6DB-8A7E-4F0D-B8EC-2B87EEB34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08" name="図 2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36BCD2-F2B1-4147-9F85-6FCEC57DB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09" name="図 2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FC23198-C21A-43FA-9B77-7B3E9852A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10" name="図 2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6395CA-5062-4FE3-9B2B-E11A68982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11" name="図 2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7109602-33EE-4829-BF7B-A8D1D427E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12" name="図 2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BF8E39-C236-4494-80A7-03D2A3832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13" name="図 2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B504807-42FB-4E32-8552-6FEB5F6DD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14" name="図 2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16E060-9225-4AE3-93BE-837DB312E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15" name="図 2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9E33E5-6048-480F-8A29-990C92241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16" name="図 2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F145FB-104C-4576-8C49-E0212D276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17" name="図 2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52B0C17-709A-4B2E-9A12-6C13AC762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18" name="図 2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BDC6E4-38FB-481D-9B49-DA2474620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19" name="図 2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A61242-CBA7-45AC-A3DC-493CA51C3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20" name="図 2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5C4201-7807-4919-9494-E5F3F55AB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21" name="図 2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94FF5D7-24E7-4038-B206-301FA71F3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22" name="図 2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F64483-8E65-4F3A-B768-3097465D5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23" name="図 2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64415EC-34A5-445B-9896-70910B3F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24" name="図 2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CF1557-E9EE-4B06-8570-14F704BF8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25" name="図 2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81182D-6917-4654-AD20-AF0247EDF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26" name="図 2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67CE9C-75A6-4355-A84C-9E20510A4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27" name="図 2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03ABCD-2B75-493B-BA5B-9A9EA7C86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28" name="図 2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55C1A07-A979-4569-8345-CC42D2F6A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29" name="図 2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FF90BC9-D2F8-4568-B583-04BE23A7E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30" name="図 2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DD1A5C3-9413-4989-AD4C-8FB3EA425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32</xdr:row>
      <xdr:rowOff>0</xdr:rowOff>
    </xdr:from>
    <xdr:ext cx="9525" cy="0"/>
    <xdr:pic>
      <xdr:nvPicPr>
        <xdr:cNvPr id="231" name="図 2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76D2B8-C75C-462A-952E-5962FF9F7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138</xdr:row>
      <xdr:rowOff>0</xdr:rowOff>
    </xdr:from>
    <xdr:ext cx="9525" cy="0"/>
    <xdr:pic>
      <xdr:nvPicPr>
        <xdr:cNvPr id="232" name="図 2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A28C817-1C1D-4605-BFB4-D7B0E2B49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138</xdr:row>
      <xdr:rowOff>0</xdr:rowOff>
    </xdr:from>
    <xdr:ext cx="9525" cy="0"/>
    <xdr:pic>
      <xdr:nvPicPr>
        <xdr:cNvPr id="233" name="図 2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58A6D1-D8CD-402B-9AA8-B3A057629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138</xdr:row>
      <xdr:rowOff>0</xdr:rowOff>
    </xdr:from>
    <xdr:ext cx="9525" cy="0"/>
    <xdr:pic>
      <xdr:nvPicPr>
        <xdr:cNvPr id="234" name="図 2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423D6F-32C9-4F32-A1D8-942EA3335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138</xdr:row>
      <xdr:rowOff>0</xdr:rowOff>
    </xdr:from>
    <xdr:ext cx="9525" cy="0"/>
    <xdr:pic>
      <xdr:nvPicPr>
        <xdr:cNvPr id="235" name="図 2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910445-D30E-41C6-A936-09C3A310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138</xdr:row>
      <xdr:rowOff>0</xdr:rowOff>
    </xdr:from>
    <xdr:ext cx="9525" cy="0"/>
    <xdr:pic>
      <xdr:nvPicPr>
        <xdr:cNvPr id="236" name="図 2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2141B1-878E-499B-99BD-44127F2EC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138</xdr:row>
      <xdr:rowOff>0</xdr:rowOff>
    </xdr:from>
    <xdr:ext cx="9525" cy="0"/>
    <xdr:pic>
      <xdr:nvPicPr>
        <xdr:cNvPr id="237" name="図 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A9CC703-F0DF-4451-8B5F-5D552263E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138</xdr:row>
      <xdr:rowOff>0</xdr:rowOff>
    </xdr:from>
    <xdr:ext cx="9525" cy="0"/>
    <xdr:pic>
      <xdr:nvPicPr>
        <xdr:cNvPr id="238" name="図 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EDA716-6146-407D-AEBC-F13D6F7B2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138</xdr:row>
      <xdr:rowOff>0</xdr:rowOff>
    </xdr:from>
    <xdr:ext cx="9525" cy="0"/>
    <xdr:pic>
      <xdr:nvPicPr>
        <xdr:cNvPr id="239" name="図 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A36F36-6BBC-4FC7-9F1B-620A43A13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138</xdr:row>
      <xdr:rowOff>0</xdr:rowOff>
    </xdr:from>
    <xdr:ext cx="9525" cy="0"/>
    <xdr:pic>
      <xdr:nvPicPr>
        <xdr:cNvPr id="240" name="図 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D65026-170E-4104-B431-A44EA5799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138</xdr:row>
      <xdr:rowOff>0</xdr:rowOff>
    </xdr:from>
    <xdr:ext cx="9525" cy="0"/>
    <xdr:pic>
      <xdr:nvPicPr>
        <xdr:cNvPr id="241" name="図 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06ACD9-FE6D-4CDF-9CB3-45D0000A4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138</xdr:row>
      <xdr:rowOff>0</xdr:rowOff>
    </xdr:from>
    <xdr:ext cx="9525" cy="0"/>
    <xdr:pic>
      <xdr:nvPicPr>
        <xdr:cNvPr id="242" name="図 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B46B6AC-9FC0-4019-A1EC-449341ECD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138</xdr:row>
      <xdr:rowOff>0</xdr:rowOff>
    </xdr:from>
    <xdr:ext cx="9525" cy="0"/>
    <xdr:pic>
      <xdr:nvPicPr>
        <xdr:cNvPr id="243" name="図 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659405-674F-44FB-8657-8A1867D2E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44" name="図 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BA3A56-7ED0-4757-A70A-B6176B6D5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45" name="図 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708C1A1-C80E-4685-8F0D-FC731CDC1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46" name="図 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DC3517-7D77-4C2B-A2CB-A50E2CA2C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47" name="図 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AE31FE0-1071-42E8-8B6F-13DA9A09F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48" name="図 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67DAAC-0940-4126-BDDC-B7F636753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49" name="図 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1E7DA1-D430-49F2-AC50-63FB1FA9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50" name="図 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C4F419-7031-402A-9491-082A20103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51" name="図 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EC77B3-3C00-4449-A34E-2030F4ADA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52" name="図 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557FA4F-C315-4095-BE83-8F7943DDE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53" name="図 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834278-29BC-4B42-8BDC-683978C15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54" name="図 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46CC141-8840-4E12-AE46-010F5B80B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55" name="図 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8AD649E-F870-4C14-8778-B8233B749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56" name="図 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927CA9-4BA3-4F2D-8BB9-5EB0F567E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57" name="図 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9A252D5-9BC4-4343-B2A1-D3D985C03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58" name="図 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A864AD-1C01-4D53-B794-D262C276F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59" name="図 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F43463-79DA-4348-9433-152CCFC2B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60" name="図 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17909E3-8C71-42CA-911B-83697158B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61" name="図 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C026EC-FB78-4692-974E-A6F244C24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62" name="図 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BF49F9-1D55-426F-835B-C42B08490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63" name="図 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CA13035-6B51-44E7-B500-C65A940FD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64" name="図 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5979F2-0135-4418-BBAF-586C48969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65" name="図 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AFAF148-7161-4CA1-89DB-E5C195C33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66" name="図 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76E400-9F5C-4B15-BF3C-4EC2D49C0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31</xdr:row>
      <xdr:rowOff>0</xdr:rowOff>
    </xdr:from>
    <xdr:ext cx="9525" cy="0"/>
    <xdr:pic>
      <xdr:nvPicPr>
        <xdr:cNvPr id="267" name="図 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E7C0C98-15F9-41C1-BD33-040567E7D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695325</xdr:colOff>
      <xdr:row>73</xdr:row>
      <xdr:rowOff>0</xdr:rowOff>
    </xdr:from>
    <xdr:ext cx="8255" cy="0"/>
    <xdr:pic>
      <xdr:nvPicPr>
        <xdr:cNvPr id="268" name="図 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4223A0-1912-44B0-A23E-A1BE6524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73</xdr:row>
      <xdr:rowOff>0</xdr:rowOff>
    </xdr:from>
    <xdr:ext cx="8255" cy="0"/>
    <xdr:pic>
      <xdr:nvPicPr>
        <xdr:cNvPr id="269" name="図 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3774A44-89AF-4AA4-91DB-16C28250D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73</xdr:row>
      <xdr:rowOff>0</xdr:rowOff>
    </xdr:from>
    <xdr:ext cx="8255" cy="0"/>
    <xdr:pic>
      <xdr:nvPicPr>
        <xdr:cNvPr id="270" name="図 2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82FCF73-8A30-4943-835A-6054E28A1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73</xdr:row>
      <xdr:rowOff>0</xdr:rowOff>
    </xdr:from>
    <xdr:ext cx="8255" cy="0"/>
    <xdr:pic>
      <xdr:nvPicPr>
        <xdr:cNvPr id="271" name="図 2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B3CB462-28E0-4F8C-84C1-497831557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73</xdr:row>
      <xdr:rowOff>0</xdr:rowOff>
    </xdr:from>
    <xdr:ext cx="8255" cy="0"/>
    <xdr:pic>
      <xdr:nvPicPr>
        <xdr:cNvPr id="272" name="図 2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6596FB-C05A-4034-AEAD-03ED3B4E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73</xdr:row>
      <xdr:rowOff>0</xdr:rowOff>
    </xdr:from>
    <xdr:ext cx="8255" cy="0"/>
    <xdr:pic>
      <xdr:nvPicPr>
        <xdr:cNvPr id="273" name="図 2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B690E7-6FF9-4A68-AE87-5EBD01E74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73</xdr:row>
      <xdr:rowOff>0</xdr:rowOff>
    </xdr:from>
    <xdr:ext cx="8255" cy="0"/>
    <xdr:pic>
      <xdr:nvPicPr>
        <xdr:cNvPr id="274" name="図 2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A3F514B-D4B9-4473-AA4F-EE675D656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73</xdr:row>
      <xdr:rowOff>0</xdr:rowOff>
    </xdr:from>
    <xdr:ext cx="8255" cy="0"/>
    <xdr:pic>
      <xdr:nvPicPr>
        <xdr:cNvPr id="275" name="図 2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A9340D-D3C0-4683-826C-45663EC18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73</xdr:row>
      <xdr:rowOff>0</xdr:rowOff>
    </xdr:from>
    <xdr:ext cx="8255" cy="0"/>
    <xdr:pic>
      <xdr:nvPicPr>
        <xdr:cNvPr id="276" name="図 2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70F4DC-CDD1-4548-B5AB-8B5775F2F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73</xdr:row>
      <xdr:rowOff>0</xdr:rowOff>
    </xdr:from>
    <xdr:ext cx="8255" cy="0"/>
    <xdr:pic>
      <xdr:nvPicPr>
        <xdr:cNvPr id="277" name="図 2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5C94C82-6B3A-4661-AED1-6CA1E4755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73</xdr:row>
      <xdr:rowOff>0</xdr:rowOff>
    </xdr:from>
    <xdr:ext cx="8255" cy="0"/>
    <xdr:pic>
      <xdr:nvPicPr>
        <xdr:cNvPr id="278" name="図 2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302A345-B972-45D9-8BA7-56641A0A6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73</xdr:row>
      <xdr:rowOff>0</xdr:rowOff>
    </xdr:from>
    <xdr:ext cx="8255" cy="0"/>
    <xdr:pic>
      <xdr:nvPicPr>
        <xdr:cNvPr id="279" name="図 2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033905A-5E26-4F9D-82FF-0D473E304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yonago-navi.jp/" TargetMode="External"/><Relationship Id="rId299" Type="http://schemas.openxmlformats.org/officeDocument/2006/relationships/hyperlink" Target="http://www.fukuyama-kanko.com/event/taiami/taiami.html" TargetMode="External"/><Relationship Id="rId303" Type="http://schemas.openxmlformats.org/officeDocument/2006/relationships/hyperlink" Target="https://www.facebook.com/kumamotoboatshow/" TargetMode="External"/><Relationship Id="rId21" Type="http://schemas.openxmlformats.org/officeDocument/2006/relationships/hyperlink" Target="http://besshi.com/" TargetMode="External"/><Relationship Id="rId42" Type="http://schemas.openxmlformats.org/officeDocument/2006/relationships/hyperlink" Target="http://minatonomachibar.com/" TargetMode="External"/><Relationship Id="rId63" Type="http://schemas.openxmlformats.org/officeDocument/2006/relationships/hyperlink" Target="https://www.huistenbosch.co.jp/" TargetMode="External"/><Relationship Id="rId84" Type="http://schemas.openxmlformats.org/officeDocument/2006/relationships/hyperlink" Target="https://www.city.sakaide.lg.jp/index.html" TargetMode="External"/><Relationship Id="rId138" Type="http://schemas.openxmlformats.org/officeDocument/2006/relationships/hyperlink" Target="https://www.nagasaki-tabinet.com/event/51339/" TargetMode="External"/><Relationship Id="rId159" Type="http://schemas.openxmlformats.org/officeDocument/2006/relationships/hyperlink" Target="https://www.ikikankou.com/event/" TargetMode="External"/><Relationship Id="rId324" Type="http://schemas.openxmlformats.org/officeDocument/2006/relationships/hyperlink" Target="https://www.visit-saiki.jp/events/detail/f6753f46-4eb2-4b9f-a2c8-a8d60b6adad2" TargetMode="External"/><Relationship Id="rId345" Type="http://schemas.openxmlformats.org/officeDocument/2006/relationships/hyperlink" Target="https://taikodani.jp/" TargetMode="External"/><Relationship Id="rId170" Type="http://schemas.openxmlformats.org/officeDocument/2006/relationships/hyperlink" Target="https://infiorata-kobe.net/" TargetMode="External"/><Relationship Id="rId191" Type="http://schemas.openxmlformats.org/officeDocument/2006/relationships/hyperlink" Target="http://www.hiroshima-navi.or.jp/" TargetMode="External"/><Relationship Id="rId205" Type="http://schemas.openxmlformats.org/officeDocument/2006/relationships/hyperlink" Target="https://tsuwano-kanko.net/" TargetMode="External"/><Relationship Id="rId226" Type="http://schemas.openxmlformats.org/officeDocument/2006/relationships/hyperlink" Target="http://www.kada.jp/awashima/" TargetMode="External"/><Relationship Id="rId247" Type="http://schemas.openxmlformats.org/officeDocument/2006/relationships/hyperlink" Target="http://www.town.ino.kochi.jp/" TargetMode="External"/><Relationship Id="rId107" Type="http://schemas.openxmlformats.org/officeDocument/2006/relationships/hyperlink" Target="http://www.beppu-navi.jp/onsenmatsuri/" TargetMode="External"/><Relationship Id="rId268" Type="http://schemas.openxmlformats.org/officeDocument/2006/relationships/hyperlink" Target="mailto:0259-27-5000/info@visitsado.com" TargetMode="External"/><Relationship Id="rId289" Type="http://schemas.openxmlformats.org/officeDocument/2006/relationships/hyperlink" Target="http://www.unnan-kankou.jp/contents/sakura/59" TargetMode="External"/><Relationship Id="rId11" Type="http://schemas.openxmlformats.org/officeDocument/2006/relationships/hyperlink" Target="http://www.946wat.jp/" TargetMode="External"/><Relationship Id="rId32" Type="http://schemas.openxmlformats.org/officeDocument/2006/relationships/hyperlink" Target="https://www.oarai-info.jp/" TargetMode="External"/><Relationship Id="rId53" Type="http://schemas.openxmlformats.org/officeDocument/2006/relationships/hyperlink" Target="https://himeji-machishin.jp/himejijo-event/" TargetMode="External"/><Relationship Id="rId74" Type="http://schemas.openxmlformats.org/officeDocument/2006/relationships/hyperlink" Target="http://iwamikagura.jp/" TargetMode="External"/><Relationship Id="rId128" Type="http://schemas.openxmlformats.org/officeDocument/2006/relationships/hyperlink" Target="http://www.acvb.or.jp/" TargetMode="External"/><Relationship Id="rId149" Type="http://schemas.openxmlformats.org/officeDocument/2006/relationships/hyperlink" Target="https://www.naha-navi.or.jp/" TargetMode="External"/><Relationship Id="rId314" Type="http://schemas.openxmlformats.org/officeDocument/2006/relationships/hyperlink" Target="http://www.gamagori.jp/" TargetMode="External"/><Relationship Id="rId335" Type="http://schemas.openxmlformats.org/officeDocument/2006/relationships/hyperlink" Target="http://www.visitsado.com/" TargetMode="External"/><Relationship Id="rId5" Type="http://schemas.openxmlformats.org/officeDocument/2006/relationships/hyperlink" Target="http://www.at-nagasaki.jp/festival/hansen/" TargetMode="External"/><Relationship Id="rId95" Type="http://schemas.openxmlformats.org/officeDocument/2006/relationships/hyperlink" Target="https://www.visit-saiki.jp/events/detail/f6753f46-4eb2-4b9f-a2c8-a8d60b6adad2" TargetMode="External"/><Relationship Id="rId160" Type="http://schemas.openxmlformats.org/officeDocument/2006/relationships/hyperlink" Target="http://www.ataminews.gr.jp/" TargetMode="External"/><Relationship Id="rId181" Type="http://schemas.openxmlformats.org/officeDocument/2006/relationships/hyperlink" Target="http://www.fukuyama-kanko.com/event/taiami/taiami.html" TargetMode="External"/><Relationship Id="rId216" Type="http://schemas.openxmlformats.org/officeDocument/2006/relationships/hyperlink" Target="http://m2.hachigamenet.ne.jp/~i-kan2/" TargetMode="External"/><Relationship Id="rId237" Type="http://schemas.openxmlformats.org/officeDocument/2006/relationships/hyperlink" Target="https://www.naha-navi.or.jp/" TargetMode="External"/><Relationship Id="rId258" Type="http://schemas.openxmlformats.org/officeDocument/2006/relationships/hyperlink" Target="https://hitachikaihin.jp/" TargetMode="External"/><Relationship Id="rId279" Type="http://schemas.openxmlformats.org/officeDocument/2006/relationships/hyperlink" Target="https://ssl.kanko-inabe.jp/" TargetMode="External"/><Relationship Id="rId22" Type="http://schemas.openxmlformats.org/officeDocument/2006/relationships/hyperlink" Target="http://www.karatsu-kankou.jp/" TargetMode="External"/><Relationship Id="rId43" Type="http://schemas.openxmlformats.org/officeDocument/2006/relationships/hyperlink" Target="https://nu-mshinsenkan.com/" TargetMode="External"/><Relationship Id="rId64" Type="http://schemas.openxmlformats.org/officeDocument/2006/relationships/hyperlink" Target="https://www.city.sakaide.lg.jp/index.html" TargetMode="External"/><Relationship Id="rId118" Type="http://schemas.openxmlformats.org/officeDocument/2006/relationships/hyperlink" Target="http://www.musha-gyoretsu.jp/index.html" TargetMode="External"/><Relationship Id="rId139" Type="http://schemas.openxmlformats.org/officeDocument/2006/relationships/hyperlink" Target="http://www.at-nagasaki.jp/festival/hansen/" TargetMode="External"/><Relationship Id="rId290" Type="http://schemas.openxmlformats.org/officeDocument/2006/relationships/hyperlink" Target="http://www.musha-gyoretsu.jp/index.html" TargetMode="External"/><Relationship Id="rId304" Type="http://schemas.openxmlformats.org/officeDocument/2006/relationships/hyperlink" Target="https://www.oarai-info.jp/" TargetMode="External"/><Relationship Id="rId325" Type="http://schemas.openxmlformats.org/officeDocument/2006/relationships/hyperlink" Target="https://www.huistenbosch.co.jp/" TargetMode="External"/><Relationship Id="rId346" Type="http://schemas.openxmlformats.org/officeDocument/2006/relationships/hyperlink" Target="https://osaka-info.jp/spot/season_cat1/" TargetMode="External"/><Relationship Id="rId85" Type="http://schemas.openxmlformats.org/officeDocument/2006/relationships/hyperlink" Target="https://www.city.sakaide.lg.jp/index.html" TargetMode="External"/><Relationship Id="rId150" Type="http://schemas.openxmlformats.org/officeDocument/2006/relationships/hyperlink" Target="http://besshi.com/" TargetMode="External"/><Relationship Id="rId171" Type="http://schemas.openxmlformats.org/officeDocument/2006/relationships/hyperlink" Target="http://www.sakaiminato.net/" TargetMode="External"/><Relationship Id="rId192" Type="http://schemas.openxmlformats.org/officeDocument/2006/relationships/hyperlink" Target="http://www.miyajima.or.jp/" TargetMode="External"/><Relationship Id="rId206" Type="http://schemas.openxmlformats.org/officeDocument/2006/relationships/hyperlink" Target="http://www.maizuru-kanko.net/" TargetMode="External"/><Relationship Id="rId227" Type="http://schemas.openxmlformats.org/officeDocument/2006/relationships/hyperlink" Target="http://www.city.wakayama.wakayama.jp/kankou/nenkangyoji/1006612.html" TargetMode="External"/><Relationship Id="rId248" Type="http://schemas.openxmlformats.org/officeDocument/2006/relationships/hyperlink" Target="http://tosa-okyaku.com/" TargetMode="External"/><Relationship Id="rId269" Type="http://schemas.openxmlformats.org/officeDocument/2006/relationships/hyperlink" Target="http://www.visitsado.com/" TargetMode="External"/><Relationship Id="rId12" Type="http://schemas.openxmlformats.org/officeDocument/2006/relationships/hyperlink" Target="http://www.ataminews.gr.jp/" TargetMode="External"/><Relationship Id="rId33" Type="http://schemas.openxmlformats.org/officeDocument/2006/relationships/hyperlink" Target="https://hitachikaihin.jp/" TargetMode="External"/><Relationship Id="rId108" Type="http://schemas.openxmlformats.org/officeDocument/2006/relationships/hyperlink" Target="http://www.argerich-mf.jp/" TargetMode="External"/><Relationship Id="rId129" Type="http://schemas.openxmlformats.org/officeDocument/2006/relationships/hyperlink" Target="http://kakunodate-kanko.jp/" TargetMode="External"/><Relationship Id="rId280" Type="http://schemas.openxmlformats.org/officeDocument/2006/relationships/hyperlink" Target="http://www.maizuru-kanko.net/" TargetMode="External"/><Relationship Id="rId315" Type="http://schemas.openxmlformats.org/officeDocument/2006/relationships/hyperlink" Target="https://www.city.himeji.lg.jp/oshirofes/" TargetMode="External"/><Relationship Id="rId336" Type="http://schemas.openxmlformats.org/officeDocument/2006/relationships/hyperlink" Target="http://www.visitsado.com/" TargetMode="External"/><Relationship Id="rId54" Type="http://schemas.openxmlformats.org/officeDocument/2006/relationships/hyperlink" Target="https://www.visit-saiki.jp/events/detail/f6753f46-4eb2-4b9f-a2c8-a8d60b6adad2" TargetMode="External"/><Relationship Id="rId75" Type="http://schemas.openxmlformats.org/officeDocument/2006/relationships/hyperlink" Target="http://www.fukuyama-kanko.com/event/taiami/taiami.html" TargetMode="External"/><Relationship Id="rId96" Type="http://schemas.openxmlformats.org/officeDocument/2006/relationships/hyperlink" Target="http://umegae-shuzo.com/" TargetMode="External"/><Relationship Id="rId140" Type="http://schemas.openxmlformats.org/officeDocument/2006/relationships/hyperlink" Target="http://www.kimiidera.com/" TargetMode="External"/><Relationship Id="rId161" Type="http://schemas.openxmlformats.org/officeDocument/2006/relationships/hyperlink" Target="http://www.ataminews.gr.jp/" TargetMode="External"/><Relationship Id="rId182" Type="http://schemas.openxmlformats.org/officeDocument/2006/relationships/hyperlink" Target="http://www.fukuyama-kanko.com/event/taiami/taiami.html" TargetMode="External"/><Relationship Id="rId217" Type="http://schemas.openxmlformats.org/officeDocument/2006/relationships/hyperlink" Target="http://www.fujisanmesse.com/jishujigyo/" TargetMode="External"/><Relationship Id="rId6" Type="http://schemas.openxmlformats.org/officeDocument/2006/relationships/hyperlink" Target="http://www.pref.ishikawa.jp/siro-niwa/japanese/top.html" TargetMode="External"/><Relationship Id="rId238" Type="http://schemas.openxmlformats.org/officeDocument/2006/relationships/hyperlink" Target="http://besshi.com/" TargetMode="External"/><Relationship Id="rId259" Type="http://schemas.openxmlformats.org/officeDocument/2006/relationships/hyperlink" Target="https://www.city.hitachinaka.lg.jp/" TargetMode="External"/><Relationship Id="rId23" Type="http://schemas.openxmlformats.org/officeDocument/2006/relationships/hyperlink" Target="https://www.southeast-botanical.jp/illumination2021/" TargetMode="External"/><Relationship Id="rId119" Type="http://schemas.openxmlformats.org/officeDocument/2006/relationships/hyperlink" Target="http://www.yuushien.com/yuushien/" TargetMode="External"/><Relationship Id="rId270" Type="http://schemas.openxmlformats.org/officeDocument/2006/relationships/hyperlink" Target="http://www.visitsado.com/" TargetMode="External"/><Relationship Id="rId291" Type="http://schemas.openxmlformats.org/officeDocument/2006/relationships/hyperlink" Target="http://www.yuushien.com/yuushien/" TargetMode="External"/><Relationship Id="rId305" Type="http://schemas.openxmlformats.org/officeDocument/2006/relationships/hyperlink" Target="https://www.tsukahara-li.co.jp/tateyama/index.html" TargetMode="External"/><Relationship Id="rId326" Type="http://schemas.openxmlformats.org/officeDocument/2006/relationships/hyperlink" Target="http://saikaibashi.com/" TargetMode="External"/><Relationship Id="rId347" Type="http://schemas.openxmlformats.org/officeDocument/2006/relationships/hyperlink" Target="http://www.ccis-toyama.or.jp/toyama/cin/top.html" TargetMode="External"/><Relationship Id="rId44" Type="http://schemas.openxmlformats.org/officeDocument/2006/relationships/hyperlink" Target="https://ssl.kanko-inabe.jp/" TargetMode="External"/><Relationship Id="rId65" Type="http://schemas.openxmlformats.org/officeDocument/2006/relationships/hyperlink" Target="https://www.city.sakaide.lg.jp/index.html" TargetMode="External"/><Relationship Id="rId86" Type="http://schemas.openxmlformats.org/officeDocument/2006/relationships/hyperlink" Target="http://www.imari-ookawachiyama.com/" TargetMode="External"/><Relationship Id="rId130" Type="http://schemas.openxmlformats.org/officeDocument/2006/relationships/hyperlink" Target="https://www.niigata-kankou.or.jp/" TargetMode="External"/><Relationship Id="rId151" Type="http://schemas.openxmlformats.org/officeDocument/2006/relationships/hyperlink" Target="http://www.karatsu-kankou.jp/" TargetMode="External"/><Relationship Id="rId172" Type="http://schemas.openxmlformats.org/officeDocument/2006/relationships/hyperlink" Target="http://www.matsue-tourism.or.jp/m_castle/index.html" TargetMode="External"/><Relationship Id="rId193" Type="http://schemas.openxmlformats.org/officeDocument/2006/relationships/hyperlink" Target="https://www.city.sakaide.lg.jp/index.html" TargetMode="External"/><Relationship Id="rId207" Type="http://schemas.openxmlformats.org/officeDocument/2006/relationships/hyperlink" Target="../%23" TargetMode="External"/><Relationship Id="rId228" Type="http://schemas.openxmlformats.org/officeDocument/2006/relationships/hyperlink" Target="http://www.argerich-mf.jp/" TargetMode="External"/><Relationship Id="rId249" Type="http://schemas.openxmlformats.org/officeDocument/2006/relationships/hyperlink" Target="https://www.ikikankou.com/event/" TargetMode="External"/><Relationship Id="rId13" Type="http://schemas.openxmlformats.org/officeDocument/2006/relationships/hyperlink" Target="http://www.kimiidera.com/" TargetMode="External"/><Relationship Id="rId109" Type="http://schemas.openxmlformats.org/officeDocument/2006/relationships/hyperlink" Target="http://www.pearlsea.jp/" TargetMode="External"/><Relationship Id="rId260" Type="http://schemas.openxmlformats.org/officeDocument/2006/relationships/hyperlink" Target="https://www.tsukahara-li.co.jp/tateyama/index.html" TargetMode="External"/><Relationship Id="rId281" Type="http://schemas.openxmlformats.org/officeDocument/2006/relationships/hyperlink" Target="https://www.mint.go.jp/enjoy/toorinuke/sakura_osaka_news_h30.html" TargetMode="External"/><Relationship Id="rId316" Type="http://schemas.openxmlformats.org/officeDocument/2006/relationships/hyperlink" Target="https://himeji-machishin.jp/himejijo-event/" TargetMode="External"/><Relationship Id="rId337" Type="http://schemas.openxmlformats.org/officeDocument/2006/relationships/hyperlink" Target="http://www.visitsado.com/" TargetMode="External"/><Relationship Id="rId34" Type="http://schemas.openxmlformats.org/officeDocument/2006/relationships/hyperlink" Target="https://www.city.hitachinaka.lg.jp/" TargetMode="External"/><Relationship Id="rId55" Type="http://schemas.openxmlformats.org/officeDocument/2006/relationships/hyperlink" Target="https://nakatsuyaba.com/?introduce=shinryoku" TargetMode="External"/><Relationship Id="rId76" Type="http://schemas.openxmlformats.org/officeDocument/2006/relationships/hyperlink" Target="http://www.fukuyama-kanko.com/event/taiami/taiami.html" TargetMode="External"/><Relationship Id="rId97" Type="http://schemas.openxmlformats.org/officeDocument/2006/relationships/hyperlink" Target="https://www.huistenbosch.co.jp/" TargetMode="External"/><Relationship Id="rId120" Type="http://schemas.openxmlformats.org/officeDocument/2006/relationships/hyperlink" Target="https://www.matsue-castle.jp/" TargetMode="External"/><Relationship Id="rId141" Type="http://schemas.openxmlformats.org/officeDocument/2006/relationships/hyperlink" Target="http://www.kada.jp/awashima/" TargetMode="External"/><Relationship Id="rId7" Type="http://schemas.openxmlformats.org/officeDocument/2006/relationships/hyperlink" Target="http://www.pref.ishikawa.jp/siro-niwa/japanese/top.html" TargetMode="External"/><Relationship Id="rId162" Type="http://schemas.openxmlformats.org/officeDocument/2006/relationships/hyperlink" Target="http://localhost/" TargetMode="External"/><Relationship Id="rId183" Type="http://schemas.openxmlformats.org/officeDocument/2006/relationships/hyperlink" Target="https://www.pref.tokushima.lg.jp/kenseijoho/soshiki/shoukouroudoukankoubu/kankouseisakuka/" TargetMode="External"/><Relationship Id="rId218" Type="http://schemas.openxmlformats.org/officeDocument/2006/relationships/hyperlink" Target="http://www.pref.ishikawa.jp/siro-niwa/japanese/top.html" TargetMode="External"/><Relationship Id="rId239" Type="http://schemas.openxmlformats.org/officeDocument/2006/relationships/hyperlink" Target="http://www.karatsu-kankou.jp/" TargetMode="External"/><Relationship Id="rId250" Type="http://schemas.openxmlformats.org/officeDocument/2006/relationships/hyperlink" Target="http://www.ataminews.gr.jp/" TargetMode="External"/><Relationship Id="rId271" Type="http://schemas.openxmlformats.org/officeDocument/2006/relationships/hyperlink" Target="http://www.visitsado.com/" TargetMode="External"/><Relationship Id="rId292" Type="http://schemas.openxmlformats.org/officeDocument/2006/relationships/hyperlink" Target="http://www.yonago-navi.jp/" TargetMode="External"/><Relationship Id="rId306" Type="http://schemas.openxmlformats.org/officeDocument/2006/relationships/hyperlink" Target="http://www.scsf.jp/" TargetMode="External"/><Relationship Id="rId24" Type="http://schemas.openxmlformats.org/officeDocument/2006/relationships/hyperlink" Target="http://www.yaizu.gr.jp/" TargetMode="External"/><Relationship Id="rId45" Type="http://schemas.openxmlformats.org/officeDocument/2006/relationships/hyperlink" Target="http://fukuyama-kanko.com/" TargetMode="External"/><Relationship Id="rId66" Type="http://schemas.openxmlformats.org/officeDocument/2006/relationships/hyperlink" Target="http://www.sankeien.or.jp/" TargetMode="External"/><Relationship Id="rId87" Type="http://schemas.openxmlformats.org/officeDocument/2006/relationships/hyperlink" Target="http://www.city.imari.saga.jp/" TargetMode="External"/><Relationship Id="rId110" Type="http://schemas.openxmlformats.org/officeDocument/2006/relationships/hyperlink" Target="https://www.facebook.com/kumamotoboatshow/" TargetMode="External"/><Relationship Id="rId131" Type="http://schemas.openxmlformats.org/officeDocument/2006/relationships/hyperlink" Target="https://www.niigata-kankou.or.jp/" TargetMode="External"/><Relationship Id="rId327" Type="http://schemas.openxmlformats.org/officeDocument/2006/relationships/hyperlink" Target="https://www.sake-honjin.com/" TargetMode="External"/><Relationship Id="rId348" Type="http://schemas.openxmlformats.org/officeDocument/2006/relationships/hyperlink" Target="http://www.tulipfair.or.jp/" TargetMode="External"/><Relationship Id="rId152" Type="http://schemas.openxmlformats.org/officeDocument/2006/relationships/hyperlink" Target="https://www.southeast-botanical.jp/illumination2021/" TargetMode="External"/><Relationship Id="rId173" Type="http://schemas.openxmlformats.org/officeDocument/2006/relationships/hyperlink" Target="http://www.unnan-kankou.jp/contents/sakura/59" TargetMode="External"/><Relationship Id="rId194" Type="http://schemas.openxmlformats.org/officeDocument/2006/relationships/hyperlink" Target="https://www.city.sakaide.lg.jp/index.html" TargetMode="External"/><Relationship Id="rId208" Type="http://schemas.openxmlformats.org/officeDocument/2006/relationships/hyperlink" Target="../%23" TargetMode="External"/><Relationship Id="rId229" Type="http://schemas.openxmlformats.org/officeDocument/2006/relationships/hyperlink" Target="http://www.beppu-navi.jp/onsenmatsuri/" TargetMode="External"/><Relationship Id="rId240" Type="http://schemas.openxmlformats.org/officeDocument/2006/relationships/hyperlink" Target="https://www.southeast-botanical.jp/illumination2021/" TargetMode="External"/><Relationship Id="rId261" Type="http://schemas.openxmlformats.org/officeDocument/2006/relationships/hyperlink" Target="http://www.sankeien.or.jp/" TargetMode="External"/><Relationship Id="rId14" Type="http://schemas.openxmlformats.org/officeDocument/2006/relationships/hyperlink" Target="http://www.kada.jp/awashima/" TargetMode="External"/><Relationship Id="rId35" Type="http://schemas.openxmlformats.org/officeDocument/2006/relationships/hyperlink" Target="http://www.ccis-toyama.or.jp/toyama/cin/top.html" TargetMode="External"/><Relationship Id="rId56" Type="http://schemas.openxmlformats.org/officeDocument/2006/relationships/hyperlink" Target="https://www.city.nakatsu.jp/doc/2013080600198/" TargetMode="External"/><Relationship Id="rId77" Type="http://schemas.openxmlformats.org/officeDocument/2006/relationships/hyperlink" Target="http://www.hiroshima-navi.or.jp/" TargetMode="External"/><Relationship Id="rId100" Type="http://schemas.openxmlformats.org/officeDocument/2006/relationships/hyperlink" Target="http://www.nagushiyama.jp/" TargetMode="External"/><Relationship Id="rId282" Type="http://schemas.openxmlformats.org/officeDocument/2006/relationships/hyperlink" Target="http://www.shitennoji.or.jp/" TargetMode="External"/><Relationship Id="rId317" Type="http://schemas.openxmlformats.org/officeDocument/2006/relationships/hyperlink" Target="https://www.kankou-hamada.org/guidepost/6599" TargetMode="External"/><Relationship Id="rId338" Type="http://schemas.openxmlformats.org/officeDocument/2006/relationships/hyperlink" Target="http://www.visitsado.com/" TargetMode="External"/><Relationship Id="rId8" Type="http://schemas.openxmlformats.org/officeDocument/2006/relationships/hyperlink" Target="http://www.akankisen.com/" TargetMode="External"/><Relationship Id="rId98" Type="http://schemas.openxmlformats.org/officeDocument/2006/relationships/hyperlink" Target="http://saikaibashi.com/" TargetMode="External"/><Relationship Id="rId121" Type="http://schemas.openxmlformats.org/officeDocument/2006/relationships/hyperlink" Target="mailto:0854-47-7878/u-kankou@unnan.or.jp" TargetMode="External"/><Relationship Id="rId142" Type="http://schemas.openxmlformats.org/officeDocument/2006/relationships/hyperlink" Target="http://www.city.wakayama.wakayama.jp/kankou/nenkangyoji/1006612.html" TargetMode="External"/><Relationship Id="rId163" Type="http://schemas.openxmlformats.org/officeDocument/2006/relationships/hyperlink" Target="http://www.city.imari.saga.jp/" TargetMode="External"/><Relationship Id="rId184" Type="http://schemas.openxmlformats.org/officeDocument/2006/relationships/hyperlink" Target="http://www.pearlsea.jp/" TargetMode="External"/><Relationship Id="rId219" Type="http://schemas.openxmlformats.org/officeDocument/2006/relationships/hyperlink" Target="http://www.pref.ishikawa.jp/siro-niwa/japanese/top.html" TargetMode="External"/><Relationship Id="rId230" Type="http://schemas.openxmlformats.org/officeDocument/2006/relationships/hyperlink" Target="https://www.miyako-guide.net/" TargetMode="External"/><Relationship Id="rId251" Type="http://schemas.openxmlformats.org/officeDocument/2006/relationships/hyperlink" Target="http://www.ataminews.gr.jp/" TargetMode="External"/><Relationship Id="rId25" Type="http://schemas.openxmlformats.org/officeDocument/2006/relationships/hyperlink" Target="https://www.ikikankou.com/event/" TargetMode="External"/><Relationship Id="rId46" Type="http://schemas.openxmlformats.org/officeDocument/2006/relationships/hyperlink" Target="https://ishigaki-triathlon.jp/" TargetMode="External"/><Relationship Id="rId67" Type="http://schemas.openxmlformats.org/officeDocument/2006/relationships/hyperlink" Target="https://minatomirai21.com/" TargetMode="External"/><Relationship Id="rId272" Type="http://schemas.openxmlformats.org/officeDocument/2006/relationships/hyperlink" Target="http://www.visitsado.com/" TargetMode="External"/><Relationship Id="rId293" Type="http://schemas.openxmlformats.org/officeDocument/2006/relationships/hyperlink" Target="http://plusvalue.co.jp/relay_hamada/" TargetMode="External"/><Relationship Id="rId307" Type="http://schemas.openxmlformats.org/officeDocument/2006/relationships/hyperlink" Target="http://www.turuga.org/" TargetMode="External"/><Relationship Id="rId328" Type="http://schemas.openxmlformats.org/officeDocument/2006/relationships/hyperlink" Target="https://www.huistenbosch.co.jp/" TargetMode="External"/><Relationship Id="rId349" Type="http://schemas.openxmlformats.org/officeDocument/2006/relationships/hyperlink" Target="http://www.alpen-route.com/" TargetMode="External"/><Relationship Id="rId88" Type="http://schemas.openxmlformats.org/officeDocument/2006/relationships/hyperlink" Target="http://www.imari-ookawachiyama.com/" TargetMode="External"/><Relationship Id="rId111" Type="http://schemas.openxmlformats.org/officeDocument/2006/relationships/hyperlink" Target="https://www.naha-navi.or.jp/" TargetMode="External"/><Relationship Id="rId132" Type="http://schemas.openxmlformats.org/officeDocument/2006/relationships/hyperlink" Target="https://www.niigata-kankou.or.jp/" TargetMode="External"/><Relationship Id="rId153" Type="http://schemas.openxmlformats.org/officeDocument/2006/relationships/hyperlink" Target="http://www.nagushiyama.jp/" TargetMode="External"/><Relationship Id="rId174" Type="http://schemas.openxmlformats.org/officeDocument/2006/relationships/hyperlink" Target="http://www.musha-gyoretsu.jp/index.html" TargetMode="External"/><Relationship Id="rId195" Type="http://schemas.openxmlformats.org/officeDocument/2006/relationships/hyperlink" Target="https://www.visit-saiki.jp/events/detail/f6753f46-4eb2-4b9f-a2c8-a8d60b6adad2" TargetMode="External"/><Relationship Id="rId209" Type="http://schemas.openxmlformats.org/officeDocument/2006/relationships/hyperlink" Target="mailto:e0624001@pref.wakayama.lg.jp" TargetMode="External"/><Relationship Id="rId190" Type="http://schemas.openxmlformats.org/officeDocument/2006/relationships/hyperlink" Target="http://iwamikagura.jp/" TargetMode="External"/><Relationship Id="rId204" Type="http://schemas.openxmlformats.org/officeDocument/2006/relationships/hyperlink" Target="https://www.kankou-hamada.org/guidepost/6599" TargetMode="External"/><Relationship Id="rId220" Type="http://schemas.openxmlformats.org/officeDocument/2006/relationships/hyperlink" Target="http://www.pearlsea.jp/" TargetMode="External"/><Relationship Id="rId225" Type="http://schemas.openxmlformats.org/officeDocument/2006/relationships/hyperlink" Target="http://www.kimiidera.com/" TargetMode="External"/><Relationship Id="rId241" Type="http://schemas.openxmlformats.org/officeDocument/2006/relationships/hyperlink" Target="http://www.yaizu.gr.jp/" TargetMode="External"/><Relationship Id="rId246" Type="http://schemas.openxmlformats.org/officeDocument/2006/relationships/hyperlink" Target="http://www.gotokyo.org/jp/kanko/taito/event/uenosakuramaturi.html" TargetMode="External"/><Relationship Id="rId267" Type="http://schemas.openxmlformats.org/officeDocument/2006/relationships/hyperlink" Target="mailto:0259-27-5000/info@visitsado.com" TargetMode="External"/><Relationship Id="rId288" Type="http://schemas.openxmlformats.org/officeDocument/2006/relationships/hyperlink" Target="http://www.matsue-tourism.or.jp/m_castle/index.html" TargetMode="External"/><Relationship Id="rId15" Type="http://schemas.openxmlformats.org/officeDocument/2006/relationships/hyperlink" Target="http://www.city.wakayama.wakayama.jp/kankou/nenkangyoji/1006612.html" TargetMode="External"/><Relationship Id="rId36" Type="http://schemas.openxmlformats.org/officeDocument/2006/relationships/hyperlink" Target="http://www.tulipfair.or.jp/" TargetMode="External"/><Relationship Id="rId57" Type="http://schemas.openxmlformats.org/officeDocument/2006/relationships/hyperlink" Target="http://www.nagushiyama.jp/" TargetMode="External"/><Relationship Id="rId106" Type="http://schemas.openxmlformats.org/officeDocument/2006/relationships/hyperlink" Target="https://www.city.nakatsu.jp/doc/2013080600198/" TargetMode="External"/><Relationship Id="rId127" Type="http://schemas.openxmlformats.org/officeDocument/2006/relationships/hyperlink" Target="http://tosa-okyaku.com/" TargetMode="External"/><Relationship Id="rId262" Type="http://schemas.openxmlformats.org/officeDocument/2006/relationships/hyperlink" Target="https://minatomirai21.com/" TargetMode="External"/><Relationship Id="rId283" Type="http://schemas.openxmlformats.org/officeDocument/2006/relationships/hyperlink" Target="https://osaka-info.jp/" TargetMode="External"/><Relationship Id="rId313" Type="http://schemas.openxmlformats.org/officeDocument/2006/relationships/hyperlink" Target="http://www.katahara-spa.jp/" TargetMode="External"/><Relationship Id="rId318" Type="http://schemas.openxmlformats.org/officeDocument/2006/relationships/hyperlink" Target="http://www.iwami.or.jp/masudalc/activity/kagura/15.html" TargetMode="External"/><Relationship Id="rId339" Type="http://schemas.openxmlformats.org/officeDocument/2006/relationships/hyperlink" Target="http://www.scsf.jp/" TargetMode="External"/><Relationship Id="rId10" Type="http://schemas.openxmlformats.org/officeDocument/2006/relationships/hyperlink" Target="http://akkeshi-kankou.7pm.jp/" TargetMode="External"/><Relationship Id="rId31" Type="http://schemas.openxmlformats.org/officeDocument/2006/relationships/hyperlink" Target="http://www.imari-ookawachiyama.com/" TargetMode="External"/><Relationship Id="rId52" Type="http://schemas.openxmlformats.org/officeDocument/2006/relationships/hyperlink" Target="https://www.city.himeji.lg.jp/oshirofes/" TargetMode="External"/><Relationship Id="rId73" Type="http://schemas.openxmlformats.org/officeDocument/2006/relationships/hyperlink" Target="http://www.iwami.or.jp/masudalc/activity/kagura/15.html" TargetMode="External"/><Relationship Id="rId78" Type="http://schemas.openxmlformats.org/officeDocument/2006/relationships/hyperlink" Target="http://www.miyajima.or.jp/" TargetMode="External"/><Relationship Id="rId94" Type="http://schemas.openxmlformats.org/officeDocument/2006/relationships/hyperlink" Target="https://www.ikikankou.com/event/" TargetMode="External"/><Relationship Id="rId99" Type="http://schemas.openxmlformats.org/officeDocument/2006/relationships/hyperlink" Target="https://www.sake-honjin.com/" TargetMode="External"/><Relationship Id="rId101" Type="http://schemas.openxmlformats.org/officeDocument/2006/relationships/hyperlink" Target="http://mikawachi-utsuwa.net/" TargetMode="External"/><Relationship Id="rId122" Type="http://schemas.openxmlformats.org/officeDocument/2006/relationships/hyperlink" Target="https://fukuyama-matsuri.jp/bara/" TargetMode="External"/><Relationship Id="rId143" Type="http://schemas.openxmlformats.org/officeDocument/2006/relationships/hyperlink" Target="http://www.argerich-mf.jp/" TargetMode="External"/><Relationship Id="rId148" Type="http://schemas.openxmlformats.org/officeDocument/2006/relationships/hyperlink" Target="http://www.nanki-shirahama.com/event/" TargetMode="External"/><Relationship Id="rId164" Type="http://schemas.openxmlformats.org/officeDocument/2006/relationships/hyperlink" Target="http://www.imari-ookawachiyama.com/" TargetMode="External"/><Relationship Id="rId169" Type="http://schemas.openxmlformats.org/officeDocument/2006/relationships/hyperlink" Target="https://www.osakacastlepark.jp/" TargetMode="External"/><Relationship Id="rId185" Type="http://schemas.openxmlformats.org/officeDocument/2006/relationships/hyperlink" Target="https://www.facebook.com/kumamotoboatshow/" TargetMode="External"/><Relationship Id="rId334" Type="http://schemas.openxmlformats.org/officeDocument/2006/relationships/hyperlink" Target="mailto:0259-27-5000/info@visitsado.com" TargetMode="External"/><Relationship Id="rId350" Type="http://schemas.openxmlformats.org/officeDocument/2006/relationships/hyperlink" Target="https://www.info-toyama.com/event/11035/" TargetMode="External"/><Relationship Id="rId355" Type="http://schemas.openxmlformats.org/officeDocument/2006/relationships/drawing" Target="../drawings/drawing1.xml"/><Relationship Id="rId4" Type="http://schemas.openxmlformats.org/officeDocument/2006/relationships/hyperlink" Target="https://www.nagasaki-tabinet.com/event/51339/" TargetMode="External"/><Relationship Id="rId9" Type="http://schemas.openxmlformats.org/officeDocument/2006/relationships/hyperlink" Target="http://www.city.kushiro.lg.jp/zoo/" TargetMode="External"/><Relationship Id="rId180" Type="http://schemas.openxmlformats.org/officeDocument/2006/relationships/hyperlink" Target="https://ishigaki-triathlon.jp/" TargetMode="External"/><Relationship Id="rId210" Type="http://schemas.openxmlformats.org/officeDocument/2006/relationships/hyperlink" Target="mailto:0950-22-4111/kanko@city.hirado.lg.jp" TargetMode="External"/><Relationship Id="rId215" Type="http://schemas.openxmlformats.org/officeDocument/2006/relationships/hyperlink" Target="http://www.at-nagasaki.jp/festival/hansen/" TargetMode="External"/><Relationship Id="rId236" Type="http://schemas.openxmlformats.org/officeDocument/2006/relationships/hyperlink" Target="http://www.nanki-shirahama.com/event/" TargetMode="External"/><Relationship Id="rId257" Type="http://schemas.openxmlformats.org/officeDocument/2006/relationships/hyperlink" Target="https://www.oarai-info.jp/" TargetMode="External"/><Relationship Id="rId278" Type="http://schemas.openxmlformats.org/officeDocument/2006/relationships/hyperlink" Target="https://nu-mshinsenkan.com/" TargetMode="External"/><Relationship Id="rId26" Type="http://schemas.openxmlformats.org/officeDocument/2006/relationships/hyperlink" Target="http://www.ataminews.gr.jp/" TargetMode="External"/><Relationship Id="rId231" Type="http://schemas.openxmlformats.org/officeDocument/2006/relationships/hyperlink" Target="http://tri-miyako.com/" TargetMode="External"/><Relationship Id="rId252" Type="http://schemas.openxmlformats.org/officeDocument/2006/relationships/hyperlink" Target="http://localhost/" TargetMode="External"/><Relationship Id="rId273" Type="http://schemas.openxmlformats.org/officeDocument/2006/relationships/hyperlink" Target="http://www.scsf.jp/" TargetMode="External"/><Relationship Id="rId294" Type="http://schemas.openxmlformats.org/officeDocument/2006/relationships/hyperlink" Target="https://www.kankou-hamada.org/guidepost/6601" TargetMode="External"/><Relationship Id="rId308" Type="http://schemas.openxmlformats.org/officeDocument/2006/relationships/hyperlink" Target="https://www.niigata-kankou.or.jp/" TargetMode="External"/><Relationship Id="rId329" Type="http://schemas.openxmlformats.org/officeDocument/2006/relationships/hyperlink" Target="https://nakatsuyaba.com/?introduce=shinryoku" TargetMode="External"/><Relationship Id="rId47" Type="http://schemas.openxmlformats.org/officeDocument/2006/relationships/hyperlink" Target="https://towada-harumatsuri.info/2022/" TargetMode="External"/><Relationship Id="rId68" Type="http://schemas.openxmlformats.org/officeDocument/2006/relationships/hyperlink" Target="http://daidogei.jp/" TargetMode="External"/><Relationship Id="rId89" Type="http://schemas.openxmlformats.org/officeDocument/2006/relationships/hyperlink" Target="http://www.karatsu-kankou.jp/" TargetMode="External"/><Relationship Id="rId112" Type="http://schemas.openxmlformats.org/officeDocument/2006/relationships/hyperlink" Target="https://www.miyako-guide.net/" TargetMode="External"/><Relationship Id="rId133" Type="http://schemas.openxmlformats.org/officeDocument/2006/relationships/hyperlink" Target="https://infiorata-kobe.net/" TargetMode="External"/><Relationship Id="rId154" Type="http://schemas.openxmlformats.org/officeDocument/2006/relationships/hyperlink" Target="http://umegae-shuzo.com/" TargetMode="External"/><Relationship Id="rId175" Type="http://schemas.openxmlformats.org/officeDocument/2006/relationships/hyperlink" Target="http://www.yuushien.com/yuushien/" TargetMode="External"/><Relationship Id="rId340" Type="http://schemas.openxmlformats.org/officeDocument/2006/relationships/hyperlink" Target="http://www.visitsado.com/" TargetMode="External"/><Relationship Id="rId196" Type="http://schemas.openxmlformats.org/officeDocument/2006/relationships/hyperlink" Target="https://www.huistenbosch.co.jp/" TargetMode="External"/><Relationship Id="rId200" Type="http://schemas.openxmlformats.org/officeDocument/2006/relationships/hyperlink" Target="https://nakatsuyaba.com/?introduce=shinryoku" TargetMode="External"/><Relationship Id="rId16" Type="http://schemas.openxmlformats.org/officeDocument/2006/relationships/hyperlink" Target="http://www.argerich-mf.jp/" TargetMode="External"/><Relationship Id="rId221" Type="http://schemas.openxmlformats.org/officeDocument/2006/relationships/hyperlink" Target="http://www.numaichi.co.jp/" TargetMode="External"/><Relationship Id="rId242" Type="http://schemas.openxmlformats.org/officeDocument/2006/relationships/hyperlink" Target="http://www.nagushiyama.jp/" TargetMode="External"/><Relationship Id="rId263" Type="http://schemas.openxmlformats.org/officeDocument/2006/relationships/hyperlink" Target="http://daidogei.jp/" TargetMode="External"/><Relationship Id="rId284" Type="http://schemas.openxmlformats.org/officeDocument/2006/relationships/hyperlink" Target="https://osaka-info.jp/" TargetMode="External"/><Relationship Id="rId319" Type="http://schemas.openxmlformats.org/officeDocument/2006/relationships/hyperlink" Target="http://iwamikagura.jp/" TargetMode="External"/><Relationship Id="rId37" Type="http://schemas.openxmlformats.org/officeDocument/2006/relationships/hyperlink" Target="http://www.alpen-route.com/" TargetMode="External"/><Relationship Id="rId58" Type="http://schemas.openxmlformats.org/officeDocument/2006/relationships/hyperlink" Target="http://umegae-shuzo.com/" TargetMode="External"/><Relationship Id="rId79" Type="http://schemas.openxmlformats.org/officeDocument/2006/relationships/hyperlink" Target="http://fukuyama-kanko.com/" TargetMode="External"/><Relationship Id="rId102" Type="http://schemas.openxmlformats.org/officeDocument/2006/relationships/hyperlink" Target="https://haiki-chaichi.com/" TargetMode="External"/><Relationship Id="rId123" Type="http://schemas.openxmlformats.org/officeDocument/2006/relationships/hyperlink" Target="http://www.hiroshima-navi.or.jp/" TargetMode="External"/><Relationship Id="rId144" Type="http://schemas.openxmlformats.org/officeDocument/2006/relationships/hyperlink" Target="http://www.beppu-navi.jp/onsenmatsuri/" TargetMode="External"/><Relationship Id="rId330" Type="http://schemas.openxmlformats.org/officeDocument/2006/relationships/hyperlink" Target="https://www.city.nakatsu.jp/doc/2013080600198/" TargetMode="External"/><Relationship Id="rId90" Type="http://schemas.openxmlformats.org/officeDocument/2006/relationships/hyperlink" Target="mailto:0950-22-4111/kanko@city.hirado.lg.jp" TargetMode="External"/><Relationship Id="rId165" Type="http://schemas.openxmlformats.org/officeDocument/2006/relationships/hyperlink" Target="http://www.imari-ookawachiyama.com/" TargetMode="External"/><Relationship Id="rId186" Type="http://schemas.openxmlformats.org/officeDocument/2006/relationships/hyperlink" Target="https://www.city.himeji.lg.jp/oshirofes/" TargetMode="External"/><Relationship Id="rId351" Type="http://schemas.openxmlformats.org/officeDocument/2006/relationships/hyperlink" Target="http://www.hotaruikamuseum.com/museum/sea_tours.htm" TargetMode="External"/><Relationship Id="rId211" Type="http://schemas.openxmlformats.org/officeDocument/2006/relationships/hyperlink" Target="http://ipponsugi.sakura.ne.jp/noren/" TargetMode="External"/><Relationship Id="rId232" Type="http://schemas.openxmlformats.org/officeDocument/2006/relationships/hyperlink" Target="https://www.fujisan-renge.com/" TargetMode="External"/><Relationship Id="rId253" Type="http://schemas.openxmlformats.org/officeDocument/2006/relationships/hyperlink" Target="http://www.city.imari.saga.jp/" TargetMode="External"/><Relationship Id="rId274" Type="http://schemas.openxmlformats.org/officeDocument/2006/relationships/hyperlink" Target="http://www.visitsado.com/" TargetMode="External"/><Relationship Id="rId295" Type="http://schemas.openxmlformats.org/officeDocument/2006/relationships/hyperlink" Target="http://fukuyama-kanko.com/" TargetMode="External"/><Relationship Id="rId309" Type="http://schemas.openxmlformats.org/officeDocument/2006/relationships/hyperlink" Target="https://www.niigata-kankou.or.jp/" TargetMode="External"/><Relationship Id="rId27" Type="http://schemas.openxmlformats.org/officeDocument/2006/relationships/hyperlink" Target="http://www.ataminews.gr.jp/" TargetMode="External"/><Relationship Id="rId48" Type="http://schemas.openxmlformats.org/officeDocument/2006/relationships/hyperlink" Target="http://towada-yabusame.com/" TargetMode="External"/><Relationship Id="rId69" Type="http://schemas.openxmlformats.org/officeDocument/2006/relationships/hyperlink" Target="https://nogedaidogei.com/" TargetMode="External"/><Relationship Id="rId113" Type="http://schemas.openxmlformats.org/officeDocument/2006/relationships/hyperlink" Target="http://tri-miyako.com/" TargetMode="External"/><Relationship Id="rId134" Type="http://schemas.openxmlformats.org/officeDocument/2006/relationships/hyperlink" Target="https://onagawa-fes.info/" TargetMode="External"/><Relationship Id="rId320" Type="http://schemas.openxmlformats.org/officeDocument/2006/relationships/hyperlink" Target="http://www.hiroshima-navi.or.jp/" TargetMode="External"/><Relationship Id="rId80" Type="http://schemas.openxmlformats.org/officeDocument/2006/relationships/hyperlink" Target="http://tosa-okyaku.com/" TargetMode="External"/><Relationship Id="rId155" Type="http://schemas.openxmlformats.org/officeDocument/2006/relationships/hyperlink" Target="http://mikawachi-utsuwa.net/" TargetMode="External"/><Relationship Id="rId176" Type="http://schemas.openxmlformats.org/officeDocument/2006/relationships/hyperlink" Target="http://www.yonago-navi.jp/" TargetMode="External"/><Relationship Id="rId197" Type="http://schemas.openxmlformats.org/officeDocument/2006/relationships/hyperlink" Target="http://saikaibashi.com/" TargetMode="External"/><Relationship Id="rId341" Type="http://schemas.openxmlformats.org/officeDocument/2006/relationships/hyperlink" Target="http://www.scsf.jp/" TargetMode="External"/><Relationship Id="rId201" Type="http://schemas.openxmlformats.org/officeDocument/2006/relationships/hyperlink" Target="https://www.city.nakatsu.jp/doc/2013080600198/" TargetMode="External"/><Relationship Id="rId222" Type="http://schemas.openxmlformats.org/officeDocument/2006/relationships/hyperlink" Target="http://www.ataminews.gr.jp/" TargetMode="External"/><Relationship Id="rId243" Type="http://schemas.openxmlformats.org/officeDocument/2006/relationships/hyperlink" Target="http://umegae-shuzo.com/" TargetMode="External"/><Relationship Id="rId264" Type="http://schemas.openxmlformats.org/officeDocument/2006/relationships/hyperlink" Target="https://nogedaidogei.com/" TargetMode="External"/><Relationship Id="rId285" Type="http://schemas.openxmlformats.org/officeDocument/2006/relationships/hyperlink" Target="https://www.osakacastlepark.jp/" TargetMode="External"/><Relationship Id="rId17" Type="http://schemas.openxmlformats.org/officeDocument/2006/relationships/hyperlink" Target="http://www.beppu-navi.jp/onsenmatsuri/" TargetMode="External"/><Relationship Id="rId38" Type="http://schemas.openxmlformats.org/officeDocument/2006/relationships/hyperlink" Target="http://www.pref.toyama.jp/cms_sec/1603/kj00011575-023-01.html" TargetMode="External"/><Relationship Id="rId59" Type="http://schemas.openxmlformats.org/officeDocument/2006/relationships/hyperlink" Target="https://haiki-chaichi.com/" TargetMode="External"/><Relationship Id="rId103" Type="http://schemas.openxmlformats.org/officeDocument/2006/relationships/hyperlink" Target="https://www.huistenbosch.co.jp/" TargetMode="External"/><Relationship Id="rId124" Type="http://schemas.openxmlformats.org/officeDocument/2006/relationships/hyperlink" Target="http://www.miyajima.or.jp/" TargetMode="External"/><Relationship Id="rId310" Type="http://schemas.openxmlformats.org/officeDocument/2006/relationships/hyperlink" Target="https://www.niigata-kankou.or.jp/" TargetMode="External"/><Relationship Id="rId70" Type="http://schemas.openxmlformats.org/officeDocument/2006/relationships/hyperlink" Target="http://plusvalue.co.jp/relay_hamada/" TargetMode="External"/><Relationship Id="rId91" Type="http://schemas.openxmlformats.org/officeDocument/2006/relationships/hyperlink" Target="https://www.nagasaki-tabinet.com/event/51339/" TargetMode="External"/><Relationship Id="rId145" Type="http://schemas.openxmlformats.org/officeDocument/2006/relationships/hyperlink" Target="https://www.miyako-guide.net/" TargetMode="External"/><Relationship Id="rId166" Type="http://schemas.openxmlformats.org/officeDocument/2006/relationships/hyperlink" Target="http://www.maizuru-kanko.net/" TargetMode="External"/><Relationship Id="rId187" Type="http://schemas.openxmlformats.org/officeDocument/2006/relationships/hyperlink" Target="https://himeji-machishin.jp/himejijo-event/" TargetMode="External"/><Relationship Id="rId331" Type="http://schemas.openxmlformats.org/officeDocument/2006/relationships/hyperlink" Target="mailto:0259-27-5000/info@visitsado.com" TargetMode="External"/><Relationship Id="rId352" Type="http://schemas.openxmlformats.org/officeDocument/2006/relationships/hyperlink" Target="http://www.takaoka.or.jp/" TargetMode="External"/><Relationship Id="rId1" Type="http://schemas.openxmlformats.org/officeDocument/2006/relationships/hyperlink" Target="mailto:e0624001@pref.wakayama.lg.jp" TargetMode="External"/><Relationship Id="rId212" Type="http://schemas.openxmlformats.org/officeDocument/2006/relationships/hyperlink" Target="http://www.city.kitakyushu.lg.jp/yahatanishi/file_0122.html" TargetMode="External"/><Relationship Id="rId233" Type="http://schemas.openxmlformats.org/officeDocument/2006/relationships/hyperlink" Target="http://www.city.fuji.shizuoka.jp/machi/c1403/fmervo000000e46m.html" TargetMode="External"/><Relationship Id="rId254" Type="http://schemas.openxmlformats.org/officeDocument/2006/relationships/hyperlink" Target="http://www.imari-ookawachiyama.com/" TargetMode="External"/><Relationship Id="rId28" Type="http://schemas.openxmlformats.org/officeDocument/2006/relationships/hyperlink" Target="http://localhost/" TargetMode="External"/><Relationship Id="rId49" Type="http://schemas.openxmlformats.org/officeDocument/2006/relationships/hyperlink" Target="https://www.pref.tokushima.lg.jp/kenseijoho/soshiki/shoukouroudoukankoubu/kankouseisakuka/" TargetMode="External"/><Relationship Id="rId114" Type="http://schemas.openxmlformats.org/officeDocument/2006/relationships/hyperlink" Target="https://ishigaki-triathlon.jp/" TargetMode="External"/><Relationship Id="rId275" Type="http://schemas.openxmlformats.org/officeDocument/2006/relationships/hyperlink" Target="http://www.omaezaki.gr.jp/" TargetMode="External"/><Relationship Id="rId296" Type="http://schemas.openxmlformats.org/officeDocument/2006/relationships/hyperlink" Target="https://ishigaki-triathlon.jp/" TargetMode="External"/><Relationship Id="rId300" Type="http://schemas.openxmlformats.org/officeDocument/2006/relationships/hyperlink" Target="http://www.fukuyama-kanko.com/event/taiami/taiami.html" TargetMode="External"/><Relationship Id="rId60" Type="http://schemas.openxmlformats.org/officeDocument/2006/relationships/hyperlink" Target="https://www.huistenbosch.co.jp/" TargetMode="External"/><Relationship Id="rId81" Type="http://schemas.openxmlformats.org/officeDocument/2006/relationships/hyperlink" Target="http://www.town.ino.kochi.jp/" TargetMode="External"/><Relationship Id="rId135" Type="http://schemas.openxmlformats.org/officeDocument/2006/relationships/hyperlink" Target="mailto:0950-22-4111/kanko@city.hirado.lg.jp" TargetMode="External"/><Relationship Id="rId156" Type="http://schemas.openxmlformats.org/officeDocument/2006/relationships/hyperlink" Target="https://haiki-chaichi.com/" TargetMode="External"/><Relationship Id="rId177" Type="http://schemas.openxmlformats.org/officeDocument/2006/relationships/hyperlink" Target="http://plusvalue.co.jp/relay_hamada/" TargetMode="External"/><Relationship Id="rId198" Type="http://schemas.openxmlformats.org/officeDocument/2006/relationships/hyperlink" Target="https://www.sake-honjin.com/" TargetMode="External"/><Relationship Id="rId321" Type="http://schemas.openxmlformats.org/officeDocument/2006/relationships/hyperlink" Target="http://www.miyajima.or.jp/" TargetMode="External"/><Relationship Id="rId342" Type="http://schemas.openxmlformats.org/officeDocument/2006/relationships/hyperlink" Target="http://www.tanabe-kanko.jp/event/sakura/" TargetMode="External"/><Relationship Id="rId202" Type="http://schemas.openxmlformats.org/officeDocument/2006/relationships/hyperlink" Target="http://plusvalue.co.jp/relay_hamada/" TargetMode="External"/><Relationship Id="rId223" Type="http://schemas.openxmlformats.org/officeDocument/2006/relationships/hyperlink" Target="https://soma-kanko.jp/" TargetMode="External"/><Relationship Id="rId244" Type="http://schemas.openxmlformats.org/officeDocument/2006/relationships/hyperlink" Target="http://mikawachi-utsuwa.net/" TargetMode="External"/><Relationship Id="rId18" Type="http://schemas.openxmlformats.org/officeDocument/2006/relationships/hyperlink" Target="https://www.miyako-guide.net/" TargetMode="External"/><Relationship Id="rId39" Type="http://schemas.openxmlformats.org/officeDocument/2006/relationships/hyperlink" Target="http://www.hotaruikamuseum.com/museum/sea_tours.htm" TargetMode="External"/><Relationship Id="rId265" Type="http://schemas.openxmlformats.org/officeDocument/2006/relationships/hyperlink" Target="mailto:0259-27-5000/info@visitsado.com" TargetMode="External"/><Relationship Id="rId286" Type="http://schemas.openxmlformats.org/officeDocument/2006/relationships/hyperlink" Target="https://infiorata-kobe.net/" TargetMode="External"/><Relationship Id="rId50" Type="http://schemas.openxmlformats.org/officeDocument/2006/relationships/hyperlink" Target="https://www.oarai-info.jp/" TargetMode="External"/><Relationship Id="rId104" Type="http://schemas.openxmlformats.org/officeDocument/2006/relationships/hyperlink" Target="http://www.at-nagasaki.jp/festival/hansen/" TargetMode="External"/><Relationship Id="rId125" Type="http://schemas.openxmlformats.org/officeDocument/2006/relationships/hyperlink" Target="https://www.fukuyama-kanko.com/travel/taiami/" TargetMode="External"/><Relationship Id="rId146" Type="http://schemas.openxmlformats.org/officeDocument/2006/relationships/hyperlink" Target="http://tri-miyako.com/" TargetMode="External"/><Relationship Id="rId167" Type="http://schemas.openxmlformats.org/officeDocument/2006/relationships/hyperlink" Target="https://www.mint.go.jp/enjoy/toorinuke/sakura_osaka_news_r5.html" TargetMode="External"/><Relationship Id="rId188" Type="http://schemas.openxmlformats.org/officeDocument/2006/relationships/hyperlink" Target="https://www.kankou-hamada.org/guidepost/6599" TargetMode="External"/><Relationship Id="rId311" Type="http://schemas.openxmlformats.org/officeDocument/2006/relationships/hyperlink" Target="http://www.nishiuraonsen.com/" TargetMode="External"/><Relationship Id="rId332" Type="http://schemas.openxmlformats.org/officeDocument/2006/relationships/hyperlink" Target="mailto:0259-27-5000/info@visitsado.com" TargetMode="External"/><Relationship Id="rId353" Type="http://schemas.openxmlformats.org/officeDocument/2006/relationships/hyperlink" Target="https://f-kanko-tukurimon.jp/" TargetMode="External"/><Relationship Id="rId71" Type="http://schemas.openxmlformats.org/officeDocument/2006/relationships/hyperlink" Target="https://www.kankou-hamada.org/guidepost/6599" TargetMode="External"/><Relationship Id="rId92" Type="http://schemas.openxmlformats.org/officeDocument/2006/relationships/hyperlink" Target="http://www.city.kitakyushu.lg.jp/yahatanishi/file_0122.html" TargetMode="External"/><Relationship Id="rId213" Type="http://schemas.openxmlformats.org/officeDocument/2006/relationships/hyperlink" Target="http://www.city.kitakyushu.lg.jp/moji/w1100033.html" TargetMode="External"/><Relationship Id="rId234" Type="http://schemas.openxmlformats.org/officeDocument/2006/relationships/hyperlink" Target="http://mt-fuji-apf.com/" TargetMode="External"/><Relationship Id="rId2" Type="http://schemas.openxmlformats.org/officeDocument/2006/relationships/hyperlink" Target="mailto:0950-22-4111/kanko@city.hirado.lg.jp" TargetMode="External"/><Relationship Id="rId29" Type="http://schemas.openxmlformats.org/officeDocument/2006/relationships/hyperlink" Target="http://www.city.imari.saga.jp/" TargetMode="External"/><Relationship Id="rId255" Type="http://schemas.openxmlformats.org/officeDocument/2006/relationships/hyperlink" Target="http://www.imari-ookawachiyama.com/" TargetMode="External"/><Relationship Id="rId276" Type="http://schemas.openxmlformats.org/officeDocument/2006/relationships/hyperlink" Target="http://www.makinoharashi-kankoukyoukai.com/index.html" TargetMode="External"/><Relationship Id="rId297" Type="http://schemas.openxmlformats.org/officeDocument/2006/relationships/hyperlink" Target="https://towada-harumatsuri.info/2022/" TargetMode="External"/><Relationship Id="rId40" Type="http://schemas.openxmlformats.org/officeDocument/2006/relationships/hyperlink" Target="http://www.takaoka.or.jp/" TargetMode="External"/><Relationship Id="rId115" Type="http://schemas.openxmlformats.org/officeDocument/2006/relationships/hyperlink" Target="https://www.southeast-botanical.jp/illumination2021/" TargetMode="External"/><Relationship Id="rId136" Type="http://schemas.openxmlformats.org/officeDocument/2006/relationships/hyperlink" Target="http://www.city.kitakyushu.lg.jp/yahatanishi/file_0122.html" TargetMode="External"/><Relationship Id="rId157" Type="http://schemas.openxmlformats.org/officeDocument/2006/relationships/hyperlink" Target="http://www.town.ino.kochi.jp/" TargetMode="External"/><Relationship Id="rId178" Type="http://schemas.openxmlformats.org/officeDocument/2006/relationships/hyperlink" Target="https://www.kankou-hamada.org/guidepost/6601" TargetMode="External"/><Relationship Id="rId301" Type="http://schemas.openxmlformats.org/officeDocument/2006/relationships/hyperlink" Target="https://www.pref.tokushima.lg.jp/kenseijoho/soshiki/shoukouroudoukankoubu/kankouseisakuka/" TargetMode="External"/><Relationship Id="rId322" Type="http://schemas.openxmlformats.org/officeDocument/2006/relationships/hyperlink" Target="https://www.city.sakaide.lg.jp/index.html" TargetMode="External"/><Relationship Id="rId343" Type="http://schemas.openxmlformats.org/officeDocument/2006/relationships/hyperlink" Target="http://www.nanki-shirahama.com/event/" TargetMode="External"/><Relationship Id="rId61" Type="http://schemas.openxmlformats.org/officeDocument/2006/relationships/hyperlink" Target="http://saikaibashi.com/" TargetMode="External"/><Relationship Id="rId82" Type="http://schemas.openxmlformats.org/officeDocument/2006/relationships/hyperlink" Target="https://www.pref.tokushima.lg.jp/kenseijoho/soshiki/shoukouroudoukankoubu/kankouseisakuka/" TargetMode="External"/><Relationship Id="rId199" Type="http://schemas.openxmlformats.org/officeDocument/2006/relationships/hyperlink" Target="https://www.huistenbosch.co.jp/" TargetMode="External"/><Relationship Id="rId203" Type="http://schemas.openxmlformats.org/officeDocument/2006/relationships/hyperlink" Target="https://www.kankou-hamada.org/guidepost/6601" TargetMode="External"/><Relationship Id="rId19" Type="http://schemas.openxmlformats.org/officeDocument/2006/relationships/hyperlink" Target="http://tri-miyako.com/" TargetMode="External"/><Relationship Id="rId224" Type="http://schemas.openxmlformats.org/officeDocument/2006/relationships/hyperlink" Target="http://www.town.hachijo.tokyo.jp/" TargetMode="External"/><Relationship Id="rId245" Type="http://schemas.openxmlformats.org/officeDocument/2006/relationships/hyperlink" Target="https://haiki-chaichi.com/" TargetMode="External"/><Relationship Id="rId266" Type="http://schemas.openxmlformats.org/officeDocument/2006/relationships/hyperlink" Target="mailto:0259-27-5000/info@visitsado.com" TargetMode="External"/><Relationship Id="rId287" Type="http://schemas.openxmlformats.org/officeDocument/2006/relationships/hyperlink" Target="http://www.sakaiminato.net/" TargetMode="External"/><Relationship Id="rId30" Type="http://schemas.openxmlformats.org/officeDocument/2006/relationships/hyperlink" Target="http://www.imari-ookawachiyama.com/" TargetMode="External"/><Relationship Id="rId105" Type="http://schemas.openxmlformats.org/officeDocument/2006/relationships/hyperlink" Target="https://nakatsuyaba.com/?introduce=shinryoku" TargetMode="External"/><Relationship Id="rId126" Type="http://schemas.openxmlformats.org/officeDocument/2006/relationships/hyperlink" Target="https://www.inofan.jp/" TargetMode="External"/><Relationship Id="rId147" Type="http://schemas.openxmlformats.org/officeDocument/2006/relationships/hyperlink" Target="http://www.tanabe-kanko.jp/event/sakura/" TargetMode="External"/><Relationship Id="rId168" Type="http://schemas.openxmlformats.org/officeDocument/2006/relationships/hyperlink" Target="http://www.shitennoji.or.jp/" TargetMode="External"/><Relationship Id="rId312" Type="http://schemas.openxmlformats.org/officeDocument/2006/relationships/hyperlink" Target="http://www.gamagorich.com/hotel_index.html" TargetMode="External"/><Relationship Id="rId333" Type="http://schemas.openxmlformats.org/officeDocument/2006/relationships/hyperlink" Target="mailto:0259-27-5000/info@visitsado.com" TargetMode="External"/><Relationship Id="rId354" Type="http://schemas.openxmlformats.org/officeDocument/2006/relationships/printerSettings" Target="../printerSettings/printerSettings1.bin"/><Relationship Id="rId51" Type="http://schemas.openxmlformats.org/officeDocument/2006/relationships/hyperlink" Target="http://www.turuga.org/" TargetMode="External"/><Relationship Id="rId72" Type="http://schemas.openxmlformats.org/officeDocument/2006/relationships/hyperlink" Target="https://www.kankou-hamada.org/guidepost/6601" TargetMode="External"/><Relationship Id="rId93" Type="http://schemas.openxmlformats.org/officeDocument/2006/relationships/hyperlink" Target="http://www.city.kitakyushu.lg.jp/moji/w1100033.html" TargetMode="External"/><Relationship Id="rId189" Type="http://schemas.openxmlformats.org/officeDocument/2006/relationships/hyperlink" Target="http://www.iwami.or.jp/masudalc/activity/kagura/15.html" TargetMode="External"/><Relationship Id="rId3" Type="http://schemas.openxmlformats.org/officeDocument/2006/relationships/hyperlink" Target="http://ipponsugi.sakura.ne.jp/noren/" TargetMode="External"/><Relationship Id="rId214" Type="http://schemas.openxmlformats.org/officeDocument/2006/relationships/hyperlink" Target="https://www.nagasaki-tabinet.com/event/51339/" TargetMode="External"/><Relationship Id="rId235" Type="http://schemas.openxmlformats.org/officeDocument/2006/relationships/hyperlink" Target="http://www.tanabe-kanko.jp/event/sakura/" TargetMode="External"/><Relationship Id="rId256" Type="http://schemas.openxmlformats.org/officeDocument/2006/relationships/hyperlink" Target="https://onagawa-fes.info/" TargetMode="External"/><Relationship Id="rId277" Type="http://schemas.openxmlformats.org/officeDocument/2006/relationships/hyperlink" Target="http://minatonomachibar.com/" TargetMode="External"/><Relationship Id="rId298" Type="http://schemas.openxmlformats.org/officeDocument/2006/relationships/hyperlink" Target="http://towada-yabusame.com/" TargetMode="External"/><Relationship Id="rId116" Type="http://schemas.openxmlformats.org/officeDocument/2006/relationships/hyperlink" Target="http://www.sakaiminato.net/" TargetMode="External"/><Relationship Id="rId137" Type="http://schemas.openxmlformats.org/officeDocument/2006/relationships/hyperlink" Target="http://www.city.kitakyushu.lg.jp/moji/w1100033.html" TargetMode="External"/><Relationship Id="rId158" Type="http://schemas.openxmlformats.org/officeDocument/2006/relationships/hyperlink" Target="http://tosa-okyaku.com/" TargetMode="External"/><Relationship Id="rId302" Type="http://schemas.openxmlformats.org/officeDocument/2006/relationships/hyperlink" Target="http://www.pearlsea.jp/" TargetMode="External"/><Relationship Id="rId323" Type="http://schemas.openxmlformats.org/officeDocument/2006/relationships/hyperlink" Target="https://www.city.sakaide.lg.jp/index.html" TargetMode="External"/><Relationship Id="rId344" Type="http://schemas.openxmlformats.org/officeDocument/2006/relationships/hyperlink" Target="https://www.mikawachiware.or.jp/" TargetMode="External"/><Relationship Id="rId20" Type="http://schemas.openxmlformats.org/officeDocument/2006/relationships/hyperlink" Target="https://www.naha-navi.or.jp/" TargetMode="External"/><Relationship Id="rId41" Type="http://schemas.openxmlformats.org/officeDocument/2006/relationships/hyperlink" Target="https://f-kanko-tukurimon.jp/" TargetMode="External"/><Relationship Id="rId62" Type="http://schemas.openxmlformats.org/officeDocument/2006/relationships/hyperlink" Target="https://www.sake-honjin.com/" TargetMode="External"/><Relationship Id="rId83" Type="http://schemas.openxmlformats.org/officeDocument/2006/relationships/hyperlink" Target="http://besshi.com/" TargetMode="External"/><Relationship Id="rId179" Type="http://schemas.openxmlformats.org/officeDocument/2006/relationships/hyperlink" Target="http://fukuyama-kank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K457"/>
  <sheetViews>
    <sheetView tabSelected="1" zoomScale="70" zoomScaleNormal="70" workbookViewId="0">
      <selection activeCell="A2" sqref="A2:A3"/>
    </sheetView>
  </sheetViews>
  <sheetFormatPr defaultColWidth="9" defaultRowHeight="22.2"/>
  <cols>
    <col min="1" max="1" width="10.5" style="3" customWidth="1"/>
    <col min="2" max="2" width="32.69921875" style="3" bestFit="1" customWidth="1"/>
    <col min="3" max="3" width="9.8984375" style="3" customWidth="1"/>
    <col min="4" max="4" width="28.3984375" style="3" bestFit="1" customWidth="1"/>
    <col min="5" max="5" width="38.59765625" style="3" customWidth="1"/>
    <col min="6" max="6" width="10.3984375" style="3" customWidth="1"/>
    <col min="7" max="7" width="18.3984375" style="8" customWidth="1"/>
    <col min="8" max="8" width="32.09765625" style="8" customWidth="1"/>
    <col min="9" max="9" width="26.5" style="3" customWidth="1"/>
    <col min="10" max="10" width="40.69921875" style="3" customWidth="1"/>
    <col min="11" max="11" width="37.3984375" style="3" customWidth="1"/>
    <col min="12" max="12" width="61.8984375" style="3" bestFit="1" customWidth="1"/>
    <col min="13" max="13" width="154.09765625" style="3" bestFit="1" customWidth="1"/>
    <col min="14" max="16384" width="9" style="4"/>
  </cols>
  <sheetData>
    <row r="1" spans="1:13">
      <c r="A1" s="172" t="s">
        <v>836</v>
      </c>
      <c r="B1" s="172"/>
      <c r="C1" s="173"/>
      <c r="D1" s="172"/>
      <c r="E1" s="172"/>
      <c r="F1" s="173"/>
      <c r="G1" s="173"/>
      <c r="H1" s="172"/>
      <c r="I1" s="172"/>
      <c r="J1" s="172"/>
      <c r="K1" s="172"/>
      <c r="L1" s="172"/>
      <c r="M1" s="172"/>
    </row>
    <row r="2" spans="1:13">
      <c r="A2" s="174" t="s">
        <v>0</v>
      </c>
      <c r="B2" s="174" t="s">
        <v>1</v>
      </c>
      <c r="C2" s="175" t="s">
        <v>11</v>
      </c>
      <c r="D2" s="174" t="s">
        <v>31</v>
      </c>
      <c r="E2" s="174" t="s">
        <v>89</v>
      </c>
      <c r="F2" s="175" t="s">
        <v>834</v>
      </c>
      <c r="G2" s="175"/>
      <c r="H2" s="174" t="s">
        <v>274</v>
      </c>
      <c r="I2" s="174" t="s">
        <v>348</v>
      </c>
      <c r="J2" s="174" t="s">
        <v>472</v>
      </c>
      <c r="K2" s="174" t="s">
        <v>835</v>
      </c>
      <c r="L2" s="174"/>
      <c r="M2" s="174" t="s">
        <v>780</v>
      </c>
    </row>
    <row r="3" spans="1:13">
      <c r="A3" s="174"/>
      <c r="B3" s="174"/>
      <c r="C3" s="175"/>
      <c r="D3" s="174"/>
      <c r="E3" s="174"/>
      <c r="F3" s="5" t="s">
        <v>219</v>
      </c>
      <c r="G3" s="6" t="s">
        <v>227</v>
      </c>
      <c r="H3" s="174"/>
      <c r="I3" s="174"/>
      <c r="J3" s="174"/>
      <c r="K3" s="7" t="s">
        <v>562</v>
      </c>
      <c r="L3" s="7" t="s">
        <v>665</v>
      </c>
      <c r="M3" s="174"/>
    </row>
    <row r="4" spans="1:13" s="47" customFormat="1">
      <c r="A4" s="12">
        <v>1</v>
      </c>
      <c r="B4" s="12" t="s">
        <v>3</v>
      </c>
      <c r="C4" s="45" t="s">
        <v>13</v>
      </c>
      <c r="D4" s="12" t="s">
        <v>33</v>
      </c>
      <c r="E4" s="12" t="s">
        <v>94</v>
      </c>
      <c r="F4" s="12" t="s">
        <v>221</v>
      </c>
      <c r="G4" s="12" t="s">
        <v>233</v>
      </c>
      <c r="H4" s="12" t="s">
        <v>279</v>
      </c>
      <c r="I4" s="12" t="s">
        <v>353</v>
      </c>
      <c r="J4" s="12" t="s">
        <v>479</v>
      </c>
      <c r="K4" s="12" t="s">
        <v>566</v>
      </c>
      <c r="L4" s="12" t="s">
        <v>670</v>
      </c>
      <c r="M4" s="46" t="str">
        <f>HYPERLINK("#","https://www.toyako-marathon.jp/")</f>
        <v>https://www.toyako-marathon.jp/</v>
      </c>
    </row>
    <row r="5" spans="1:13" s="47" customFormat="1" ht="43.2">
      <c r="A5" s="12">
        <v>2</v>
      </c>
      <c r="B5" s="12" t="s">
        <v>3</v>
      </c>
      <c r="C5" s="45" t="s">
        <v>13</v>
      </c>
      <c r="D5" s="12" t="s">
        <v>33</v>
      </c>
      <c r="E5" s="12" t="s">
        <v>95</v>
      </c>
      <c r="F5" s="12" t="s">
        <v>221</v>
      </c>
      <c r="G5" s="12" t="s">
        <v>234</v>
      </c>
      <c r="H5" s="12" t="s">
        <v>280</v>
      </c>
      <c r="I5" s="12" t="s">
        <v>353</v>
      </c>
      <c r="J5" s="12" t="s">
        <v>479</v>
      </c>
      <c r="K5" s="12" t="s">
        <v>567</v>
      </c>
      <c r="L5" s="12" t="s">
        <v>671</v>
      </c>
      <c r="M5" s="46" t="str">
        <f>HYPERLINK("#","https://tmaf.toyako-prj.net/")</f>
        <v>https://tmaf.toyako-prj.net/</v>
      </c>
    </row>
    <row r="6" spans="1:13" s="49" customFormat="1">
      <c r="A6" s="12">
        <v>3</v>
      </c>
      <c r="B6" s="13" t="s">
        <v>2</v>
      </c>
      <c r="C6" s="48" t="s">
        <v>12</v>
      </c>
      <c r="D6" s="13" t="s">
        <v>32</v>
      </c>
      <c r="E6" s="13" t="s">
        <v>90</v>
      </c>
      <c r="F6" s="13" t="s">
        <v>220</v>
      </c>
      <c r="G6" s="13" t="s">
        <v>229</v>
      </c>
      <c r="H6" s="13" t="s">
        <v>275</v>
      </c>
      <c r="I6" s="13" t="s">
        <v>349</v>
      </c>
      <c r="J6" s="13" t="s">
        <v>476</v>
      </c>
      <c r="K6" s="13" t="s">
        <v>563</v>
      </c>
      <c r="L6" s="13" t="s">
        <v>666</v>
      </c>
      <c r="M6" s="9" t="s">
        <v>781</v>
      </c>
    </row>
    <row r="7" spans="1:13" s="49" customFormat="1">
      <c r="A7" s="12">
        <v>4</v>
      </c>
      <c r="B7" s="13" t="s">
        <v>2</v>
      </c>
      <c r="C7" s="48" t="s">
        <v>12</v>
      </c>
      <c r="D7" s="13" t="s">
        <v>32</v>
      </c>
      <c r="E7" s="13" t="s">
        <v>91</v>
      </c>
      <c r="F7" s="13" t="s">
        <v>220</v>
      </c>
      <c r="G7" s="13" t="s">
        <v>230</v>
      </c>
      <c r="H7" s="38" t="s">
        <v>276</v>
      </c>
      <c r="I7" s="13" t="s">
        <v>350</v>
      </c>
      <c r="J7" s="13" t="s">
        <v>475</v>
      </c>
      <c r="K7" s="13" t="s">
        <v>350</v>
      </c>
      <c r="L7" s="13" t="s">
        <v>667</v>
      </c>
      <c r="M7" s="9" t="s">
        <v>782</v>
      </c>
    </row>
    <row r="8" spans="1:13" s="49" customFormat="1">
      <c r="A8" s="12">
        <v>5</v>
      </c>
      <c r="B8" s="13" t="s">
        <v>2</v>
      </c>
      <c r="C8" s="48" t="s">
        <v>12</v>
      </c>
      <c r="D8" s="13" t="s">
        <v>32</v>
      </c>
      <c r="E8" s="13" t="s">
        <v>92</v>
      </c>
      <c r="F8" s="13" t="s">
        <v>220</v>
      </c>
      <c r="G8" s="13" t="s">
        <v>231</v>
      </c>
      <c r="H8" s="13" t="s">
        <v>277</v>
      </c>
      <c r="I8" s="13" t="s">
        <v>351</v>
      </c>
      <c r="J8" s="13" t="s">
        <v>477</v>
      </c>
      <c r="K8" s="13" t="s">
        <v>564</v>
      </c>
      <c r="L8" s="13" t="s">
        <v>668</v>
      </c>
      <c r="M8" s="9" t="s">
        <v>783</v>
      </c>
    </row>
    <row r="9" spans="1:13" s="49" customFormat="1">
      <c r="A9" s="12">
        <v>6</v>
      </c>
      <c r="B9" s="13" t="s">
        <v>2</v>
      </c>
      <c r="C9" s="48" t="s">
        <v>12</v>
      </c>
      <c r="D9" s="13" t="s">
        <v>32</v>
      </c>
      <c r="E9" s="13" t="s">
        <v>93</v>
      </c>
      <c r="F9" s="13" t="s">
        <v>220</v>
      </c>
      <c r="G9" s="13" t="s">
        <v>231</v>
      </c>
      <c r="H9" s="13" t="s">
        <v>278</v>
      </c>
      <c r="I9" s="13" t="s">
        <v>352</v>
      </c>
      <c r="J9" s="13" t="s">
        <v>478</v>
      </c>
      <c r="K9" s="13" t="s">
        <v>565</v>
      </c>
      <c r="L9" s="13" t="s">
        <v>669</v>
      </c>
      <c r="M9" s="9" t="s">
        <v>784</v>
      </c>
    </row>
    <row r="10" spans="1:13" s="49" customFormat="1">
      <c r="A10" s="12">
        <v>7</v>
      </c>
      <c r="B10" s="13" t="s">
        <v>2</v>
      </c>
      <c r="C10" s="48" t="s">
        <v>14</v>
      </c>
      <c r="D10" s="13" t="s">
        <v>34</v>
      </c>
      <c r="E10" s="13" t="s">
        <v>96</v>
      </c>
      <c r="F10" s="13" t="s">
        <v>220</v>
      </c>
      <c r="G10" s="13" t="s">
        <v>229</v>
      </c>
      <c r="H10" s="13" t="s">
        <v>276</v>
      </c>
      <c r="I10" s="13" t="s">
        <v>354</v>
      </c>
      <c r="J10" s="13" t="s">
        <v>482</v>
      </c>
      <c r="K10" s="13" t="s">
        <v>568</v>
      </c>
      <c r="L10" s="15" t="s">
        <v>1009</v>
      </c>
      <c r="M10" s="9" t="s">
        <v>785</v>
      </c>
    </row>
    <row r="11" spans="1:13" s="49" customFormat="1">
      <c r="A11" s="12">
        <v>8</v>
      </c>
      <c r="B11" s="13" t="s">
        <v>2</v>
      </c>
      <c r="C11" s="48" t="s">
        <v>14</v>
      </c>
      <c r="D11" s="53" t="s">
        <v>34</v>
      </c>
      <c r="E11" s="53" t="s">
        <v>97</v>
      </c>
      <c r="F11" s="13" t="s">
        <v>222</v>
      </c>
      <c r="G11" s="13" t="s">
        <v>230</v>
      </c>
      <c r="H11" s="54" t="s">
        <v>1509</v>
      </c>
      <c r="I11" s="13" t="s">
        <v>355</v>
      </c>
      <c r="J11" s="53" t="s">
        <v>484</v>
      </c>
      <c r="K11" s="13" t="s">
        <v>569</v>
      </c>
      <c r="L11" s="53" t="s">
        <v>672</v>
      </c>
      <c r="M11" s="55"/>
    </row>
    <row r="12" spans="1:13" s="49" customFormat="1" ht="43.2">
      <c r="A12" s="12">
        <v>9</v>
      </c>
      <c r="B12" s="13" t="s">
        <v>2</v>
      </c>
      <c r="C12" s="48" t="s">
        <v>14</v>
      </c>
      <c r="D12" s="13" t="s">
        <v>34</v>
      </c>
      <c r="E12" s="13" t="s">
        <v>98</v>
      </c>
      <c r="F12" s="13" t="s">
        <v>220</v>
      </c>
      <c r="G12" s="13" t="s">
        <v>236</v>
      </c>
      <c r="H12" s="13" t="s">
        <v>282</v>
      </c>
      <c r="I12" s="13" t="s">
        <v>354</v>
      </c>
      <c r="J12" s="13" t="s">
        <v>474</v>
      </c>
      <c r="K12" s="13" t="s">
        <v>1469</v>
      </c>
      <c r="L12" s="15" t="s">
        <v>1470</v>
      </c>
      <c r="M12" s="9" t="s">
        <v>786</v>
      </c>
    </row>
    <row r="13" spans="1:13" s="49" customFormat="1">
      <c r="A13" s="12">
        <v>10</v>
      </c>
      <c r="B13" s="13" t="s">
        <v>2</v>
      </c>
      <c r="C13" s="48" t="s">
        <v>14</v>
      </c>
      <c r="D13" s="13" t="s">
        <v>34</v>
      </c>
      <c r="E13" s="13" t="s">
        <v>99</v>
      </c>
      <c r="F13" s="13" t="s">
        <v>220</v>
      </c>
      <c r="G13" s="13" t="s">
        <v>231</v>
      </c>
      <c r="H13" s="13" t="s">
        <v>282</v>
      </c>
      <c r="I13" s="13" t="s">
        <v>354</v>
      </c>
      <c r="J13" s="13" t="s">
        <v>483</v>
      </c>
      <c r="K13" s="13" t="s">
        <v>571</v>
      </c>
      <c r="L13" s="15" t="s">
        <v>674</v>
      </c>
      <c r="M13" s="9" t="s">
        <v>787</v>
      </c>
    </row>
    <row r="14" spans="1:13" s="49" customFormat="1">
      <c r="A14" s="12">
        <v>11</v>
      </c>
      <c r="B14" s="13" t="s">
        <v>2</v>
      </c>
      <c r="C14" s="48" t="s">
        <v>14</v>
      </c>
      <c r="D14" s="53" t="s">
        <v>38</v>
      </c>
      <c r="E14" s="53" t="s">
        <v>106</v>
      </c>
      <c r="F14" s="13" t="s">
        <v>222</v>
      </c>
      <c r="G14" s="13" t="s">
        <v>230</v>
      </c>
      <c r="H14" s="57" t="s">
        <v>1070</v>
      </c>
      <c r="I14" s="13" t="s">
        <v>1084</v>
      </c>
      <c r="J14" s="53" t="s">
        <v>484</v>
      </c>
      <c r="K14" s="13" t="s">
        <v>570</v>
      </c>
      <c r="L14" s="53" t="s">
        <v>673</v>
      </c>
      <c r="M14" s="51" t="s">
        <v>1071</v>
      </c>
    </row>
    <row r="15" spans="1:13" s="49" customFormat="1">
      <c r="A15" s="12">
        <v>12</v>
      </c>
      <c r="B15" s="13" t="s">
        <v>2</v>
      </c>
      <c r="C15" s="48" t="s">
        <v>14</v>
      </c>
      <c r="D15" s="53" t="s">
        <v>38</v>
      </c>
      <c r="E15" s="53" t="s">
        <v>107</v>
      </c>
      <c r="F15" s="13" t="s">
        <v>222</v>
      </c>
      <c r="G15" s="13" t="s">
        <v>229</v>
      </c>
      <c r="H15" s="57" t="s">
        <v>287</v>
      </c>
      <c r="I15" s="13" t="s">
        <v>363</v>
      </c>
      <c r="J15" s="53" t="s">
        <v>484</v>
      </c>
      <c r="K15" s="13" t="s">
        <v>579</v>
      </c>
      <c r="L15" s="53" t="s">
        <v>681</v>
      </c>
      <c r="M15" s="51" t="s">
        <v>1072</v>
      </c>
    </row>
    <row r="16" spans="1:13" s="49" customFormat="1">
      <c r="A16" s="12">
        <v>13</v>
      </c>
      <c r="B16" s="13" t="s">
        <v>2</v>
      </c>
      <c r="C16" s="48" t="s">
        <v>14</v>
      </c>
      <c r="D16" s="13" t="s">
        <v>36</v>
      </c>
      <c r="E16" s="13" t="s">
        <v>101</v>
      </c>
      <c r="F16" s="13" t="s">
        <v>220</v>
      </c>
      <c r="G16" s="13" t="s">
        <v>229</v>
      </c>
      <c r="H16" s="13" t="s">
        <v>281</v>
      </c>
      <c r="I16" s="13" t="s">
        <v>357</v>
      </c>
      <c r="J16" s="13" t="s">
        <v>482</v>
      </c>
      <c r="K16" s="13" t="s">
        <v>575</v>
      </c>
      <c r="L16" s="13" t="s">
        <v>677</v>
      </c>
      <c r="M16" s="39"/>
    </row>
    <row r="17" spans="1:14" s="49" customFormat="1">
      <c r="A17" s="12">
        <v>14</v>
      </c>
      <c r="B17" s="13" t="s">
        <v>2</v>
      </c>
      <c r="C17" s="48" t="s">
        <v>14</v>
      </c>
      <c r="D17" s="13" t="s">
        <v>36</v>
      </c>
      <c r="E17" s="13" t="s">
        <v>102</v>
      </c>
      <c r="F17" s="13" t="s">
        <v>220</v>
      </c>
      <c r="G17" s="13" t="s">
        <v>230</v>
      </c>
      <c r="H17" s="13" t="s">
        <v>276</v>
      </c>
      <c r="I17" s="13" t="s">
        <v>358</v>
      </c>
      <c r="J17" s="13" t="s">
        <v>483</v>
      </c>
      <c r="K17" s="13" t="s">
        <v>574</v>
      </c>
      <c r="L17" s="13" t="s">
        <v>676</v>
      </c>
      <c r="M17" s="39"/>
    </row>
    <row r="18" spans="1:14" s="49" customFormat="1">
      <c r="A18" s="12">
        <v>15</v>
      </c>
      <c r="B18" s="13" t="s">
        <v>2</v>
      </c>
      <c r="C18" s="48" t="s">
        <v>14</v>
      </c>
      <c r="D18" s="13" t="s">
        <v>36</v>
      </c>
      <c r="E18" s="13" t="s">
        <v>103</v>
      </c>
      <c r="F18" s="13" t="s">
        <v>222</v>
      </c>
      <c r="G18" s="13" t="s">
        <v>236</v>
      </c>
      <c r="H18" s="13" t="s">
        <v>283</v>
      </c>
      <c r="I18" s="13" t="s">
        <v>359</v>
      </c>
      <c r="J18" s="13" t="s">
        <v>487</v>
      </c>
      <c r="K18" s="13" t="s">
        <v>576</v>
      </c>
      <c r="L18" s="15" t="s">
        <v>678</v>
      </c>
      <c r="M18" s="52"/>
    </row>
    <row r="19" spans="1:14" s="49" customFormat="1">
      <c r="A19" s="12">
        <v>16</v>
      </c>
      <c r="B19" s="13" t="s">
        <v>2</v>
      </c>
      <c r="C19" s="48" t="s">
        <v>14</v>
      </c>
      <c r="D19" s="53" t="s">
        <v>35</v>
      </c>
      <c r="E19" s="53" t="s">
        <v>100</v>
      </c>
      <c r="F19" s="13" t="s">
        <v>222</v>
      </c>
      <c r="G19" s="13" t="s">
        <v>237</v>
      </c>
      <c r="H19" s="57" t="s">
        <v>281</v>
      </c>
      <c r="I19" s="13" t="s">
        <v>356</v>
      </c>
      <c r="J19" s="53" t="s">
        <v>488</v>
      </c>
      <c r="K19" s="13" t="s">
        <v>572</v>
      </c>
      <c r="L19" s="53" t="s">
        <v>675</v>
      </c>
      <c r="M19" s="55"/>
    </row>
    <row r="20" spans="1:14" s="49" customFormat="1">
      <c r="A20" s="12">
        <v>17</v>
      </c>
      <c r="B20" s="13" t="s">
        <v>2</v>
      </c>
      <c r="C20" s="48" t="s">
        <v>14</v>
      </c>
      <c r="D20" s="53" t="s">
        <v>1073</v>
      </c>
      <c r="E20" s="53" t="s">
        <v>1074</v>
      </c>
      <c r="F20" s="13" t="s">
        <v>222</v>
      </c>
      <c r="G20" s="13" t="s">
        <v>228</v>
      </c>
      <c r="H20" s="57" t="s">
        <v>284</v>
      </c>
      <c r="I20" s="13" t="s">
        <v>1075</v>
      </c>
      <c r="J20" s="53" t="s">
        <v>1076</v>
      </c>
      <c r="K20" s="13" t="s">
        <v>1077</v>
      </c>
      <c r="L20" s="53" t="s">
        <v>1078</v>
      </c>
      <c r="M20" s="55"/>
    </row>
    <row r="21" spans="1:14" s="49" customFormat="1">
      <c r="A21" s="12">
        <v>18</v>
      </c>
      <c r="B21" s="16" t="s">
        <v>2</v>
      </c>
      <c r="C21" s="62" t="s">
        <v>14</v>
      </c>
      <c r="D21" s="16" t="s">
        <v>36</v>
      </c>
      <c r="E21" s="16" t="s">
        <v>101</v>
      </c>
      <c r="F21" s="16" t="s">
        <v>220</v>
      </c>
      <c r="G21" s="16" t="s">
        <v>229</v>
      </c>
      <c r="H21" s="16" t="s">
        <v>281</v>
      </c>
      <c r="I21" s="16" t="s">
        <v>357</v>
      </c>
      <c r="J21" s="16" t="s">
        <v>482</v>
      </c>
      <c r="K21" s="16" t="s">
        <v>575</v>
      </c>
      <c r="L21" s="16" t="s">
        <v>677</v>
      </c>
      <c r="M21" s="28"/>
      <c r="N21" s="61"/>
    </row>
    <row r="22" spans="1:14" s="49" customFormat="1">
      <c r="A22" s="12">
        <v>19</v>
      </c>
      <c r="B22" s="16" t="s">
        <v>2</v>
      </c>
      <c r="C22" s="62" t="s">
        <v>14</v>
      </c>
      <c r="D22" s="16" t="s">
        <v>36</v>
      </c>
      <c r="E22" s="16" t="s">
        <v>102</v>
      </c>
      <c r="F22" s="16" t="s">
        <v>220</v>
      </c>
      <c r="G22" s="16" t="s">
        <v>230</v>
      </c>
      <c r="H22" s="16" t="s">
        <v>276</v>
      </c>
      <c r="I22" s="16" t="s">
        <v>358</v>
      </c>
      <c r="J22" s="16" t="s">
        <v>483</v>
      </c>
      <c r="K22" s="16" t="s">
        <v>574</v>
      </c>
      <c r="L22" s="16" t="s">
        <v>676</v>
      </c>
      <c r="M22" s="28"/>
      <c r="N22" s="61"/>
    </row>
    <row r="23" spans="1:14" s="49" customFormat="1">
      <c r="A23" s="12">
        <v>20</v>
      </c>
      <c r="B23" s="16" t="s">
        <v>2</v>
      </c>
      <c r="C23" s="62" t="s">
        <v>14</v>
      </c>
      <c r="D23" s="16" t="s">
        <v>36</v>
      </c>
      <c r="E23" s="16" t="s">
        <v>103</v>
      </c>
      <c r="F23" s="16" t="s">
        <v>222</v>
      </c>
      <c r="G23" s="16" t="s">
        <v>236</v>
      </c>
      <c r="H23" s="16" t="s">
        <v>283</v>
      </c>
      <c r="I23" s="16" t="s">
        <v>359</v>
      </c>
      <c r="J23" s="16" t="s">
        <v>487</v>
      </c>
      <c r="K23" s="16" t="s">
        <v>576</v>
      </c>
      <c r="L23" s="18" t="s">
        <v>678</v>
      </c>
      <c r="M23" s="63"/>
      <c r="N23" s="61"/>
    </row>
    <row r="24" spans="1:14" s="49" customFormat="1" ht="44.4">
      <c r="A24" s="12">
        <v>21</v>
      </c>
      <c r="B24" s="65" t="s">
        <v>2</v>
      </c>
      <c r="C24" s="62" t="s">
        <v>14</v>
      </c>
      <c r="D24" s="16" t="s">
        <v>37</v>
      </c>
      <c r="E24" s="65" t="s">
        <v>104</v>
      </c>
      <c r="F24" s="65" t="s">
        <v>220</v>
      </c>
      <c r="G24" s="18" t="s">
        <v>236</v>
      </c>
      <c r="H24" s="66">
        <v>42883</v>
      </c>
      <c r="I24" s="16" t="s">
        <v>360</v>
      </c>
      <c r="J24" s="65" t="s">
        <v>494</v>
      </c>
      <c r="K24" s="65" t="s">
        <v>577</v>
      </c>
      <c r="L24" s="65" t="s">
        <v>679</v>
      </c>
      <c r="M24" s="65"/>
      <c r="N24" s="61"/>
    </row>
    <row r="25" spans="1:14" s="49" customFormat="1" ht="44.4">
      <c r="A25" s="12">
        <v>22</v>
      </c>
      <c r="B25" s="65" t="s">
        <v>2</v>
      </c>
      <c r="C25" s="62" t="s">
        <v>14</v>
      </c>
      <c r="D25" s="16" t="s">
        <v>37</v>
      </c>
      <c r="E25" s="16" t="s">
        <v>105</v>
      </c>
      <c r="F25" s="16" t="s">
        <v>220</v>
      </c>
      <c r="G25" s="16" t="s">
        <v>239</v>
      </c>
      <c r="H25" s="27" t="s">
        <v>285</v>
      </c>
      <c r="I25" s="65" t="s">
        <v>362</v>
      </c>
      <c r="J25" s="16" t="s">
        <v>495</v>
      </c>
      <c r="K25" s="65" t="s">
        <v>578</v>
      </c>
      <c r="L25" s="65" t="s">
        <v>680</v>
      </c>
      <c r="M25" s="67" t="s">
        <v>1010</v>
      </c>
      <c r="N25" s="61"/>
    </row>
    <row r="26" spans="1:14" s="49" customFormat="1">
      <c r="A26" s="12">
        <v>23</v>
      </c>
      <c r="B26" s="16" t="s">
        <v>2</v>
      </c>
      <c r="C26" s="62" t="s">
        <v>14</v>
      </c>
      <c r="D26" s="65" t="s">
        <v>38</v>
      </c>
      <c r="E26" s="65" t="s">
        <v>106</v>
      </c>
      <c r="F26" s="16" t="s">
        <v>222</v>
      </c>
      <c r="G26" s="16" t="s">
        <v>230</v>
      </c>
      <c r="H26" s="69" t="s">
        <v>1070</v>
      </c>
      <c r="I26" s="16" t="s">
        <v>1084</v>
      </c>
      <c r="J26" s="65" t="s">
        <v>484</v>
      </c>
      <c r="K26" s="16" t="s">
        <v>570</v>
      </c>
      <c r="L26" s="65" t="s">
        <v>673</v>
      </c>
      <c r="M26" s="60" t="s">
        <v>1071</v>
      </c>
      <c r="N26" s="61"/>
    </row>
    <row r="27" spans="1:14" s="49" customFormat="1">
      <c r="A27" s="12">
        <v>24</v>
      </c>
      <c r="B27" s="16" t="s">
        <v>2</v>
      </c>
      <c r="C27" s="62" t="s">
        <v>14</v>
      </c>
      <c r="D27" s="65" t="s">
        <v>38</v>
      </c>
      <c r="E27" s="65" t="s">
        <v>107</v>
      </c>
      <c r="F27" s="16" t="s">
        <v>222</v>
      </c>
      <c r="G27" s="16" t="s">
        <v>229</v>
      </c>
      <c r="H27" s="69" t="s">
        <v>287</v>
      </c>
      <c r="I27" s="16" t="s">
        <v>363</v>
      </c>
      <c r="J27" s="65" t="s">
        <v>484</v>
      </c>
      <c r="K27" s="16" t="s">
        <v>579</v>
      </c>
      <c r="L27" s="65" t="s">
        <v>681</v>
      </c>
      <c r="M27" s="60" t="s">
        <v>1072</v>
      </c>
      <c r="N27" s="61"/>
    </row>
    <row r="28" spans="1:14" s="49" customFormat="1">
      <c r="A28" s="12">
        <v>25</v>
      </c>
      <c r="B28" s="16" t="s">
        <v>2</v>
      </c>
      <c r="C28" s="62" t="s">
        <v>14</v>
      </c>
      <c r="D28" s="16" t="s">
        <v>39</v>
      </c>
      <c r="E28" s="16" t="s">
        <v>108</v>
      </c>
      <c r="F28" s="16" t="s">
        <v>220</v>
      </c>
      <c r="G28" s="16" t="s">
        <v>229</v>
      </c>
      <c r="H28" s="16" t="s">
        <v>288</v>
      </c>
      <c r="I28" s="16" t="s">
        <v>364</v>
      </c>
      <c r="J28" s="16" t="s">
        <v>496</v>
      </c>
      <c r="K28" s="16" t="s">
        <v>580</v>
      </c>
      <c r="L28" s="74" t="s">
        <v>682</v>
      </c>
      <c r="M28" s="19" t="s">
        <v>1087</v>
      </c>
      <c r="N28" s="61"/>
    </row>
    <row r="29" spans="1:14" s="49" customFormat="1" ht="44.4">
      <c r="A29" s="12">
        <v>26</v>
      </c>
      <c r="B29" s="16" t="s">
        <v>5</v>
      </c>
      <c r="C29" s="62" t="s">
        <v>15</v>
      </c>
      <c r="D29" s="65" t="s">
        <v>40</v>
      </c>
      <c r="E29" s="65" t="s">
        <v>109</v>
      </c>
      <c r="F29" s="16" t="s">
        <v>224</v>
      </c>
      <c r="G29" s="65" t="s">
        <v>241</v>
      </c>
      <c r="H29" s="65" t="s">
        <v>289</v>
      </c>
      <c r="I29" s="16" t="s">
        <v>365</v>
      </c>
      <c r="J29" s="65" t="s">
        <v>499</v>
      </c>
      <c r="K29" s="16" t="s">
        <v>581</v>
      </c>
      <c r="L29" s="16" t="s">
        <v>683</v>
      </c>
      <c r="M29" s="60" t="s">
        <v>1088</v>
      </c>
      <c r="N29" s="61"/>
    </row>
    <row r="30" spans="1:14" s="49" customFormat="1" ht="44.4">
      <c r="A30" s="12">
        <v>27</v>
      </c>
      <c r="B30" s="16" t="s">
        <v>4</v>
      </c>
      <c r="C30" s="62" t="s">
        <v>16</v>
      </c>
      <c r="D30" s="16" t="s">
        <v>41</v>
      </c>
      <c r="E30" s="16" t="s">
        <v>110</v>
      </c>
      <c r="F30" s="16" t="s">
        <v>223</v>
      </c>
      <c r="G30" s="16" t="s">
        <v>239</v>
      </c>
      <c r="H30" s="16" t="s">
        <v>290</v>
      </c>
      <c r="I30" s="16" t="s">
        <v>367</v>
      </c>
      <c r="J30" s="16" t="s">
        <v>500</v>
      </c>
      <c r="K30" s="16" t="s">
        <v>583</v>
      </c>
      <c r="L30" s="18" t="s">
        <v>1002</v>
      </c>
      <c r="M30" s="75" t="s">
        <v>955</v>
      </c>
      <c r="N30" s="61"/>
    </row>
    <row r="31" spans="1:14" s="49" customFormat="1" ht="44.4">
      <c r="A31" s="12">
        <v>28</v>
      </c>
      <c r="B31" s="16" t="s">
        <v>2</v>
      </c>
      <c r="C31" s="62" t="s">
        <v>16</v>
      </c>
      <c r="D31" s="16" t="s">
        <v>41</v>
      </c>
      <c r="E31" s="16" t="s">
        <v>111</v>
      </c>
      <c r="F31" s="16" t="s">
        <v>220</v>
      </c>
      <c r="G31" s="16" t="s">
        <v>240</v>
      </c>
      <c r="H31" s="16" t="s">
        <v>286</v>
      </c>
      <c r="I31" s="16" t="s">
        <v>366</v>
      </c>
      <c r="J31" s="16" t="s">
        <v>501</v>
      </c>
      <c r="K31" s="16" t="s">
        <v>582</v>
      </c>
      <c r="L31" s="18" t="s">
        <v>684</v>
      </c>
      <c r="M31" s="75" t="s">
        <v>956</v>
      </c>
      <c r="N31" s="61"/>
    </row>
    <row r="32" spans="1:14" s="49" customFormat="1" ht="44.4">
      <c r="A32" s="12">
        <v>29</v>
      </c>
      <c r="B32" s="16" t="s">
        <v>4</v>
      </c>
      <c r="C32" s="62" t="s">
        <v>16</v>
      </c>
      <c r="D32" s="16" t="s">
        <v>41</v>
      </c>
      <c r="E32" s="16" t="s">
        <v>1011</v>
      </c>
      <c r="F32" s="16" t="s">
        <v>223</v>
      </c>
      <c r="G32" s="16" t="s">
        <v>250</v>
      </c>
      <c r="H32" s="16" t="s">
        <v>1012</v>
      </c>
      <c r="I32" s="16" t="s">
        <v>366</v>
      </c>
      <c r="J32" s="16" t="s">
        <v>501</v>
      </c>
      <c r="K32" s="16" t="s">
        <v>1013</v>
      </c>
      <c r="L32" s="18" t="s">
        <v>1014</v>
      </c>
      <c r="M32" s="67" t="s">
        <v>1015</v>
      </c>
      <c r="N32" s="61"/>
    </row>
    <row r="33" spans="1:14" s="49" customFormat="1" ht="44.4">
      <c r="A33" s="12">
        <v>30</v>
      </c>
      <c r="B33" s="62" t="s">
        <v>3</v>
      </c>
      <c r="C33" s="16" t="s">
        <v>17</v>
      </c>
      <c r="D33" s="16" t="s">
        <v>42</v>
      </c>
      <c r="E33" s="16" t="s">
        <v>112</v>
      </c>
      <c r="F33" s="16" t="s">
        <v>220</v>
      </c>
      <c r="G33" s="16" t="s">
        <v>242</v>
      </c>
      <c r="H33" s="76" t="s">
        <v>291</v>
      </c>
      <c r="I33" s="16" t="s">
        <v>368</v>
      </c>
      <c r="J33" s="16" t="s">
        <v>480</v>
      </c>
      <c r="K33" s="16" t="s">
        <v>584</v>
      </c>
      <c r="L33" s="16" t="s">
        <v>685</v>
      </c>
      <c r="M33" s="19" t="s">
        <v>788</v>
      </c>
      <c r="N33" s="61"/>
    </row>
    <row r="34" spans="1:14" s="49" customFormat="1" ht="44.4">
      <c r="A34" s="12">
        <v>31</v>
      </c>
      <c r="B34" s="62" t="s">
        <v>4</v>
      </c>
      <c r="C34" s="16" t="s">
        <v>17</v>
      </c>
      <c r="D34" s="16" t="s">
        <v>42</v>
      </c>
      <c r="E34" s="16" t="s">
        <v>113</v>
      </c>
      <c r="F34" s="16" t="s">
        <v>220</v>
      </c>
      <c r="G34" s="16" t="s">
        <v>243</v>
      </c>
      <c r="H34" s="76" t="s">
        <v>292</v>
      </c>
      <c r="I34" s="16" t="s">
        <v>368</v>
      </c>
      <c r="J34" s="16" t="s">
        <v>480</v>
      </c>
      <c r="K34" s="16" t="s">
        <v>584</v>
      </c>
      <c r="L34" s="16" t="s">
        <v>685</v>
      </c>
      <c r="M34" s="19" t="s">
        <v>788</v>
      </c>
      <c r="N34" s="61"/>
    </row>
    <row r="35" spans="1:14" s="49" customFormat="1" ht="44.4">
      <c r="A35" s="12">
        <v>32</v>
      </c>
      <c r="B35" s="62" t="s">
        <v>2</v>
      </c>
      <c r="C35" s="62" t="s">
        <v>17</v>
      </c>
      <c r="D35" s="16" t="s">
        <v>43</v>
      </c>
      <c r="E35" s="65" t="s">
        <v>114</v>
      </c>
      <c r="F35" s="16" t="s">
        <v>220</v>
      </c>
      <c r="G35" s="16" t="s">
        <v>242</v>
      </c>
      <c r="H35" s="62" t="s">
        <v>293</v>
      </c>
      <c r="I35" s="65" t="s">
        <v>369</v>
      </c>
      <c r="J35" s="23" t="s">
        <v>502</v>
      </c>
      <c r="K35" s="16" t="s">
        <v>585</v>
      </c>
      <c r="L35" s="65" t="s">
        <v>686</v>
      </c>
      <c r="M35" s="24" t="s">
        <v>789</v>
      </c>
      <c r="N35" s="61"/>
    </row>
    <row r="36" spans="1:14" s="49" customFormat="1">
      <c r="A36" s="12">
        <v>33</v>
      </c>
      <c r="B36" s="16" t="s">
        <v>2</v>
      </c>
      <c r="C36" s="62" t="s">
        <v>17</v>
      </c>
      <c r="D36" s="16" t="s">
        <v>850</v>
      </c>
      <c r="E36" s="16" t="s">
        <v>851</v>
      </c>
      <c r="F36" s="16" t="s">
        <v>220</v>
      </c>
      <c r="G36" s="16" t="s">
        <v>242</v>
      </c>
      <c r="H36" s="16" t="s">
        <v>852</v>
      </c>
      <c r="I36" s="16" t="s">
        <v>853</v>
      </c>
      <c r="J36" s="16" t="s">
        <v>561</v>
      </c>
      <c r="K36" s="16" t="s">
        <v>854</v>
      </c>
      <c r="L36" s="16" t="s">
        <v>855</v>
      </c>
      <c r="M36" s="60" t="s">
        <v>856</v>
      </c>
      <c r="N36" s="61"/>
    </row>
    <row r="37" spans="1:14" s="49" customFormat="1">
      <c r="A37" s="12">
        <v>34</v>
      </c>
      <c r="B37" s="16" t="s">
        <v>2</v>
      </c>
      <c r="C37" s="16" t="s">
        <v>17</v>
      </c>
      <c r="D37" s="16" t="s">
        <v>44</v>
      </c>
      <c r="E37" s="16" t="s">
        <v>1016</v>
      </c>
      <c r="F37" s="16" t="s">
        <v>220</v>
      </c>
      <c r="G37" s="16" t="s">
        <v>946</v>
      </c>
      <c r="H37" s="16" t="s">
        <v>1017</v>
      </c>
      <c r="I37" s="16" t="s">
        <v>370</v>
      </c>
      <c r="J37" s="16"/>
      <c r="K37" s="16" t="s">
        <v>1018</v>
      </c>
      <c r="L37" s="16" t="s">
        <v>1019</v>
      </c>
      <c r="M37" s="28"/>
      <c r="N37" s="61"/>
    </row>
    <row r="38" spans="1:14" s="49" customFormat="1" ht="44.4">
      <c r="A38" s="12">
        <v>35</v>
      </c>
      <c r="B38" s="16" t="s">
        <v>2</v>
      </c>
      <c r="C38" s="16" t="s">
        <v>17</v>
      </c>
      <c r="D38" s="16" t="s">
        <v>44</v>
      </c>
      <c r="E38" s="16" t="s">
        <v>115</v>
      </c>
      <c r="F38" s="16" t="s">
        <v>220</v>
      </c>
      <c r="G38" s="16" t="s">
        <v>946</v>
      </c>
      <c r="H38" s="16" t="s">
        <v>947</v>
      </c>
      <c r="I38" s="16" t="s">
        <v>948</v>
      </c>
      <c r="J38" s="16" t="s">
        <v>503</v>
      </c>
      <c r="K38" s="16" t="s">
        <v>586</v>
      </c>
      <c r="L38" s="16" t="s">
        <v>687</v>
      </c>
      <c r="M38" s="28"/>
      <c r="N38" s="61"/>
    </row>
    <row r="39" spans="1:14" s="49" customFormat="1">
      <c r="A39" s="12">
        <v>36</v>
      </c>
      <c r="B39" s="16" t="s">
        <v>2</v>
      </c>
      <c r="C39" s="16" t="s">
        <v>17</v>
      </c>
      <c r="D39" s="16" t="s">
        <v>44</v>
      </c>
      <c r="E39" s="16" t="s">
        <v>116</v>
      </c>
      <c r="F39" s="16" t="s">
        <v>220</v>
      </c>
      <c r="G39" s="16" t="s">
        <v>271</v>
      </c>
      <c r="H39" s="77" t="s">
        <v>949</v>
      </c>
      <c r="I39" s="16" t="s">
        <v>371</v>
      </c>
      <c r="J39" s="16" t="s">
        <v>504</v>
      </c>
      <c r="K39" s="16" t="s">
        <v>950</v>
      </c>
      <c r="L39" s="16" t="s">
        <v>951</v>
      </c>
      <c r="M39" s="22" t="s">
        <v>952</v>
      </c>
      <c r="N39" s="61"/>
    </row>
    <row r="40" spans="1:14" s="49" customFormat="1">
      <c r="A40" s="12">
        <v>37</v>
      </c>
      <c r="B40" s="16" t="s">
        <v>2</v>
      </c>
      <c r="C40" s="16" t="s">
        <v>17</v>
      </c>
      <c r="D40" s="16" t="s">
        <v>44</v>
      </c>
      <c r="E40" s="16" t="s">
        <v>117</v>
      </c>
      <c r="F40" s="16" t="s">
        <v>220</v>
      </c>
      <c r="G40" s="16" t="s">
        <v>271</v>
      </c>
      <c r="H40" s="16" t="s">
        <v>953</v>
      </c>
      <c r="I40" s="16" t="s">
        <v>372</v>
      </c>
      <c r="J40" s="16" t="s">
        <v>954</v>
      </c>
      <c r="K40" s="16" t="s">
        <v>372</v>
      </c>
      <c r="L40" s="16" t="s">
        <v>688</v>
      </c>
      <c r="M40" s="19" t="s">
        <v>945</v>
      </c>
      <c r="N40" s="61"/>
    </row>
    <row r="41" spans="1:14" s="49" customFormat="1" ht="44.4">
      <c r="A41" s="12">
        <v>38</v>
      </c>
      <c r="B41" s="16" t="s">
        <v>2</v>
      </c>
      <c r="C41" s="16" t="s">
        <v>17</v>
      </c>
      <c r="D41" s="16" t="s">
        <v>44</v>
      </c>
      <c r="E41" s="16" t="s">
        <v>1020</v>
      </c>
      <c r="F41" s="16" t="s">
        <v>220</v>
      </c>
      <c r="G41" s="16" t="s">
        <v>904</v>
      </c>
      <c r="H41" s="16" t="s">
        <v>1021</v>
      </c>
      <c r="I41" s="16" t="s">
        <v>1022</v>
      </c>
      <c r="J41" s="16" t="s">
        <v>1023</v>
      </c>
      <c r="K41" s="16" t="s">
        <v>1024</v>
      </c>
      <c r="L41" s="16" t="s">
        <v>1025</v>
      </c>
      <c r="M41" s="19"/>
      <c r="N41" s="61"/>
    </row>
    <row r="42" spans="1:14" s="49" customFormat="1" ht="44.4">
      <c r="A42" s="12">
        <v>39</v>
      </c>
      <c r="B42" s="16" t="s">
        <v>2</v>
      </c>
      <c r="C42" s="16" t="s">
        <v>17</v>
      </c>
      <c r="D42" s="16" t="s">
        <v>44</v>
      </c>
      <c r="E42" s="16" t="s">
        <v>1026</v>
      </c>
      <c r="F42" s="16" t="s">
        <v>220</v>
      </c>
      <c r="G42" s="16" t="s">
        <v>1027</v>
      </c>
      <c r="H42" s="16" t="s">
        <v>1028</v>
      </c>
      <c r="I42" s="16" t="s">
        <v>1029</v>
      </c>
      <c r="J42" s="16" t="s">
        <v>1030</v>
      </c>
      <c r="K42" s="16" t="s">
        <v>1031</v>
      </c>
      <c r="L42" s="16" t="s">
        <v>1032</v>
      </c>
      <c r="M42" s="28"/>
      <c r="N42" s="61"/>
    </row>
    <row r="43" spans="1:14" s="49" customFormat="1" ht="66.599999999999994">
      <c r="A43" s="12">
        <v>40</v>
      </c>
      <c r="B43" s="16" t="s">
        <v>2</v>
      </c>
      <c r="C43" s="16" t="s">
        <v>17</v>
      </c>
      <c r="D43" s="16" t="s">
        <v>44</v>
      </c>
      <c r="E43" s="16" t="s">
        <v>1016</v>
      </c>
      <c r="F43" s="16" t="s">
        <v>220</v>
      </c>
      <c r="G43" s="16" t="s">
        <v>904</v>
      </c>
      <c r="H43" s="16" t="s">
        <v>1033</v>
      </c>
      <c r="I43" s="16" t="s">
        <v>1034</v>
      </c>
      <c r="J43" s="16" t="s">
        <v>1035</v>
      </c>
      <c r="K43" s="16" t="s">
        <v>1036</v>
      </c>
      <c r="L43" s="16" t="s">
        <v>1037</v>
      </c>
      <c r="M43" s="19" t="s">
        <v>1038</v>
      </c>
      <c r="N43" s="61"/>
    </row>
    <row r="44" spans="1:14" s="49" customFormat="1">
      <c r="A44" s="12">
        <v>41</v>
      </c>
      <c r="B44" s="16" t="s">
        <v>2</v>
      </c>
      <c r="C44" s="16" t="s">
        <v>17</v>
      </c>
      <c r="D44" s="16" t="s">
        <v>44</v>
      </c>
      <c r="E44" s="16" t="s">
        <v>1039</v>
      </c>
      <c r="F44" s="16" t="s">
        <v>220</v>
      </c>
      <c r="G44" s="16" t="s">
        <v>904</v>
      </c>
      <c r="H44" s="16" t="s">
        <v>1033</v>
      </c>
      <c r="I44" s="16" t="s">
        <v>1040</v>
      </c>
      <c r="J44" s="16" t="s">
        <v>1041</v>
      </c>
      <c r="K44" s="16" t="s">
        <v>1042</v>
      </c>
      <c r="L44" s="16" t="s">
        <v>1043</v>
      </c>
      <c r="M44" s="19" t="s">
        <v>1044</v>
      </c>
      <c r="N44" s="61"/>
    </row>
    <row r="45" spans="1:14" s="49" customFormat="1" ht="44.4">
      <c r="A45" s="12">
        <v>42</v>
      </c>
      <c r="B45" s="16" t="s">
        <v>2</v>
      </c>
      <c r="C45" s="16" t="s">
        <v>18</v>
      </c>
      <c r="D45" s="16" t="s">
        <v>45</v>
      </c>
      <c r="E45" s="16" t="s">
        <v>118</v>
      </c>
      <c r="F45" s="16" t="s">
        <v>220</v>
      </c>
      <c r="G45" s="16" t="s">
        <v>229</v>
      </c>
      <c r="H45" s="16" t="s">
        <v>297</v>
      </c>
      <c r="I45" s="16" t="s">
        <v>373</v>
      </c>
      <c r="J45" s="16" t="s">
        <v>505</v>
      </c>
      <c r="K45" s="16" t="s">
        <v>587</v>
      </c>
      <c r="L45" s="63" t="s">
        <v>689</v>
      </c>
      <c r="M45" s="19" t="s">
        <v>790</v>
      </c>
      <c r="N45" s="61"/>
    </row>
    <row r="46" spans="1:14" s="49" customFormat="1" ht="44.4">
      <c r="A46" s="12">
        <v>43</v>
      </c>
      <c r="B46" s="16" t="s">
        <v>2</v>
      </c>
      <c r="C46" s="16" t="s">
        <v>18</v>
      </c>
      <c r="D46" s="16" t="s">
        <v>45</v>
      </c>
      <c r="E46" s="16" t="s">
        <v>119</v>
      </c>
      <c r="F46" s="16" t="s">
        <v>220</v>
      </c>
      <c r="G46" s="16" t="s">
        <v>229</v>
      </c>
      <c r="H46" s="16" t="s">
        <v>275</v>
      </c>
      <c r="I46" s="16" t="s">
        <v>373</v>
      </c>
      <c r="J46" s="16" t="s">
        <v>505</v>
      </c>
      <c r="K46" s="16" t="s">
        <v>587</v>
      </c>
      <c r="L46" s="63" t="s">
        <v>689</v>
      </c>
      <c r="M46" s="19" t="s">
        <v>790</v>
      </c>
      <c r="N46" s="61"/>
    </row>
    <row r="47" spans="1:14" s="49" customFormat="1" ht="44.4">
      <c r="A47" s="12">
        <v>44</v>
      </c>
      <c r="B47" s="16" t="s">
        <v>2</v>
      </c>
      <c r="C47" s="16" t="s">
        <v>18</v>
      </c>
      <c r="D47" s="16" t="s">
        <v>45</v>
      </c>
      <c r="E47" s="16" t="s">
        <v>120</v>
      </c>
      <c r="F47" s="16" t="s">
        <v>220</v>
      </c>
      <c r="G47" s="16" t="s">
        <v>235</v>
      </c>
      <c r="H47" s="16" t="s">
        <v>298</v>
      </c>
      <c r="I47" s="16" t="s">
        <v>374</v>
      </c>
      <c r="J47" s="64" t="s">
        <v>862</v>
      </c>
      <c r="K47" s="16" t="s">
        <v>587</v>
      </c>
      <c r="L47" s="63" t="s">
        <v>689</v>
      </c>
      <c r="M47" s="19" t="s">
        <v>790</v>
      </c>
      <c r="N47" s="61"/>
    </row>
    <row r="48" spans="1:14" s="49" customFormat="1" ht="44.4">
      <c r="A48" s="12">
        <v>45</v>
      </c>
      <c r="B48" s="62" t="s">
        <v>2</v>
      </c>
      <c r="C48" s="16" t="s">
        <v>18</v>
      </c>
      <c r="D48" s="16" t="s">
        <v>45</v>
      </c>
      <c r="E48" s="16" t="s">
        <v>121</v>
      </c>
      <c r="F48" s="16" t="s">
        <v>220</v>
      </c>
      <c r="G48" s="16" t="s">
        <v>229</v>
      </c>
      <c r="H48" s="62" t="s">
        <v>299</v>
      </c>
      <c r="I48" s="16" t="s">
        <v>375</v>
      </c>
      <c r="J48" s="16" t="s">
        <v>863</v>
      </c>
      <c r="K48" s="16" t="s">
        <v>587</v>
      </c>
      <c r="L48" s="63" t="s">
        <v>689</v>
      </c>
      <c r="M48" s="19" t="s">
        <v>790</v>
      </c>
      <c r="N48" s="61"/>
    </row>
    <row r="49" spans="1:14" s="49" customFormat="1" ht="44.4">
      <c r="A49" s="12">
        <v>46</v>
      </c>
      <c r="B49" s="62" t="s">
        <v>2</v>
      </c>
      <c r="C49" s="16" t="s">
        <v>18</v>
      </c>
      <c r="D49" s="16" t="s">
        <v>45</v>
      </c>
      <c r="E49" s="16" t="s">
        <v>122</v>
      </c>
      <c r="F49" s="16" t="s">
        <v>224</v>
      </c>
      <c r="G49" s="16" t="s">
        <v>229</v>
      </c>
      <c r="H49" s="62" t="s">
        <v>275</v>
      </c>
      <c r="I49" s="16" t="s">
        <v>377</v>
      </c>
      <c r="J49" s="16"/>
      <c r="K49" s="16" t="s">
        <v>588</v>
      </c>
      <c r="L49" s="63" t="s">
        <v>690</v>
      </c>
      <c r="M49" s="19" t="s">
        <v>791</v>
      </c>
      <c r="N49" s="61"/>
    </row>
    <row r="50" spans="1:14" s="49" customFormat="1" ht="44.4">
      <c r="A50" s="12">
        <v>47</v>
      </c>
      <c r="B50" s="62" t="s">
        <v>2</v>
      </c>
      <c r="C50" s="16" t="s">
        <v>18</v>
      </c>
      <c r="D50" s="16" t="s">
        <v>45</v>
      </c>
      <c r="E50" s="16" t="s">
        <v>123</v>
      </c>
      <c r="F50" s="16" t="s">
        <v>224</v>
      </c>
      <c r="G50" s="16" t="s">
        <v>236</v>
      </c>
      <c r="H50" s="62" t="s">
        <v>296</v>
      </c>
      <c r="I50" s="16" t="s">
        <v>377</v>
      </c>
      <c r="J50" s="16"/>
      <c r="K50" s="16" t="s">
        <v>588</v>
      </c>
      <c r="L50" s="63" t="s">
        <v>690</v>
      </c>
      <c r="M50" s="19" t="s">
        <v>791</v>
      </c>
      <c r="N50" s="61"/>
    </row>
    <row r="51" spans="1:14" s="49" customFormat="1" ht="44.4">
      <c r="A51" s="12">
        <v>48</v>
      </c>
      <c r="B51" s="16" t="s">
        <v>2</v>
      </c>
      <c r="C51" s="16" t="s">
        <v>18</v>
      </c>
      <c r="D51" s="16" t="s">
        <v>46</v>
      </c>
      <c r="E51" s="16" t="s">
        <v>124</v>
      </c>
      <c r="F51" s="16" t="s">
        <v>220</v>
      </c>
      <c r="G51" s="16" t="s">
        <v>229</v>
      </c>
      <c r="H51" s="16" t="s">
        <v>300</v>
      </c>
      <c r="I51" s="16" t="s">
        <v>378</v>
      </c>
      <c r="J51" s="16" t="s">
        <v>506</v>
      </c>
      <c r="K51" s="16" t="s">
        <v>589</v>
      </c>
      <c r="L51" s="16" t="s">
        <v>691</v>
      </c>
      <c r="M51" s="19" t="s">
        <v>792</v>
      </c>
      <c r="N51" s="61"/>
    </row>
    <row r="52" spans="1:14" s="49" customFormat="1" ht="44.4">
      <c r="A52" s="12">
        <v>49</v>
      </c>
      <c r="B52" s="16" t="s">
        <v>2</v>
      </c>
      <c r="C52" s="16" t="s">
        <v>18</v>
      </c>
      <c r="D52" s="16" t="s">
        <v>46</v>
      </c>
      <c r="E52" s="16" t="s">
        <v>125</v>
      </c>
      <c r="F52" s="16" t="s">
        <v>220</v>
      </c>
      <c r="G52" s="16" t="s">
        <v>230</v>
      </c>
      <c r="H52" s="16" t="s">
        <v>301</v>
      </c>
      <c r="I52" s="16" t="s">
        <v>378</v>
      </c>
      <c r="J52" s="16" t="s">
        <v>506</v>
      </c>
      <c r="K52" s="16" t="s">
        <v>589</v>
      </c>
      <c r="L52" s="16" t="s">
        <v>691</v>
      </c>
      <c r="M52" s="19" t="s">
        <v>792</v>
      </c>
      <c r="N52" s="61"/>
    </row>
    <row r="53" spans="1:14" s="49" customFormat="1">
      <c r="A53" s="12">
        <v>50</v>
      </c>
      <c r="B53" s="16" t="s">
        <v>2</v>
      </c>
      <c r="C53" s="62" t="s">
        <v>18</v>
      </c>
      <c r="D53" s="16" t="s">
        <v>47</v>
      </c>
      <c r="E53" s="16" t="s">
        <v>126</v>
      </c>
      <c r="F53" s="16" t="s">
        <v>220</v>
      </c>
      <c r="G53" s="16" t="s">
        <v>229</v>
      </c>
      <c r="H53" s="16" t="s">
        <v>302</v>
      </c>
      <c r="I53" s="16" t="s">
        <v>380</v>
      </c>
      <c r="J53" s="16" t="s">
        <v>507</v>
      </c>
      <c r="K53" s="16" t="s">
        <v>590</v>
      </c>
      <c r="L53" s="21" t="s">
        <v>692</v>
      </c>
      <c r="M53" s="22" t="s">
        <v>1089</v>
      </c>
      <c r="N53" s="61"/>
    </row>
    <row r="54" spans="1:14" s="49" customFormat="1" ht="44.4">
      <c r="A54" s="12">
        <v>51</v>
      </c>
      <c r="B54" s="62" t="s">
        <v>2</v>
      </c>
      <c r="C54" s="16" t="s">
        <v>18</v>
      </c>
      <c r="D54" s="16" t="s">
        <v>48</v>
      </c>
      <c r="E54" s="16" t="s">
        <v>127</v>
      </c>
      <c r="F54" s="16" t="s">
        <v>220</v>
      </c>
      <c r="G54" s="16" t="s">
        <v>230</v>
      </c>
      <c r="H54" s="62" t="s">
        <v>276</v>
      </c>
      <c r="I54" s="16" t="s">
        <v>381</v>
      </c>
      <c r="J54" s="16" t="s">
        <v>474</v>
      </c>
      <c r="K54" s="16" t="s">
        <v>591</v>
      </c>
      <c r="L54" s="16" t="s">
        <v>693</v>
      </c>
      <c r="M54" s="19" t="s">
        <v>793</v>
      </c>
      <c r="N54" s="61"/>
    </row>
    <row r="55" spans="1:14" s="79" customFormat="1">
      <c r="A55" s="12">
        <v>52</v>
      </c>
      <c r="B55" s="16" t="s">
        <v>5</v>
      </c>
      <c r="C55" s="78" t="s">
        <v>975</v>
      </c>
      <c r="D55" s="16" t="s">
        <v>981</v>
      </c>
      <c r="E55" s="16" t="s">
        <v>982</v>
      </c>
      <c r="F55" s="16" t="s">
        <v>224</v>
      </c>
      <c r="G55" s="16" t="s">
        <v>254</v>
      </c>
      <c r="H55" s="16" t="s">
        <v>983</v>
      </c>
      <c r="I55" s="16" t="s">
        <v>984</v>
      </c>
      <c r="J55" s="16" t="s">
        <v>985</v>
      </c>
      <c r="K55" s="16" t="s">
        <v>977</v>
      </c>
      <c r="L55" s="16" t="s">
        <v>694</v>
      </c>
      <c r="M55" s="22" t="s">
        <v>1090</v>
      </c>
      <c r="N55" s="61"/>
    </row>
    <row r="56" spans="1:14" s="79" customFormat="1">
      <c r="A56" s="12">
        <v>53</v>
      </c>
      <c r="B56" s="16" t="s">
        <v>5</v>
      </c>
      <c r="C56" s="78" t="s">
        <v>975</v>
      </c>
      <c r="D56" s="16" t="s">
        <v>981</v>
      </c>
      <c r="E56" s="16" t="s">
        <v>986</v>
      </c>
      <c r="F56" s="16" t="s">
        <v>224</v>
      </c>
      <c r="G56" s="16" t="s">
        <v>987</v>
      </c>
      <c r="H56" s="16" t="s">
        <v>988</v>
      </c>
      <c r="I56" s="16" t="s">
        <v>989</v>
      </c>
      <c r="J56" s="16" t="s">
        <v>985</v>
      </c>
      <c r="K56" s="16" t="s">
        <v>977</v>
      </c>
      <c r="L56" s="16" t="s">
        <v>695</v>
      </c>
      <c r="M56" s="22" t="s">
        <v>1090</v>
      </c>
      <c r="N56" s="61"/>
    </row>
    <row r="57" spans="1:14" s="79" customFormat="1">
      <c r="A57" s="12">
        <v>54</v>
      </c>
      <c r="B57" s="16" t="s">
        <v>5</v>
      </c>
      <c r="C57" s="78" t="s">
        <v>975</v>
      </c>
      <c r="D57" s="16" t="s">
        <v>981</v>
      </c>
      <c r="E57" s="16" t="s">
        <v>990</v>
      </c>
      <c r="F57" s="16" t="s">
        <v>224</v>
      </c>
      <c r="G57" s="16" t="s">
        <v>252</v>
      </c>
      <c r="H57" s="16" t="s">
        <v>991</v>
      </c>
      <c r="I57" s="16" t="s">
        <v>992</v>
      </c>
      <c r="J57" s="16" t="s">
        <v>993</v>
      </c>
      <c r="K57" s="16" t="s">
        <v>977</v>
      </c>
      <c r="L57" s="16" t="s">
        <v>696</v>
      </c>
      <c r="M57" s="22" t="s">
        <v>1090</v>
      </c>
      <c r="N57" s="61"/>
    </row>
    <row r="58" spans="1:14" s="168" customFormat="1">
      <c r="A58" s="12">
        <v>55</v>
      </c>
      <c r="B58" s="167" t="s">
        <v>4</v>
      </c>
      <c r="C58" s="169" t="s">
        <v>19</v>
      </c>
      <c r="D58" s="167" t="s">
        <v>49</v>
      </c>
      <c r="E58" s="167" t="s">
        <v>128</v>
      </c>
      <c r="F58" s="167" t="s">
        <v>220</v>
      </c>
      <c r="G58" s="167" t="s">
        <v>247</v>
      </c>
      <c r="H58" s="167" t="s">
        <v>303</v>
      </c>
      <c r="I58" s="167" t="s">
        <v>382</v>
      </c>
      <c r="J58" s="167" t="s">
        <v>511</v>
      </c>
      <c r="K58" s="167" t="s">
        <v>592</v>
      </c>
      <c r="L58" s="25" t="s">
        <v>697</v>
      </c>
      <c r="M58" s="170" t="s">
        <v>1534</v>
      </c>
    </row>
    <row r="59" spans="1:14" s="168" customFormat="1">
      <c r="A59" s="12">
        <v>56</v>
      </c>
      <c r="B59" s="167" t="s">
        <v>4</v>
      </c>
      <c r="C59" s="169" t="s">
        <v>19</v>
      </c>
      <c r="D59" s="167" t="s">
        <v>49</v>
      </c>
      <c r="E59" s="167" t="s">
        <v>129</v>
      </c>
      <c r="F59" s="167" t="s">
        <v>220</v>
      </c>
      <c r="G59" s="167" t="s">
        <v>238</v>
      </c>
      <c r="H59" s="167" t="s">
        <v>1509</v>
      </c>
      <c r="I59" s="167" t="s">
        <v>1528</v>
      </c>
      <c r="J59" s="167" t="s">
        <v>511</v>
      </c>
      <c r="K59" s="167" t="s">
        <v>593</v>
      </c>
      <c r="L59" s="25" t="s">
        <v>698</v>
      </c>
      <c r="M59" s="170" t="s">
        <v>1535</v>
      </c>
    </row>
    <row r="60" spans="1:14" s="168" customFormat="1">
      <c r="A60" s="12">
        <v>57</v>
      </c>
      <c r="B60" s="167" t="s">
        <v>4</v>
      </c>
      <c r="C60" s="169" t="s">
        <v>19</v>
      </c>
      <c r="D60" s="167" t="s">
        <v>49</v>
      </c>
      <c r="E60" s="167" t="s">
        <v>1529</v>
      </c>
      <c r="F60" s="167" t="s">
        <v>220</v>
      </c>
      <c r="G60" s="167" t="s">
        <v>248</v>
      </c>
      <c r="H60" s="169" t="s">
        <v>305</v>
      </c>
      <c r="I60" s="167" t="s">
        <v>384</v>
      </c>
      <c r="J60" s="167" t="s">
        <v>512</v>
      </c>
      <c r="K60" s="167" t="s">
        <v>594</v>
      </c>
      <c r="L60" s="25" t="s">
        <v>699</v>
      </c>
      <c r="M60" s="170" t="s">
        <v>1536</v>
      </c>
    </row>
    <row r="61" spans="1:14" s="168" customFormat="1">
      <c r="A61" s="12">
        <v>58</v>
      </c>
      <c r="B61" s="167" t="s">
        <v>4</v>
      </c>
      <c r="C61" s="169" t="s">
        <v>19</v>
      </c>
      <c r="D61" s="167" t="s">
        <v>49</v>
      </c>
      <c r="E61" s="167" t="s">
        <v>131</v>
      </c>
      <c r="F61" s="167" t="s">
        <v>220</v>
      </c>
      <c r="G61" s="167" t="s">
        <v>247</v>
      </c>
      <c r="H61" s="167" t="s">
        <v>306</v>
      </c>
      <c r="I61" s="167" t="s">
        <v>385</v>
      </c>
      <c r="J61" s="167" t="s">
        <v>513</v>
      </c>
      <c r="K61" s="167" t="s">
        <v>1530</v>
      </c>
      <c r="L61" s="25" t="s">
        <v>1531</v>
      </c>
      <c r="M61" s="170" t="s">
        <v>1527</v>
      </c>
    </row>
    <row r="62" spans="1:14" s="168" customFormat="1">
      <c r="A62" s="12">
        <v>59</v>
      </c>
      <c r="B62" s="167" t="s">
        <v>4</v>
      </c>
      <c r="C62" s="169" t="s">
        <v>19</v>
      </c>
      <c r="D62" s="167" t="s">
        <v>49</v>
      </c>
      <c r="E62" s="167" t="s">
        <v>132</v>
      </c>
      <c r="F62" s="167" t="s">
        <v>220</v>
      </c>
      <c r="G62" s="167" t="s">
        <v>247</v>
      </c>
      <c r="H62" s="167" t="s">
        <v>306</v>
      </c>
      <c r="I62" s="167" t="s">
        <v>386</v>
      </c>
      <c r="J62" s="167" t="s">
        <v>514</v>
      </c>
      <c r="K62" s="167" t="s">
        <v>596</v>
      </c>
      <c r="L62" s="25" t="s">
        <v>701</v>
      </c>
      <c r="M62" s="170" t="s">
        <v>1537</v>
      </c>
    </row>
    <row r="63" spans="1:14" s="168" customFormat="1">
      <c r="A63" s="12">
        <v>60</v>
      </c>
      <c r="B63" s="167" t="s">
        <v>4</v>
      </c>
      <c r="C63" s="169" t="s">
        <v>19</v>
      </c>
      <c r="D63" s="167" t="s">
        <v>49</v>
      </c>
      <c r="E63" s="167" t="s">
        <v>865</v>
      </c>
      <c r="F63" s="167" t="s">
        <v>220</v>
      </c>
      <c r="G63" s="167" t="s">
        <v>247</v>
      </c>
      <c r="H63" s="167" t="s">
        <v>306</v>
      </c>
      <c r="I63" s="167" t="s">
        <v>388</v>
      </c>
      <c r="J63" s="167" t="s">
        <v>511</v>
      </c>
      <c r="K63" s="167" t="s">
        <v>866</v>
      </c>
      <c r="L63" s="171" t="s">
        <v>1045</v>
      </c>
      <c r="M63" s="170" t="s">
        <v>1091</v>
      </c>
    </row>
    <row r="64" spans="1:14" s="168" customFormat="1">
      <c r="A64" s="12">
        <v>61</v>
      </c>
      <c r="B64" s="169" t="s">
        <v>4</v>
      </c>
      <c r="C64" s="169" t="s">
        <v>19</v>
      </c>
      <c r="D64" s="167" t="s">
        <v>49</v>
      </c>
      <c r="E64" s="167" t="s">
        <v>133</v>
      </c>
      <c r="F64" s="167" t="s">
        <v>220</v>
      </c>
      <c r="G64" s="167" t="s">
        <v>1532</v>
      </c>
      <c r="H64" s="167" t="s">
        <v>1533</v>
      </c>
      <c r="I64" s="167" t="s">
        <v>387</v>
      </c>
      <c r="J64" s="167" t="s">
        <v>515</v>
      </c>
      <c r="K64" s="167" t="s">
        <v>597</v>
      </c>
      <c r="L64" s="25" t="s">
        <v>702</v>
      </c>
      <c r="M64" s="170" t="s">
        <v>1538</v>
      </c>
    </row>
    <row r="65" spans="1:14" s="61" customFormat="1">
      <c r="A65" s="12">
        <v>62</v>
      </c>
      <c r="B65" s="16" t="s">
        <v>2</v>
      </c>
      <c r="C65" s="62" t="s">
        <v>18</v>
      </c>
      <c r="D65" s="16" t="s">
        <v>50</v>
      </c>
      <c r="E65" s="16" t="s">
        <v>134</v>
      </c>
      <c r="F65" s="16" t="s">
        <v>220</v>
      </c>
      <c r="G65" s="16" t="s">
        <v>229</v>
      </c>
      <c r="H65" s="16" t="s">
        <v>308</v>
      </c>
      <c r="I65" s="16" t="s">
        <v>379</v>
      </c>
      <c r="J65" s="16" t="s">
        <v>506</v>
      </c>
      <c r="K65" s="16" t="s">
        <v>598</v>
      </c>
      <c r="L65" s="80" t="s">
        <v>703</v>
      </c>
      <c r="M65" s="17"/>
    </row>
    <row r="66" spans="1:14" s="61" customFormat="1">
      <c r="A66" s="12">
        <v>63</v>
      </c>
      <c r="B66" s="16" t="s">
        <v>2</v>
      </c>
      <c r="C66" s="62" t="s">
        <v>18</v>
      </c>
      <c r="D66" s="16" t="s">
        <v>50</v>
      </c>
      <c r="E66" s="16" t="s">
        <v>135</v>
      </c>
      <c r="F66" s="16" t="s">
        <v>220</v>
      </c>
      <c r="G66" s="16" t="s">
        <v>229</v>
      </c>
      <c r="H66" s="16" t="s">
        <v>275</v>
      </c>
      <c r="I66" s="16" t="s">
        <v>379</v>
      </c>
      <c r="J66" s="16" t="s">
        <v>509</v>
      </c>
      <c r="K66" s="16" t="s">
        <v>1000</v>
      </c>
      <c r="L66" s="80" t="s">
        <v>1001</v>
      </c>
      <c r="M66" s="17"/>
    </row>
    <row r="67" spans="1:14" s="61" customFormat="1">
      <c r="A67" s="12">
        <v>64</v>
      </c>
      <c r="B67" s="16" t="s">
        <v>2</v>
      </c>
      <c r="C67" s="62" t="s">
        <v>18</v>
      </c>
      <c r="D67" s="16" t="s">
        <v>50</v>
      </c>
      <c r="E67" s="16" t="s">
        <v>136</v>
      </c>
      <c r="F67" s="16" t="s">
        <v>220</v>
      </c>
      <c r="G67" s="16" t="s">
        <v>228</v>
      </c>
      <c r="H67" s="16" t="s">
        <v>309</v>
      </c>
      <c r="I67" s="16" t="s">
        <v>379</v>
      </c>
      <c r="J67" s="16" t="s">
        <v>516</v>
      </c>
      <c r="K67" s="16" t="s">
        <v>1000</v>
      </c>
      <c r="L67" s="80" t="s">
        <v>1001</v>
      </c>
      <c r="M67" s="17"/>
    </row>
    <row r="68" spans="1:14" s="61" customFormat="1">
      <c r="A68" s="12">
        <v>65</v>
      </c>
      <c r="B68" s="65" t="s">
        <v>2</v>
      </c>
      <c r="C68" s="62" t="s">
        <v>22</v>
      </c>
      <c r="D68" s="65" t="s">
        <v>51</v>
      </c>
      <c r="E68" s="65" t="s">
        <v>137</v>
      </c>
      <c r="F68" s="16" t="s">
        <v>220</v>
      </c>
      <c r="G68" s="82" t="s">
        <v>244</v>
      </c>
      <c r="H68" s="82" t="s">
        <v>881</v>
      </c>
      <c r="I68" s="65" t="s">
        <v>389</v>
      </c>
      <c r="J68" s="65" t="s">
        <v>493</v>
      </c>
      <c r="K68" s="16" t="s">
        <v>599</v>
      </c>
      <c r="L68" s="65" t="s">
        <v>704</v>
      </c>
      <c r="M68" s="67" t="s">
        <v>800</v>
      </c>
    </row>
    <row r="69" spans="1:14" s="61" customFormat="1">
      <c r="A69" s="12">
        <v>66</v>
      </c>
      <c r="B69" s="16" t="s">
        <v>3</v>
      </c>
      <c r="C69" s="62" t="s">
        <v>21</v>
      </c>
      <c r="D69" s="16" t="s">
        <v>52</v>
      </c>
      <c r="E69" s="16" t="s">
        <v>138</v>
      </c>
      <c r="F69" s="16" t="s">
        <v>221</v>
      </c>
      <c r="G69" s="16" t="s">
        <v>255</v>
      </c>
      <c r="H69" s="16" t="s">
        <v>310</v>
      </c>
      <c r="I69" s="16" t="s">
        <v>390</v>
      </c>
      <c r="J69" s="16" t="s">
        <v>519</v>
      </c>
      <c r="K69" s="16" t="s">
        <v>600</v>
      </c>
      <c r="L69" s="16" t="s">
        <v>705</v>
      </c>
      <c r="M69" s="19" t="str">
        <f>HYPERLINK("#", "http://www.hobby-shizuoka.com/")</f>
        <v>http://www.hobby-shizuoka.com/</v>
      </c>
    </row>
    <row r="70" spans="1:14" s="61" customFormat="1" ht="44.4">
      <c r="A70" s="12">
        <v>67</v>
      </c>
      <c r="B70" s="16" t="s">
        <v>3</v>
      </c>
      <c r="C70" s="62" t="s">
        <v>21</v>
      </c>
      <c r="D70" s="16" t="s">
        <v>52</v>
      </c>
      <c r="E70" s="16" t="s">
        <v>139</v>
      </c>
      <c r="F70" s="16" t="s">
        <v>221</v>
      </c>
      <c r="G70" s="16" t="s">
        <v>255</v>
      </c>
      <c r="H70" s="16" t="s">
        <v>255</v>
      </c>
      <c r="I70" s="16" t="s">
        <v>391</v>
      </c>
      <c r="J70" s="16" t="s">
        <v>518</v>
      </c>
      <c r="K70" s="16" t="s">
        <v>601</v>
      </c>
      <c r="L70" s="16" t="s">
        <v>706</v>
      </c>
      <c r="M70" s="19" t="str">
        <f>HYPERLINK("#", "http://www.cannes-shizuoka.jp/")</f>
        <v>http://www.cannes-shizuoka.jp/</v>
      </c>
    </row>
    <row r="71" spans="1:14" s="61" customFormat="1">
      <c r="A71" s="12">
        <v>68</v>
      </c>
      <c r="B71" s="65" t="s">
        <v>882</v>
      </c>
      <c r="C71" s="62" t="s">
        <v>883</v>
      </c>
      <c r="D71" s="16" t="s">
        <v>884</v>
      </c>
      <c r="E71" s="65" t="s">
        <v>885</v>
      </c>
      <c r="F71" s="16" t="s">
        <v>847</v>
      </c>
      <c r="G71" s="66" t="s">
        <v>886</v>
      </c>
      <c r="H71" s="66" t="s">
        <v>1047</v>
      </c>
      <c r="I71" s="65" t="s">
        <v>887</v>
      </c>
      <c r="J71" s="65" t="s">
        <v>888</v>
      </c>
      <c r="K71" s="65" t="s">
        <v>889</v>
      </c>
      <c r="L71" s="65" t="s">
        <v>890</v>
      </c>
      <c r="M71" s="67" t="s">
        <v>1048</v>
      </c>
    </row>
    <row r="72" spans="1:14" s="61" customFormat="1">
      <c r="A72" s="12">
        <v>69</v>
      </c>
      <c r="B72" s="65" t="s">
        <v>882</v>
      </c>
      <c r="C72" s="62" t="s">
        <v>883</v>
      </c>
      <c r="D72" s="16" t="s">
        <v>884</v>
      </c>
      <c r="E72" s="65" t="s">
        <v>891</v>
      </c>
      <c r="F72" s="16" t="s">
        <v>847</v>
      </c>
      <c r="G72" s="66" t="s">
        <v>892</v>
      </c>
      <c r="H72" s="66" t="s">
        <v>1049</v>
      </c>
      <c r="I72" s="65" t="s">
        <v>893</v>
      </c>
      <c r="J72" s="65" t="s">
        <v>888</v>
      </c>
      <c r="K72" s="65" t="s">
        <v>894</v>
      </c>
      <c r="L72" s="65" t="s">
        <v>895</v>
      </c>
      <c r="M72" s="67"/>
    </row>
    <row r="73" spans="1:14" s="61" customFormat="1">
      <c r="A73" s="12">
        <v>70</v>
      </c>
      <c r="B73" s="65" t="s">
        <v>882</v>
      </c>
      <c r="C73" s="62" t="s">
        <v>883</v>
      </c>
      <c r="D73" s="16" t="s">
        <v>884</v>
      </c>
      <c r="E73" s="65" t="s">
        <v>896</v>
      </c>
      <c r="F73" s="16" t="s">
        <v>847</v>
      </c>
      <c r="G73" s="66" t="s">
        <v>897</v>
      </c>
      <c r="H73" s="66" t="s">
        <v>1047</v>
      </c>
      <c r="I73" s="65" t="s">
        <v>898</v>
      </c>
      <c r="J73" s="65" t="s">
        <v>888</v>
      </c>
      <c r="K73" s="65" t="s">
        <v>899</v>
      </c>
      <c r="L73" s="65" t="s">
        <v>1050</v>
      </c>
      <c r="M73" s="83" t="s">
        <v>1051</v>
      </c>
    </row>
    <row r="74" spans="1:14" s="61" customFormat="1">
      <c r="A74" s="12">
        <v>71</v>
      </c>
      <c r="B74" s="68" t="s">
        <v>6</v>
      </c>
      <c r="C74" s="84" t="s">
        <v>20</v>
      </c>
      <c r="D74" s="68" t="s">
        <v>53</v>
      </c>
      <c r="E74" s="68" t="s">
        <v>142</v>
      </c>
      <c r="F74" s="68" t="s">
        <v>225</v>
      </c>
      <c r="G74" s="68" t="s">
        <v>253</v>
      </c>
      <c r="H74" s="81" t="s">
        <v>311</v>
      </c>
      <c r="I74" s="68" t="s">
        <v>395</v>
      </c>
      <c r="J74" s="68" t="s">
        <v>521</v>
      </c>
      <c r="K74" s="68" t="s">
        <v>602</v>
      </c>
      <c r="L74" s="68"/>
      <c r="M74" s="19" t="s">
        <v>1092</v>
      </c>
    </row>
    <row r="75" spans="1:14" s="61" customFormat="1" ht="44.4">
      <c r="A75" s="12">
        <v>72</v>
      </c>
      <c r="B75" s="68" t="s">
        <v>6</v>
      </c>
      <c r="C75" s="84" t="s">
        <v>20</v>
      </c>
      <c r="D75" s="68" t="s">
        <v>53</v>
      </c>
      <c r="E75" s="68" t="s">
        <v>143</v>
      </c>
      <c r="F75" s="68" t="s">
        <v>225</v>
      </c>
      <c r="G75" s="68" t="s">
        <v>257</v>
      </c>
      <c r="H75" s="81" t="s">
        <v>312</v>
      </c>
      <c r="I75" s="68" t="s">
        <v>396</v>
      </c>
      <c r="J75" s="68" t="s">
        <v>520</v>
      </c>
      <c r="K75" s="68" t="s">
        <v>603</v>
      </c>
      <c r="L75" s="68" t="s">
        <v>707</v>
      </c>
      <c r="M75" s="19" t="s">
        <v>1093</v>
      </c>
    </row>
    <row r="76" spans="1:14" s="61" customFormat="1">
      <c r="A76" s="12">
        <v>73</v>
      </c>
      <c r="B76" s="68" t="s">
        <v>6</v>
      </c>
      <c r="C76" s="84" t="s">
        <v>20</v>
      </c>
      <c r="D76" s="68" t="s">
        <v>53</v>
      </c>
      <c r="E76" s="68" t="s">
        <v>144</v>
      </c>
      <c r="F76" s="68" t="s">
        <v>225</v>
      </c>
      <c r="G76" s="68" t="s">
        <v>256</v>
      </c>
      <c r="H76" s="85">
        <v>43223</v>
      </c>
      <c r="I76" s="68" t="s">
        <v>397</v>
      </c>
      <c r="J76" s="68" t="s">
        <v>522</v>
      </c>
      <c r="K76" s="68" t="s">
        <v>604</v>
      </c>
      <c r="L76" s="68" t="s">
        <v>708</v>
      </c>
      <c r="M76" s="19"/>
    </row>
    <row r="77" spans="1:14" s="61" customFormat="1">
      <c r="A77" s="12">
        <v>74</v>
      </c>
      <c r="B77" s="68" t="s">
        <v>6</v>
      </c>
      <c r="C77" s="84" t="s">
        <v>20</v>
      </c>
      <c r="D77" s="68" t="s">
        <v>53</v>
      </c>
      <c r="E77" s="68" t="s">
        <v>145</v>
      </c>
      <c r="F77" s="68" t="s">
        <v>225</v>
      </c>
      <c r="G77" s="68" t="s">
        <v>256</v>
      </c>
      <c r="H77" s="81" t="s">
        <v>313</v>
      </c>
      <c r="I77" s="68" t="s">
        <v>395</v>
      </c>
      <c r="J77" s="68" t="s">
        <v>521</v>
      </c>
      <c r="K77" s="68" t="s">
        <v>605</v>
      </c>
      <c r="L77" s="68" t="s">
        <v>709</v>
      </c>
      <c r="M77" s="19" t="s">
        <v>1094</v>
      </c>
    </row>
    <row r="78" spans="1:14" s="61" customFormat="1">
      <c r="A78" s="12">
        <v>75</v>
      </c>
      <c r="B78" s="68" t="s">
        <v>6</v>
      </c>
      <c r="C78" s="84" t="s">
        <v>20</v>
      </c>
      <c r="D78" s="68" t="s">
        <v>53</v>
      </c>
      <c r="E78" s="68" t="s">
        <v>146</v>
      </c>
      <c r="F78" s="68" t="s">
        <v>225</v>
      </c>
      <c r="G78" s="68" t="s">
        <v>256</v>
      </c>
      <c r="H78" s="81" t="s">
        <v>314</v>
      </c>
      <c r="I78" s="68" t="s">
        <v>394</v>
      </c>
      <c r="J78" s="68" t="s">
        <v>517</v>
      </c>
      <c r="K78" s="68" t="s">
        <v>606</v>
      </c>
      <c r="L78" s="68" t="s">
        <v>710</v>
      </c>
      <c r="M78" s="19" t="s">
        <v>1095</v>
      </c>
    </row>
    <row r="79" spans="1:14" s="61" customFormat="1">
      <c r="A79" s="12">
        <v>76</v>
      </c>
      <c r="B79" s="68" t="s">
        <v>6</v>
      </c>
      <c r="C79" s="84" t="s">
        <v>20</v>
      </c>
      <c r="D79" s="68" t="s">
        <v>53</v>
      </c>
      <c r="E79" s="68" t="s">
        <v>147</v>
      </c>
      <c r="F79" s="68" t="s">
        <v>225</v>
      </c>
      <c r="G79" s="68" t="s">
        <v>258</v>
      </c>
      <c r="H79" s="86" t="s">
        <v>315</v>
      </c>
      <c r="I79" s="68" t="s">
        <v>398</v>
      </c>
      <c r="J79" s="68" t="s">
        <v>523</v>
      </c>
      <c r="K79" s="68" t="s">
        <v>607</v>
      </c>
      <c r="L79" s="68" t="s">
        <v>711</v>
      </c>
      <c r="M79" s="68"/>
    </row>
    <row r="80" spans="1:14" s="49" customFormat="1">
      <c r="A80" s="12">
        <v>77</v>
      </c>
      <c r="B80" s="16" t="s">
        <v>2</v>
      </c>
      <c r="C80" s="62" t="s">
        <v>22</v>
      </c>
      <c r="D80" s="16" t="s">
        <v>54</v>
      </c>
      <c r="E80" s="16" t="s">
        <v>148</v>
      </c>
      <c r="F80" s="16" t="s">
        <v>220</v>
      </c>
      <c r="G80" s="16" t="s">
        <v>235</v>
      </c>
      <c r="H80" s="16" t="s">
        <v>316</v>
      </c>
      <c r="I80" s="16" t="s">
        <v>399</v>
      </c>
      <c r="J80" s="16" t="s">
        <v>525</v>
      </c>
      <c r="K80" s="16" t="s">
        <v>608</v>
      </c>
      <c r="L80" s="16" t="s">
        <v>712</v>
      </c>
      <c r="M80" s="22" t="str">
        <f>HYPERLINK("#", "http://www.nagoyajo.city.nagoya.jp/")</f>
        <v>http://www.nagoyajo.city.nagoya.jp/</v>
      </c>
      <c r="N80" s="61"/>
    </row>
    <row r="81" spans="1:14" s="49" customFormat="1">
      <c r="A81" s="12">
        <v>78</v>
      </c>
      <c r="B81" s="16" t="s">
        <v>2</v>
      </c>
      <c r="C81" s="62" t="s">
        <v>22</v>
      </c>
      <c r="D81" s="16" t="s">
        <v>54</v>
      </c>
      <c r="E81" s="16" t="s">
        <v>149</v>
      </c>
      <c r="F81" s="16" t="s">
        <v>220</v>
      </c>
      <c r="G81" s="16" t="s">
        <v>235</v>
      </c>
      <c r="H81" s="16" t="s">
        <v>316</v>
      </c>
      <c r="I81" s="16" t="s">
        <v>400</v>
      </c>
      <c r="J81" s="16" t="s">
        <v>524</v>
      </c>
      <c r="K81" s="16" t="s">
        <v>1052</v>
      </c>
      <c r="L81" s="16" t="s">
        <v>1053</v>
      </c>
      <c r="M81" s="22" t="str">
        <f>HYPERLINK("#", "https://tsurumapark.info/")</f>
        <v>https://tsurumapark.info/</v>
      </c>
      <c r="N81" s="61"/>
    </row>
    <row r="82" spans="1:14" s="49" customFormat="1">
      <c r="A82" s="12">
        <v>79</v>
      </c>
      <c r="B82" s="65" t="s">
        <v>3</v>
      </c>
      <c r="C82" s="62" t="s">
        <v>21</v>
      </c>
      <c r="D82" s="16" t="s">
        <v>1500</v>
      </c>
      <c r="E82" s="65" t="s">
        <v>1502</v>
      </c>
      <c r="F82" s="16">
        <v>2020</v>
      </c>
      <c r="G82" s="66" t="s">
        <v>233</v>
      </c>
      <c r="H82" s="66" t="s">
        <v>233</v>
      </c>
      <c r="I82" s="65" t="s">
        <v>1503</v>
      </c>
      <c r="J82" s="65" t="s">
        <v>1501</v>
      </c>
      <c r="K82" s="65" t="s">
        <v>1504</v>
      </c>
      <c r="L82" s="65" t="s">
        <v>1457</v>
      </c>
      <c r="M82" s="67" t="s">
        <v>1505</v>
      </c>
      <c r="N82" s="61"/>
    </row>
    <row r="83" spans="1:14" s="49" customFormat="1">
      <c r="A83" s="12">
        <v>80</v>
      </c>
      <c r="B83" s="16" t="s">
        <v>2</v>
      </c>
      <c r="C83" s="62" t="s">
        <v>22</v>
      </c>
      <c r="D83" s="16" t="s">
        <v>55</v>
      </c>
      <c r="E83" s="16" t="s">
        <v>150</v>
      </c>
      <c r="F83" s="16" t="s">
        <v>220</v>
      </c>
      <c r="G83" s="16" t="s">
        <v>247</v>
      </c>
      <c r="H83" s="62" t="s">
        <v>317</v>
      </c>
      <c r="I83" s="16" t="s">
        <v>401</v>
      </c>
      <c r="J83" s="16" t="s">
        <v>526</v>
      </c>
      <c r="K83" s="16" t="s">
        <v>609</v>
      </c>
      <c r="L83" s="18" t="s">
        <v>713</v>
      </c>
      <c r="M83" s="19" t="s">
        <v>1096</v>
      </c>
      <c r="N83" s="61"/>
    </row>
    <row r="84" spans="1:14" s="49" customFormat="1">
      <c r="A84" s="12">
        <v>81</v>
      </c>
      <c r="B84" s="16" t="s">
        <v>2</v>
      </c>
      <c r="C84" s="62" t="s">
        <v>22</v>
      </c>
      <c r="D84" s="16" t="s">
        <v>55</v>
      </c>
      <c r="E84" s="16" t="s">
        <v>151</v>
      </c>
      <c r="F84" s="16" t="s">
        <v>220</v>
      </c>
      <c r="G84" s="16" t="s">
        <v>238</v>
      </c>
      <c r="H84" s="16" t="s">
        <v>318</v>
      </c>
      <c r="I84" s="16" t="s">
        <v>402</v>
      </c>
      <c r="J84" s="16" t="s">
        <v>527</v>
      </c>
      <c r="K84" s="16" t="s">
        <v>402</v>
      </c>
      <c r="L84" s="18" t="s">
        <v>714</v>
      </c>
      <c r="M84" s="19" t="s">
        <v>1097</v>
      </c>
      <c r="N84" s="61"/>
    </row>
    <row r="85" spans="1:14" s="49" customFormat="1" ht="44.4">
      <c r="A85" s="12">
        <v>82</v>
      </c>
      <c r="B85" s="16" t="s">
        <v>2</v>
      </c>
      <c r="C85" s="62" t="s">
        <v>22</v>
      </c>
      <c r="D85" s="16" t="s">
        <v>55</v>
      </c>
      <c r="E85" s="16" t="s">
        <v>152</v>
      </c>
      <c r="F85" s="16" t="s">
        <v>220</v>
      </c>
      <c r="G85" s="16" t="s">
        <v>259</v>
      </c>
      <c r="H85" s="16" t="s">
        <v>319</v>
      </c>
      <c r="I85" s="16" t="s">
        <v>403</v>
      </c>
      <c r="J85" s="16" t="s">
        <v>527</v>
      </c>
      <c r="K85" s="16" t="s">
        <v>610</v>
      </c>
      <c r="L85" s="18" t="s">
        <v>715</v>
      </c>
      <c r="M85" s="19" t="s">
        <v>1098</v>
      </c>
      <c r="N85" s="61"/>
    </row>
    <row r="86" spans="1:14" s="49" customFormat="1" ht="44.4">
      <c r="A86" s="12">
        <v>83</v>
      </c>
      <c r="B86" s="62" t="s">
        <v>2</v>
      </c>
      <c r="C86" s="62" t="s">
        <v>22</v>
      </c>
      <c r="D86" s="16" t="s">
        <v>55</v>
      </c>
      <c r="E86" s="16" t="s">
        <v>153</v>
      </c>
      <c r="F86" s="16" t="s">
        <v>220</v>
      </c>
      <c r="G86" s="16" t="s">
        <v>260</v>
      </c>
      <c r="H86" s="16" t="s">
        <v>320</v>
      </c>
      <c r="I86" s="16" t="s">
        <v>404</v>
      </c>
      <c r="J86" s="16"/>
      <c r="K86" s="16" t="s">
        <v>611</v>
      </c>
      <c r="L86" s="18" t="s">
        <v>716</v>
      </c>
      <c r="M86" s="19" t="s">
        <v>1099</v>
      </c>
      <c r="N86" s="61"/>
    </row>
    <row r="87" spans="1:14" s="49" customFormat="1">
      <c r="A87" s="12">
        <v>84</v>
      </c>
      <c r="B87" s="62" t="s">
        <v>3</v>
      </c>
      <c r="C87" s="62" t="s">
        <v>22</v>
      </c>
      <c r="D87" s="16" t="s">
        <v>56</v>
      </c>
      <c r="E87" s="16" t="s">
        <v>154</v>
      </c>
      <c r="F87" s="16" t="s">
        <v>221</v>
      </c>
      <c r="G87" s="16" t="s">
        <v>261</v>
      </c>
      <c r="H87" s="65" t="s">
        <v>296</v>
      </c>
      <c r="I87" s="65" t="s">
        <v>405</v>
      </c>
      <c r="J87" s="65" t="s">
        <v>477</v>
      </c>
      <c r="K87" s="23" t="s">
        <v>900</v>
      </c>
      <c r="L87" s="65" t="s">
        <v>901</v>
      </c>
      <c r="M87" s="67" t="s">
        <v>1054</v>
      </c>
      <c r="N87" s="61"/>
    </row>
    <row r="88" spans="1:14" s="47" customFormat="1">
      <c r="A88" s="12">
        <v>85</v>
      </c>
      <c r="B88" s="68" t="s">
        <v>882</v>
      </c>
      <c r="C88" s="84" t="s">
        <v>872</v>
      </c>
      <c r="D88" s="68" t="s">
        <v>907</v>
      </c>
      <c r="E88" s="16" t="s">
        <v>908</v>
      </c>
      <c r="F88" s="68" t="s">
        <v>909</v>
      </c>
      <c r="G88" s="68" t="s">
        <v>910</v>
      </c>
      <c r="H88" s="87" t="s">
        <v>911</v>
      </c>
      <c r="I88" s="68" t="s">
        <v>912</v>
      </c>
      <c r="J88" s="68" t="s">
        <v>913</v>
      </c>
      <c r="K88" s="68" t="s">
        <v>912</v>
      </c>
      <c r="L88" s="68" t="s">
        <v>914</v>
      </c>
      <c r="M88" s="19"/>
      <c r="N88" s="61"/>
    </row>
    <row r="89" spans="1:14" s="47" customFormat="1">
      <c r="A89" s="12">
        <v>86</v>
      </c>
      <c r="B89" s="68" t="s">
        <v>882</v>
      </c>
      <c r="C89" s="84" t="s">
        <v>872</v>
      </c>
      <c r="D89" s="68" t="s">
        <v>907</v>
      </c>
      <c r="E89" s="16" t="s">
        <v>915</v>
      </c>
      <c r="F89" s="68" t="s">
        <v>909</v>
      </c>
      <c r="G89" s="68" t="s">
        <v>256</v>
      </c>
      <c r="H89" s="87" t="s">
        <v>916</v>
      </c>
      <c r="I89" s="68" t="s">
        <v>912</v>
      </c>
      <c r="J89" s="68" t="s">
        <v>913</v>
      </c>
      <c r="K89" s="68" t="s">
        <v>917</v>
      </c>
      <c r="L89" s="68" t="s">
        <v>918</v>
      </c>
      <c r="M89" s="19"/>
      <c r="N89" s="61"/>
    </row>
    <row r="90" spans="1:14" s="47" customFormat="1">
      <c r="A90" s="12">
        <v>87</v>
      </c>
      <c r="B90" s="68" t="s">
        <v>882</v>
      </c>
      <c r="C90" s="84" t="s">
        <v>872</v>
      </c>
      <c r="D90" s="68" t="s">
        <v>907</v>
      </c>
      <c r="E90" s="16" t="s">
        <v>919</v>
      </c>
      <c r="F90" s="68" t="s">
        <v>909</v>
      </c>
      <c r="G90" s="68" t="s">
        <v>256</v>
      </c>
      <c r="H90" s="87" t="s">
        <v>920</v>
      </c>
      <c r="I90" s="68" t="s">
        <v>376</v>
      </c>
      <c r="J90" s="68"/>
      <c r="K90" s="68" t="s">
        <v>917</v>
      </c>
      <c r="L90" s="68" t="s">
        <v>918</v>
      </c>
      <c r="M90" s="19"/>
      <c r="N90" s="61"/>
    </row>
    <row r="91" spans="1:14" s="47" customFormat="1">
      <c r="A91" s="12">
        <v>88</v>
      </c>
      <c r="B91" s="68" t="s">
        <v>882</v>
      </c>
      <c r="C91" s="84" t="s">
        <v>872</v>
      </c>
      <c r="D91" s="68" t="s">
        <v>907</v>
      </c>
      <c r="E91" s="16" t="s">
        <v>921</v>
      </c>
      <c r="F91" s="68" t="s">
        <v>909</v>
      </c>
      <c r="G91" s="68" t="s">
        <v>256</v>
      </c>
      <c r="H91" s="87" t="s">
        <v>922</v>
      </c>
      <c r="I91" s="68" t="s">
        <v>912</v>
      </c>
      <c r="J91" s="68" t="s">
        <v>913</v>
      </c>
      <c r="K91" s="68" t="s">
        <v>912</v>
      </c>
      <c r="L91" s="68" t="s">
        <v>914</v>
      </c>
      <c r="M91" s="19"/>
      <c r="N91" s="61"/>
    </row>
    <row r="92" spans="1:14" s="89" customFormat="1">
      <c r="A92" s="12">
        <v>89</v>
      </c>
      <c r="B92" s="68" t="s">
        <v>882</v>
      </c>
      <c r="C92" s="84" t="s">
        <v>872</v>
      </c>
      <c r="D92" s="68" t="s">
        <v>907</v>
      </c>
      <c r="E92" s="16" t="s">
        <v>923</v>
      </c>
      <c r="F92" s="68" t="s">
        <v>909</v>
      </c>
      <c r="G92" s="68" t="s">
        <v>924</v>
      </c>
      <c r="H92" s="88" t="s">
        <v>925</v>
      </c>
      <c r="I92" s="68" t="s">
        <v>926</v>
      </c>
      <c r="J92" s="68" t="s">
        <v>927</v>
      </c>
      <c r="K92" s="68" t="s">
        <v>928</v>
      </c>
      <c r="L92" s="68" t="s">
        <v>929</v>
      </c>
      <c r="M92" s="19"/>
      <c r="N92" s="61"/>
    </row>
    <row r="93" spans="1:14" s="89" customFormat="1">
      <c r="A93" s="12">
        <v>90</v>
      </c>
      <c r="B93" s="68" t="s">
        <v>882</v>
      </c>
      <c r="C93" s="84" t="s">
        <v>872</v>
      </c>
      <c r="D93" s="68" t="s">
        <v>907</v>
      </c>
      <c r="E93" s="16" t="s">
        <v>930</v>
      </c>
      <c r="F93" s="68" t="s">
        <v>909</v>
      </c>
      <c r="G93" s="68" t="s">
        <v>924</v>
      </c>
      <c r="H93" s="88" t="s">
        <v>925</v>
      </c>
      <c r="I93" s="68" t="s">
        <v>931</v>
      </c>
      <c r="J93" s="68" t="s">
        <v>497</v>
      </c>
      <c r="K93" s="68" t="s">
        <v>932</v>
      </c>
      <c r="L93" s="68" t="s">
        <v>719</v>
      </c>
      <c r="M93" s="19"/>
      <c r="N93" s="61"/>
    </row>
    <row r="94" spans="1:14" s="89" customFormat="1">
      <c r="A94" s="12">
        <v>91</v>
      </c>
      <c r="B94" s="68" t="s">
        <v>882</v>
      </c>
      <c r="C94" s="84" t="s">
        <v>872</v>
      </c>
      <c r="D94" s="68" t="s">
        <v>907</v>
      </c>
      <c r="E94" s="26" t="s">
        <v>933</v>
      </c>
      <c r="F94" s="68" t="s">
        <v>909</v>
      </c>
      <c r="G94" s="68" t="s">
        <v>924</v>
      </c>
      <c r="H94" s="88" t="s">
        <v>934</v>
      </c>
      <c r="I94" s="68" t="s">
        <v>935</v>
      </c>
      <c r="J94" s="68" t="s">
        <v>927</v>
      </c>
      <c r="K94" s="68" t="s">
        <v>936</v>
      </c>
      <c r="L94" s="68" t="s">
        <v>937</v>
      </c>
      <c r="M94" s="19"/>
      <c r="N94" s="61"/>
    </row>
    <row r="95" spans="1:14" s="89" customFormat="1">
      <c r="A95" s="12">
        <v>92</v>
      </c>
      <c r="B95" s="68" t="s">
        <v>882</v>
      </c>
      <c r="C95" s="84" t="s">
        <v>872</v>
      </c>
      <c r="D95" s="68" t="s">
        <v>907</v>
      </c>
      <c r="E95" s="16" t="s">
        <v>938</v>
      </c>
      <c r="F95" s="68" t="s">
        <v>909</v>
      </c>
      <c r="G95" s="68" t="s">
        <v>924</v>
      </c>
      <c r="H95" s="88" t="s">
        <v>934</v>
      </c>
      <c r="I95" s="68" t="s">
        <v>939</v>
      </c>
      <c r="J95" s="68" t="s">
        <v>927</v>
      </c>
      <c r="K95" s="68" t="s">
        <v>940</v>
      </c>
      <c r="L95" s="68" t="s">
        <v>720</v>
      </c>
      <c r="M95" s="19"/>
      <c r="N95" s="61"/>
    </row>
    <row r="96" spans="1:14" s="47" customFormat="1">
      <c r="A96" s="12">
        <v>93</v>
      </c>
      <c r="B96" s="65" t="s">
        <v>5</v>
      </c>
      <c r="C96" s="70" t="s">
        <v>23</v>
      </c>
      <c r="D96" s="65" t="s">
        <v>57</v>
      </c>
      <c r="E96" s="65" t="s">
        <v>155</v>
      </c>
      <c r="F96" s="16" t="s">
        <v>224</v>
      </c>
      <c r="G96" s="65" t="s">
        <v>262</v>
      </c>
      <c r="H96" s="65" t="s">
        <v>321</v>
      </c>
      <c r="I96" s="65" t="s">
        <v>406</v>
      </c>
      <c r="J96" s="65" t="s">
        <v>529</v>
      </c>
      <c r="K96" s="65" t="s">
        <v>613</v>
      </c>
      <c r="L96" s="65" t="s">
        <v>718</v>
      </c>
      <c r="M96" s="67" t="s">
        <v>1101</v>
      </c>
      <c r="N96" s="61"/>
    </row>
    <row r="97" spans="1:14" s="47" customFormat="1">
      <c r="A97" s="12">
        <v>94</v>
      </c>
      <c r="B97" s="65" t="s">
        <v>5</v>
      </c>
      <c r="C97" s="70" t="s">
        <v>23</v>
      </c>
      <c r="D97" s="65" t="s">
        <v>57</v>
      </c>
      <c r="E97" s="65" t="s">
        <v>156</v>
      </c>
      <c r="F97" s="16" t="s">
        <v>224</v>
      </c>
      <c r="G97" s="65" t="s">
        <v>263</v>
      </c>
      <c r="H97" s="65" t="s">
        <v>291</v>
      </c>
      <c r="I97" s="65" t="s">
        <v>407</v>
      </c>
      <c r="J97" s="65" t="s">
        <v>528</v>
      </c>
      <c r="K97" s="65" t="s">
        <v>612</v>
      </c>
      <c r="L97" s="65" t="s">
        <v>717</v>
      </c>
      <c r="M97" s="67" t="s">
        <v>1100</v>
      </c>
      <c r="N97" s="61"/>
    </row>
    <row r="98" spans="1:14" s="49" customFormat="1">
      <c r="A98" s="12">
        <v>95</v>
      </c>
      <c r="B98" s="62" t="s">
        <v>2</v>
      </c>
      <c r="C98" s="16" t="s">
        <v>24</v>
      </c>
      <c r="D98" s="16" t="s">
        <v>58</v>
      </c>
      <c r="E98" s="16" t="s">
        <v>157</v>
      </c>
      <c r="F98" s="16" t="s">
        <v>220</v>
      </c>
      <c r="G98" s="16" t="s">
        <v>242</v>
      </c>
      <c r="H98" s="62" t="s">
        <v>294</v>
      </c>
      <c r="I98" s="16" t="s">
        <v>408</v>
      </c>
      <c r="J98" s="16" t="s">
        <v>530</v>
      </c>
      <c r="K98" s="16" t="s">
        <v>615</v>
      </c>
      <c r="L98" s="16" t="s">
        <v>722</v>
      </c>
      <c r="M98" s="22" t="s">
        <v>1055</v>
      </c>
      <c r="N98" s="61"/>
    </row>
    <row r="99" spans="1:14" s="49" customFormat="1">
      <c r="A99" s="12">
        <v>96</v>
      </c>
      <c r="B99" s="62" t="s">
        <v>2</v>
      </c>
      <c r="C99" s="16" t="s">
        <v>24</v>
      </c>
      <c r="D99" s="16" t="s">
        <v>58</v>
      </c>
      <c r="E99" s="16" t="s">
        <v>157</v>
      </c>
      <c r="F99" s="16" t="s">
        <v>220</v>
      </c>
      <c r="G99" s="16" t="s">
        <v>242</v>
      </c>
      <c r="H99" s="62" t="s">
        <v>294</v>
      </c>
      <c r="I99" s="16" t="s">
        <v>409</v>
      </c>
      <c r="J99" s="16"/>
      <c r="K99" s="16" t="s">
        <v>616</v>
      </c>
      <c r="L99" s="16" t="s">
        <v>721</v>
      </c>
      <c r="M99" s="22" t="s">
        <v>801</v>
      </c>
      <c r="N99" s="61"/>
    </row>
    <row r="100" spans="1:14" s="49" customFormat="1">
      <c r="A100" s="12">
        <v>97</v>
      </c>
      <c r="B100" s="16" t="s">
        <v>2</v>
      </c>
      <c r="C100" s="16" t="s">
        <v>24</v>
      </c>
      <c r="D100" s="16" t="s">
        <v>58</v>
      </c>
      <c r="E100" s="16" t="s">
        <v>158</v>
      </c>
      <c r="F100" s="16" t="s">
        <v>220</v>
      </c>
      <c r="G100" s="16" t="s">
        <v>229</v>
      </c>
      <c r="H100" s="16" t="s">
        <v>1056</v>
      </c>
      <c r="I100" s="16" t="s">
        <v>410</v>
      </c>
      <c r="J100" s="16" t="s">
        <v>531</v>
      </c>
      <c r="K100" s="16" t="s">
        <v>617</v>
      </c>
      <c r="L100" s="16" t="s">
        <v>723</v>
      </c>
      <c r="M100" s="22" t="s">
        <v>802</v>
      </c>
      <c r="N100" s="61"/>
    </row>
    <row r="101" spans="1:14" s="49" customFormat="1">
      <c r="A101" s="12">
        <v>98</v>
      </c>
      <c r="B101" s="16" t="s">
        <v>2</v>
      </c>
      <c r="C101" s="16" t="s">
        <v>24</v>
      </c>
      <c r="D101" s="16" t="s">
        <v>58</v>
      </c>
      <c r="E101" s="16" t="s">
        <v>1057</v>
      </c>
      <c r="F101" s="16" t="s">
        <v>220</v>
      </c>
      <c r="G101" s="16" t="s">
        <v>229</v>
      </c>
      <c r="H101" s="27">
        <v>44673</v>
      </c>
      <c r="I101" s="16" t="s">
        <v>411</v>
      </c>
      <c r="J101" s="16" t="s">
        <v>531</v>
      </c>
      <c r="K101" s="16" t="s">
        <v>411</v>
      </c>
      <c r="L101" s="16" t="s">
        <v>724</v>
      </c>
      <c r="M101" s="19" t="s">
        <v>803</v>
      </c>
      <c r="N101" s="61"/>
    </row>
    <row r="102" spans="1:14" s="49" customFormat="1">
      <c r="A102" s="12">
        <v>99</v>
      </c>
      <c r="B102" s="16" t="s">
        <v>2</v>
      </c>
      <c r="C102" s="16" t="s">
        <v>24</v>
      </c>
      <c r="D102" s="16" t="s">
        <v>58</v>
      </c>
      <c r="E102" s="16" t="s">
        <v>159</v>
      </c>
      <c r="F102" s="16" t="s">
        <v>220</v>
      </c>
      <c r="G102" s="16" t="s">
        <v>235</v>
      </c>
      <c r="H102" s="16" t="s">
        <v>323</v>
      </c>
      <c r="I102" s="16" t="s">
        <v>412</v>
      </c>
      <c r="J102" s="16"/>
      <c r="K102" s="16" t="s">
        <v>614</v>
      </c>
      <c r="L102" s="16" t="s">
        <v>721</v>
      </c>
      <c r="M102" s="22" t="s">
        <v>801</v>
      </c>
      <c r="N102" s="61"/>
    </row>
    <row r="103" spans="1:14" s="49" customFormat="1">
      <c r="A103" s="12">
        <v>100</v>
      </c>
      <c r="B103" s="16" t="s">
        <v>2</v>
      </c>
      <c r="C103" s="16" t="s">
        <v>24</v>
      </c>
      <c r="D103" s="16" t="s">
        <v>59</v>
      </c>
      <c r="E103" s="16" t="s">
        <v>160</v>
      </c>
      <c r="F103" s="16" t="s">
        <v>220</v>
      </c>
      <c r="G103" s="16" t="s">
        <v>229</v>
      </c>
      <c r="H103" s="16" t="s">
        <v>303</v>
      </c>
      <c r="I103" s="16" t="s">
        <v>413</v>
      </c>
      <c r="J103" s="16" t="s">
        <v>489</v>
      </c>
      <c r="K103" s="16" t="s">
        <v>848</v>
      </c>
      <c r="L103" s="16" t="s">
        <v>849</v>
      </c>
      <c r="M103" s="19" t="s">
        <v>804</v>
      </c>
      <c r="N103" s="61"/>
    </row>
    <row r="104" spans="1:14" s="49" customFormat="1">
      <c r="A104" s="12">
        <v>101</v>
      </c>
      <c r="B104" s="16" t="s">
        <v>2</v>
      </c>
      <c r="C104" s="16" t="s">
        <v>24</v>
      </c>
      <c r="D104" s="16" t="s">
        <v>60</v>
      </c>
      <c r="E104" s="16" t="s">
        <v>161</v>
      </c>
      <c r="F104" s="16" t="s">
        <v>220</v>
      </c>
      <c r="G104" s="16" t="s">
        <v>229</v>
      </c>
      <c r="H104" s="27" t="s">
        <v>297</v>
      </c>
      <c r="I104" s="16" t="s">
        <v>414</v>
      </c>
      <c r="J104" s="16" t="s">
        <v>532</v>
      </c>
      <c r="K104" s="16"/>
      <c r="L104" s="16"/>
      <c r="M104" s="28"/>
      <c r="N104" s="61"/>
    </row>
    <row r="105" spans="1:14" s="49" customFormat="1" ht="44.4">
      <c r="A105" s="12">
        <v>102</v>
      </c>
      <c r="B105" s="62" t="s">
        <v>2</v>
      </c>
      <c r="C105" s="16" t="s">
        <v>24</v>
      </c>
      <c r="D105" s="16" t="s">
        <v>61</v>
      </c>
      <c r="E105" s="16" t="s">
        <v>108</v>
      </c>
      <c r="F105" s="16" t="s">
        <v>220</v>
      </c>
      <c r="G105" s="16" t="s">
        <v>242</v>
      </c>
      <c r="H105" s="64" t="s">
        <v>294</v>
      </c>
      <c r="I105" s="16" t="s">
        <v>416</v>
      </c>
      <c r="J105" s="16" t="s">
        <v>487</v>
      </c>
      <c r="K105" s="16" t="s">
        <v>618</v>
      </c>
      <c r="L105" s="63" t="s">
        <v>725</v>
      </c>
      <c r="M105" s="19" t="s">
        <v>1102</v>
      </c>
      <c r="N105" s="61"/>
    </row>
    <row r="106" spans="1:14" s="49" customFormat="1" ht="44.4">
      <c r="A106" s="12">
        <v>103</v>
      </c>
      <c r="B106" s="16" t="s">
        <v>2</v>
      </c>
      <c r="C106" s="16" t="s">
        <v>24</v>
      </c>
      <c r="D106" s="16" t="s">
        <v>61</v>
      </c>
      <c r="E106" s="16" t="s">
        <v>162</v>
      </c>
      <c r="F106" s="16" t="s">
        <v>220</v>
      </c>
      <c r="G106" s="16" t="s">
        <v>242</v>
      </c>
      <c r="H106" s="64" t="s">
        <v>294</v>
      </c>
      <c r="I106" s="16" t="s">
        <v>415</v>
      </c>
      <c r="J106" s="16" t="s">
        <v>484</v>
      </c>
      <c r="K106" s="16" t="s">
        <v>618</v>
      </c>
      <c r="L106" s="63" t="s">
        <v>725</v>
      </c>
      <c r="M106" s="19" t="s">
        <v>857</v>
      </c>
      <c r="N106" s="61"/>
    </row>
    <row r="107" spans="1:14" s="49" customFormat="1" ht="111">
      <c r="A107" s="12">
        <v>104</v>
      </c>
      <c r="B107" s="62" t="s">
        <v>2</v>
      </c>
      <c r="C107" s="16" t="s">
        <v>24</v>
      </c>
      <c r="D107" s="16" t="s">
        <v>1058</v>
      </c>
      <c r="E107" s="16" t="s">
        <v>1059</v>
      </c>
      <c r="F107" s="16" t="s">
        <v>220</v>
      </c>
      <c r="G107" s="16" t="s">
        <v>276</v>
      </c>
      <c r="H107" s="16" t="s">
        <v>276</v>
      </c>
      <c r="I107" s="16" t="s">
        <v>1060</v>
      </c>
      <c r="J107" s="16" t="s">
        <v>1061</v>
      </c>
      <c r="K107" s="16" t="s">
        <v>1062</v>
      </c>
      <c r="L107" s="63" t="s">
        <v>1063</v>
      </c>
      <c r="M107" s="92" t="s">
        <v>1064</v>
      </c>
      <c r="N107" s="61"/>
    </row>
    <row r="108" spans="1:14" s="49" customFormat="1">
      <c r="A108" s="12">
        <v>105</v>
      </c>
      <c r="B108" s="65" t="s">
        <v>2</v>
      </c>
      <c r="C108" s="16" t="s">
        <v>24</v>
      </c>
      <c r="D108" s="65" t="s">
        <v>62</v>
      </c>
      <c r="E108" s="65" t="s">
        <v>163</v>
      </c>
      <c r="F108" s="16" t="s">
        <v>226</v>
      </c>
      <c r="G108" s="16" t="s">
        <v>236</v>
      </c>
      <c r="H108" s="82" t="s">
        <v>283</v>
      </c>
      <c r="I108" s="65" t="s">
        <v>418</v>
      </c>
      <c r="J108" s="65" t="s">
        <v>483</v>
      </c>
      <c r="K108" s="16" t="s">
        <v>620</v>
      </c>
      <c r="L108" s="16" t="s">
        <v>727</v>
      </c>
      <c r="M108" s="83" t="s">
        <v>805</v>
      </c>
      <c r="N108" s="61"/>
    </row>
    <row r="109" spans="1:14" s="49" customFormat="1">
      <c r="A109" s="12">
        <v>106</v>
      </c>
      <c r="B109" s="65" t="s">
        <v>2</v>
      </c>
      <c r="C109" s="16" t="s">
        <v>24</v>
      </c>
      <c r="D109" s="65" t="s">
        <v>62</v>
      </c>
      <c r="E109" s="65" t="s">
        <v>164</v>
      </c>
      <c r="F109" s="16" t="s">
        <v>226</v>
      </c>
      <c r="G109" s="16" t="s">
        <v>229</v>
      </c>
      <c r="H109" s="82" t="s">
        <v>324</v>
      </c>
      <c r="I109" s="65" t="s">
        <v>417</v>
      </c>
      <c r="J109" s="65" t="s">
        <v>483</v>
      </c>
      <c r="K109" s="16" t="s">
        <v>619</v>
      </c>
      <c r="L109" s="16" t="s">
        <v>726</v>
      </c>
      <c r="M109" s="83" t="s">
        <v>871</v>
      </c>
      <c r="N109" s="61"/>
    </row>
    <row r="110" spans="1:14" s="49" customFormat="1">
      <c r="A110" s="12">
        <v>107</v>
      </c>
      <c r="B110" s="62" t="s">
        <v>2</v>
      </c>
      <c r="C110" s="16" t="s">
        <v>24</v>
      </c>
      <c r="D110" s="16" t="s">
        <v>63</v>
      </c>
      <c r="E110" s="16" t="s">
        <v>108</v>
      </c>
      <c r="F110" s="16" t="s">
        <v>220</v>
      </c>
      <c r="G110" s="16" t="s">
        <v>242</v>
      </c>
      <c r="H110" s="93" t="s">
        <v>294</v>
      </c>
      <c r="I110" s="16" t="s">
        <v>419</v>
      </c>
      <c r="J110" s="16" t="s">
        <v>482</v>
      </c>
      <c r="K110" s="16" t="s">
        <v>419</v>
      </c>
      <c r="L110" s="16" t="s">
        <v>728</v>
      </c>
      <c r="M110" s="19" t="s">
        <v>806</v>
      </c>
      <c r="N110" s="61"/>
    </row>
    <row r="111" spans="1:14" s="49" customFormat="1">
      <c r="A111" s="12">
        <v>108</v>
      </c>
      <c r="B111" s="62" t="s">
        <v>2</v>
      </c>
      <c r="C111" s="16" t="s">
        <v>24</v>
      </c>
      <c r="D111" s="16" t="s">
        <v>63</v>
      </c>
      <c r="E111" s="16" t="s">
        <v>108</v>
      </c>
      <c r="F111" s="16" t="s">
        <v>220</v>
      </c>
      <c r="G111" s="16" t="s">
        <v>242</v>
      </c>
      <c r="H111" s="93" t="s">
        <v>325</v>
      </c>
      <c r="I111" s="16" t="s">
        <v>420</v>
      </c>
      <c r="J111" s="16" t="s">
        <v>498</v>
      </c>
      <c r="K111" s="16" t="s">
        <v>420</v>
      </c>
      <c r="L111" s="16" t="s">
        <v>729</v>
      </c>
      <c r="M111" s="19" t="s">
        <v>807</v>
      </c>
      <c r="N111" s="61"/>
    </row>
    <row r="112" spans="1:14" s="49" customFormat="1">
      <c r="A112" s="12">
        <v>109</v>
      </c>
      <c r="B112" s="16" t="s">
        <v>2</v>
      </c>
      <c r="C112" s="16" t="s">
        <v>24</v>
      </c>
      <c r="D112" s="16" t="s">
        <v>63</v>
      </c>
      <c r="E112" s="16" t="s">
        <v>165</v>
      </c>
      <c r="F112" s="16" t="s">
        <v>220</v>
      </c>
      <c r="G112" s="16" t="s">
        <v>235</v>
      </c>
      <c r="H112" s="76">
        <v>42066</v>
      </c>
      <c r="I112" s="16" t="s">
        <v>421</v>
      </c>
      <c r="J112" s="16" t="s">
        <v>533</v>
      </c>
      <c r="K112" s="16" t="s">
        <v>421</v>
      </c>
      <c r="L112" s="16" t="s">
        <v>730</v>
      </c>
      <c r="M112" s="19" t="s">
        <v>808</v>
      </c>
      <c r="N112" s="61"/>
    </row>
    <row r="113" spans="1:14" s="49" customFormat="1" ht="44.4">
      <c r="A113" s="12">
        <v>110</v>
      </c>
      <c r="B113" s="16" t="s">
        <v>7</v>
      </c>
      <c r="C113" s="62" t="s">
        <v>25</v>
      </c>
      <c r="D113" s="16" t="s">
        <v>64</v>
      </c>
      <c r="E113" s="16" t="s">
        <v>166</v>
      </c>
      <c r="F113" s="16" t="s">
        <v>220</v>
      </c>
      <c r="G113" s="16" t="s">
        <v>242</v>
      </c>
      <c r="H113" s="16" t="s">
        <v>326</v>
      </c>
      <c r="I113" s="16" t="s">
        <v>422</v>
      </c>
      <c r="J113" s="16" t="s">
        <v>941</v>
      </c>
      <c r="K113" s="16" t="s">
        <v>621</v>
      </c>
      <c r="L113" s="16" t="s">
        <v>731</v>
      </c>
      <c r="M113" s="19" t="s">
        <v>809</v>
      </c>
      <c r="N113" s="61"/>
    </row>
    <row r="114" spans="1:14" s="49" customFormat="1" ht="44.4">
      <c r="A114" s="12">
        <v>111</v>
      </c>
      <c r="B114" s="16" t="s">
        <v>2</v>
      </c>
      <c r="C114" s="62" t="s">
        <v>25</v>
      </c>
      <c r="D114" s="16" t="s">
        <v>65</v>
      </c>
      <c r="E114" s="16" t="s">
        <v>167</v>
      </c>
      <c r="F114" s="16" t="s">
        <v>220</v>
      </c>
      <c r="G114" s="16" t="s">
        <v>265</v>
      </c>
      <c r="H114" s="16" t="s">
        <v>327</v>
      </c>
      <c r="I114" s="16" t="s">
        <v>423</v>
      </c>
      <c r="J114" s="16" t="s">
        <v>534</v>
      </c>
      <c r="K114" s="16" t="s">
        <v>622</v>
      </c>
      <c r="L114" s="16" t="s">
        <v>732</v>
      </c>
      <c r="M114" s="19" t="s">
        <v>810</v>
      </c>
      <c r="N114" s="61"/>
    </row>
    <row r="115" spans="1:14" s="49" customFormat="1">
      <c r="A115" s="12">
        <v>112</v>
      </c>
      <c r="B115" s="16" t="s">
        <v>7</v>
      </c>
      <c r="C115" s="62" t="s">
        <v>25</v>
      </c>
      <c r="D115" s="16" t="s">
        <v>66</v>
      </c>
      <c r="E115" s="16" t="s">
        <v>168</v>
      </c>
      <c r="F115" s="16" t="s">
        <v>220</v>
      </c>
      <c r="G115" s="16" t="s">
        <v>266</v>
      </c>
      <c r="H115" s="16" t="s">
        <v>328</v>
      </c>
      <c r="I115" s="16" t="s">
        <v>424</v>
      </c>
      <c r="J115" s="16" t="s">
        <v>535</v>
      </c>
      <c r="K115" s="16" t="s">
        <v>623</v>
      </c>
      <c r="L115" s="16" t="s">
        <v>733</v>
      </c>
      <c r="M115" s="19" t="s">
        <v>811</v>
      </c>
      <c r="N115" s="61"/>
    </row>
    <row r="116" spans="1:14" s="49" customFormat="1" ht="44.4">
      <c r="A116" s="12">
        <v>113</v>
      </c>
      <c r="B116" s="16" t="s">
        <v>7</v>
      </c>
      <c r="C116" s="62" t="s">
        <v>25</v>
      </c>
      <c r="D116" s="16" t="s">
        <v>66</v>
      </c>
      <c r="E116" s="16" t="s">
        <v>169</v>
      </c>
      <c r="F116" s="16" t="s">
        <v>220</v>
      </c>
      <c r="G116" s="16" t="s">
        <v>266</v>
      </c>
      <c r="H116" s="16" t="s">
        <v>329</v>
      </c>
      <c r="I116" s="16" t="s">
        <v>425</v>
      </c>
      <c r="J116" s="16" t="s">
        <v>536</v>
      </c>
      <c r="K116" s="16" t="s">
        <v>624</v>
      </c>
      <c r="L116" s="16" t="s">
        <v>734</v>
      </c>
      <c r="M116" s="19" t="s">
        <v>812</v>
      </c>
      <c r="N116" s="61"/>
    </row>
    <row r="117" spans="1:14" s="49" customFormat="1">
      <c r="A117" s="12">
        <v>114</v>
      </c>
      <c r="B117" s="16" t="s">
        <v>7</v>
      </c>
      <c r="C117" s="62" t="s">
        <v>25</v>
      </c>
      <c r="D117" s="16" t="s">
        <v>66</v>
      </c>
      <c r="E117" s="16" t="s">
        <v>942</v>
      </c>
      <c r="F117" s="16" t="s">
        <v>220</v>
      </c>
      <c r="G117" s="16" t="s">
        <v>267</v>
      </c>
      <c r="H117" s="16" t="s">
        <v>330</v>
      </c>
      <c r="I117" s="16" t="s">
        <v>943</v>
      </c>
      <c r="J117" s="16" t="s">
        <v>535</v>
      </c>
      <c r="K117" s="16" t="s">
        <v>944</v>
      </c>
      <c r="L117" s="16" t="s">
        <v>733</v>
      </c>
      <c r="M117" s="19" t="s">
        <v>813</v>
      </c>
      <c r="N117" s="61"/>
    </row>
    <row r="118" spans="1:14" s="49" customFormat="1" ht="44.4">
      <c r="A118" s="12">
        <v>115</v>
      </c>
      <c r="B118" s="16" t="s">
        <v>7</v>
      </c>
      <c r="C118" s="62" t="s">
        <v>25</v>
      </c>
      <c r="D118" s="16" t="s">
        <v>66</v>
      </c>
      <c r="E118" s="16" t="s">
        <v>170</v>
      </c>
      <c r="F118" s="16" t="s">
        <v>220</v>
      </c>
      <c r="G118" s="16" t="s">
        <v>268</v>
      </c>
      <c r="H118" s="16" t="s">
        <v>268</v>
      </c>
      <c r="I118" s="16" t="s">
        <v>426</v>
      </c>
      <c r="J118" s="16" t="s">
        <v>537</v>
      </c>
      <c r="K118" s="16" t="s">
        <v>426</v>
      </c>
      <c r="L118" s="16" t="s">
        <v>735</v>
      </c>
      <c r="M118" s="19" t="s">
        <v>814</v>
      </c>
      <c r="N118" s="61"/>
    </row>
    <row r="119" spans="1:14" s="49" customFormat="1" ht="44.4">
      <c r="A119" s="12">
        <v>116</v>
      </c>
      <c r="B119" s="16" t="s">
        <v>8</v>
      </c>
      <c r="C119" s="62" t="s">
        <v>25</v>
      </c>
      <c r="D119" s="16" t="s">
        <v>67</v>
      </c>
      <c r="E119" s="16" t="s">
        <v>171</v>
      </c>
      <c r="F119" s="16" t="s">
        <v>220</v>
      </c>
      <c r="G119" s="16" t="s">
        <v>235</v>
      </c>
      <c r="H119" s="90">
        <v>44989</v>
      </c>
      <c r="I119" s="16" t="s">
        <v>427</v>
      </c>
      <c r="J119" s="16" t="s">
        <v>485</v>
      </c>
      <c r="K119" s="16" t="s">
        <v>867</v>
      </c>
      <c r="L119" s="16" t="s">
        <v>737</v>
      </c>
      <c r="M119" s="67" t="s">
        <v>868</v>
      </c>
      <c r="N119" s="61"/>
    </row>
    <row r="120" spans="1:14" s="49" customFormat="1" ht="44.4">
      <c r="A120" s="12">
        <v>117</v>
      </c>
      <c r="B120" s="16" t="s">
        <v>2</v>
      </c>
      <c r="C120" s="16" t="s">
        <v>25</v>
      </c>
      <c r="D120" s="16" t="s">
        <v>67</v>
      </c>
      <c r="E120" s="16" t="s">
        <v>172</v>
      </c>
      <c r="F120" s="16" t="s">
        <v>220</v>
      </c>
      <c r="G120" s="16" t="s">
        <v>236</v>
      </c>
      <c r="H120" s="16" t="s">
        <v>283</v>
      </c>
      <c r="I120" s="16" t="s">
        <v>428</v>
      </c>
      <c r="J120" s="16" t="s">
        <v>487</v>
      </c>
      <c r="K120" s="16" t="s">
        <v>869</v>
      </c>
      <c r="L120" s="16" t="s">
        <v>870</v>
      </c>
      <c r="M120" s="67" t="s">
        <v>1103</v>
      </c>
      <c r="N120" s="61"/>
    </row>
    <row r="121" spans="1:14" s="49" customFormat="1">
      <c r="A121" s="12">
        <v>118</v>
      </c>
      <c r="B121" s="16" t="s">
        <v>2</v>
      </c>
      <c r="C121" s="16" t="s">
        <v>25</v>
      </c>
      <c r="D121" s="16" t="s">
        <v>67</v>
      </c>
      <c r="E121" s="16" t="s">
        <v>1065</v>
      </c>
      <c r="F121" s="16" t="s">
        <v>220</v>
      </c>
      <c r="G121" s="16" t="s">
        <v>236</v>
      </c>
      <c r="H121" s="16" t="s">
        <v>331</v>
      </c>
      <c r="I121" s="16" t="s">
        <v>429</v>
      </c>
      <c r="J121" s="16" t="s">
        <v>486</v>
      </c>
      <c r="K121" s="16" t="s">
        <v>625</v>
      </c>
      <c r="L121" s="16" t="s">
        <v>736</v>
      </c>
      <c r="M121" s="67" t="s">
        <v>1066</v>
      </c>
      <c r="N121" s="61"/>
    </row>
    <row r="122" spans="1:14" s="49" customFormat="1" ht="66.599999999999994">
      <c r="A122" s="12">
        <v>119</v>
      </c>
      <c r="B122" s="62" t="s">
        <v>9</v>
      </c>
      <c r="C122" s="62" t="s">
        <v>25</v>
      </c>
      <c r="D122" s="16" t="s">
        <v>67</v>
      </c>
      <c r="E122" s="16" t="s">
        <v>173</v>
      </c>
      <c r="F122" s="16" t="s">
        <v>220</v>
      </c>
      <c r="G122" s="16" t="s">
        <v>229</v>
      </c>
      <c r="H122" s="76" t="s">
        <v>1067</v>
      </c>
      <c r="I122" s="16" t="s">
        <v>430</v>
      </c>
      <c r="J122" s="16" t="s">
        <v>508</v>
      </c>
      <c r="K122" s="16" t="s">
        <v>627</v>
      </c>
      <c r="L122" s="16" t="s">
        <v>738</v>
      </c>
      <c r="M122" s="60" t="s">
        <v>1104</v>
      </c>
      <c r="N122" s="61"/>
    </row>
    <row r="123" spans="1:14" s="49" customFormat="1" ht="44.4">
      <c r="A123" s="12">
        <v>120</v>
      </c>
      <c r="B123" s="62" t="s">
        <v>9</v>
      </c>
      <c r="C123" s="62" t="s">
        <v>25</v>
      </c>
      <c r="D123" s="16" t="s">
        <v>67</v>
      </c>
      <c r="E123" s="16" t="s">
        <v>174</v>
      </c>
      <c r="F123" s="16" t="s">
        <v>220</v>
      </c>
      <c r="G123" s="16" t="s">
        <v>229</v>
      </c>
      <c r="H123" s="76" t="s">
        <v>229</v>
      </c>
      <c r="I123" s="16" t="s">
        <v>431</v>
      </c>
      <c r="J123" s="16" t="s">
        <v>490</v>
      </c>
      <c r="K123" s="16" t="s">
        <v>628</v>
      </c>
      <c r="L123" s="16" t="s">
        <v>859</v>
      </c>
      <c r="M123" s="60" t="s">
        <v>1105</v>
      </c>
      <c r="N123" s="61"/>
    </row>
    <row r="124" spans="1:14" s="49" customFormat="1" ht="44.4">
      <c r="A124" s="12">
        <v>121</v>
      </c>
      <c r="B124" s="64" t="s">
        <v>2</v>
      </c>
      <c r="C124" s="62" t="s">
        <v>25</v>
      </c>
      <c r="D124" s="64" t="s">
        <v>68</v>
      </c>
      <c r="E124" s="16" t="s">
        <v>175</v>
      </c>
      <c r="F124" s="16" t="s">
        <v>220</v>
      </c>
      <c r="G124" s="64" t="s">
        <v>236</v>
      </c>
      <c r="H124" s="64" t="s">
        <v>332</v>
      </c>
      <c r="I124" s="16" t="s">
        <v>432</v>
      </c>
      <c r="J124" s="94" t="s">
        <v>541</v>
      </c>
      <c r="K124" s="16" t="s">
        <v>630</v>
      </c>
      <c r="L124" s="16" t="s">
        <v>740</v>
      </c>
      <c r="M124" s="60" t="s">
        <v>815</v>
      </c>
      <c r="N124" s="61"/>
    </row>
    <row r="125" spans="1:14" s="49" customFormat="1">
      <c r="A125" s="12">
        <v>122</v>
      </c>
      <c r="B125" s="64" t="s">
        <v>2</v>
      </c>
      <c r="C125" s="62" t="s">
        <v>25</v>
      </c>
      <c r="D125" s="64" t="s">
        <v>68</v>
      </c>
      <c r="E125" s="16" t="s">
        <v>176</v>
      </c>
      <c r="F125" s="16" t="s">
        <v>220</v>
      </c>
      <c r="G125" s="64" t="s">
        <v>236</v>
      </c>
      <c r="H125" s="64" t="s">
        <v>333</v>
      </c>
      <c r="I125" s="16" t="s">
        <v>433</v>
      </c>
      <c r="J125" s="94" t="s">
        <v>541</v>
      </c>
      <c r="K125" s="16" t="s">
        <v>631</v>
      </c>
      <c r="L125" s="16" t="s">
        <v>741</v>
      </c>
      <c r="M125" s="60" t="s">
        <v>815</v>
      </c>
      <c r="N125" s="61"/>
    </row>
    <row r="126" spans="1:14" s="49" customFormat="1" ht="44.4">
      <c r="A126" s="12">
        <v>123</v>
      </c>
      <c r="B126" s="64" t="s">
        <v>2</v>
      </c>
      <c r="C126" s="62" t="s">
        <v>25</v>
      </c>
      <c r="D126" s="64" t="s">
        <v>68</v>
      </c>
      <c r="E126" s="16" t="s">
        <v>177</v>
      </c>
      <c r="F126" s="16" t="s">
        <v>220</v>
      </c>
      <c r="G126" s="64" t="s">
        <v>269</v>
      </c>
      <c r="H126" s="64" t="s">
        <v>334</v>
      </c>
      <c r="I126" s="16" t="s">
        <v>434</v>
      </c>
      <c r="J126" s="94" t="s">
        <v>542</v>
      </c>
      <c r="K126" s="16" t="s">
        <v>632</v>
      </c>
      <c r="L126" s="16" t="s">
        <v>742</v>
      </c>
      <c r="M126" s="60" t="s">
        <v>1107</v>
      </c>
      <c r="N126" s="61"/>
    </row>
    <row r="127" spans="1:14" s="49" customFormat="1" ht="44.4">
      <c r="A127" s="12">
        <v>124</v>
      </c>
      <c r="B127" s="64" t="s">
        <v>2</v>
      </c>
      <c r="C127" s="62" t="s">
        <v>25</v>
      </c>
      <c r="D127" s="64" t="s">
        <v>68</v>
      </c>
      <c r="E127" s="16" t="s">
        <v>178</v>
      </c>
      <c r="F127" s="16" t="s">
        <v>220</v>
      </c>
      <c r="G127" s="64" t="s">
        <v>269</v>
      </c>
      <c r="H127" s="64" t="s">
        <v>334</v>
      </c>
      <c r="I127" s="16" t="s">
        <v>435</v>
      </c>
      <c r="J127" s="94" t="s">
        <v>540</v>
      </c>
      <c r="K127" s="16" t="s">
        <v>629</v>
      </c>
      <c r="L127" s="16" t="s">
        <v>739</v>
      </c>
      <c r="M127" s="60" t="s">
        <v>1106</v>
      </c>
      <c r="N127" s="61"/>
    </row>
    <row r="128" spans="1:14" s="49" customFormat="1">
      <c r="A128" s="12">
        <v>125</v>
      </c>
      <c r="B128" s="65" t="s">
        <v>2</v>
      </c>
      <c r="C128" s="62" t="s">
        <v>25</v>
      </c>
      <c r="D128" s="16" t="s">
        <v>69</v>
      </c>
      <c r="E128" s="65" t="s">
        <v>179</v>
      </c>
      <c r="F128" s="16" t="s">
        <v>220</v>
      </c>
      <c r="G128" s="65" t="s">
        <v>245</v>
      </c>
      <c r="H128" s="65" t="s">
        <v>335</v>
      </c>
      <c r="I128" s="65" t="s">
        <v>436</v>
      </c>
      <c r="J128" s="65" t="s">
        <v>491</v>
      </c>
      <c r="K128" s="65" t="s">
        <v>633</v>
      </c>
      <c r="L128" s="65" t="s">
        <v>743</v>
      </c>
      <c r="M128" s="16"/>
      <c r="N128" s="61"/>
    </row>
    <row r="129" spans="1:1025" s="49" customFormat="1" ht="44.4">
      <c r="A129" s="12">
        <v>126</v>
      </c>
      <c r="B129" s="65" t="s">
        <v>2</v>
      </c>
      <c r="C129" s="62" t="s">
        <v>25</v>
      </c>
      <c r="D129" s="16" t="s">
        <v>69</v>
      </c>
      <c r="E129" s="65" t="s">
        <v>180</v>
      </c>
      <c r="F129" s="16" t="s">
        <v>220</v>
      </c>
      <c r="G129" s="65" t="s">
        <v>231</v>
      </c>
      <c r="H129" s="65" t="s">
        <v>336</v>
      </c>
      <c r="I129" s="65" t="s">
        <v>436</v>
      </c>
      <c r="J129" s="65" t="s">
        <v>491</v>
      </c>
      <c r="K129" s="65" t="s">
        <v>634</v>
      </c>
      <c r="L129" s="16" t="s">
        <v>744</v>
      </c>
      <c r="M129" s="19" t="s">
        <v>816</v>
      </c>
      <c r="N129" s="61"/>
    </row>
    <row r="130" spans="1:1025" s="89" customFormat="1">
      <c r="A130" s="12">
        <v>127</v>
      </c>
      <c r="B130" s="16" t="s">
        <v>957</v>
      </c>
      <c r="C130" s="62" t="s">
        <v>958</v>
      </c>
      <c r="D130" s="16" t="s">
        <v>959</v>
      </c>
      <c r="E130" s="16" t="s">
        <v>960</v>
      </c>
      <c r="F130" s="16" t="s">
        <v>961</v>
      </c>
      <c r="G130" s="16" t="s">
        <v>962</v>
      </c>
      <c r="H130" s="16" t="s">
        <v>963</v>
      </c>
      <c r="I130" s="16" t="s">
        <v>964</v>
      </c>
      <c r="J130" s="16" t="s">
        <v>965</v>
      </c>
      <c r="K130" s="16" t="s">
        <v>966</v>
      </c>
      <c r="L130" s="16" t="s">
        <v>967</v>
      </c>
      <c r="M130" s="60" t="s">
        <v>1506</v>
      </c>
      <c r="N130" s="61"/>
    </row>
    <row r="131" spans="1:1025" s="89" customFormat="1">
      <c r="A131" s="12">
        <v>128</v>
      </c>
      <c r="B131" s="16" t="s">
        <v>957</v>
      </c>
      <c r="C131" s="62" t="s">
        <v>958</v>
      </c>
      <c r="D131" s="16" t="s">
        <v>959</v>
      </c>
      <c r="E131" s="16" t="s">
        <v>968</v>
      </c>
      <c r="F131" s="16" t="s">
        <v>961</v>
      </c>
      <c r="G131" s="16" t="s">
        <v>969</v>
      </c>
      <c r="H131" s="16" t="s">
        <v>970</v>
      </c>
      <c r="I131" s="16" t="s">
        <v>971</v>
      </c>
      <c r="J131" s="16" t="s">
        <v>972</v>
      </c>
      <c r="K131" s="16" t="s">
        <v>973</v>
      </c>
      <c r="L131" s="16" t="s">
        <v>974</v>
      </c>
      <c r="M131" s="60" t="s">
        <v>1108</v>
      </c>
      <c r="N131" s="61"/>
    </row>
    <row r="132" spans="1:1025" s="47" customFormat="1">
      <c r="A132" s="12">
        <v>129</v>
      </c>
      <c r="B132" s="16" t="s">
        <v>957</v>
      </c>
      <c r="C132" s="62" t="s">
        <v>958</v>
      </c>
      <c r="D132" s="16" t="s">
        <v>1079</v>
      </c>
      <c r="E132" s="16" t="s">
        <v>858</v>
      </c>
      <c r="F132" s="16" t="s">
        <v>961</v>
      </c>
      <c r="G132" s="16" t="s">
        <v>1046</v>
      </c>
      <c r="H132" s="16" t="s">
        <v>1080</v>
      </c>
      <c r="I132" s="16" t="s">
        <v>1081</v>
      </c>
      <c r="J132" s="16" t="s">
        <v>1082</v>
      </c>
      <c r="K132" s="16" t="s">
        <v>1083</v>
      </c>
      <c r="L132" s="18" t="s">
        <v>745</v>
      </c>
      <c r="M132" s="22" t="s">
        <v>1109</v>
      </c>
      <c r="N132" s="61"/>
    </row>
    <row r="133" spans="1:1025" s="49" customFormat="1">
      <c r="A133" s="12">
        <v>130</v>
      </c>
      <c r="B133" s="62" t="s">
        <v>2</v>
      </c>
      <c r="C133" s="62" t="s">
        <v>26</v>
      </c>
      <c r="D133" s="65" t="s">
        <v>70</v>
      </c>
      <c r="E133" s="23" t="s">
        <v>181</v>
      </c>
      <c r="F133" s="16" t="s">
        <v>220</v>
      </c>
      <c r="G133" s="62" t="s">
        <v>236</v>
      </c>
      <c r="H133" s="62" t="s">
        <v>337</v>
      </c>
      <c r="I133" s="23" t="s">
        <v>437</v>
      </c>
      <c r="J133" s="65" t="s">
        <v>486</v>
      </c>
      <c r="K133" s="16" t="s">
        <v>437</v>
      </c>
      <c r="L133" s="65" t="s">
        <v>746</v>
      </c>
      <c r="M133" s="67" t="s">
        <v>817</v>
      </c>
      <c r="N133" s="61"/>
    </row>
    <row r="134" spans="1:1025" s="73" customFormat="1" ht="44.4">
      <c r="A134" s="12">
        <v>131</v>
      </c>
      <c r="B134" s="65" t="s">
        <v>5</v>
      </c>
      <c r="C134" s="70" t="s">
        <v>27</v>
      </c>
      <c r="D134" s="65" t="s">
        <v>71</v>
      </c>
      <c r="E134" s="65" t="s">
        <v>182</v>
      </c>
      <c r="F134" s="16" t="s">
        <v>224</v>
      </c>
      <c r="G134" s="96" t="s">
        <v>252</v>
      </c>
      <c r="H134" s="97" t="s">
        <v>1214</v>
      </c>
      <c r="I134" s="65" t="s">
        <v>438</v>
      </c>
      <c r="J134" s="65" t="s">
        <v>1507</v>
      </c>
      <c r="K134" s="65" t="s">
        <v>635</v>
      </c>
      <c r="L134" s="16" t="s">
        <v>1085</v>
      </c>
      <c r="M134" s="20" t="s">
        <v>1110</v>
      </c>
      <c r="N134" s="6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/>
      <c r="AY134" s="71"/>
      <c r="AZ134" s="71"/>
      <c r="BA134" s="71"/>
      <c r="BB134" s="71"/>
      <c r="BC134" s="71"/>
      <c r="BD134" s="71"/>
      <c r="BE134" s="71"/>
      <c r="BF134" s="71"/>
      <c r="BG134" s="71"/>
      <c r="BH134" s="71"/>
      <c r="BI134" s="71"/>
      <c r="BJ134" s="71"/>
      <c r="BK134" s="71"/>
      <c r="BL134" s="71"/>
      <c r="BM134" s="71"/>
      <c r="BN134" s="71"/>
      <c r="BO134" s="71"/>
      <c r="BP134" s="71"/>
      <c r="BQ134" s="71"/>
      <c r="BR134" s="71"/>
      <c r="BS134" s="71"/>
      <c r="BT134" s="71"/>
      <c r="BU134" s="71"/>
      <c r="BV134" s="71"/>
      <c r="BW134" s="71"/>
      <c r="BX134" s="71"/>
      <c r="BY134" s="71"/>
      <c r="BZ134" s="71"/>
      <c r="CA134" s="71"/>
      <c r="CB134" s="71"/>
      <c r="CC134" s="71"/>
      <c r="CD134" s="71"/>
      <c r="CE134" s="71"/>
      <c r="CF134" s="71"/>
      <c r="CG134" s="71"/>
      <c r="CH134" s="71"/>
      <c r="CI134" s="71"/>
      <c r="CJ134" s="71"/>
      <c r="CK134" s="71"/>
      <c r="CL134" s="71"/>
      <c r="CM134" s="71"/>
      <c r="CN134" s="71"/>
      <c r="CO134" s="71"/>
      <c r="CP134" s="71"/>
      <c r="CQ134" s="71"/>
      <c r="CR134" s="71"/>
      <c r="CS134" s="71"/>
      <c r="CT134" s="71"/>
      <c r="CU134" s="71"/>
      <c r="CV134" s="71"/>
      <c r="CW134" s="71"/>
      <c r="CX134" s="71"/>
      <c r="CY134" s="71"/>
      <c r="CZ134" s="71"/>
      <c r="DA134" s="71"/>
      <c r="DB134" s="71"/>
      <c r="DC134" s="71"/>
      <c r="DD134" s="71"/>
      <c r="DE134" s="71"/>
      <c r="DF134" s="71"/>
      <c r="DG134" s="71"/>
      <c r="DH134" s="71"/>
      <c r="DI134" s="71"/>
      <c r="DJ134" s="71"/>
      <c r="DK134" s="71"/>
      <c r="DL134" s="71"/>
      <c r="DM134" s="71"/>
      <c r="DN134" s="71"/>
      <c r="DO134" s="71"/>
      <c r="DP134" s="71"/>
      <c r="DQ134" s="71"/>
      <c r="DR134" s="71"/>
      <c r="DS134" s="71"/>
      <c r="DT134" s="71"/>
      <c r="DU134" s="71"/>
      <c r="DV134" s="71"/>
      <c r="DW134" s="71"/>
      <c r="DX134" s="71"/>
      <c r="DY134" s="71"/>
      <c r="DZ134" s="71"/>
      <c r="EA134" s="71"/>
      <c r="EB134" s="71"/>
      <c r="EC134" s="71"/>
      <c r="ED134" s="71"/>
      <c r="EE134" s="71"/>
      <c r="EF134" s="71"/>
      <c r="EG134" s="71"/>
      <c r="EH134" s="71"/>
      <c r="EI134" s="71"/>
      <c r="EJ134" s="71"/>
      <c r="EK134" s="71"/>
      <c r="EL134" s="71"/>
      <c r="EM134" s="71"/>
      <c r="EN134" s="71"/>
      <c r="EO134" s="71"/>
      <c r="EP134" s="71"/>
      <c r="EQ134" s="71"/>
      <c r="ER134" s="71"/>
      <c r="ES134" s="71"/>
      <c r="ET134" s="71"/>
      <c r="EU134" s="71"/>
      <c r="EV134" s="71"/>
      <c r="EW134" s="71"/>
      <c r="EX134" s="71"/>
      <c r="EY134" s="71"/>
      <c r="EZ134" s="71"/>
      <c r="FA134" s="71"/>
      <c r="FB134" s="71"/>
      <c r="FC134" s="71"/>
      <c r="FD134" s="71"/>
      <c r="FE134" s="71"/>
      <c r="FF134" s="71"/>
      <c r="FG134" s="71"/>
      <c r="FH134" s="71"/>
      <c r="FI134" s="71"/>
      <c r="FJ134" s="71"/>
      <c r="FK134" s="71"/>
      <c r="FL134" s="71"/>
      <c r="FM134" s="71"/>
      <c r="FN134" s="71"/>
      <c r="FO134" s="71"/>
      <c r="FP134" s="71"/>
      <c r="FQ134" s="71"/>
      <c r="FR134" s="71"/>
      <c r="FS134" s="71"/>
      <c r="FT134" s="71"/>
      <c r="FU134" s="71"/>
      <c r="FV134" s="71"/>
      <c r="FW134" s="71"/>
      <c r="FX134" s="71"/>
      <c r="FY134" s="71"/>
      <c r="FZ134" s="71"/>
      <c r="GA134" s="71"/>
      <c r="GB134" s="71"/>
      <c r="GC134" s="71"/>
      <c r="GD134" s="71"/>
      <c r="GE134" s="71"/>
      <c r="GF134" s="71"/>
      <c r="GG134" s="71"/>
      <c r="GH134" s="71"/>
      <c r="GI134" s="71"/>
      <c r="GJ134" s="71"/>
      <c r="GK134" s="71"/>
      <c r="GL134" s="71"/>
      <c r="GM134" s="71"/>
      <c r="GN134" s="71"/>
      <c r="GO134" s="71"/>
      <c r="GP134" s="71"/>
      <c r="GQ134" s="71"/>
      <c r="GR134" s="71"/>
      <c r="GS134" s="71"/>
      <c r="GT134" s="71"/>
      <c r="GU134" s="71"/>
      <c r="GV134" s="71"/>
      <c r="GW134" s="71"/>
      <c r="GX134" s="71"/>
      <c r="GY134" s="71"/>
      <c r="GZ134" s="71"/>
      <c r="HA134" s="71"/>
      <c r="HB134" s="71"/>
      <c r="HC134" s="71"/>
      <c r="HD134" s="71"/>
      <c r="HE134" s="71"/>
      <c r="HF134" s="71"/>
      <c r="HG134" s="71"/>
      <c r="HH134" s="71"/>
      <c r="HI134" s="71"/>
      <c r="HJ134" s="71"/>
      <c r="HK134" s="71"/>
      <c r="HL134" s="71"/>
      <c r="HM134" s="71"/>
      <c r="HN134" s="71"/>
      <c r="HO134" s="71"/>
      <c r="HP134" s="71"/>
      <c r="HQ134" s="71"/>
      <c r="HR134" s="71"/>
      <c r="HS134" s="71"/>
      <c r="HT134" s="71"/>
      <c r="HU134" s="71"/>
      <c r="HV134" s="71"/>
      <c r="HW134" s="71"/>
      <c r="HX134" s="71"/>
      <c r="HY134" s="71"/>
      <c r="HZ134" s="71"/>
      <c r="IA134" s="71"/>
      <c r="IB134" s="71"/>
      <c r="IC134" s="71"/>
      <c r="ID134" s="71"/>
      <c r="IE134" s="71"/>
      <c r="IF134" s="71"/>
      <c r="IG134" s="71"/>
      <c r="IH134" s="71"/>
      <c r="II134" s="71"/>
      <c r="IJ134" s="71"/>
      <c r="IK134" s="71"/>
      <c r="IL134" s="71"/>
      <c r="IM134" s="71"/>
      <c r="IN134" s="71"/>
      <c r="IO134" s="71"/>
      <c r="IP134" s="71"/>
      <c r="IQ134" s="71"/>
      <c r="IR134" s="71"/>
      <c r="IS134" s="71"/>
      <c r="IT134" s="71"/>
      <c r="IU134" s="71"/>
      <c r="IV134" s="71"/>
      <c r="IW134" s="71"/>
      <c r="IX134" s="71"/>
      <c r="IY134" s="71"/>
      <c r="IZ134" s="71"/>
      <c r="JA134" s="71"/>
      <c r="JB134" s="71"/>
      <c r="JC134" s="71"/>
      <c r="JD134" s="71"/>
      <c r="JE134" s="71"/>
      <c r="JF134" s="71"/>
      <c r="JG134" s="71"/>
      <c r="JH134" s="71"/>
      <c r="JI134" s="71"/>
      <c r="JJ134" s="71"/>
      <c r="JK134" s="71"/>
      <c r="JL134" s="71"/>
      <c r="JM134" s="71"/>
      <c r="JN134" s="71"/>
      <c r="JO134" s="71"/>
      <c r="JP134" s="71"/>
      <c r="JQ134" s="71"/>
      <c r="JR134" s="71"/>
      <c r="JS134" s="71"/>
      <c r="JT134" s="71"/>
      <c r="JU134" s="71"/>
      <c r="JV134" s="71"/>
      <c r="JW134" s="71"/>
      <c r="JX134" s="71"/>
      <c r="JY134" s="71"/>
      <c r="JZ134" s="71"/>
      <c r="KA134" s="71"/>
      <c r="KB134" s="71"/>
      <c r="KC134" s="71"/>
      <c r="KD134" s="71"/>
      <c r="KE134" s="71"/>
      <c r="KF134" s="71"/>
      <c r="KG134" s="71"/>
      <c r="KH134" s="71"/>
      <c r="KI134" s="71"/>
      <c r="KJ134" s="71"/>
      <c r="KK134" s="71"/>
      <c r="KL134" s="71"/>
      <c r="KM134" s="71"/>
      <c r="KN134" s="71"/>
      <c r="KO134" s="71"/>
      <c r="KP134" s="71"/>
      <c r="KQ134" s="71"/>
      <c r="KR134" s="71"/>
      <c r="KS134" s="71"/>
      <c r="KT134" s="71"/>
      <c r="KU134" s="71"/>
      <c r="KV134" s="71"/>
      <c r="KW134" s="71"/>
      <c r="KX134" s="71"/>
      <c r="KY134" s="71"/>
      <c r="KZ134" s="71"/>
      <c r="LA134" s="71"/>
      <c r="LB134" s="71"/>
      <c r="LC134" s="71"/>
      <c r="LD134" s="71"/>
      <c r="LE134" s="71"/>
      <c r="LF134" s="71"/>
      <c r="LG134" s="71"/>
      <c r="LH134" s="71"/>
      <c r="LI134" s="71"/>
      <c r="LJ134" s="71"/>
      <c r="LK134" s="71"/>
      <c r="LL134" s="71"/>
      <c r="LM134" s="71"/>
      <c r="LN134" s="71"/>
      <c r="LO134" s="71"/>
      <c r="LP134" s="71"/>
      <c r="LQ134" s="71"/>
      <c r="LR134" s="71"/>
      <c r="LS134" s="71"/>
      <c r="LT134" s="71"/>
      <c r="LU134" s="71"/>
      <c r="LV134" s="71"/>
      <c r="LW134" s="71"/>
      <c r="LX134" s="71"/>
      <c r="LY134" s="71"/>
      <c r="LZ134" s="71"/>
      <c r="MA134" s="71"/>
      <c r="MB134" s="71"/>
      <c r="MC134" s="71"/>
      <c r="MD134" s="71"/>
      <c r="ME134" s="71"/>
      <c r="MF134" s="71"/>
      <c r="MG134" s="71"/>
      <c r="MH134" s="71"/>
      <c r="MI134" s="71"/>
      <c r="MJ134" s="71"/>
      <c r="MK134" s="71"/>
      <c r="ML134" s="71"/>
      <c r="MM134" s="71"/>
      <c r="MN134" s="71"/>
      <c r="MO134" s="71"/>
      <c r="MP134" s="71"/>
      <c r="MQ134" s="71"/>
      <c r="MR134" s="71"/>
      <c r="MS134" s="71"/>
      <c r="MT134" s="71"/>
      <c r="MU134" s="71"/>
      <c r="MV134" s="71"/>
      <c r="MW134" s="71"/>
      <c r="MX134" s="71"/>
      <c r="MY134" s="71"/>
      <c r="MZ134" s="71"/>
      <c r="NA134" s="71"/>
      <c r="NB134" s="71"/>
      <c r="NC134" s="71"/>
      <c r="ND134" s="71"/>
      <c r="NE134" s="71"/>
      <c r="NF134" s="71"/>
      <c r="NG134" s="71"/>
      <c r="NH134" s="71"/>
      <c r="NI134" s="71"/>
      <c r="NJ134" s="71"/>
      <c r="NK134" s="71"/>
      <c r="NL134" s="71"/>
      <c r="NM134" s="71"/>
      <c r="NN134" s="71"/>
      <c r="NO134" s="71"/>
      <c r="NP134" s="71"/>
      <c r="NQ134" s="71"/>
      <c r="NR134" s="71"/>
      <c r="NS134" s="71"/>
      <c r="NT134" s="71"/>
      <c r="NU134" s="71"/>
      <c r="NV134" s="71"/>
      <c r="NW134" s="71"/>
      <c r="NX134" s="71"/>
      <c r="NY134" s="71"/>
      <c r="NZ134" s="71"/>
      <c r="OA134" s="71"/>
      <c r="OB134" s="71"/>
      <c r="OC134" s="71"/>
      <c r="OD134" s="71"/>
      <c r="OE134" s="71"/>
      <c r="OF134" s="71"/>
      <c r="OG134" s="71"/>
      <c r="OH134" s="71"/>
      <c r="OI134" s="71"/>
      <c r="OJ134" s="71"/>
      <c r="OK134" s="71"/>
      <c r="OL134" s="71"/>
      <c r="OM134" s="71"/>
      <c r="ON134" s="71"/>
      <c r="OO134" s="71"/>
      <c r="OP134" s="71"/>
      <c r="OQ134" s="71"/>
      <c r="OR134" s="71"/>
      <c r="OS134" s="71"/>
      <c r="OT134" s="71"/>
      <c r="OU134" s="71"/>
      <c r="OV134" s="71"/>
      <c r="OW134" s="71"/>
      <c r="OX134" s="71"/>
      <c r="OY134" s="71"/>
      <c r="OZ134" s="71"/>
      <c r="PA134" s="71"/>
      <c r="PB134" s="71"/>
      <c r="PC134" s="71"/>
      <c r="PD134" s="71"/>
      <c r="PE134" s="71"/>
      <c r="PF134" s="71"/>
      <c r="PG134" s="71"/>
      <c r="PH134" s="71"/>
      <c r="PI134" s="71"/>
      <c r="PJ134" s="71"/>
      <c r="PK134" s="71"/>
      <c r="PL134" s="71"/>
      <c r="PM134" s="71"/>
      <c r="PN134" s="71"/>
      <c r="PO134" s="71"/>
      <c r="PP134" s="71"/>
      <c r="PQ134" s="71"/>
      <c r="PR134" s="71"/>
      <c r="PS134" s="71"/>
      <c r="PT134" s="71"/>
      <c r="PU134" s="71"/>
      <c r="PV134" s="71"/>
      <c r="PW134" s="71"/>
      <c r="PX134" s="71"/>
      <c r="PY134" s="71"/>
      <c r="PZ134" s="71"/>
      <c r="QA134" s="71"/>
      <c r="QB134" s="71"/>
      <c r="QC134" s="71"/>
      <c r="QD134" s="71"/>
      <c r="QE134" s="71"/>
      <c r="QF134" s="71"/>
      <c r="QG134" s="71"/>
      <c r="QH134" s="71"/>
      <c r="QI134" s="71"/>
      <c r="QJ134" s="71"/>
      <c r="QK134" s="71"/>
      <c r="QL134" s="71"/>
      <c r="QM134" s="71"/>
      <c r="QN134" s="71"/>
      <c r="QO134" s="71"/>
      <c r="QP134" s="71"/>
      <c r="QQ134" s="71"/>
      <c r="QR134" s="71"/>
      <c r="QS134" s="71"/>
      <c r="QT134" s="71"/>
      <c r="QU134" s="71"/>
      <c r="QV134" s="71"/>
      <c r="QW134" s="71"/>
      <c r="QX134" s="71"/>
      <c r="QY134" s="71"/>
      <c r="QZ134" s="71"/>
      <c r="RA134" s="71"/>
      <c r="RB134" s="71"/>
      <c r="RC134" s="71"/>
      <c r="RD134" s="71"/>
      <c r="RE134" s="71"/>
      <c r="RF134" s="71"/>
      <c r="RG134" s="71"/>
      <c r="RH134" s="71"/>
      <c r="RI134" s="71"/>
      <c r="RJ134" s="71"/>
      <c r="RK134" s="71"/>
      <c r="RL134" s="71"/>
      <c r="RM134" s="71"/>
      <c r="RN134" s="71"/>
      <c r="RO134" s="71"/>
      <c r="RP134" s="71"/>
      <c r="RQ134" s="71"/>
      <c r="RR134" s="71"/>
      <c r="RS134" s="71"/>
      <c r="RT134" s="71"/>
      <c r="RU134" s="71"/>
      <c r="RV134" s="71"/>
      <c r="RW134" s="71"/>
      <c r="RX134" s="71"/>
      <c r="RY134" s="71"/>
      <c r="RZ134" s="71"/>
      <c r="SA134" s="71"/>
      <c r="SB134" s="71"/>
      <c r="SC134" s="71"/>
      <c r="SD134" s="71"/>
      <c r="SE134" s="71"/>
      <c r="SF134" s="71"/>
      <c r="SG134" s="71"/>
      <c r="SH134" s="71"/>
      <c r="SI134" s="71"/>
      <c r="SJ134" s="71"/>
      <c r="SK134" s="71"/>
      <c r="SL134" s="71"/>
      <c r="SM134" s="71"/>
      <c r="SN134" s="71"/>
      <c r="SO134" s="71"/>
      <c r="SP134" s="71"/>
      <c r="SQ134" s="71"/>
      <c r="SR134" s="71"/>
      <c r="SS134" s="71"/>
      <c r="ST134" s="71"/>
      <c r="SU134" s="71"/>
      <c r="SV134" s="71"/>
      <c r="SW134" s="71"/>
      <c r="SX134" s="71"/>
      <c r="SY134" s="71"/>
      <c r="SZ134" s="71"/>
      <c r="TA134" s="71"/>
      <c r="TB134" s="71"/>
      <c r="TC134" s="71"/>
      <c r="TD134" s="71"/>
      <c r="TE134" s="71"/>
      <c r="TF134" s="71"/>
      <c r="TG134" s="71"/>
      <c r="TH134" s="71"/>
      <c r="TI134" s="71"/>
      <c r="TJ134" s="71"/>
      <c r="TK134" s="71"/>
      <c r="TL134" s="71"/>
      <c r="TM134" s="71"/>
      <c r="TN134" s="71"/>
      <c r="TO134" s="71"/>
      <c r="TP134" s="71"/>
      <c r="TQ134" s="71"/>
      <c r="TR134" s="71"/>
      <c r="TS134" s="71"/>
      <c r="TT134" s="71"/>
      <c r="TU134" s="71"/>
      <c r="TV134" s="71"/>
      <c r="TW134" s="71"/>
      <c r="TX134" s="71"/>
      <c r="TY134" s="71"/>
      <c r="TZ134" s="71"/>
      <c r="UA134" s="71"/>
      <c r="UB134" s="71"/>
      <c r="UC134" s="71"/>
      <c r="UD134" s="71"/>
      <c r="UE134" s="71"/>
      <c r="UF134" s="71"/>
      <c r="UG134" s="71"/>
      <c r="UH134" s="71"/>
      <c r="UI134" s="71"/>
      <c r="UJ134" s="71"/>
      <c r="UK134" s="71"/>
      <c r="UL134" s="71"/>
      <c r="UM134" s="71"/>
      <c r="UN134" s="71"/>
      <c r="UO134" s="71"/>
      <c r="UP134" s="71"/>
      <c r="UQ134" s="71"/>
      <c r="UR134" s="71"/>
      <c r="US134" s="71"/>
      <c r="UT134" s="71"/>
      <c r="UU134" s="71"/>
      <c r="UV134" s="71"/>
      <c r="UW134" s="71"/>
      <c r="UX134" s="71"/>
      <c r="UY134" s="71"/>
      <c r="UZ134" s="71"/>
      <c r="VA134" s="71"/>
      <c r="VB134" s="71"/>
      <c r="VC134" s="71"/>
      <c r="VD134" s="71"/>
      <c r="VE134" s="71"/>
      <c r="VF134" s="71"/>
      <c r="VG134" s="71"/>
      <c r="VH134" s="71"/>
      <c r="VI134" s="71"/>
      <c r="VJ134" s="71"/>
      <c r="VK134" s="71"/>
      <c r="VL134" s="71"/>
      <c r="VM134" s="71"/>
      <c r="VN134" s="71"/>
      <c r="VO134" s="71"/>
      <c r="VP134" s="71"/>
      <c r="VQ134" s="71"/>
      <c r="VR134" s="71"/>
      <c r="VS134" s="71"/>
      <c r="VT134" s="71"/>
      <c r="VU134" s="71"/>
      <c r="VV134" s="71"/>
      <c r="VW134" s="71"/>
      <c r="VX134" s="71"/>
      <c r="VY134" s="71"/>
      <c r="VZ134" s="71"/>
      <c r="WA134" s="71"/>
      <c r="WB134" s="71"/>
      <c r="WC134" s="71"/>
      <c r="WD134" s="71"/>
      <c r="WE134" s="71"/>
      <c r="WF134" s="71"/>
      <c r="WG134" s="71"/>
      <c r="WH134" s="71"/>
      <c r="WI134" s="71"/>
      <c r="WJ134" s="71"/>
      <c r="WK134" s="71"/>
      <c r="WL134" s="71"/>
      <c r="WM134" s="71"/>
      <c r="WN134" s="71"/>
      <c r="WO134" s="71"/>
      <c r="WP134" s="71"/>
      <c r="WQ134" s="71"/>
      <c r="WR134" s="71"/>
      <c r="WS134" s="71"/>
      <c r="WT134" s="71"/>
      <c r="WU134" s="71"/>
      <c r="WV134" s="71"/>
      <c r="WW134" s="71"/>
      <c r="WX134" s="71"/>
      <c r="WY134" s="71"/>
      <c r="WZ134" s="71"/>
      <c r="XA134" s="71"/>
      <c r="XB134" s="71"/>
      <c r="XC134" s="71"/>
      <c r="XD134" s="71"/>
      <c r="XE134" s="71"/>
      <c r="XF134" s="71"/>
      <c r="XG134" s="71"/>
      <c r="XH134" s="71"/>
      <c r="XI134" s="71"/>
      <c r="XJ134" s="71"/>
      <c r="XK134" s="71"/>
      <c r="XL134" s="71"/>
      <c r="XM134" s="71"/>
      <c r="XN134" s="71"/>
      <c r="XO134" s="71"/>
      <c r="XP134" s="71"/>
      <c r="XQ134" s="71"/>
      <c r="XR134" s="71"/>
      <c r="XS134" s="71"/>
      <c r="XT134" s="71"/>
      <c r="XU134" s="71"/>
      <c r="XV134" s="71"/>
      <c r="XW134" s="71"/>
      <c r="XX134" s="71"/>
      <c r="XY134" s="71"/>
      <c r="XZ134" s="71"/>
      <c r="YA134" s="71"/>
      <c r="YB134" s="71"/>
      <c r="YC134" s="71"/>
      <c r="YD134" s="71"/>
      <c r="YE134" s="71"/>
      <c r="YF134" s="71"/>
      <c r="YG134" s="71"/>
      <c r="YH134" s="71"/>
      <c r="YI134" s="71"/>
      <c r="YJ134" s="71"/>
      <c r="YK134" s="71"/>
      <c r="YL134" s="71"/>
      <c r="YM134" s="71"/>
      <c r="YN134" s="71"/>
      <c r="YO134" s="71"/>
      <c r="YP134" s="71"/>
      <c r="YQ134" s="71"/>
      <c r="YR134" s="71"/>
      <c r="YS134" s="71"/>
      <c r="YT134" s="71"/>
      <c r="YU134" s="71"/>
      <c r="YV134" s="71"/>
      <c r="YW134" s="71"/>
      <c r="YX134" s="71"/>
      <c r="YY134" s="71"/>
      <c r="YZ134" s="71"/>
      <c r="ZA134" s="71"/>
      <c r="ZB134" s="71"/>
      <c r="ZC134" s="71"/>
      <c r="ZD134" s="71"/>
      <c r="ZE134" s="71"/>
      <c r="ZF134" s="71"/>
      <c r="ZG134" s="71"/>
      <c r="ZH134" s="71"/>
      <c r="ZI134" s="71"/>
      <c r="ZJ134" s="71"/>
      <c r="ZK134" s="71"/>
      <c r="ZL134" s="71"/>
      <c r="ZM134" s="71"/>
      <c r="ZN134" s="71"/>
      <c r="ZO134" s="71"/>
      <c r="ZP134" s="71"/>
      <c r="ZQ134" s="71"/>
      <c r="ZR134" s="71"/>
      <c r="ZS134" s="71"/>
      <c r="ZT134" s="71"/>
      <c r="ZU134" s="71"/>
      <c r="ZV134" s="71"/>
      <c r="ZW134" s="71"/>
      <c r="ZX134" s="71"/>
      <c r="ZY134" s="71"/>
      <c r="ZZ134" s="71"/>
      <c r="AAA134" s="71"/>
      <c r="AAB134" s="71"/>
      <c r="AAC134" s="71"/>
      <c r="AAD134" s="71"/>
      <c r="AAE134" s="71"/>
      <c r="AAF134" s="71"/>
      <c r="AAG134" s="71"/>
      <c r="AAH134" s="71"/>
      <c r="AAI134" s="71"/>
      <c r="AAJ134" s="71"/>
      <c r="AAK134" s="71"/>
      <c r="AAL134" s="71"/>
      <c r="AAM134" s="71"/>
      <c r="AAN134" s="71"/>
      <c r="AAO134" s="71"/>
      <c r="AAP134" s="71"/>
      <c r="AAQ134" s="71"/>
      <c r="AAR134" s="71"/>
      <c r="AAS134" s="71"/>
      <c r="AAT134" s="71"/>
      <c r="AAU134" s="71"/>
      <c r="AAV134" s="71"/>
      <c r="AAW134" s="71"/>
      <c r="AAX134" s="71"/>
      <c r="AAY134" s="71"/>
      <c r="AAZ134" s="71"/>
      <c r="ABA134" s="71"/>
      <c r="ABB134" s="71"/>
      <c r="ABC134" s="71"/>
      <c r="ABD134" s="71"/>
      <c r="ABE134" s="71"/>
      <c r="ABF134" s="71"/>
      <c r="ABG134" s="71"/>
      <c r="ABH134" s="71"/>
      <c r="ABI134" s="71"/>
      <c r="ABJ134" s="71"/>
      <c r="ABK134" s="71"/>
      <c r="ABL134" s="71"/>
      <c r="ABM134" s="71"/>
      <c r="ABN134" s="71"/>
      <c r="ABO134" s="71"/>
      <c r="ABP134" s="71"/>
      <c r="ABQ134" s="71"/>
      <c r="ABR134" s="71"/>
      <c r="ABS134" s="71"/>
      <c r="ABT134" s="71"/>
      <c r="ABU134" s="71"/>
      <c r="ABV134" s="71"/>
      <c r="ABW134" s="71"/>
      <c r="ABX134" s="71"/>
      <c r="ABY134" s="71"/>
      <c r="ABZ134" s="71"/>
      <c r="ACA134" s="71"/>
      <c r="ACB134" s="71"/>
      <c r="ACC134" s="71"/>
      <c r="ACD134" s="71"/>
      <c r="ACE134" s="71"/>
      <c r="ACF134" s="71"/>
      <c r="ACG134" s="71"/>
      <c r="ACH134" s="71"/>
      <c r="ACI134" s="71"/>
      <c r="ACJ134" s="71"/>
      <c r="ACK134" s="71"/>
      <c r="ACL134" s="71"/>
      <c r="ACM134" s="71"/>
      <c r="ACN134" s="71"/>
      <c r="ACO134" s="71"/>
      <c r="ACP134" s="71"/>
      <c r="ACQ134" s="71"/>
      <c r="ACR134" s="71"/>
      <c r="ACS134" s="71"/>
      <c r="ACT134" s="71"/>
      <c r="ACU134" s="71"/>
      <c r="ACV134" s="71"/>
      <c r="ACW134" s="71"/>
      <c r="ACX134" s="71"/>
      <c r="ACY134" s="71"/>
      <c r="ACZ134" s="71"/>
      <c r="ADA134" s="71"/>
      <c r="ADB134" s="71"/>
      <c r="ADC134" s="71"/>
      <c r="ADD134" s="71"/>
      <c r="ADE134" s="71"/>
      <c r="ADF134" s="71"/>
      <c r="ADG134" s="71"/>
      <c r="ADH134" s="71"/>
      <c r="ADI134" s="71"/>
      <c r="ADJ134" s="71"/>
      <c r="ADK134" s="71"/>
      <c r="ADL134" s="71"/>
      <c r="ADM134" s="71"/>
      <c r="ADN134" s="71"/>
      <c r="ADO134" s="71"/>
      <c r="ADP134" s="71"/>
      <c r="ADQ134" s="71"/>
      <c r="ADR134" s="71"/>
      <c r="ADS134" s="71"/>
      <c r="ADT134" s="71"/>
      <c r="ADU134" s="71"/>
      <c r="ADV134" s="71"/>
      <c r="ADW134" s="71"/>
      <c r="ADX134" s="71"/>
      <c r="ADY134" s="71"/>
      <c r="ADZ134" s="71"/>
      <c r="AEA134" s="71"/>
      <c r="AEB134" s="71"/>
      <c r="AEC134" s="71"/>
      <c r="AED134" s="71"/>
      <c r="AEE134" s="71"/>
      <c r="AEF134" s="71"/>
      <c r="AEG134" s="71"/>
      <c r="AEH134" s="71"/>
      <c r="AEI134" s="71"/>
      <c r="AEJ134" s="71"/>
      <c r="AEK134" s="71"/>
      <c r="AEL134" s="71"/>
      <c r="AEM134" s="71"/>
      <c r="AEN134" s="71"/>
      <c r="AEO134" s="71"/>
      <c r="AEP134" s="71"/>
      <c r="AEQ134" s="71"/>
      <c r="AER134" s="71"/>
      <c r="AES134" s="71"/>
      <c r="AET134" s="71"/>
      <c r="AEU134" s="71"/>
      <c r="AEV134" s="71"/>
      <c r="AEW134" s="71"/>
      <c r="AEX134" s="71"/>
      <c r="AEY134" s="71"/>
      <c r="AEZ134" s="71"/>
      <c r="AFA134" s="71"/>
      <c r="AFB134" s="71"/>
      <c r="AFC134" s="71"/>
      <c r="AFD134" s="71"/>
      <c r="AFE134" s="71"/>
      <c r="AFF134" s="71"/>
      <c r="AFG134" s="71"/>
      <c r="AFH134" s="71"/>
      <c r="AFI134" s="71"/>
      <c r="AFJ134" s="71"/>
      <c r="AFK134" s="71"/>
      <c r="AFL134" s="71"/>
      <c r="AFM134" s="71"/>
      <c r="AFN134" s="71"/>
      <c r="AFO134" s="71"/>
      <c r="AFP134" s="71"/>
      <c r="AFQ134" s="71"/>
      <c r="AFR134" s="71"/>
      <c r="AFS134" s="71"/>
      <c r="AFT134" s="71"/>
      <c r="AFU134" s="71"/>
      <c r="AFV134" s="71"/>
      <c r="AFW134" s="71"/>
      <c r="AFX134" s="71"/>
      <c r="AFY134" s="71"/>
      <c r="AFZ134" s="71"/>
      <c r="AGA134" s="71"/>
      <c r="AGB134" s="71"/>
      <c r="AGC134" s="71"/>
      <c r="AGD134" s="71"/>
      <c r="AGE134" s="71"/>
      <c r="AGF134" s="71"/>
      <c r="AGG134" s="71"/>
      <c r="AGH134" s="71"/>
      <c r="AGI134" s="71"/>
      <c r="AGJ134" s="71"/>
      <c r="AGK134" s="71"/>
      <c r="AGL134" s="71"/>
      <c r="AGM134" s="71"/>
      <c r="AGN134" s="71"/>
      <c r="AGO134" s="71"/>
      <c r="AGP134" s="71"/>
      <c r="AGQ134" s="71"/>
      <c r="AGR134" s="71"/>
      <c r="AGS134" s="71"/>
      <c r="AGT134" s="71"/>
      <c r="AGU134" s="71"/>
      <c r="AGV134" s="71"/>
      <c r="AGW134" s="71"/>
      <c r="AGX134" s="71"/>
      <c r="AGY134" s="71"/>
      <c r="AGZ134" s="71"/>
      <c r="AHA134" s="71"/>
      <c r="AHB134" s="71"/>
      <c r="AHC134" s="71"/>
      <c r="AHD134" s="71"/>
      <c r="AHE134" s="71"/>
      <c r="AHF134" s="71"/>
      <c r="AHG134" s="71"/>
      <c r="AHH134" s="71"/>
      <c r="AHI134" s="71"/>
      <c r="AHJ134" s="71"/>
      <c r="AHK134" s="71"/>
      <c r="AHL134" s="71"/>
      <c r="AHM134" s="71"/>
      <c r="AHN134" s="71"/>
      <c r="AHO134" s="71"/>
      <c r="AHP134" s="71"/>
      <c r="AHQ134" s="71"/>
      <c r="AHR134" s="71"/>
      <c r="AHS134" s="71"/>
      <c r="AHT134" s="71"/>
      <c r="AHU134" s="71"/>
      <c r="AHV134" s="71"/>
      <c r="AHW134" s="71"/>
      <c r="AHX134" s="71"/>
      <c r="AHY134" s="71"/>
      <c r="AHZ134" s="71"/>
      <c r="AIA134" s="71"/>
      <c r="AIB134" s="71"/>
      <c r="AIC134" s="71"/>
      <c r="AID134" s="71"/>
      <c r="AIE134" s="71"/>
      <c r="AIF134" s="71"/>
      <c r="AIG134" s="71"/>
      <c r="AIH134" s="71"/>
      <c r="AII134" s="71"/>
      <c r="AIJ134" s="71"/>
      <c r="AIK134" s="71"/>
      <c r="AIL134" s="71"/>
      <c r="AIM134" s="71"/>
      <c r="AIN134" s="71"/>
      <c r="AIO134" s="71"/>
      <c r="AIP134" s="71"/>
      <c r="AIQ134" s="71"/>
      <c r="AIR134" s="71"/>
      <c r="AIS134" s="71"/>
      <c r="AIT134" s="71"/>
      <c r="AIU134" s="71"/>
      <c r="AIV134" s="71"/>
      <c r="AIW134" s="71"/>
      <c r="AIX134" s="71"/>
      <c r="AIY134" s="71"/>
      <c r="AIZ134" s="71"/>
      <c r="AJA134" s="71"/>
      <c r="AJB134" s="71"/>
      <c r="AJC134" s="71"/>
      <c r="AJD134" s="71"/>
      <c r="AJE134" s="71"/>
      <c r="AJF134" s="71"/>
      <c r="AJG134" s="71"/>
      <c r="AJH134" s="71"/>
      <c r="AJI134" s="71"/>
      <c r="AJJ134" s="71"/>
      <c r="AJK134" s="71"/>
      <c r="AJL134" s="71"/>
      <c r="AJM134" s="71"/>
      <c r="AJN134" s="71"/>
      <c r="AJO134" s="71"/>
      <c r="AJP134" s="71"/>
      <c r="AJQ134" s="71"/>
      <c r="AJR134" s="71"/>
      <c r="AJS134" s="71"/>
      <c r="AJT134" s="71"/>
      <c r="AJU134" s="71"/>
      <c r="AJV134" s="71"/>
      <c r="AJW134" s="71"/>
      <c r="AJX134" s="71"/>
      <c r="AJY134" s="71"/>
      <c r="AJZ134" s="71"/>
      <c r="AKA134" s="71"/>
      <c r="AKB134" s="71"/>
      <c r="AKC134" s="71"/>
      <c r="AKD134" s="71"/>
      <c r="AKE134" s="71"/>
      <c r="AKF134" s="71"/>
      <c r="AKG134" s="71"/>
      <c r="AKH134" s="71"/>
      <c r="AKI134" s="71"/>
      <c r="AKJ134" s="71"/>
      <c r="AKK134" s="71"/>
      <c r="AKL134" s="71"/>
      <c r="AKM134" s="71"/>
      <c r="AKN134" s="71"/>
      <c r="AKO134" s="71"/>
      <c r="AKP134" s="71"/>
      <c r="AKQ134" s="71"/>
      <c r="AKR134" s="71"/>
      <c r="AKS134" s="71"/>
      <c r="AKT134" s="71"/>
      <c r="AKU134" s="71"/>
      <c r="AKV134" s="71"/>
      <c r="AKW134" s="71"/>
      <c r="AKX134" s="71"/>
      <c r="AKY134" s="71"/>
      <c r="AKZ134" s="71"/>
      <c r="ALA134" s="71"/>
      <c r="ALB134" s="71"/>
      <c r="ALC134" s="71"/>
      <c r="ALD134" s="71"/>
      <c r="ALE134" s="71"/>
      <c r="ALF134" s="71"/>
      <c r="ALG134" s="71"/>
      <c r="ALH134" s="71"/>
      <c r="ALI134" s="71"/>
      <c r="ALJ134" s="71"/>
      <c r="ALK134" s="71"/>
      <c r="ALL134" s="71"/>
      <c r="ALM134" s="71"/>
      <c r="ALN134" s="71"/>
      <c r="ALO134" s="71"/>
      <c r="ALP134" s="71"/>
      <c r="ALQ134" s="71"/>
      <c r="ALR134" s="71"/>
      <c r="ALS134" s="71"/>
      <c r="ALT134" s="71"/>
      <c r="ALU134" s="71"/>
      <c r="ALV134" s="71"/>
      <c r="ALW134" s="71"/>
      <c r="ALX134" s="71"/>
      <c r="ALY134" s="71"/>
      <c r="ALZ134" s="71"/>
      <c r="AMA134" s="71"/>
      <c r="AMB134" s="71"/>
      <c r="AMC134" s="71"/>
      <c r="AMD134" s="71"/>
      <c r="AME134" s="71"/>
      <c r="AMF134" s="71"/>
      <c r="AMG134" s="71"/>
      <c r="AMH134" s="71"/>
      <c r="AMI134" s="71"/>
      <c r="AMJ134" s="71"/>
      <c r="AMK134" s="71"/>
    </row>
    <row r="135" spans="1:1025" s="73" customFormat="1" ht="44.4">
      <c r="A135" s="12">
        <v>132</v>
      </c>
      <c r="B135" s="65" t="s">
        <v>5</v>
      </c>
      <c r="C135" s="70" t="s">
        <v>27</v>
      </c>
      <c r="D135" s="65" t="s">
        <v>71</v>
      </c>
      <c r="E135" s="65" t="s">
        <v>183</v>
      </c>
      <c r="F135" s="16" t="s">
        <v>224</v>
      </c>
      <c r="G135" s="65" t="s">
        <v>254</v>
      </c>
      <c r="H135" s="65" t="s">
        <v>1215</v>
      </c>
      <c r="I135" s="65" t="s">
        <v>439</v>
      </c>
      <c r="J135" s="65" t="s">
        <v>1508</v>
      </c>
      <c r="K135" s="65" t="s">
        <v>1086</v>
      </c>
      <c r="L135" s="16" t="s">
        <v>1085</v>
      </c>
      <c r="M135" s="20" t="s">
        <v>1110</v>
      </c>
      <c r="N135" s="6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1"/>
      <c r="BH135" s="71"/>
      <c r="BI135" s="71"/>
      <c r="BJ135" s="71"/>
      <c r="BK135" s="71"/>
      <c r="BL135" s="71"/>
      <c r="BM135" s="71"/>
      <c r="BN135" s="71"/>
      <c r="BO135" s="71"/>
      <c r="BP135" s="71"/>
      <c r="BQ135" s="71"/>
      <c r="BR135" s="71"/>
      <c r="BS135" s="71"/>
      <c r="BT135" s="71"/>
      <c r="BU135" s="71"/>
      <c r="BV135" s="71"/>
      <c r="BW135" s="71"/>
      <c r="BX135" s="71"/>
      <c r="BY135" s="71"/>
      <c r="BZ135" s="71"/>
      <c r="CA135" s="71"/>
      <c r="CB135" s="71"/>
      <c r="CC135" s="71"/>
      <c r="CD135" s="71"/>
      <c r="CE135" s="71"/>
      <c r="CF135" s="71"/>
      <c r="CG135" s="71"/>
      <c r="CH135" s="71"/>
      <c r="CI135" s="71"/>
      <c r="CJ135" s="71"/>
      <c r="CK135" s="71"/>
      <c r="CL135" s="71"/>
      <c r="CM135" s="71"/>
      <c r="CN135" s="71"/>
      <c r="CO135" s="71"/>
      <c r="CP135" s="71"/>
      <c r="CQ135" s="71"/>
      <c r="CR135" s="71"/>
      <c r="CS135" s="71"/>
      <c r="CT135" s="71"/>
      <c r="CU135" s="71"/>
      <c r="CV135" s="71"/>
      <c r="CW135" s="71"/>
      <c r="CX135" s="71"/>
      <c r="CY135" s="71"/>
      <c r="CZ135" s="71"/>
      <c r="DA135" s="71"/>
      <c r="DB135" s="71"/>
      <c r="DC135" s="71"/>
      <c r="DD135" s="71"/>
      <c r="DE135" s="71"/>
      <c r="DF135" s="71"/>
      <c r="DG135" s="71"/>
      <c r="DH135" s="71"/>
      <c r="DI135" s="71"/>
      <c r="DJ135" s="71"/>
      <c r="DK135" s="71"/>
      <c r="DL135" s="71"/>
      <c r="DM135" s="71"/>
      <c r="DN135" s="71"/>
      <c r="DO135" s="71"/>
      <c r="DP135" s="71"/>
      <c r="DQ135" s="71"/>
      <c r="DR135" s="71"/>
      <c r="DS135" s="71"/>
      <c r="DT135" s="71"/>
      <c r="DU135" s="71"/>
      <c r="DV135" s="71"/>
      <c r="DW135" s="71"/>
      <c r="DX135" s="71"/>
      <c r="DY135" s="71"/>
      <c r="DZ135" s="71"/>
      <c r="EA135" s="71"/>
      <c r="EB135" s="71"/>
      <c r="EC135" s="71"/>
      <c r="ED135" s="71"/>
      <c r="EE135" s="71"/>
      <c r="EF135" s="71"/>
      <c r="EG135" s="71"/>
      <c r="EH135" s="71"/>
      <c r="EI135" s="71"/>
      <c r="EJ135" s="71"/>
      <c r="EK135" s="71"/>
      <c r="EL135" s="71"/>
      <c r="EM135" s="71"/>
      <c r="EN135" s="71"/>
      <c r="EO135" s="71"/>
      <c r="EP135" s="71"/>
      <c r="EQ135" s="71"/>
      <c r="ER135" s="71"/>
      <c r="ES135" s="71"/>
      <c r="ET135" s="71"/>
      <c r="EU135" s="71"/>
      <c r="EV135" s="71"/>
      <c r="EW135" s="71"/>
      <c r="EX135" s="71"/>
      <c r="EY135" s="71"/>
      <c r="EZ135" s="71"/>
      <c r="FA135" s="71"/>
      <c r="FB135" s="71"/>
      <c r="FC135" s="71"/>
      <c r="FD135" s="71"/>
      <c r="FE135" s="71"/>
      <c r="FF135" s="71"/>
      <c r="FG135" s="71"/>
      <c r="FH135" s="71"/>
      <c r="FI135" s="71"/>
      <c r="FJ135" s="71"/>
      <c r="FK135" s="71"/>
      <c r="FL135" s="71"/>
      <c r="FM135" s="71"/>
      <c r="FN135" s="71"/>
      <c r="FO135" s="71"/>
      <c r="FP135" s="71"/>
      <c r="FQ135" s="71"/>
      <c r="FR135" s="71"/>
      <c r="FS135" s="71"/>
      <c r="FT135" s="71"/>
      <c r="FU135" s="71"/>
      <c r="FV135" s="71"/>
      <c r="FW135" s="71"/>
      <c r="FX135" s="71"/>
      <c r="FY135" s="71"/>
      <c r="FZ135" s="71"/>
      <c r="GA135" s="71"/>
      <c r="GB135" s="71"/>
      <c r="GC135" s="71"/>
      <c r="GD135" s="71"/>
      <c r="GE135" s="71"/>
      <c r="GF135" s="71"/>
      <c r="GG135" s="71"/>
      <c r="GH135" s="71"/>
      <c r="GI135" s="71"/>
      <c r="GJ135" s="71"/>
      <c r="GK135" s="71"/>
      <c r="GL135" s="71"/>
      <c r="GM135" s="71"/>
      <c r="GN135" s="71"/>
      <c r="GO135" s="71"/>
      <c r="GP135" s="71"/>
      <c r="GQ135" s="71"/>
      <c r="GR135" s="71"/>
      <c r="GS135" s="71"/>
      <c r="GT135" s="71"/>
      <c r="GU135" s="71"/>
      <c r="GV135" s="71"/>
      <c r="GW135" s="71"/>
      <c r="GX135" s="71"/>
      <c r="GY135" s="71"/>
      <c r="GZ135" s="71"/>
      <c r="HA135" s="71"/>
      <c r="HB135" s="71"/>
      <c r="HC135" s="71"/>
      <c r="HD135" s="71"/>
      <c r="HE135" s="71"/>
      <c r="HF135" s="71"/>
      <c r="HG135" s="71"/>
      <c r="HH135" s="71"/>
      <c r="HI135" s="71"/>
      <c r="HJ135" s="71"/>
      <c r="HK135" s="71"/>
      <c r="HL135" s="71"/>
      <c r="HM135" s="71"/>
      <c r="HN135" s="71"/>
      <c r="HO135" s="71"/>
      <c r="HP135" s="71"/>
      <c r="HQ135" s="71"/>
      <c r="HR135" s="71"/>
      <c r="HS135" s="71"/>
      <c r="HT135" s="71"/>
      <c r="HU135" s="71"/>
      <c r="HV135" s="71"/>
      <c r="HW135" s="71"/>
      <c r="HX135" s="71"/>
      <c r="HY135" s="71"/>
      <c r="HZ135" s="71"/>
      <c r="IA135" s="71"/>
      <c r="IB135" s="71"/>
      <c r="IC135" s="71"/>
      <c r="ID135" s="71"/>
      <c r="IE135" s="71"/>
      <c r="IF135" s="71"/>
      <c r="IG135" s="71"/>
      <c r="IH135" s="71"/>
      <c r="II135" s="71"/>
      <c r="IJ135" s="71"/>
      <c r="IK135" s="71"/>
      <c r="IL135" s="71"/>
      <c r="IM135" s="71"/>
      <c r="IN135" s="71"/>
      <c r="IO135" s="71"/>
      <c r="IP135" s="71"/>
      <c r="IQ135" s="71"/>
      <c r="IR135" s="71"/>
      <c r="IS135" s="71"/>
      <c r="IT135" s="71"/>
      <c r="IU135" s="71"/>
      <c r="IV135" s="71"/>
      <c r="IW135" s="71"/>
      <c r="IX135" s="71"/>
      <c r="IY135" s="71"/>
      <c r="IZ135" s="71"/>
      <c r="JA135" s="71"/>
      <c r="JB135" s="71"/>
      <c r="JC135" s="71"/>
      <c r="JD135" s="71"/>
      <c r="JE135" s="71"/>
      <c r="JF135" s="71"/>
      <c r="JG135" s="71"/>
      <c r="JH135" s="71"/>
      <c r="JI135" s="71"/>
      <c r="JJ135" s="71"/>
      <c r="JK135" s="71"/>
      <c r="JL135" s="71"/>
      <c r="JM135" s="71"/>
      <c r="JN135" s="71"/>
      <c r="JO135" s="71"/>
      <c r="JP135" s="71"/>
      <c r="JQ135" s="71"/>
      <c r="JR135" s="71"/>
      <c r="JS135" s="71"/>
      <c r="JT135" s="71"/>
      <c r="JU135" s="71"/>
      <c r="JV135" s="71"/>
      <c r="JW135" s="71"/>
      <c r="JX135" s="71"/>
      <c r="JY135" s="71"/>
      <c r="JZ135" s="71"/>
      <c r="KA135" s="71"/>
      <c r="KB135" s="71"/>
      <c r="KC135" s="71"/>
      <c r="KD135" s="71"/>
      <c r="KE135" s="71"/>
      <c r="KF135" s="71"/>
      <c r="KG135" s="71"/>
      <c r="KH135" s="71"/>
      <c r="KI135" s="71"/>
      <c r="KJ135" s="71"/>
      <c r="KK135" s="71"/>
      <c r="KL135" s="71"/>
      <c r="KM135" s="71"/>
      <c r="KN135" s="71"/>
      <c r="KO135" s="71"/>
      <c r="KP135" s="71"/>
      <c r="KQ135" s="71"/>
      <c r="KR135" s="71"/>
      <c r="KS135" s="71"/>
      <c r="KT135" s="71"/>
      <c r="KU135" s="71"/>
      <c r="KV135" s="71"/>
      <c r="KW135" s="71"/>
      <c r="KX135" s="71"/>
      <c r="KY135" s="71"/>
      <c r="KZ135" s="71"/>
      <c r="LA135" s="71"/>
      <c r="LB135" s="71"/>
      <c r="LC135" s="71"/>
      <c r="LD135" s="71"/>
      <c r="LE135" s="71"/>
      <c r="LF135" s="71"/>
      <c r="LG135" s="71"/>
      <c r="LH135" s="71"/>
      <c r="LI135" s="71"/>
      <c r="LJ135" s="71"/>
      <c r="LK135" s="71"/>
      <c r="LL135" s="71"/>
      <c r="LM135" s="71"/>
      <c r="LN135" s="71"/>
      <c r="LO135" s="71"/>
      <c r="LP135" s="71"/>
      <c r="LQ135" s="71"/>
      <c r="LR135" s="71"/>
      <c r="LS135" s="71"/>
      <c r="LT135" s="71"/>
      <c r="LU135" s="71"/>
      <c r="LV135" s="71"/>
      <c r="LW135" s="71"/>
      <c r="LX135" s="71"/>
      <c r="LY135" s="71"/>
      <c r="LZ135" s="71"/>
      <c r="MA135" s="71"/>
      <c r="MB135" s="71"/>
      <c r="MC135" s="71"/>
      <c r="MD135" s="71"/>
      <c r="ME135" s="71"/>
      <c r="MF135" s="71"/>
      <c r="MG135" s="71"/>
      <c r="MH135" s="71"/>
      <c r="MI135" s="71"/>
      <c r="MJ135" s="71"/>
      <c r="MK135" s="71"/>
      <c r="ML135" s="71"/>
      <c r="MM135" s="71"/>
      <c r="MN135" s="71"/>
      <c r="MO135" s="71"/>
      <c r="MP135" s="71"/>
      <c r="MQ135" s="71"/>
      <c r="MR135" s="71"/>
      <c r="MS135" s="71"/>
      <c r="MT135" s="71"/>
      <c r="MU135" s="71"/>
      <c r="MV135" s="71"/>
      <c r="MW135" s="71"/>
      <c r="MX135" s="71"/>
      <c r="MY135" s="71"/>
      <c r="MZ135" s="71"/>
      <c r="NA135" s="71"/>
      <c r="NB135" s="71"/>
      <c r="NC135" s="71"/>
      <c r="ND135" s="71"/>
      <c r="NE135" s="71"/>
      <c r="NF135" s="71"/>
      <c r="NG135" s="71"/>
      <c r="NH135" s="71"/>
      <c r="NI135" s="71"/>
      <c r="NJ135" s="71"/>
      <c r="NK135" s="71"/>
      <c r="NL135" s="71"/>
      <c r="NM135" s="71"/>
      <c r="NN135" s="71"/>
      <c r="NO135" s="71"/>
      <c r="NP135" s="71"/>
      <c r="NQ135" s="71"/>
      <c r="NR135" s="71"/>
      <c r="NS135" s="71"/>
      <c r="NT135" s="71"/>
      <c r="NU135" s="71"/>
      <c r="NV135" s="71"/>
      <c r="NW135" s="71"/>
      <c r="NX135" s="71"/>
      <c r="NY135" s="71"/>
      <c r="NZ135" s="71"/>
      <c r="OA135" s="71"/>
      <c r="OB135" s="71"/>
      <c r="OC135" s="71"/>
      <c r="OD135" s="71"/>
      <c r="OE135" s="71"/>
      <c r="OF135" s="71"/>
      <c r="OG135" s="71"/>
      <c r="OH135" s="71"/>
      <c r="OI135" s="71"/>
      <c r="OJ135" s="71"/>
      <c r="OK135" s="71"/>
      <c r="OL135" s="71"/>
      <c r="OM135" s="71"/>
      <c r="ON135" s="71"/>
      <c r="OO135" s="71"/>
      <c r="OP135" s="71"/>
      <c r="OQ135" s="71"/>
      <c r="OR135" s="71"/>
      <c r="OS135" s="71"/>
      <c r="OT135" s="71"/>
      <c r="OU135" s="71"/>
      <c r="OV135" s="71"/>
      <c r="OW135" s="71"/>
      <c r="OX135" s="71"/>
      <c r="OY135" s="71"/>
      <c r="OZ135" s="71"/>
      <c r="PA135" s="71"/>
      <c r="PB135" s="71"/>
      <c r="PC135" s="71"/>
      <c r="PD135" s="71"/>
      <c r="PE135" s="71"/>
      <c r="PF135" s="71"/>
      <c r="PG135" s="71"/>
      <c r="PH135" s="71"/>
      <c r="PI135" s="71"/>
      <c r="PJ135" s="71"/>
      <c r="PK135" s="71"/>
      <c r="PL135" s="71"/>
      <c r="PM135" s="71"/>
      <c r="PN135" s="71"/>
      <c r="PO135" s="71"/>
      <c r="PP135" s="71"/>
      <c r="PQ135" s="71"/>
      <c r="PR135" s="71"/>
      <c r="PS135" s="71"/>
      <c r="PT135" s="71"/>
      <c r="PU135" s="71"/>
      <c r="PV135" s="71"/>
      <c r="PW135" s="71"/>
      <c r="PX135" s="71"/>
      <c r="PY135" s="71"/>
      <c r="PZ135" s="71"/>
      <c r="QA135" s="71"/>
      <c r="QB135" s="71"/>
      <c r="QC135" s="71"/>
      <c r="QD135" s="71"/>
      <c r="QE135" s="71"/>
      <c r="QF135" s="71"/>
      <c r="QG135" s="71"/>
      <c r="QH135" s="71"/>
      <c r="QI135" s="71"/>
      <c r="QJ135" s="71"/>
      <c r="QK135" s="71"/>
      <c r="QL135" s="71"/>
      <c r="QM135" s="71"/>
      <c r="QN135" s="71"/>
      <c r="QO135" s="71"/>
      <c r="QP135" s="71"/>
      <c r="QQ135" s="71"/>
      <c r="QR135" s="71"/>
      <c r="QS135" s="71"/>
      <c r="QT135" s="71"/>
      <c r="QU135" s="71"/>
      <c r="QV135" s="71"/>
      <c r="QW135" s="71"/>
      <c r="QX135" s="71"/>
      <c r="QY135" s="71"/>
      <c r="QZ135" s="71"/>
      <c r="RA135" s="71"/>
      <c r="RB135" s="71"/>
      <c r="RC135" s="71"/>
      <c r="RD135" s="71"/>
      <c r="RE135" s="71"/>
      <c r="RF135" s="71"/>
      <c r="RG135" s="71"/>
      <c r="RH135" s="71"/>
      <c r="RI135" s="71"/>
      <c r="RJ135" s="71"/>
      <c r="RK135" s="71"/>
      <c r="RL135" s="71"/>
      <c r="RM135" s="71"/>
      <c r="RN135" s="71"/>
      <c r="RO135" s="71"/>
      <c r="RP135" s="71"/>
      <c r="RQ135" s="71"/>
      <c r="RR135" s="71"/>
      <c r="RS135" s="71"/>
      <c r="RT135" s="71"/>
      <c r="RU135" s="71"/>
      <c r="RV135" s="71"/>
      <c r="RW135" s="71"/>
      <c r="RX135" s="71"/>
      <c r="RY135" s="71"/>
      <c r="RZ135" s="71"/>
      <c r="SA135" s="71"/>
      <c r="SB135" s="71"/>
      <c r="SC135" s="71"/>
      <c r="SD135" s="71"/>
      <c r="SE135" s="71"/>
      <c r="SF135" s="71"/>
      <c r="SG135" s="71"/>
      <c r="SH135" s="71"/>
      <c r="SI135" s="71"/>
      <c r="SJ135" s="71"/>
      <c r="SK135" s="71"/>
      <c r="SL135" s="71"/>
      <c r="SM135" s="71"/>
      <c r="SN135" s="71"/>
      <c r="SO135" s="71"/>
      <c r="SP135" s="71"/>
      <c r="SQ135" s="71"/>
      <c r="SR135" s="71"/>
      <c r="SS135" s="71"/>
      <c r="ST135" s="71"/>
      <c r="SU135" s="71"/>
      <c r="SV135" s="71"/>
      <c r="SW135" s="71"/>
      <c r="SX135" s="71"/>
      <c r="SY135" s="71"/>
      <c r="SZ135" s="71"/>
      <c r="TA135" s="71"/>
      <c r="TB135" s="71"/>
      <c r="TC135" s="71"/>
      <c r="TD135" s="71"/>
      <c r="TE135" s="71"/>
      <c r="TF135" s="71"/>
      <c r="TG135" s="71"/>
      <c r="TH135" s="71"/>
      <c r="TI135" s="71"/>
      <c r="TJ135" s="71"/>
      <c r="TK135" s="71"/>
      <c r="TL135" s="71"/>
      <c r="TM135" s="71"/>
      <c r="TN135" s="71"/>
      <c r="TO135" s="71"/>
      <c r="TP135" s="71"/>
      <c r="TQ135" s="71"/>
      <c r="TR135" s="71"/>
      <c r="TS135" s="71"/>
      <c r="TT135" s="71"/>
      <c r="TU135" s="71"/>
      <c r="TV135" s="71"/>
      <c r="TW135" s="71"/>
      <c r="TX135" s="71"/>
      <c r="TY135" s="71"/>
      <c r="TZ135" s="71"/>
      <c r="UA135" s="71"/>
      <c r="UB135" s="71"/>
      <c r="UC135" s="71"/>
      <c r="UD135" s="71"/>
      <c r="UE135" s="71"/>
      <c r="UF135" s="71"/>
      <c r="UG135" s="71"/>
      <c r="UH135" s="71"/>
      <c r="UI135" s="71"/>
      <c r="UJ135" s="71"/>
      <c r="UK135" s="71"/>
      <c r="UL135" s="71"/>
      <c r="UM135" s="71"/>
      <c r="UN135" s="71"/>
      <c r="UO135" s="71"/>
      <c r="UP135" s="71"/>
      <c r="UQ135" s="71"/>
      <c r="UR135" s="71"/>
      <c r="US135" s="71"/>
      <c r="UT135" s="71"/>
      <c r="UU135" s="71"/>
      <c r="UV135" s="71"/>
      <c r="UW135" s="71"/>
      <c r="UX135" s="71"/>
      <c r="UY135" s="71"/>
      <c r="UZ135" s="71"/>
      <c r="VA135" s="71"/>
      <c r="VB135" s="71"/>
      <c r="VC135" s="71"/>
      <c r="VD135" s="71"/>
      <c r="VE135" s="71"/>
      <c r="VF135" s="71"/>
      <c r="VG135" s="71"/>
      <c r="VH135" s="71"/>
      <c r="VI135" s="71"/>
      <c r="VJ135" s="71"/>
      <c r="VK135" s="71"/>
      <c r="VL135" s="71"/>
      <c r="VM135" s="71"/>
      <c r="VN135" s="71"/>
      <c r="VO135" s="71"/>
      <c r="VP135" s="71"/>
      <c r="VQ135" s="71"/>
      <c r="VR135" s="71"/>
      <c r="VS135" s="71"/>
      <c r="VT135" s="71"/>
      <c r="VU135" s="71"/>
      <c r="VV135" s="71"/>
      <c r="VW135" s="71"/>
      <c r="VX135" s="71"/>
      <c r="VY135" s="71"/>
      <c r="VZ135" s="71"/>
      <c r="WA135" s="71"/>
      <c r="WB135" s="71"/>
      <c r="WC135" s="71"/>
      <c r="WD135" s="71"/>
      <c r="WE135" s="71"/>
      <c r="WF135" s="71"/>
      <c r="WG135" s="71"/>
      <c r="WH135" s="71"/>
      <c r="WI135" s="71"/>
      <c r="WJ135" s="71"/>
      <c r="WK135" s="71"/>
      <c r="WL135" s="71"/>
      <c r="WM135" s="71"/>
      <c r="WN135" s="71"/>
      <c r="WO135" s="71"/>
      <c r="WP135" s="71"/>
      <c r="WQ135" s="71"/>
      <c r="WR135" s="71"/>
      <c r="WS135" s="71"/>
      <c r="WT135" s="71"/>
      <c r="WU135" s="71"/>
      <c r="WV135" s="71"/>
      <c r="WW135" s="71"/>
      <c r="WX135" s="71"/>
      <c r="WY135" s="71"/>
      <c r="WZ135" s="71"/>
      <c r="XA135" s="71"/>
      <c r="XB135" s="71"/>
      <c r="XC135" s="71"/>
      <c r="XD135" s="71"/>
      <c r="XE135" s="71"/>
      <c r="XF135" s="71"/>
      <c r="XG135" s="71"/>
      <c r="XH135" s="71"/>
      <c r="XI135" s="71"/>
      <c r="XJ135" s="71"/>
      <c r="XK135" s="71"/>
      <c r="XL135" s="71"/>
      <c r="XM135" s="71"/>
      <c r="XN135" s="71"/>
      <c r="XO135" s="71"/>
      <c r="XP135" s="71"/>
      <c r="XQ135" s="71"/>
      <c r="XR135" s="71"/>
      <c r="XS135" s="71"/>
      <c r="XT135" s="71"/>
      <c r="XU135" s="71"/>
      <c r="XV135" s="71"/>
      <c r="XW135" s="71"/>
      <c r="XX135" s="71"/>
      <c r="XY135" s="71"/>
      <c r="XZ135" s="71"/>
      <c r="YA135" s="71"/>
      <c r="YB135" s="71"/>
      <c r="YC135" s="71"/>
      <c r="YD135" s="71"/>
      <c r="YE135" s="71"/>
      <c r="YF135" s="71"/>
      <c r="YG135" s="71"/>
      <c r="YH135" s="71"/>
      <c r="YI135" s="71"/>
      <c r="YJ135" s="71"/>
      <c r="YK135" s="71"/>
      <c r="YL135" s="71"/>
      <c r="YM135" s="71"/>
      <c r="YN135" s="71"/>
      <c r="YO135" s="71"/>
      <c r="YP135" s="71"/>
      <c r="YQ135" s="71"/>
      <c r="YR135" s="71"/>
      <c r="YS135" s="71"/>
      <c r="YT135" s="71"/>
      <c r="YU135" s="71"/>
      <c r="YV135" s="71"/>
      <c r="YW135" s="71"/>
      <c r="YX135" s="71"/>
      <c r="YY135" s="71"/>
      <c r="YZ135" s="71"/>
      <c r="ZA135" s="71"/>
      <c r="ZB135" s="71"/>
      <c r="ZC135" s="71"/>
      <c r="ZD135" s="71"/>
      <c r="ZE135" s="71"/>
      <c r="ZF135" s="71"/>
      <c r="ZG135" s="71"/>
      <c r="ZH135" s="71"/>
      <c r="ZI135" s="71"/>
      <c r="ZJ135" s="71"/>
      <c r="ZK135" s="71"/>
      <c r="ZL135" s="71"/>
      <c r="ZM135" s="71"/>
      <c r="ZN135" s="71"/>
      <c r="ZO135" s="71"/>
      <c r="ZP135" s="71"/>
      <c r="ZQ135" s="71"/>
      <c r="ZR135" s="71"/>
      <c r="ZS135" s="71"/>
      <c r="ZT135" s="71"/>
      <c r="ZU135" s="71"/>
      <c r="ZV135" s="71"/>
      <c r="ZW135" s="71"/>
      <c r="ZX135" s="71"/>
      <c r="ZY135" s="71"/>
      <c r="ZZ135" s="71"/>
      <c r="AAA135" s="71"/>
      <c r="AAB135" s="71"/>
      <c r="AAC135" s="71"/>
      <c r="AAD135" s="71"/>
      <c r="AAE135" s="71"/>
      <c r="AAF135" s="71"/>
      <c r="AAG135" s="71"/>
      <c r="AAH135" s="71"/>
      <c r="AAI135" s="71"/>
      <c r="AAJ135" s="71"/>
      <c r="AAK135" s="71"/>
      <c r="AAL135" s="71"/>
      <c r="AAM135" s="71"/>
      <c r="AAN135" s="71"/>
      <c r="AAO135" s="71"/>
      <c r="AAP135" s="71"/>
      <c r="AAQ135" s="71"/>
      <c r="AAR135" s="71"/>
      <c r="AAS135" s="71"/>
      <c r="AAT135" s="71"/>
      <c r="AAU135" s="71"/>
      <c r="AAV135" s="71"/>
      <c r="AAW135" s="71"/>
      <c r="AAX135" s="71"/>
      <c r="AAY135" s="71"/>
      <c r="AAZ135" s="71"/>
      <c r="ABA135" s="71"/>
      <c r="ABB135" s="71"/>
      <c r="ABC135" s="71"/>
      <c r="ABD135" s="71"/>
      <c r="ABE135" s="71"/>
      <c r="ABF135" s="71"/>
      <c r="ABG135" s="71"/>
      <c r="ABH135" s="71"/>
      <c r="ABI135" s="71"/>
      <c r="ABJ135" s="71"/>
      <c r="ABK135" s="71"/>
      <c r="ABL135" s="71"/>
      <c r="ABM135" s="71"/>
      <c r="ABN135" s="71"/>
      <c r="ABO135" s="71"/>
      <c r="ABP135" s="71"/>
      <c r="ABQ135" s="71"/>
      <c r="ABR135" s="71"/>
      <c r="ABS135" s="71"/>
      <c r="ABT135" s="71"/>
      <c r="ABU135" s="71"/>
      <c r="ABV135" s="71"/>
      <c r="ABW135" s="71"/>
      <c r="ABX135" s="71"/>
      <c r="ABY135" s="71"/>
      <c r="ABZ135" s="71"/>
      <c r="ACA135" s="71"/>
      <c r="ACB135" s="71"/>
      <c r="ACC135" s="71"/>
      <c r="ACD135" s="71"/>
      <c r="ACE135" s="71"/>
      <c r="ACF135" s="71"/>
      <c r="ACG135" s="71"/>
      <c r="ACH135" s="71"/>
      <c r="ACI135" s="71"/>
      <c r="ACJ135" s="71"/>
      <c r="ACK135" s="71"/>
      <c r="ACL135" s="71"/>
      <c r="ACM135" s="71"/>
      <c r="ACN135" s="71"/>
      <c r="ACO135" s="71"/>
      <c r="ACP135" s="71"/>
      <c r="ACQ135" s="71"/>
      <c r="ACR135" s="71"/>
      <c r="ACS135" s="71"/>
      <c r="ACT135" s="71"/>
      <c r="ACU135" s="71"/>
      <c r="ACV135" s="71"/>
      <c r="ACW135" s="71"/>
      <c r="ACX135" s="71"/>
      <c r="ACY135" s="71"/>
      <c r="ACZ135" s="71"/>
      <c r="ADA135" s="71"/>
      <c r="ADB135" s="71"/>
      <c r="ADC135" s="71"/>
      <c r="ADD135" s="71"/>
      <c r="ADE135" s="71"/>
      <c r="ADF135" s="71"/>
      <c r="ADG135" s="71"/>
      <c r="ADH135" s="71"/>
      <c r="ADI135" s="71"/>
      <c r="ADJ135" s="71"/>
      <c r="ADK135" s="71"/>
      <c r="ADL135" s="71"/>
      <c r="ADM135" s="71"/>
      <c r="ADN135" s="71"/>
      <c r="ADO135" s="71"/>
      <c r="ADP135" s="71"/>
      <c r="ADQ135" s="71"/>
      <c r="ADR135" s="71"/>
      <c r="ADS135" s="71"/>
      <c r="ADT135" s="71"/>
      <c r="ADU135" s="71"/>
      <c r="ADV135" s="71"/>
      <c r="ADW135" s="71"/>
      <c r="ADX135" s="71"/>
      <c r="ADY135" s="71"/>
      <c r="ADZ135" s="71"/>
      <c r="AEA135" s="71"/>
      <c r="AEB135" s="71"/>
      <c r="AEC135" s="71"/>
      <c r="AED135" s="71"/>
      <c r="AEE135" s="71"/>
      <c r="AEF135" s="71"/>
      <c r="AEG135" s="71"/>
      <c r="AEH135" s="71"/>
      <c r="AEI135" s="71"/>
      <c r="AEJ135" s="71"/>
      <c r="AEK135" s="71"/>
      <c r="AEL135" s="71"/>
      <c r="AEM135" s="71"/>
      <c r="AEN135" s="71"/>
      <c r="AEO135" s="71"/>
      <c r="AEP135" s="71"/>
      <c r="AEQ135" s="71"/>
      <c r="AER135" s="71"/>
      <c r="AES135" s="71"/>
      <c r="AET135" s="71"/>
      <c r="AEU135" s="71"/>
      <c r="AEV135" s="71"/>
      <c r="AEW135" s="71"/>
      <c r="AEX135" s="71"/>
      <c r="AEY135" s="71"/>
      <c r="AEZ135" s="71"/>
      <c r="AFA135" s="71"/>
      <c r="AFB135" s="71"/>
      <c r="AFC135" s="71"/>
      <c r="AFD135" s="71"/>
      <c r="AFE135" s="71"/>
      <c r="AFF135" s="71"/>
      <c r="AFG135" s="71"/>
      <c r="AFH135" s="71"/>
      <c r="AFI135" s="71"/>
      <c r="AFJ135" s="71"/>
      <c r="AFK135" s="71"/>
      <c r="AFL135" s="71"/>
      <c r="AFM135" s="71"/>
      <c r="AFN135" s="71"/>
      <c r="AFO135" s="71"/>
      <c r="AFP135" s="71"/>
      <c r="AFQ135" s="71"/>
      <c r="AFR135" s="71"/>
      <c r="AFS135" s="71"/>
      <c r="AFT135" s="71"/>
      <c r="AFU135" s="71"/>
      <c r="AFV135" s="71"/>
      <c r="AFW135" s="71"/>
      <c r="AFX135" s="71"/>
      <c r="AFY135" s="71"/>
      <c r="AFZ135" s="71"/>
      <c r="AGA135" s="71"/>
      <c r="AGB135" s="71"/>
      <c r="AGC135" s="71"/>
      <c r="AGD135" s="71"/>
      <c r="AGE135" s="71"/>
      <c r="AGF135" s="71"/>
      <c r="AGG135" s="71"/>
      <c r="AGH135" s="71"/>
      <c r="AGI135" s="71"/>
      <c r="AGJ135" s="71"/>
      <c r="AGK135" s="71"/>
      <c r="AGL135" s="71"/>
      <c r="AGM135" s="71"/>
      <c r="AGN135" s="71"/>
      <c r="AGO135" s="71"/>
      <c r="AGP135" s="71"/>
      <c r="AGQ135" s="71"/>
      <c r="AGR135" s="71"/>
      <c r="AGS135" s="71"/>
      <c r="AGT135" s="71"/>
      <c r="AGU135" s="71"/>
      <c r="AGV135" s="71"/>
      <c r="AGW135" s="71"/>
      <c r="AGX135" s="71"/>
      <c r="AGY135" s="71"/>
      <c r="AGZ135" s="71"/>
      <c r="AHA135" s="71"/>
      <c r="AHB135" s="71"/>
      <c r="AHC135" s="71"/>
      <c r="AHD135" s="71"/>
      <c r="AHE135" s="71"/>
      <c r="AHF135" s="71"/>
      <c r="AHG135" s="71"/>
      <c r="AHH135" s="71"/>
      <c r="AHI135" s="71"/>
      <c r="AHJ135" s="71"/>
      <c r="AHK135" s="71"/>
      <c r="AHL135" s="71"/>
      <c r="AHM135" s="71"/>
      <c r="AHN135" s="71"/>
      <c r="AHO135" s="71"/>
      <c r="AHP135" s="71"/>
      <c r="AHQ135" s="71"/>
      <c r="AHR135" s="71"/>
      <c r="AHS135" s="71"/>
      <c r="AHT135" s="71"/>
      <c r="AHU135" s="71"/>
      <c r="AHV135" s="71"/>
      <c r="AHW135" s="71"/>
      <c r="AHX135" s="71"/>
      <c r="AHY135" s="71"/>
      <c r="AHZ135" s="71"/>
      <c r="AIA135" s="71"/>
      <c r="AIB135" s="71"/>
      <c r="AIC135" s="71"/>
      <c r="AID135" s="71"/>
      <c r="AIE135" s="71"/>
      <c r="AIF135" s="71"/>
      <c r="AIG135" s="71"/>
      <c r="AIH135" s="71"/>
      <c r="AII135" s="71"/>
      <c r="AIJ135" s="71"/>
      <c r="AIK135" s="71"/>
      <c r="AIL135" s="71"/>
      <c r="AIM135" s="71"/>
      <c r="AIN135" s="71"/>
      <c r="AIO135" s="71"/>
      <c r="AIP135" s="71"/>
      <c r="AIQ135" s="71"/>
      <c r="AIR135" s="71"/>
      <c r="AIS135" s="71"/>
      <c r="AIT135" s="71"/>
      <c r="AIU135" s="71"/>
      <c r="AIV135" s="71"/>
      <c r="AIW135" s="71"/>
      <c r="AIX135" s="71"/>
      <c r="AIY135" s="71"/>
      <c r="AIZ135" s="71"/>
      <c r="AJA135" s="71"/>
      <c r="AJB135" s="71"/>
      <c r="AJC135" s="71"/>
      <c r="AJD135" s="71"/>
      <c r="AJE135" s="71"/>
      <c r="AJF135" s="71"/>
      <c r="AJG135" s="71"/>
      <c r="AJH135" s="71"/>
      <c r="AJI135" s="71"/>
      <c r="AJJ135" s="71"/>
      <c r="AJK135" s="71"/>
      <c r="AJL135" s="71"/>
      <c r="AJM135" s="71"/>
      <c r="AJN135" s="71"/>
      <c r="AJO135" s="71"/>
      <c r="AJP135" s="71"/>
      <c r="AJQ135" s="71"/>
      <c r="AJR135" s="71"/>
      <c r="AJS135" s="71"/>
      <c r="AJT135" s="71"/>
      <c r="AJU135" s="71"/>
      <c r="AJV135" s="71"/>
      <c r="AJW135" s="71"/>
      <c r="AJX135" s="71"/>
      <c r="AJY135" s="71"/>
      <c r="AJZ135" s="71"/>
      <c r="AKA135" s="71"/>
      <c r="AKB135" s="71"/>
      <c r="AKC135" s="71"/>
      <c r="AKD135" s="71"/>
      <c r="AKE135" s="71"/>
      <c r="AKF135" s="71"/>
      <c r="AKG135" s="71"/>
      <c r="AKH135" s="71"/>
      <c r="AKI135" s="71"/>
      <c r="AKJ135" s="71"/>
      <c r="AKK135" s="71"/>
      <c r="AKL135" s="71"/>
      <c r="AKM135" s="71"/>
      <c r="AKN135" s="71"/>
      <c r="AKO135" s="71"/>
      <c r="AKP135" s="71"/>
      <c r="AKQ135" s="71"/>
      <c r="AKR135" s="71"/>
      <c r="AKS135" s="71"/>
      <c r="AKT135" s="71"/>
      <c r="AKU135" s="71"/>
      <c r="AKV135" s="71"/>
      <c r="AKW135" s="71"/>
      <c r="AKX135" s="71"/>
      <c r="AKY135" s="71"/>
      <c r="AKZ135" s="71"/>
      <c r="ALA135" s="71"/>
      <c r="ALB135" s="71"/>
      <c r="ALC135" s="71"/>
      <c r="ALD135" s="71"/>
      <c r="ALE135" s="71"/>
      <c r="ALF135" s="71"/>
      <c r="ALG135" s="71"/>
      <c r="ALH135" s="71"/>
      <c r="ALI135" s="71"/>
      <c r="ALJ135" s="71"/>
      <c r="ALK135" s="71"/>
      <c r="ALL135" s="71"/>
      <c r="ALM135" s="71"/>
      <c r="ALN135" s="71"/>
      <c r="ALO135" s="71"/>
      <c r="ALP135" s="71"/>
      <c r="ALQ135" s="71"/>
      <c r="ALR135" s="71"/>
      <c r="ALS135" s="71"/>
      <c r="ALT135" s="71"/>
      <c r="ALU135" s="71"/>
      <c r="ALV135" s="71"/>
      <c r="ALW135" s="71"/>
      <c r="ALX135" s="71"/>
      <c r="ALY135" s="71"/>
      <c r="ALZ135" s="71"/>
      <c r="AMA135" s="71"/>
      <c r="AMB135" s="71"/>
      <c r="AMC135" s="71"/>
      <c r="AMD135" s="71"/>
      <c r="AME135" s="71"/>
      <c r="AMF135" s="71"/>
      <c r="AMG135" s="71"/>
      <c r="AMH135" s="71"/>
      <c r="AMI135" s="71"/>
      <c r="AMJ135" s="71"/>
      <c r="AMK135" s="71"/>
    </row>
    <row r="136" spans="1:1025" s="49" customFormat="1" ht="44.4">
      <c r="A136" s="12">
        <v>133</v>
      </c>
      <c r="B136" s="16" t="s">
        <v>2</v>
      </c>
      <c r="C136" s="62" t="s">
        <v>28</v>
      </c>
      <c r="D136" s="16" t="s">
        <v>72</v>
      </c>
      <c r="E136" s="16" t="s">
        <v>184</v>
      </c>
      <c r="F136" s="16" t="s">
        <v>220</v>
      </c>
      <c r="G136" s="16" t="s">
        <v>229</v>
      </c>
      <c r="H136" s="16" t="s">
        <v>338</v>
      </c>
      <c r="I136" s="16" t="s">
        <v>440</v>
      </c>
      <c r="J136" s="16" t="s">
        <v>543</v>
      </c>
      <c r="K136" s="16"/>
      <c r="L136" s="18"/>
      <c r="M136" s="19"/>
      <c r="N136" s="61"/>
    </row>
    <row r="137" spans="1:1025" s="49" customFormat="1" ht="66.599999999999994">
      <c r="A137" s="12">
        <v>134</v>
      </c>
      <c r="B137" s="16" t="s">
        <v>2</v>
      </c>
      <c r="C137" s="16" t="s">
        <v>28</v>
      </c>
      <c r="D137" s="16" t="s">
        <v>72</v>
      </c>
      <c r="E137" s="16" t="s">
        <v>996</v>
      </c>
      <c r="F137" s="16" t="s">
        <v>220</v>
      </c>
      <c r="G137" s="16" t="s">
        <v>235</v>
      </c>
      <c r="H137" s="16" t="s">
        <v>338</v>
      </c>
      <c r="I137" s="16" t="s">
        <v>997</v>
      </c>
      <c r="J137" s="16" t="s">
        <v>543</v>
      </c>
      <c r="K137" s="16" t="s">
        <v>998</v>
      </c>
      <c r="L137" s="16" t="s">
        <v>999</v>
      </c>
      <c r="M137" s="16"/>
      <c r="N137" s="61"/>
    </row>
    <row r="138" spans="1:1025" s="49" customFormat="1" ht="66.599999999999994">
      <c r="A138" s="12">
        <v>135</v>
      </c>
      <c r="B138" s="16" t="s">
        <v>2</v>
      </c>
      <c r="C138" s="16" t="s">
        <v>28</v>
      </c>
      <c r="D138" s="16" t="s">
        <v>72</v>
      </c>
      <c r="E138" s="16" t="s">
        <v>185</v>
      </c>
      <c r="F138" s="16" t="s">
        <v>220</v>
      </c>
      <c r="G138" s="16" t="s">
        <v>235</v>
      </c>
      <c r="H138" s="16" t="s">
        <v>338</v>
      </c>
      <c r="I138" s="16" t="s">
        <v>441</v>
      </c>
      <c r="J138" s="16" t="s">
        <v>543</v>
      </c>
      <c r="K138" s="16" t="s">
        <v>636</v>
      </c>
      <c r="L138" s="16" t="s">
        <v>747</v>
      </c>
      <c r="M138" s="16"/>
      <c r="N138" s="61"/>
    </row>
    <row r="139" spans="1:1025" s="49" customFormat="1" ht="44.4">
      <c r="A139" s="12">
        <v>136</v>
      </c>
      <c r="B139" s="62" t="s">
        <v>2</v>
      </c>
      <c r="C139" s="62" t="s">
        <v>28</v>
      </c>
      <c r="D139" s="16" t="s">
        <v>73</v>
      </c>
      <c r="E139" s="16" t="s">
        <v>186</v>
      </c>
      <c r="F139" s="16" t="s">
        <v>220</v>
      </c>
      <c r="G139" s="16" t="s">
        <v>229</v>
      </c>
      <c r="H139" s="62" t="s">
        <v>339</v>
      </c>
      <c r="I139" s="16" t="s">
        <v>442</v>
      </c>
      <c r="J139" s="16" t="s">
        <v>506</v>
      </c>
      <c r="K139" s="16" t="s">
        <v>637</v>
      </c>
      <c r="L139" s="16" t="s">
        <v>748</v>
      </c>
      <c r="M139" s="60" t="s">
        <v>818</v>
      </c>
      <c r="N139" s="61"/>
    </row>
    <row r="140" spans="1:1025" s="49" customFormat="1" ht="44.4">
      <c r="A140" s="12">
        <v>137</v>
      </c>
      <c r="B140" s="16" t="s">
        <v>2</v>
      </c>
      <c r="C140" s="62" t="s">
        <v>28</v>
      </c>
      <c r="D140" s="16" t="s">
        <v>73</v>
      </c>
      <c r="E140" s="16" t="s">
        <v>187</v>
      </c>
      <c r="F140" s="16" t="s">
        <v>220</v>
      </c>
      <c r="G140" s="16" t="s">
        <v>231</v>
      </c>
      <c r="H140" s="27">
        <v>42129</v>
      </c>
      <c r="I140" s="16" t="s">
        <v>443</v>
      </c>
      <c r="J140" s="16" t="s">
        <v>539</v>
      </c>
      <c r="K140" s="16" t="s">
        <v>837</v>
      </c>
      <c r="L140" s="16" t="s">
        <v>749</v>
      </c>
      <c r="M140" s="60" t="s">
        <v>819</v>
      </c>
      <c r="N140" s="61"/>
    </row>
    <row r="141" spans="1:1025" s="49" customFormat="1" ht="44.4">
      <c r="A141" s="12">
        <v>138</v>
      </c>
      <c r="B141" s="16" t="s">
        <v>2</v>
      </c>
      <c r="C141" s="62" t="s">
        <v>28</v>
      </c>
      <c r="D141" s="16" t="s">
        <v>73</v>
      </c>
      <c r="E141" s="16" t="s">
        <v>188</v>
      </c>
      <c r="F141" s="16" t="s">
        <v>222</v>
      </c>
      <c r="G141" s="16" t="s">
        <v>264</v>
      </c>
      <c r="H141" s="16" t="s">
        <v>340</v>
      </c>
      <c r="I141" s="16" t="s">
        <v>442</v>
      </c>
      <c r="J141" s="16" t="s">
        <v>506</v>
      </c>
      <c r="K141" s="16" t="s">
        <v>637</v>
      </c>
      <c r="L141" s="16" t="s">
        <v>748</v>
      </c>
      <c r="M141" s="60" t="s">
        <v>818</v>
      </c>
      <c r="N141" s="61"/>
    </row>
    <row r="142" spans="1:1025" s="49" customFormat="1">
      <c r="A142" s="12">
        <v>139</v>
      </c>
      <c r="B142" s="16" t="s">
        <v>2</v>
      </c>
      <c r="C142" s="62" t="s">
        <v>28</v>
      </c>
      <c r="D142" s="16" t="s">
        <v>74</v>
      </c>
      <c r="E142" s="16" t="s">
        <v>189</v>
      </c>
      <c r="F142" s="16" t="s">
        <v>220</v>
      </c>
      <c r="G142" s="16" t="s">
        <v>230</v>
      </c>
      <c r="H142" s="95" t="s">
        <v>276</v>
      </c>
      <c r="I142" s="16" t="s">
        <v>444</v>
      </c>
      <c r="J142" s="16" t="s">
        <v>493</v>
      </c>
      <c r="K142" s="16" t="s">
        <v>639</v>
      </c>
      <c r="L142" s="16" t="s">
        <v>751</v>
      </c>
      <c r="M142" s="19" t="s">
        <v>820</v>
      </c>
      <c r="N142" s="61"/>
    </row>
    <row r="143" spans="1:1025" s="49" customFormat="1" ht="44.4">
      <c r="A143" s="12">
        <v>140</v>
      </c>
      <c r="B143" s="16" t="s">
        <v>2</v>
      </c>
      <c r="C143" s="62" t="s">
        <v>28</v>
      </c>
      <c r="D143" s="16" t="s">
        <v>75</v>
      </c>
      <c r="E143" s="16" t="s">
        <v>190</v>
      </c>
      <c r="F143" s="16" t="s">
        <v>220</v>
      </c>
      <c r="G143" s="16" t="s">
        <v>228</v>
      </c>
      <c r="H143" s="16" t="s">
        <v>341</v>
      </c>
      <c r="I143" s="16" t="s">
        <v>445</v>
      </c>
      <c r="J143" s="16" t="s">
        <v>483</v>
      </c>
      <c r="K143" s="16" t="s">
        <v>640</v>
      </c>
      <c r="L143" s="16" t="s">
        <v>752</v>
      </c>
      <c r="M143" s="28"/>
      <c r="N143" s="61"/>
    </row>
    <row r="144" spans="1:1025" s="49" customFormat="1">
      <c r="A144" s="12">
        <v>141</v>
      </c>
      <c r="B144" s="16" t="s">
        <v>2</v>
      </c>
      <c r="C144" s="62" t="s">
        <v>28</v>
      </c>
      <c r="D144" s="16" t="s">
        <v>74</v>
      </c>
      <c r="E144" s="16" t="s">
        <v>191</v>
      </c>
      <c r="F144" s="16" t="s">
        <v>220</v>
      </c>
      <c r="G144" s="16" t="s">
        <v>228</v>
      </c>
      <c r="H144" s="16" t="s">
        <v>228</v>
      </c>
      <c r="I144" s="16" t="s">
        <v>446</v>
      </c>
      <c r="J144" s="16" t="s">
        <v>492</v>
      </c>
      <c r="K144" s="16" t="s">
        <v>638</v>
      </c>
      <c r="L144" s="16" t="s">
        <v>750</v>
      </c>
      <c r="M144" s="28"/>
      <c r="N144" s="61"/>
    </row>
    <row r="145" spans="1:14" s="49" customFormat="1">
      <c r="A145" s="12">
        <v>142</v>
      </c>
      <c r="B145" s="62" t="s">
        <v>2</v>
      </c>
      <c r="C145" s="62" t="s">
        <v>28</v>
      </c>
      <c r="D145" s="16" t="s">
        <v>76</v>
      </c>
      <c r="E145" s="16" t="s">
        <v>192</v>
      </c>
      <c r="F145" s="16" t="s">
        <v>220</v>
      </c>
      <c r="G145" s="16" t="s">
        <v>236</v>
      </c>
      <c r="H145" s="62" t="s">
        <v>342</v>
      </c>
      <c r="I145" s="16" t="s">
        <v>447</v>
      </c>
      <c r="J145" s="16" t="s">
        <v>486</v>
      </c>
      <c r="K145" s="16" t="s">
        <v>641</v>
      </c>
      <c r="L145" s="29" t="s">
        <v>753</v>
      </c>
      <c r="M145" s="19" t="s">
        <v>821</v>
      </c>
      <c r="N145" s="61"/>
    </row>
    <row r="146" spans="1:14" s="49" customFormat="1" ht="44.4">
      <c r="A146" s="12">
        <v>143</v>
      </c>
      <c r="B146" s="62" t="s">
        <v>2</v>
      </c>
      <c r="C146" s="62" t="s">
        <v>28</v>
      </c>
      <c r="D146" s="16" t="s">
        <v>77</v>
      </c>
      <c r="E146" s="16" t="s">
        <v>193</v>
      </c>
      <c r="F146" s="16" t="s">
        <v>220</v>
      </c>
      <c r="G146" s="16" t="s">
        <v>231</v>
      </c>
      <c r="H146" s="62" t="s">
        <v>342</v>
      </c>
      <c r="I146" s="16" t="s">
        <v>448</v>
      </c>
      <c r="J146" s="16" t="s">
        <v>544</v>
      </c>
      <c r="K146" s="16" t="s">
        <v>642</v>
      </c>
      <c r="L146" s="16" t="s">
        <v>754</v>
      </c>
      <c r="M146" s="28"/>
      <c r="N146" s="61"/>
    </row>
    <row r="147" spans="1:14" s="49" customFormat="1" ht="44.4">
      <c r="A147" s="12">
        <v>144</v>
      </c>
      <c r="B147" s="62" t="s">
        <v>2</v>
      </c>
      <c r="C147" s="62" t="s">
        <v>28</v>
      </c>
      <c r="D147" s="16" t="s">
        <v>77</v>
      </c>
      <c r="E147" s="16" t="s">
        <v>194</v>
      </c>
      <c r="F147" s="16" t="s">
        <v>220</v>
      </c>
      <c r="G147" s="16" t="s">
        <v>229</v>
      </c>
      <c r="H147" s="62" t="s">
        <v>275</v>
      </c>
      <c r="I147" s="16" t="s">
        <v>449</v>
      </c>
      <c r="J147" s="16" t="s">
        <v>545</v>
      </c>
      <c r="K147" s="16" t="s">
        <v>643</v>
      </c>
      <c r="L147" s="16" t="s">
        <v>755</v>
      </c>
      <c r="M147" s="19" t="s">
        <v>822</v>
      </c>
      <c r="N147" s="61"/>
    </row>
    <row r="148" spans="1:14" s="49" customFormat="1" ht="44.4">
      <c r="A148" s="12">
        <v>145</v>
      </c>
      <c r="B148" s="62" t="s">
        <v>2</v>
      </c>
      <c r="C148" s="62" t="s">
        <v>28</v>
      </c>
      <c r="D148" s="16" t="s">
        <v>77</v>
      </c>
      <c r="E148" s="16" t="s">
        <v>195</v>
      </c>
      <c r="F148" s="16" t="s">
        <v>220</v>
      </c>
      <c r="G148" s="16" t="s">
        <v>231</v>
      </c>
      <c r="H148" s="62" t="s">
        <v>278</v>
      </c>
      <c r="I148" s="16" t="s">
        <v>448</v>
      </c>
      <c r="J148" s="16" t="s">
        <v>546</v>
      </c>
      <c r="K148" s="16" t="s">
        <v>644</v>
      </c>
      <c r="L148" s="16" t="s">
        <v>756</v>
      </c>
      <c r="M148" s="19" t="s">
        <v>1111</v>
      </c>
      <c r="N148" s="61"/>
    </row>
    <row r="149" spans="1:14" s="49" customFormat="1" ht="44.4">
      <c r="A149" s="12">
        <v>146</v>
      </c>
      <c r="B149" s="62" t="s">
        <v>2</v>
      </c>
      <c r="C149" s="62" t="s">
        <v>28</v>
      </c>
      <c r="D149" s="16" t="s">
        <v>78</v>
      </c>
      <c r="E149" s="16" t="s">
        <v>196</v>
      </c>
      <c r="F149" s="16" t="s">
        <v>220</v>
      </c>
      <c r="G149" s="16" t="s">
        <v>228</v>
      </c>
      <c r="H149" s="62" t="s">
        <v>995</v>
      </c>
      <c r="I149" s="16" t="s">
        <v>450</v>
      </c>
      <c r="J149" s="16" t="s">
        <v>493</v>
      </c>
      <c r="K149" s="16" t="s">
        <v>645</v>
      </c>
      <c r="L149" s="16" t="s">
        <v>757</v>
      </c>
      <c r="M149" s="19" t="s">
        <v>1112</v>
      </c>
      <c r="N149" s="61"/>
    </row>
    <row r="150" spans="1:14" s="49" customFormat="1">
      <c r="A150" s="12">
        <v>147</v>
      </c>
      <c r="B150" s="16" t="s">
        <v>4</v>
      </c>
      <c r="C150" s="16" t="s">
        <v>29</v>
      </c>
      <c r="D150" s="16" t="s">
        <v>79</v>
      </c>
      <c r="E150" s="16" t="s">
        <v>1118</v>
      </c>
      <c r="F150" s="16" t="s">
        <v>220</v>
      </c>
      <c r="G150" s="16" t="s">
        <v>229</v>
      </c>
      <c r="H150" s="16" t="s">
        <v>343</v>
      </c>
      <c r="I150" s="16" t="s">
        <v>451</v>
      </c>
      <c r="J150" s="16" t="s">
        <v>548</v>
      </c>
      <c r="K150" s="16" t="s">
        <v>646</v>
      </c>
      <c r="L150" s="30" t="s">
        <v>758</v>
      </c>
      <c r="M150" s="67" t="s">
        <v>1069</v>
      </c>
      <c r="N150" s="61"/>
    </row>
    <row r="151" spans="1:14" s="49" customFormat="1">
      <c r="A151" s="12">
        <v>148</v>
      </c>
      <c r="B151" s="65" t="s">
        <v>2</v>
      </c>
      <c r="C151" s="62" t="s">
        <v>28</v>
      </c>
      <c r="D151" s="65" t="s">
        <v>80</v>
      </c>
      <c r="E151" s="65" t="s">
        <v>197</v>
      </c>
      <c r="F151" s="16" t="s">
        <v>220</v>
      </c>
      <c r="G151" s="65" t="s">
        <v>270</v>
      </c>
      <c r="H151" s="65" t="s">
        <v>1003</v>
      </c>
      <c r="I151" s="65" t="s">
        <v>452</v>
      </c>
      <c r="J151" s="65" t="s">
        <v>547</v>
      </c>
      <c r="K151" s="65" t="s">
        <v>647</v>
      </c>
      <c r="L151" s="65" t="s">
        <v>759</v>
      </c>
      <c r="M151" s="67" t="s">
        <v>823</v>
      </c>
      <c r="N151" s="61"/>
    </row>
    <row r="152" spans="1:14" s="49" customFormat="1">
      <c r="A152" s="12">
        <v>149</v>
      </c>
      <c r="B152" s="65" t="s">
        <v>2</v>
      </c>
      <c r="C152" s="62" t="s">
        <v>28</v>
      </c>
      <c r="D152" s="65" t="s">
        <v>80</v>
      </c>
      <c r="E152" s="65" t="s">
        <v>198</v>
      </c>
      <c r="F152" s="16" t="s">
        <v>220</v>
      </c>
      <c r="G152" s="65" t="s">
        <v>271</v>
      </c>
      <c r="H152" s="65" t="s">
        <v>902</v>
      </c>
      <c r="I152" s="65" t="s">
        <v>453</v>
      </c>
      <c r="J152" s="65" t="s">
        <v>547</v>
      </c>
      <c r="K152" s="65" t="s">
        <v>453</v>
      </c>
      <c r="L152" s="65" t="s">
        <v>760</v>
      </c>
      <c r="M152" s="67" t="s">
        <v>827</v>
      </c>
      <c r="N152" s="61"/>
    </row>
    <row r="153" spans="1:14" s="49" customFormat="1">
      <c r="A153" s="12">
        <v>150</v>
      </c>
      <c r="B153" s="65" t="s">
        <v>2</v>
      </c>
      <c r="C153" s="62" t="s">
        <v>28</v>
      </c>
      <c r="D153" s="65" t="s">
        <v>80</v>
      </c>
      <c r="E153" s="65" t="s">
        <v>199</v>
      </c>
      <c r="F153" s="16" t="s">
        <v>220</v>
      </c>
      <c r="G153" s="65" t="s">
        <v>271</v>
      </c>
      <c r="H153" s="65" t="s">
        <v>1004</v>
      </c>
      <c r="I153" s="65" t="s">
        <v>454</v>
      </c>
      <c r="J153" s="65" t="s">
        <v>549</v>
      </c>
      <c r="K153" s="65" t="s">
        <v>648</v>
      </c>
      <c r="L153" s="65" t="s">
        <v>761</v>
      </c>
      <c r="M153" s="67" t="s">
        <v>1113</v>
      </c>
      <c r="N153" s="61"/>
    </row>
    <row r="154" spans="1:14" s="49" customFormat="1">
      <c r="A154" s="12">
        <v>151</v>
      </c>
      <c r="B154" s="65" t="s">
        <v>2</v>
      </c>
      <c r="C154" s="62" t="s">
        <v>28</v>
      </c>
      <c r="D154" s="65" t="s">
        <v>80</v>
      </c>
      <c r="E154" s="65" t="s">
        <v>200</v>
      </c>
      <c r="F154" s="16" t="s">
        <v>220</v>
      </c>
      <c r="G154" s="65" t="s">
        <v>271</v>
      </c>
      <c r="H154" s="65" t="s">
        <v>1005</v>
      </c>
      <c r="I154" s="65" t="s">
        <v>455</v>
      </c>
      <c r="J154" s="65" t="s">
        <v>550</v>
      </c>
      <c r="K154" s="65" t="s">
        <v>649</v>
      </c>
      <c r="L154" s="65" t="s">
        <v>903</v>
      </c>
      <c r="M154" s="65"/>
      <c r="N154" s="61"/>
    </row>
    <row r="155" spans="1:14" s="49" customFormat="1">
      <c r="A155" s="12">
        <v>152</v>
      </c>
      <c r="B155" s="65" t="s">
        <v>2</v>
      </c>
      <c r="C155" s="62" t="s">
        <v>28</v>
      </c>
      <c r="D155" s="65" t="s">
        <v>80</v>
      </c>
      <c r="E155" s="65" t="s">
        <v>201</v>
      </c>
      <c r="F155" s="16" t="s">
        <v>220</v>
      </c>
      <c r="G155" s="65" t="s">
        <v>904</v>
      </c>
      <c r="H155" s="65" t="s">
        <v>288</v>
      </c>
      <c r="I155" s="65" t="s">
        <v>456</v>
      </c>
      <c r="J155" s="65" t="s">
        <v>551</v>
      </c>
      <c r="K155" s="65" t="s">
        <v>456</v>
      </c>
      <c r="L155" s="65" t="s">
        <v>762</v>
      </c>
      <c r="M155" s="67" t="s">
        <v>1114</v>
      </c>
      <c r="N155" s="61"/>
    </row>
    <row r="156" spans="1:14" s="49" customFormat="1">
      <c r="A156" s="12">
        <v>153</v>
      </c>
      <c r="B156" s="62" t="s">
        <v>2</v>
      </c>
      <c r="C156" s="62" t="s">
        <v>28</v>
      </c>
      <c r="D156" s="65" t="s">
        <v>80</v>
      </c>
      <c r="E156" s="65" t="s">
        <v>202</v>
      </c>
      <c r="F156" s="16" t="s">
        <v>220</v>
      </c>
      <c r="G156" s="62" t="s">
        <v>272</v>
      </c>
      <c r="H156" s="62" t="s">
        <v>1006</v>
      </c>
      <c r="I156" s="65" t="s">
        <v>457</v>
      </c>
      <c r="J156" s="65" t="s">
        <v>552</v>
      </c>
      <c r="K156" s="16" t="s">
        <v>650</v>
      </c>
      <c r="L156" s="65" t="s">
        <v>763</v>
      </c>
      <c r="M156" s="67" t="s">
        <v>824</v>
      </c>
      <c r="N156" s="61"/>
    </row>
    <row r="157" spans="1:14" s="49" customFormat="1">
      <c r="A157" s="12">
        <v>154</v>
      </c>
      <c r="B157" s="62" t="s">
        <v>2</v>
      </c>
      <c r="C157" s="62" t="s">
        <v>28</v>
      </c>
      <c r="D157" s="65" t="s">
        <v>80</v>
      </c>
      <c r="E157" s="65" t="s">
        <v>203</v>
      </c>
      <c r="F157" s="16" t="s">
        <v>220</v>
      </c>
      <c r="G157" s="62" t="s">
        <v>231</v>
      </c>
      <c r="H157" s="62" t="s">
        <v>905</v>
      </c>
      <c r="I157" s="65" t="s">
        <v>458</v>
      </c>
      <c r="J157" s="65" t="s">
        <v>553</v>
      </c>
      <c r="K157" s="16" t="s">
        <v>651</v>
      </c>
      <c r="L157" s="65" t="s">
        <v>764</v>
      </c>
      <c r="M157" s="67" t="s">
        <v>825</v>
      </c>
      <c r="N157" s="61"/>
    </row>
    <row r="158" spans="1:14" s="49" customFormat="1" ht="44.4">
      <c r="A158" s="12">
        <v>155</v>
      </c>
      <c r="B158" s="62" t="s">
        <v>2</v>
      </c>
      <c r="C158" s="62" t="s">
        <v>28</v>
      </c>
      <c r="D158" s="65" t="s">
        <v>80</v>
      </c>
      <c r="E158" s="65" t="s">
        <v>204</v>
      </c>
      <c r="F158" s="16" t="s">
        <v>220</v>
      </c>
      <c r="G158" s="62" t="s">
        <v>246</v>
      </c>
      <c r="H158" s="62" t="s">
        <v>906</v>
      </c>
      <c r="I158" s="65" t="s">
        <v>459</v>
      </c>
      <c r="J158" s="65" t="s">
        <v>547</v>
      </c>
      <c r="K158" s="16" t="s">
        <v>652</v>
      </c>
      <c r="L158" s="65" t="s">
        <v>765</v>
      </c>
      <c r="M158" s="67" t="s">
        <v>826</v>
      </c>
      <c r="N158" s="61"/>
    </row>
    <row r="159" spans="1:14" s="49" customFormat="1">
      <c r="A159" s="12">
        <v>156</v>
      </c>
      <c r="B159" s="65" t="s">
        <v>2</v>
      </c>
      <c r="C159" s="62" t="s">
        <v>28</v>
      </c>
      <c r="D159" s="65" t="s">
        <v>80</v>
      </c>
      <c r="E159" s="65" t="s">
        <v>205</v>
      </c>
      <c r="F159" s="16" t="s">
        <v>220</v>
      </c>
      <c r="G159" s="65" t="s">
        <v>246</v>
      </c>
      <c r="H159" s="65" t="s">
        <v>1007</v>
      </c>
      <c r="I159" s="65" t="s">
        <v>453</v>
      </c>
      <c r="J159" s="65" t="s">
        <v>547</v>
      </c>
      <c r="K159" s="65" t="s">
        <v>453</v>
      </c>
      <c r="L159" s="65" t="s">
        <v>760</v>
      </c>
      <c r="M159" s="67" t="s">
        <v>827</v>
      </c>
      <c r="N159" s="61"/>
    </row>
    <row r="160" spans="1:14" s="49" customFormat="1" ht="44.4">
      <c r="A160" s="12">
        <v>157</v>
      </c>
      <c r="B160" s="62" t="s">
        <v>2</v>
      </c>
      <c r="C160" s="62" t="s">
        <v>28</v>
      </c>
      <c r="D160" s="16" t="s">
        <v>81</v>
      </c>
      <c r="E160" s="64" t="s">
        <v>206</v>
      </c>
      <c r="F160" s="16" t="s">
        <v>220</v>
      </c>
      <c r="G160" s="64" t="s">
        <v>229</v>
      </c>
      <c r="H160" s="91" t="s">
        <v>275</v>
      </c>
      <c r="I160" s="64" t="s">
        <v>460</v>
      </c>
      <c r="J160" s="64" t="s">
        <v>485</v>
      </c>
      <c r="K160" s="64" t="s">
        <v>653</v>
      </c>
      <c r="L160" s="64" t="s">
        <v>766</v>
      </c>
      <c r="M160" s="60" t="s">
        <v>1115</v>
      </c>
      <c r="N160" s="61"/>
    </row>
    <row r="161" spans="1:1025" s="49" customFormat="1" ht="44.4">
      <c r="A161" s="12">
        <v>158</v>
      </c>
      <c r="B161" s="62" t="s">
        <v>2</v>
      </c>
      <c r="C161" s="62" t="s">
        <v>28</v>
      </c>
      <c r="D161" s="65" t="s">
        <v>82</v>
      </c>
      <c r="E161" s="65" t="s">
        <v>207</v>
      </c>
      <c r="F161" s="16" t="s">
        <v>220</v>
      </c>
      <c r="G161" s="62" t="s">
        <v>242</v>
      </c>
      <c r="H161" s="62" t="s">
        <v>294</v>
      </c>
      <c r="I161" s="16" t="s">
        <v>461</v>
      </c>
      <c r="J161" s="65" t="s">
        <v>554</v>
      </c>
      <c r="K161" s="16" t="s">
        <v>654</v>
      </c>
      <c r="L161" s="16" t="s">
        <v>767</v>
      </c>
      <c r="M161" s="19"/>
      <c r="N161" s="61"/>
    </row>
    <row r="162" spans="1:1025" s="49" customFormat="1" ht="44.4">
      <c r="A162" s="12">
        <v>159</v>
      </c>
      <c r="B162" s="65" t="s">
        <v>2</v>
      </c>
      <c r="C162" s="62" t="s">
        <v>28</v>
      </c>
      <c r="D162" s="65" t="s">
        <v>82</v>
      </c>
      <c r="E162" s="65" t="s">
        <v>208</v>
      </c>
      <c r="F162" s="16" t="s">
        <v>220</v>
      </c>
      <c r="G162" s="65" t="s">
        <v>242</v>
      </c>
      <c r="H162" s="65" t="s">
        <v>294</v>
      </c>
      <c r="I162" s="16" t="s">
        <v>462</v>
      </c>
      <c r="J162" s="65" t="s">
        <v>554</v>
      </c>
      <c r="K162" s="65" t="s">
        <v>654</v>
      </c>
      <c r="L162" s="16" t="s">
        <v>767</v>
      </c>
      <c r="M162" s="19"/>
      <c r="N162" s="61"/>
    </row>
    <row r="163" spans="1:1025" s="49" customFormat="1" ht="44.4">
      <c r="A163" s="12">
        <v>160</v>
      </c>
      <c r="B163" s="65" t="s">
        <v>2</v>
      </c>
      <c r="C163" s="62" t="s">
        <v>28</v>
      </c>
      <c r="D163" s="65" t="s">
        <v>82</v>
      </c>
      <c r="E163" s="65" t="s">
        <v>209</v>
      </c>
      <c r="F163" s="16" t="s">
        <v>220</v>
      </c>
      <c r="G163" s="65" t="s">
        <v>273</v>
      </c>
      <c r="H163" s="65" t="s">
        <v>276</v>
      </c>
      <c r="I163" s="16" t="s">
        <v>463</v>
      </c>
      <c r="J163" s="65" t="s">
        <v>555</v>
      </c>
      <c r="K163" s="65" t="s">
        <v>655</v>
      </c>
      <c r="L163" s="16" t="s">
        <v>768</v>
      </c>
      <c r="M163" s="19" t="s">
        <v>874</v>
      </c>
      <c r="N163" s="61"/>
    </row>
    <row r="164" spans="1:1025" s="49" customFormat="1" ht="44.4">
      <c r="A164" s="12">
        <v>161</v>
      </c>
      <c r="B164" s="65" t="s">
        <v>2</v>
      </c>
      <c r="C164" s="62" t="s">
        <v>28</v>
      </c>
      <c r="D164" s="65" t="s">
        <v>82</v>
      </c>
      <c r="E164" s="65" t="s">
        <v>210</v>
      </c>
      <c r="F164" s="16" t="s">
        <v>220</v>
      </c>
      <c r="G164" s="65" t="s">
        <v>230</v>
      </c>
      <c r="H164" s="65" t="s">
        <v>276</v>
      </c>
      <c r="I164" s="16" t="s">
        <v>464</v>
      </c>
      <c r="J164" s="65" t="s">
        <v>556</v>
      </c>
      <c r="K164" s="65" t="s">
        <v>656</v>
      </c>
      <c r="L164" s="16" t="s">
        <v>769</v>
      </c>
      <c r="M164" s="19" t="s">
        <v>875</v>
      </c>
      <c r="N164" s="61"/>
    </row>
    <row r="165" spans="1:1025" s="49" customFormat="1" ht="44.4">
      <c r="A165" s="12">
        <v>162</v>
      </c>
      <c r="B165" s="65" t="s">
        <v>2</v>
      </c>
      <c r="C165" s="62" t="s">
        <v>28</v>
      </c>
      <c r="D165" s="65" t="s">
        <v>82</v>
      </c>
      <c r="E165" s="65" t="s">
        <v>211</v>
      </c>
      <c r="F165" s="16" t="s">
        <v>220</v>
      </c>
      <c r="G165" s="65" t="s">
        <v>245</v>
      </c>
      <c r="H165" s="65" t="s">
        <v>335</v>
      </c>
      <c r="I165" s="16" t="s">
        <v>465</v>
      </c>
      <c r="J165" s="65" t="s">
        <v>557</v>
      </c>
      <c r="K165" s="65" t="s">
        <v>657</v>
      </c>
      <c r="L165" s="16" t="s">
        <v>767</v>
      </c>
      <c r="M165" s="19"/>
      <c r="N165" s="61"/>
    </row>
    <row r="166" spans="1:1025" s="49" customFormat="1" ht="44.4">
      <c r="A166" s="12">
        <v>163</v>
      </c>
      <c r="B166" s="16" t="s">
        <v>2</v>
      </c>
      <c r="C166" s="62" t="s">
        <v>28</v>
      </c>
      <c r="D166" s="16" t="s">
        <v>83</v>
      </c>
      <c r="E166" s="16" t="s">
        <v>212</v>
      </c>
      <c r="F166" s="16" t="s">
        <v>220</v>
      </c>
      <c r="G166" s="16" t="s">
        <v>242</v>
      </c>
      <c r="H166" s="16" t="s">
        <v>344</v>
      </c>
      <c r="I166" s="16" t="s">
        <v>466</v>
      </c>
      <c r="J166" s="16" t="s">
        <v>473</v>
      </c>
      <c r="K166" s="16" t="s">
        <v>658</v>
      </c>
      <c r="L166" s="16" t="s">
        <v>770</v>
      </c>
      <c r="M166" s="19" t="str">
        <f>HYPERLINK("#", "http://saku-hana.jp/")</f>
        <v>http://saku-hana.jp/</v>
      </c>
      <c r="N166" s="61"/>
    </row>
    <row r="167" spans="1:1025" s="49" customFormat="1">
      <c r="A167" s="12">
        <v>164</v>
      </c>
      <c r="B167" s="62" t="s">
        <v>2</v>
      </c>
      <c r="C167" s="62" t="s">
        <v>28</v>
      </c>
      <c r="D167" s="16" t="s">
        <v>84</v>
      </c>
      <c r="E167" s="16" t="s">
        <v>213</v>
      </c>
      <c r="F167" s="16" t="s">
        <v>220</v>
      </c>
      <c r="G167" s="16" t="s">
        <v>252</v>
      </c>
      <c r="H167" s="62" t="s">
        <v>324</v>
      </c>
      <c r="I167" s="16" t="s">
        <v>467</v>
      </c>
      <c r="J167" s="16" t="s">
        <v>478</v>
      </c>
      <c r="K167" s="16" t="s">
        <v>659</v>
      </c>
      <c r="L167" s="16" t="s">
        <v>771</v>
      </c>
      <c r="M167" s="19" t="s">
        <v>828</v>
      </c>
      <c r="N167" s="61"/>
    </row>
    <row r="168" spans="1:1025" s="49" customFormat="1" ht="44.4">
      <c r="A168" s="12">
        <v>165</v>
      </c>
      <c r="B168" s="16" t="s">
        <v>2</v>
      </c>
      <c r="C168" s="62" t="s">
        <v>28</v>
      </c>
      <c r="D168" s="16" t="s">
        <v>84</v>
      </c>
      <c r="E168" s="16" t="s">
        <v>214</v>
      </c>
      <c r="F168" s="16" t="s">
        <v>220</v>
      </c>
      <c r="G168" s="16" t="s">
        <v>236</v>
      </c>
      <c r="H168" s="62" t="s">
        <v>1008</v>
      </c>
      <c r="I168" s="16" t="s">
        <v>468</v>
      </c>
      <c r="J168" s="16" t="s">
        <v>558</v>
      </c>
      <c r="K168" s="16" t="s">
        <v>660</v>
      </c>
      <c r="L168" s="16" t="s">
        <v>772</v>
      </c>
      <c r="M168" s="19" t="s">
        <v>829</v>
      </c>
      <c r="N168" s="61"/>
    </row>
    <row r="169" spans="1:1025" s="49" customFormat="1" ht="66.599999999999994">
      <c r="A169" s="12">
        <v>166</v>
      </c>
      <c r="B169" s="16" t="s">
        <v>2</v>
      </c>
      <c r="C169" s="62" t="s">
        <v>28</v>
      </c>
      <c r="D169" s="16" t="s">
        <v>85</v>
      </c>
      <c r="E169" s="16" t="s">
        <v>215</v>
      </c>
      <c r="F169" s="16" t="s">
        <v>220</v>
      </c>
      <c r="G169" s="16" t="s">
        <v>251</v>
      </c>
      <c r="H169" s="16" t="s">
        <v>345</v>
      </c>
      <c r="I169" s="16" t="s">
        <v>85</v>
      </c>
      <c r="J169" s="16" t="s">
        <v>559</v>
      </c>
      <c r="K169" s="16" t="s">
        <v>661</v>
      </c>
      <c r="L169" s="65" t="s">
        <v>773</v>
      </c>
      <c r="M169" s="22" t="s">
        <v>830</v>
      </c>
      <c r="N169" s="61"/>
    </row>
    <row r="170" spans="1:1025" s="49" customFormat="1">
      <c r="A170" s="12">
        <v>167</v>
      </c>
      <c r="B170" s="16" t="s">
        <v>2</v>
      </c>
      <c r="C170" s="62" t="s">
        <v>28</v>
      </c>
      <c r="D170" s="16" t="s">
        <v>85</v>
      </c>
      <c r="E170" s="16" t="s">
        <v>216</v>
      </c>
      <c r="F170" s="16" t="s">
        <v>220</v>
      </c>
      <c r="G170" s="16" t="s">
        <v>236</v>
      </c>
      <c r="H170" s="62" t="s">
        <v>346</v>
      </c>
      <c r="I170" s="16" t="s">
        <v>85</v>
      </c>
      <c r="J170" s="16" t="s">
        <v>559</v>
      </c>
      <c r="K170" s="16" t="s">
        <v>662</v>
      </c>
      <c r="L170" s="65" t="s">
        <v>774</v>
      </c>
      <c r="M170" s="22" t="s">
        <v>831</v>
      </c>
      <c r="N170" s="61"/>
    </row>
    <row r="171" spans="1:1025" s="49" customFormat="1">
      <c r="A171" s="12">
        <v>168</v>
      </c>
      <c r="B171" s="62" t="s">
        <v>2</v>
      </c>
      <c r="C171" s="62" t="s">
        <v>30</v>
      </c>
      <c r="D171" s="65" t="s">
        <v>86</v>
      </c>
      <c r="E171" s="65" t="s">
        <v>217</v>
      </c>
      <c r="F171" s="16" t="s">
        <v>220</v>
      </c>
      <c r="G171" s="16" t="s">
        <v>236</v>
      </c>
      <c r="H171" s="98" t="s">
        <v>347</v>
      </c>
      <c r="I171" s="65" t="s">
        <v>469</v>
      </c>
      <c r="J171" s="65" t="s">
        <v>560</v>
      </c>
      <c r="K171" s="16" t="s">
        <v>663</v>
      </c>
      <c r="L171" s="65" t="s">
        <v>775</v>
      </c>
      <c r="M171" s="67" t="s">
        <v>832</v>
      </c>
      <c r="N171" s="61"/>
    </row>
    <row r="172" spans="1:1025" s="73" customFormat="1">
      <c r="A172" s="12">
        <v>169</v>
      </c>
      <c r="B172" s="16" t="s">
        <v>5</v>
      </c>
      <c r="C172" s="70" t="s">
        <v>838</v>
      </c>
      <c r="D172" s="16" t="s">
        <v>839</v>
      </c>
      <c r="E172" s="16" t="s">
        <v>840</v>
      </c>
      <c r="F172" s="16" t="s">
        <v>224</v>
      </c>
      <c r="G172" s="16" t="s">
        <v>252</v>
      </c>
      <c r="H172" s="16" t="s">
        <v>295</v>
      </c>
      <c r="I172" s="16" t="s">
        <v>841</v>
      </c>
      <c r="J172" s="16" t="s">
        <v>499</v>
      </c>
      <c r="K172" s="16" t="s">
        <v>842</v>
      </c>
      <c r="L172" s="16" t="s">
        <v>776</v>
      </c>
      <c r="M172" s="20" t="s">
        <v>1116</v>
      </c>
      <c r="N172" s="72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  <c r="AE172" s="79"/>
      <c r="AF172" s="79"/>
      <c r="AG172" s="79"/>
      <c r="AH172" s="79"/>
      <c r="AI172" s="79"/>
      <c r="AJ172" s="79"/>
      <c r="AK172" s="79"/>
      <c r="AL172" s="79"/>
      <c r="AM172" s="79"/>
      <c r="AN172" s="79"/>
      <c r="AO172" s="79"/>
      <c r="AP172" s="79"/>
      <c r="AQ172" s="79"/>
      <c r="AR172" s="79"/>
      <c r="AS172" s="79"/>
      <c r="AT172" s="79"/>
      <c r="AU172" s="79"/>
      <c r="AV172" s="79"/>
      <c r="AW172" s="79"/>
      <c r="AX172" s="79"/>
      <c r="AY172" s="79"/>
      <c r="AZ172" s="79"/>
      <c r="BA172" s="79"/>
      <c r="BB172" s="79"/>
      <c r="BC172" s="79"/>
      <c r="BD172" s="79"/>
      <c r="BE172" s="79"/>
      <c r="BF172" s="79"/>
      <c r="BG172" s="79"/>
      <c r="BH172" s="79"/>
      <c r="BI172" s="79"/>
      <c r="BJ172" s="79"/>
      <c r="BK172" s="79"/>
      <c r="BL172" s="79"/>
      <c r="BM172" s="79"/>
      <c r="BN172" s="79"/>
      <c r="BO172" s="79"/>
      <c r="BP172" s="79"/>
      <c r="BQ172" s="79"/>
      <c r="BR172" s="79"/>
      <c r="BS172" s="79"/>
      <c r="BT172" s="79"/>
      <c r="BU172" s="79"/>
      <c r="BV172" s="79"/>
      <c r="BW172" s="79"/>
      <c r="BX172" s="79"/>
      <c r="BY172" s="79"/>
      <c r="BZ172" s="79"/>
      <c r="CA172" s="79"/>
      <c r="CB172" s="79"/>
      <c r="CC172" s="79"/>
      <c r="CD172" s="79"/>
      <c r="CE172" s="79"/>
      <c r="CF172" s="79"/>
      <c r="CG172" s="79"/>
      <c r="CH172" s="79"/>
      <c r="CI172" s="79"/>
      <c r="CJ172" s="79"/>
      <c r="CK172" s="79"/>
      <c r="CL172" s="79"/>
      <c r="CM172" s="79"/>
      <c r="CN172" s="79"/>
      <c r="CO172" s="79"/>
      <c r="CP172" s="79"/>
      <c r="CQ172" s="79"/>
      <c r="CR172" s="79"/>
      <c r="CS172" s="79"/>
      <c r="CT172" s="79"/>
      <c r="CU172" s="79"/>
      <c r="CV172" s="79"/>
      <c r="CW172" s="79"/>
      <c r="CX172" s="79"/>
      <c r="CY172" s="79"/>
      <c r="CZ172" s="79"/>
      <c r="DA172" s="79"/>
      <c r="DB172" s="79"/>
      <c r="DC172" s="79"/>
      <c r="DD172" s="79"/>
      <c r="DE172" s="79"/>
      <c r="DF172" s="79"/>
      <c r="DG172" s="79"/>
      <c r="DH172" s="79"/>
      <c r="DI172" s="79"/>
      <c r="DJ172" s="79"/>
      <c r="DK172" s="79"/>
      <c r="DL172" s="79"/>
      <c r="DM172" s="79"/>
      <c r="DN172" s="79"/>
      <c r="DO172" s="79"/>
      <c r="DP172" s="79"/>
      <c r="DQ172" s="79"/>
      <c r="DR172" s="79"/>
      <c r="DS172" s="79"/>
      <c r="DT172" s="79"/>
      <c r="DU172" s="79"/>
      <c r="DV172" s="79"/>
      <c r="DW172" s="79"/>
      <c r="DX172" s="79"/>
      <c r="DY172" s="79"/>
      <c r="DZ172" s="79"/>
      <c r="EA172" s="79"/>
      <c r="EB172" s="79"/>
      <c r="EC172" s="79"/>
      <c r="ED172" s="79"/>
      <c r="EE172" s="79"/>
      <c r="EF172" s="79"/>
      <c r="EG172" s="79"/>
      <c r="EH172" s="79"/>
      <c r="EI172" s="79"/>
      <c r="EJ172" s="79"/>
      <c r="EK172" s="79"/>
      <c r="EL172" s="79"/>
      <c r="EM172" s="79"/>
      <c r="EN172" s="79"/>
      <c r="EO172" s="79"/>
      <c r="EP172" s="79"/>
      <c r="EQ172" s="79"/>
      <c r="ER172" s="79"/>
      <c r="ES172" s="79"/>
      <c r="ET172" s="79"/>
      <c r="EU172" s="79"/>
      <c r="EV172" s="79"/>
      <c r="EW172" s="79"/>
      <c r="EX172" s="79"/>
      <c r="EY172" s="79"/>
      <c r="EZ172" s="79"/>
      <c r="FA172" s="79"/>
      <c r="FB172" s="79"/>
      <c r="FC172" s="79"/>
      <c r="FD172" s="79"/>
      <c r="FE172" s="79"/>
      <c r="FF172" s="79"/>
      <c r="FG172" s="79"/>
      <c r="FH172" s="79"/>
      <c r="FI172" s="79"/>
      <c r="FJ172" s="79"/>
      <c r="FK172" s="79"/>
      <c r="FL172" s="79"/>
      <c r="FM172" s="79"/>
      <c r="FN172" s="79"/>
      <c r="FO172" s="79"/>
      <c r="FP172" s="79"/>
      <c r="FQ172" s="79"/>
      <c r="FR172" s="79"/>
      <c r="FS172" s="79"/>
      <c r="FT172" s="79"/>
      <c r="FU172" s="79"/>
      <c r="FV172" s="79"/>
      <c r="FW172" s="79"/>
      <c r="FX172" s="79"/>
      <c r="FY172" s="79"/>
      <c r="FZ172" s="79"/>
      <c r="GA172" s="79"/>
      <c r="GB172" s="79"/>
      <c r="GC172" s="79"/>
      <c r="GD172" s="79"/>
      <c r="GE172" s="79"/>
      <c r="GF172" s="79"/>
      <c r="GG172" s="79"/>
      <c r="GH172" s="79"/>
      <c r="GI172" s="79"/>
      <c r="GJ172" s="79"/>
      <c r="GK172" s="79"/>
      <c r="GL172" s="79"/>
      <c r="GM172" s="79"/>
      <c r="GN172" s="79"/>
      <c r="GO172" s="79"/>
      <c r="GP172" s="79"/>
      <c r="GQ172" s="79"/>
      <c r="GR172" s="79"/>
      <c r="GS172" s="79"/>
      <c r="GT172" s="79"/>
      <c r="GU172" s="79"/>
      <c r="GV172" s="79"/>
      <c r="GW172" s="79"/>
      <c r="GX172" s="79"/>
      <c r="GY172" s="79"/>
      <c r="GZ172" s="79"/>
      <c r="HA172" s="79"/>
      <c r="HB172" s="79"/>
      <c r="HC172" s="79"/>
      <c r="HD172" s="79"/>
      <c r="HE172" s="79"/>
      <c r="HF172" s="79"/>
      <c r="HG172" s="79"/>
      <c r="HH172" s="79"/>
      <c r="HI172" s="79"/>
      <c r="HJ172" s="79"/>
      <c r="HK172" s="79"/>
      <c r="HL172" s="79"/>
      <c r="HM172" s="79"/>
      <c r="HN172" s="79"/>
      <c r="HO172" s="79"/>
      <c r="HP172" s="79"/>
      <c r="HQ172" s="79"/>
      <c r="HR172" s="79"/>
      <c r="HS172" s="79"/>
      <c r="HT172" s="79"/>
      <c r="HU172" s="79"/>
      <c r="HV172" s="79"/>
      <c r="HW172" s="79"/>
      <c r="HX172" s="79"/>
      <c r="HY172" s="79"/>
      <c r="HZ172" s="79"/>
      <c r="IA172" s="79"/>
      <c r="IB172" s="79"/>
      <c r="IC172" s="79"/>
      <c r="ID172" s="79"/>
      <c r="IE172" s="79"/>
      <c r="IF172" s="79"/>
      <c r="IG172" s="79"/>
      <c r="IH172" s="79"/>
      <c r="II172" s="79"/>
      <c r="IJ172" s="79"/>
      <c r="IK172" s="79"/>
      <c r="IL172" s="79"/>
      <c r="IM172" s="79"/>
      <c r="IN172" s="79"/>
      <c r="IO172" s="79"/>
      <c r="IP172" s="79"/>
      <c r="IQ172" s="79"/>
      <c r="IR172" s="79"/>
      <c r="IS172" s="79"/>
      <c r="IT172" s="79"/>
      <c r="IU172" s="79"/>
      <c r="IV172" s="79"/>
      <c r="IW172" s="79"/>
      <c r="IX172" s="79"/>
      <c r="IY172" s="79"/>
      <c r="IZ172" s="79"/>
      <c r="JA172" s="79"/>
      <c r="JB172" s="79"/>
      <c r="JC172" s="79"/>
      <c r="JD172" s="79"/>
      <c r="JE172" s="79"/>
      <c r="JF172" s="79"/>
      <c r="JG172" s="79"/>
      <c r="JH172" s="79"/>
      <c r="JI172" s="79"/>
      <c r="JJ172" s="79"/>
      <c r="JK172" s="79"/>
      <c r="JL172" s="79"/>
      <c r="JM172" s="79"/>
      <c r="JN172" s="79"/>
      <c r="JO172" s="79"/>
      <c r="JP172" s="79"/>
      <c r="JQ172" s="79"/>
      <c r="JR172" s="79"/>
      <c r="JS172" s="79"/>
      <c r="JT172" s="79"/>
      <c r="JU172" s="79"/>
      <c r="JV172" s="79"/>
      <c r="JW172" s="79"/>
      <c r="JX172" s="79"/>
      <c r="JY172" s="79"/>
      <c r="JZ172" s="79"/>
      <c r="KA172" s="79"/>
      <c r="KB172" s="79"/>
      <c r="KC172" s="79"/>
      <c r="KD172" s="79"/>
      <c r="KE172" s="79"/>
      <c r="KF172" s="79"/>
      <c r="KG172" s="79"/>
      <c r="KH172" s="79"/>
      <c r="KI172" s="79"/>
      <c r="KJ172" s="79"/>
      <c r="KK172" s="79"/>
      <c r="KL172" s="79"/>
      <c r="KM172" s="79"/>
      <c r="KN172" s="79"/>
      <c r="KO172" s="79"/>
      <c r="KP172" s="79"/>
      <c r="KQ172" s="79"/>
      <c r="KR172" s="79"/>
      <c r="KS172" s="79"/>
      <c r="KT172" s="79"/>
      <c r="KU172" s="79"/>
      <c r="KV172" s="79"/>
      <c r="KW172" s="79"/>
      <c r="KX172" s="79"/>
      <c r="KY172" s="79"/>
      <c r="KZ172" s="79"/>
      <c r="LA172" s="79"/>
      <c r="LB172" s="79"/>
      <c r="LC172" s="79"/>
      <c r="LD172" s="79"/>
      <c r="LE172" s="79"/>
      <c r="LF172" s="79"/>
      <c r="LG172" s="79"/>
      <c r="LH172" s="79"/>
      <c r="LI172" s="79"/>
      <c r="LJ172" s="79"/>
      <c r="LK172" s="79"/>
      <c r="LL172" s="79"/>
      <c r="LM172" s="79"/>
      <c r="LN172" s="79"/>
      <c r="LO172" s="79"/>
      <c r="LP172" s="79"/>
      <c r="LQ172" s="79"/>
      <c r="LR172" s="79"/>
      <c r="LS172" s="79"/>
      <c r="LT172" s="79"/>
      <c r="LU172" s="79"/>
      <c r="LV172" s="79"/>
      <c r="LW172" s="79"/>
      <c r="LX172" s="79"/>
      <c r="LY172" s="79"/>
      <c r="LZ172" s="79"/>
      <c r="MA172" s="79"/>
      <c r="MB172" s="79"/>
      <c r="MC172" s="79"/>
      <c r="MD172" s="79"/>
      <c r="ME172" s="79"/>
      <c r="MF172" s="79"/>
      <c r="MG172" s="79"/>
      <c r="MH172" s="79"/>
      <c r="MI172" s="79"/>
      <c r="MJ172" s="79"/>
      <c r="MK172" s="79"/>
      <c r="ML172" s="79"/>
      <c r="MM172" s="79"/>
      <c r="MN172" s="79"/>
      <c r="MO172" s="79"/>
      <c r="MP172" s="79"/>
      <c r="MQ172" s="79"/>
      <c r="MR172" s="79"/>
      <c r="MS172" s="79"/>
      <c r="MT172" s="79"/>
      <c r="MU172" s="79"/>
      <c r="MV172" s="79"/>
      <c r="MW172" s="79"/>
      <c r="MX172" s="79"/>
      <c r="MY172" s="79"/>
      <c r="MZ172" s="79"/>
      <c r="NA172" s="79"/>
      <c r="NB172" s="79"/>
      <c r="NC172" s="79"/>
      <c r="ND172" s="79"/>
      <c r="NE172" s="79"/>
      <c r="NF172" s="79"/>
      <c r="NG172" s="79"/>
      <c r="NH172" s="79"/>
      <c r="NI172" s="79"/>
      <c r="NJ172" s="79"/>
      <c r="NK172" s="79"/>
      <c r="NL172" s="79"/>
      <c r="NM172" s="79"/>
      <c r="NN172" s="79"/>
      <c r="NO172" s="79"/>
      <c r="NP172" s="79"/>
      <c r="NQ172" s="79"/>
      <c r="NR172" s="79"/>
      <c r="NS172" s="79"/>
      <c r="NT172" s="79"/>
      <c r="NU172" s="79"/>
      <c r="NV172" s="79"/>
      <c r="NW172" s="79"/>
      <c r="NX172" s="79"/>
      <c r="NY172" s="79"/>
      <c r="NZ172" s="79"/>
      <c r="OA172" s="79"/>
      <c r="OB172" s="79"/>
      <c r="OC172" s="79"/>
      <c r="OD172" s="79"/>
      <c r="OE172" s="79"/>
      <c r="OF172" s="79"/>
      <c r="OG172" s="79"/>
      <c r="OH172" s="79"/>
      <c r="OI172" s="79"/>
      <c r="OJ172" s="79"/>
      <c r="OK172" s="79"/>
      <c r="OL172" s="79"/>
      <c r="OM172" s="79"/>
      <c r="ON172" s="79"/>
      <c r="OO172" s="79"/>
      <c r="OP172" s="79"/>
      <c r="OQ172" s="79"/>
      <c r="OR172" s="79"/>
      <c r="OS172" s="79"/>
      <c r="OT172" s="79"/>
      <c r="OU172" s="79"/>
      <c r="OV172" s="79"/>
      <c r="OW172" s="79"/>
      <c r="OX172" s="79"/>
      <c r="OY172" s="79"/>
      <c r="OZ172" s="79"/>
      <c r="PA172" s="79"/>
      <c r="PB172" s="79"/>
      <c r="PC172" s="79"/>
      <c r="PD172" s="79"/>
      <c r="PE172" s="79"/>
      <c r="PF172" s="79"/>
      <c r="PG172" s="79"/>
      <c r="PH172" s="79"/>
      <c r="PI172" s="79"/>
      <c r="PJ172" s="79"/>
      <c r="PK172" s="79"/>
      <c r="PL172" s="79"/>
      <c r="PM172" s="79"/>
      <c r="PN172" s="79"/>
      <c r="PO172" s="79"/>
      <c r="PP172" s="79"/>
      <c r="PQ172" s="79"/>
      <c r="PR172" s="79"/>
      <c r="PS172" s="79"/>
      <c r="PT172" s="79"/>
      <c r="PU172" s="79"/>
      <c r="PV172" s="79"/>
      <c r="PW172" s="79"/>
      <c r="PX172" s="79"/>
      <c r="PY172" s="79"/>
      <c r="PZ172" s="79"/>
      <c r="QA172" s="79"/>
      <c r="QB172" s="79"/>
      <c r="QC172" s="79"/>
      <c r="QD172" s="79"/>
      <c r="QE172" s="79"/>
      <c r="QF172" s="79"/>
      <c r="QG172" s="79"/>
      <c r="QH172" s="79"/>
      <c r="QI172" s="79"/>
      <c r="QJ172" s="79"/>
      <c r="QK172" s="79"/>
      <c r="QL172" s="79"/>
      <c r="QM172" s="79"/>
      <c r="QN172" s="79"/>
      <c r="QO172" s="79"/>
      <c r="QP172" s="79"/>
      <c r="QQ172" s="79"/>
      <c r="QR172" s="79"/>
      <c r="QS172" s="79"/>
      <c r="QT172" s="79"/>
      <c r="QU172" s="79"/>
      <c r="QV172" s="79"/>
      <c r="QW172" s="79"/>
      <c r="QX172" s="79"/>
      <c r="QY172" s="79"/>
      <c r="QZ172" s="79"/>
      <c r="RA172" s="79"/>
      <c r="RB172" s="79"/>
      <c r="RC172" s="79"/>
      <c r="RD172" s="79"/>
      <c r="RE172" s="79"/>
      <c r="RF172" s="79"/>
      <c r="RG172" s="79"/>
      <c r="RH172" s="79"/>
      <c r="RI172" s="79"/>
      <c r="RJ172" s="79"/>
      <c r="RK172" s="79"/>
      <c r="RL172" s="79"/>
      <c r="RM172" s="79"/>
      <c r="RN172" s="79"/>
      <c r="RO172" s="79"/>
      <c r="RP172" s="79"/>
      <c r="RQ172" s="79"/>
      <c r="RR172" s="79"/>
      <c r="RS172" s="79"/>
      <c r="RT172" s="79"/>
      <c r="RU172" s="79"/>
      <c r="RV172" s="79"/>
      <c r="RW172" s="79"/>
      <c r="RX172" s="79"/>
      <c r="RY172" s="79"/>
      <c r="RZ172" s="79"/>
      <c r="SA172" s="79"/>
      <c r="SB172" s="79"/>
      <c r="SC172" s="79"/>
      <c r="SD172" s="79"/>
      <c r="SE172" s="79"/>
      <c r="SF172" s="79"/>
      <c r="SG172" s="79"/>
      <c r="SH172" s="79"/>
      <c r="SI172" s="79"/>
      <c r="SJ172" s="79"/>
      <c r="SK172" s="79"/>
      <c r="SL172" s="79"/>
      <c r="SM172" s="79"/>
      <c r="SN172" s="79"/>
      <c r="SO172" s="79"/>
      <c r="SP172" s="79"/>
      <c r="SQ172" s="79"/>
      <c r="SR172" s="79"/>
      <c r="SS172" s="79"/>
      <c r="ST172" s="79"/>
      <c r="SU172" s="79"/>
      <c r="SV172" s="79"/>
      <c r="SW172" s="79"/>
      <c r="SX172" s="79"/>
      <c r="SY172" s="79"/>
      <c r="SZ172" s="79"/>
      <c r="TA172" s="79"/>
      <c r="TB172" s="79"/>
      <c r="TC172" s="79"/>
      <c r="TD172" s="79"/>
      <c r="TE172" s="79"/>
      <c r="TF172" s="79"/>
      <c r="TG172" s="79"/>
      <c r="TH172" s="79"/>
      <c r="TI172" s="79"/>
      <c r="TJ172" s="79"/>
      <c r="TK172" s="79"/>
      <c r="TL172" s="79"/>
      <c r="TM172" s="79"/>
      <c r="TN172" s="79"/>
      <c r="TO172" s="79"/>
      <c r="TP172" s="79"/>
      <c r="TQ172" s="79"/>
      <c r="TR172" s="79"/>
      <c r="TS172" s="79"/>
      <c r="TT172" s="79"/>
      <c r="TU172" s="79"/>
      <c r="TV172" s="79"/>
      <c r="TW172" s="79"/>
      <c r="TX172" s="79"/>
      <c r="TY172" s="79"/>
      <c r="TZ172" s="79"/>
      <c r="UA172" s="79"/>
      <c r="UB172" s="79"/>
      <c r="UC172" s="79"/>
      <c r="UD172" s="79"/>
      <c r="UE172" s="79"/>
      <c r="UF172" s="79"/>
      <c r="UG172" s="79"/>
      <c r="UH172" s="79"/>
      <c r="UI172" s="79"/>
      <c r="UJ172" s="79"/>
      <c r="UK172" s="79"/>
      <c r="UL172" s="79"/>
      <c r="UM172" s="79"/>
      <c r="UN172" s="79"/>
      <c r="UO172" s="79"/>
      <c r="UP172" s="79"/>
      <c r="UQ172" s="79"/>
      <c r="UR172" s="79"/>
      <c r="US172" s="79"/>
      <c r="UT172" s="79"/>
      <c r="UU172" s="79"/>
      <c r="UV172" s="79"/>
      <c r="UW172" s="79"/>
      <c r="UX172" s="79"/>
      <c r="UY172" s="79"/>
      <c r="UZ172" s="79"/>
      <c r="VA172" s="79"/>
      <c r="VB172" s="79"/>
      <c r="VC172" s="79"/>
      <c r="VD172" s="79"/>
      <c r="VE172" s="79"/>
      <c r="VF172" s="79"/>
      <c r="VG172" s="79"/>
      <c r="VH172" s="79"/>
      <c r="VI172" s="79"/>
      <c r="VJ172" s="79"/>
      <c r="VK172" s="79"/>
      <c r="VL172" s="79"/>
      <c r="VM172" s="79"/>
      <c r="VN172" s="79"/>
      <c r="VO172" s="79"/>
      <c r="VP172" s="79"/>
      <c r="VQ172" s="79"/>
      <c r="VR172" s="79"/>
      <c r="VS172" s="79"/>
      <c r="VT172" s="79"/>
      <c r="VU172" s="79"/>
      <c r="VV172" s="79"/>
      <c r="VW172" s="79"/>
      <c r="VX172" s="79"/>
      <c r="VY172" s="79"/>
      <c r="VZ172" s="79"/>
      <c r="WA172" s="79"/>
      <c r="WB172" s="79"/>
      <c r="WC172" s="79"/>
      <c r="WD172" s="79"/>
      <c r="WE172" s="79"/>
      <c r="WF172" s="79"/>
      <c r="WG172" s="79"/>
      <c r="WH172" s="79"/>
      <c r="WI172" s="79"/>
      <c r="WJ172" s="79"/>
      <c r="WK172" s="79"/>
      <c r="WL172" s="79"/>
      <c r="WM172" s="79"/>
      <c r="WN172" s="79"/>
      <c r="WO172" s="79"/>
      <c r="WP172" s="79"/>
      <c r="WQ172" s="79"/>
      <c r="WR172" s="79"/>
      <c r="WS172" s="79"/>
      <c r="WT172" s="79"/>
      <c r="WU172" s="79"/>
      <c r="WV172" s="79"/>
      <c r="WW172" s="79"/>
      <c r="WX172" s="79"/>
      <c r="WY172" s="79"/>
      <c r="WZ172" s="79"/>
      <c r="XA172" s="79"/>
      <c r="XB172" s="79"/>
      <c r="XC172" s="79"/>
      <c r="XD172" s="79"/>
      <c r="XE172" s="79"/>
      <c r="XF172" s="79"/>
      <c r="XG172" s="79"/>
      <c r="XH172" s="79"/>
      <c r="XI172" s="79"/>
      <c r="XJ172" s="79"/>
      <c r="XK172" s="79"/>
      <c r="XL172" s="79"/>
      <c r="XM172" s="79"/>
      <c r="XN172" s="79"/>
      <c r="XO172" s="79"/>
      <c r="XP172" s="79"/>
      <c r="XQ172" s="79"/>
      <c r="XR172" s="79"/>
      <c r="XS172" s="79"/>
      <c r="XT172" s="79"/>
      <c r="XU172" s="79"/>
      <c r="XV172" s="79"/>
      <c r="XW172" s="79"/>
      <c r="XX172" s="79"/>
      <c r="XY172" s="79"/>
      <c r="XZ172" s="79"/>
      <c r="YA172" s="79"/>
      <c r="YB172" s="79"/>
      <c r="YC172" s="79"/>
      <c r="YD172" s="79"/>
      <c r="YE172" s="79"/>
      <c r="YF172" s="79"/>
      <c r="YG172" s="79"/>
      <c r="YH172" s="79"/>
      <c r="YI172" s="79"/>
      <c r="YJ172" s="79"/>
      <c r="YK172" s="79"/>
      <c r="YL172" s="79"/>
      <c r="YM172" s="79"/>
      <c r="YN172" s="79"/>
      <c r="YO172" s="79"/>
      <c r="YP172" s="79"/>
      <c r="YQ172" s="79"/>
      <c r="YR172" s="79"/>
      <c r="YS172" s="79"/>
      <c r="YT172" s="79"/>
      <c r="YU172" s="79"/>
      <c r="YV172" s="79"/>
      <c r="YW172" s="79"/>
      <c r="YX172" s="79"/>
      <c r="YY172" s="79"/>
      <c r="YZ172" s="79"/>
      <c r="ZA172" s="79"/>
      <c r="ZB172" s="79"/>
      <c r="ZC172" s="79"/>
      <c r="ZD172" s="79"/>
      <c r="ZE172" s="79"/>
      <c r="ZF172" s="79"/>
      <c r="ZG172" s="79"/>
      <c r="ZH172" s="79"/>
      <c r="ZI172" s="79"/>
      <c r="ZJ172" s="79"/>
      <c r="ZK172" s="79"/>
      <c r="ZL172" s="79"/>
      <c r="ZM172" s="79"/>
      <c r="ZN172" s="79"/>
      <c r="ZO172" s="79"/>
      <c r="ZP172" s="79"/>
      <c r="ZQ172" s="79"/>
      <c r="ZR172" s="79"/>
      <c r="ZS172" s="79"/>
      <c r="ZT172" s="79"/>
      <c r="ZU172" s="79"/>
      <c r="ZV172" s="79"/>
      <c r="ZW172" s="79"/>
      <c r="ZX172" s="79"/>
      <c r="ZY172" s="79"/>
      <c r="ZZ172" s="79"/>
      <c r="AAA172" s="79"/>
      <c r="AAB172" s="79"/>
      <c r="AAC172" s="79"/>
      <c r="AAD172" s="79"/>
      <c r="AAE172" s="79"/>
      <c r="AAF172" s="79"/>
      <c r="AAG172" s="79"/>
      <c r="AAH172" s="79"/>
      <c r="AAI172" s="79"/>
      <c r="AAJ172" s="79"/>
      <c r="AAK172" s="79"/>
      <c r="AAL172" s="79"/>
      <c r="AAM172" s="79"/>
      <c r="AAN172" s="79"/>
      <c r="AAO172" s="79"/>
      <c r="AAP172" s="79"/>
      <c r="AAQ172" s="79"/>
      <c r="AAR172" s="79"/>
      <c r="AAS172" s="79"/>
      <c r="AAT172" s="79"/>
      <c r="AAU172" s="79"/>
      <c r="AAV172" s="79"/>
      <c r="AAW172" s="79"/>
      <c r="AAX172" s="79"/>
      <c r="AAY172" s="79"/>
      <c r="AAZ172" s="79"/>
      <c r="ABA172" s="79"/>
      <c r="ABB172" s="79"/>
      <c r="ABC172" s="79"/>
      <c r="ABD172" s="79"/>
      <c r="ABE172" s="79"/>
      <c r="ABF172" s="79"/>
      <c r="ABG172" s="79"/>
      <c r="ABH172" s="79"/>
      <c r="ABI172" s="79"/>
      <c r="ABJ172" s="79"/>
      <c r="ABK172" s="79"/>
      <c r="ABL172" s="79"/>
      <c r="ABM172" s="79"/>
      <c r="ABN172" s="79"/>
      <c r="ABO172" s="79"/>
      <c r="ABP172" s="79"/>
      <c r="ABQ172" s="79"/>
      <c r="ABR172" s="79"/>
      <c r="ABS172" s="79"/>
      <c r="ABT172" s="79"/>
      <c r="ABU172" s="79"/>
      <c r="ABV172" s="79"/>
      <c r="ABW172" s="79"/>
      <c r="ABX172" s="79"/>
      <c r="ABY172" s="79"/>
      <c r="ABZ172" s="79"/>
      <c r="ACA172" s="79"/>
      <c r="ACB172" s="79"/>
      <c r="ACC172" s="79"/>
      <c r="ACD172" s="79"/>
      <c r="ACE172" s="79"/>
      <c r="ACF172" s="79"/>
      <c r="ACG172" s="79"/>
      <c r="ACH172" s="79"/>
      <c r="ACI172" s="79"/>
      <c r="ACJ172" s="79"/>
      <c r="ACK172" s="79"/>
      <c r="ACL172" s="79"/>
      <c r="ACM172" s="79"/>
      <c r="ACN172" s="79"/>
      <c r="ACO172" s="79"/>
      <c r="ACP172" s="79"/>
      <c r="ACQ172" s="79"/>
      <c r="ACR172" s="79"/>
      <c r="ACS172" s="79"/>
      <c r="ACT172" s="79"/>
      <c r="ACU172" s="79"/>
      <c r="ACV172" s="79"/>
      <c r="ACW172" s="79"/>
      <c r="ACX172" s="79"/>
      <c r="ACY172" s="79"/>
      <c r="ACZ172" s="79"/>
      <c r="ADA172" s="79"/>
      <c r="ADB172" s="79"/>
      <c r="ADC172" s="79"/>
      <c r="ADD172" s="79"/>
      <c r="ADE172" s="79"/>
      <c r="ADF172" s="79"/>
      <c r="ADG172" s="79"/>
      <c r="ADH172" s="79"/>
      <c r="ADI172" s="79"/>
      <c r="ADJ172" s="79"/>
      <c r="ADK172" s="79"/>
      <c r="ADL172" s="79"/>
      <c r="ADM172" s="79"/>
      <c r="ADN172" s="79"/>
      <c r="ADO172" s="79"/>
      <c r="ADP172" s="79"/>
      <c r="ADQ172" s="79"/>
      <c r="ADR172" s="79"/>
      <c r="ADS172" s="79"/>
      <c r="ADT172" s="79"/>
      <c r="ADU172" s="79"/>
      <c r="ADV172" s="79"/>
      <c r="ADW172" s="79"/>
      <c r="ADX172" s="79"/>
      <c r="ADY172" s="79"/>
      <c r="ADZ172" s="79"/>
      <c r="AEA172" s="79"/>
      <c r="AEB172" s="79"/>
      <c r="AEC172" s="79"/>
      <c r="AED172" s="79"/>
      <c r="AEE172" s="79"/>
      <c r="AEF172" s="79"/>
      <c r="AEG172" s="79"/>
      <c r="AEH172" s="79"/>
      <c r="AEI172" s="79"/>
      <c r="AEJ172" s="79"/>
      <c r="AEK172" s="79"/>
      <c r="AEL172" s="79"/>
      <c r="AEM172" s="79"/>
      <c r="AEN172" s="79"/>
      <c r="AEO172" s="79"/>
      <c r="AEP172" s="79"/>
      <c r="AEQ172" s="79"/>
      <c r="AER172" s="79"/>
      <c r="AES172" s="79"/>
      <c r="AET172" s="79"/>
      <c r="AEU172" s="79"/>
      <c r="AEV172" s="79"/>
      <c r="AEW172" s="79"/>
      <c r="AEX172" s="79"/>
      <c r="AEY172" s="79"/>
      <c r="AEZ172" s="79"/>
      <c r="AFA172" s="79"/>
      <c r="AFB172" s="79"/>
      <c r="AFC172" s="79"/>
      <c r="AFD172" s="79"/>
      <c r="AFE172" s="79"/>
      <c r="AFF172" s="79"/>
      <c r="AFG172" s="79"/>
      <c r="AFH172" s="79"/>
      <c r="AFI172" s="79"/>
      <c r="AFJ172" s="79"/>
      <c r="AFK172" s="79"/>
      <c r="AFL172" s="79"/>
      <c r="AFM172" s="79"/>
      <c r="AFN172" s="79"/>
      <c r="AFO172" s="79"/>
      <c r="AFP172" s="79"/>
      <c r="AFQ172" s="79"/>
      <c r="AFR172" s="79"/>
      <c r="AFS172" s="79"/>
      <c r="AFT172" s="79"/>
      <c r="AFU172" s="79"/>
      <c r="AFV172" s="79"/>
      <c r="AFW172" s="79"/>
      <c r="AFX172" s="79"/>
      <c r="AFY172" s="79"/>
      <c r="AFZ172" s="79"/>
      <c r="AGA172" s="79"/>
      <c r="AGB172" s="79"/>
      <c r="AGC172" s="79"/>
      <c r="AGD172" s="79"/>
      <c r="AGE172" s="79"/>
      <c r="AGF172" s="79"/>
      <c r="AGG172" s="79"/>
      <c r="AGH172" s="79"/>
      <c r="AGI172" s="79"/>
      <c r="AGJ172" s="79"/>
      <c r="AGK172" s="79"/>
      <c r="AGL172" s="79"/>
      <c r="AGM172" s="79"/>
      <c r="AGN172" s="79"/>
      <c r="AGO172" s="79"/>
      <c r="AGP172" s="79"/>
      <c r="AGQ172" s="79"/>
      <c r="AGR172" s="79"/>
      <c r="AGS172" s="79"/>
      <c r="AGT172" s="79"/>
      <c r="AGU172" s="79"/>
      <c r="AGV172" s="79"/>
      <c r="AGW172" s="79"/>
      <c r="AGX172" s="79"/>
      <c r="AGY172" s="79"/>
      <c r="AGZ172" s="79"/>
      <c r="AHA172" s="79"/>
      <c r="AHB172" s="79"/>
      <c r="AHC172" s="79"/>
      <c r="AHD172" s="79"/>
      <c r="AHE172" s="79"/>
      <c r="AHF172" s="79"/>
      <c r="AHG172" s="79"/>
      <c r="AHH172" s="79"/>
      <c r="AHI172" s="79"/>
      <c r="AHJ172" s="79"/>
      <c r="AHK172" s="79"/>
      <c r="AHL172" s="79"/>
      <c r="AHM172" s="79"/>
      <c r="AHN172" s="79"/>
      <c r="AHO172" s="79"/>
      <c r="AHP172" s="79"/>
      <c r="AHQ172" s="79"/>
      <c r="AHR172" s="79"/>
      <c r="AHS172" s="79"/>
      <c r="AHT172" s="79"/>
      <c r="AHU172" s="79"/>
      <c r="AHV172" s="79"/>
      <c r="AHW172" s="79"/>
      <c r="AHX172" s="79"/>
      <c r="AHY172" s="79"/>
      <c r="AHZ172" s="79"/>
      <c r="AIA172" s="79"/>
      <c r="AIB172" s="79"/>
      <c r="AIC172" s="79"/>
      <c r="AID172" s="79"/>
      <c r="AIE172" s="79"/>
      <c r="AIF172" s="79"/>
      <c r="AIG172" s="79"/>
      <c r="AIH172" s="79"/>
      <c r="AII172" s="79"/>
      <c r="AIJ172" s="79"/>
      <c r="AIK172" s="79"/>
      <c r="AIL172" s="79"/>
      <c r="AIM172" s="79"/>
      <c r="AIN172" s="79"/>
      <c r="AIO172" s="79"/>
      <c r="AIP172" s="79"/>
      <c r="AIQ172" s="79"/>
      <c r="AIR172" s="79"/>
      <c r="AIS172" s="79"/>
      <c r="AIT172" s="79"/>
      <c r="AIU172" s="79"/>
      <c r="AIV172" s="79"/>
      <c r="AIW172" s="79"/>
      <c r="AIX172" s="79"/>
      <c r="AIY172" s="79"/>
      <c r="AIZ172" s="79"/>
      <c r="AJA172" s="79"/>
      <c r="AJB172" s="79"/>
      <c r="AJC172" s="79"/>
      <c r="AJD172" s="79"/>
      <c r="AJE172" s="79"/>
      <c r="AJF172" s="79"/>
      <c r="AJG172" s="79"/>
      <c r="AJH172" s="79"/>
      <c r="AJI172" s="79"/>
      <c r="AJJ172" s="79"/>
      <c r="AJK172" s="79"/>
      <c r="AJL172" s="79"/>
      <c r="AJM172" s="79"/>
      <c r="AJN172" s="79"/>
      <c r="AJO172" s="79"/>
      <c r="AJP172" s="79"/>
      <c r="AJQ172" s="79"/>
      <c r="AJR172" s="79"/>
      <c r="AJS172" s="79"/>
      <c r="AJT172" s="79"/>
      <c r="AJU172" s="79"/>
      <c r="AJV172" s="79"/>
      <c r="AJW172" s="79"/>
      <c r="AJX172" s="79"/>
      <c r="AJY172" s="79"/>
      <c r="AJZ172" s="79"/>
      <c r="AKA172" s="79"/>
      <c r="AKB172" s="79"/>
      <c r="AKC172" s="79"/>
      <c r="AKD172" s="79"/>
      <c r="AKE172" s="79"/>
      <c r="AKF172" s="79"/>
      <c r="AKG172" s="79"/>
      <c r="AKH172" s="79"/>
      <c r="AKI172" s="79"/>
      <c r="AKJ172" s="79"/>
      <c r="AKK172" s="79"/>
      <c r="AKL172" s="79"/>
      <c r="AKM172" s="79"/>
      <c r="AKN172" s="79"/>
      <c r="AKO172" s="79"/>
      <c r="AKP172" s="79"/>
      <c r="AKQ172" s="79"/>
      <c r="AKR172" s="79"/>
      <c r="AKS172" s="79"/>
      <c r="AKT172" s="79"/>
      <c r="AKU172" s="79"/>
      <c r="AKV172" s="79"/>
      <c r="AKW172" s="79"/>
      <c r="AKX172" s="79"/>
      <c r="AKY172" s="79"/>
      <c r="AKZ172" s="79"/>
      <c r="ALA172" s="79"/>
      <c r="ALB172" s="79"/>
      <c r="ALC172" s="79"/>
      <c r="ALD172" s="79"/>
      <c r="ALE172" s="79"/>
      <c r="ALF172" s="79"/>
      <c r="ALG172" s="79"/>
      <c r="ALH172" s="79"/>
      <c r="ALI172" s="79"/>
      <c r="ALJ172" s="79"/>
      <c r="ALK172" s="79"/>
      <c r="ALL172" s="79"/>
      <c r="ALM172" s="79"/>
      <c r="ALN172" s="79"/>
      <c r="ALO172" s="79"/>
      <c r="ALP172" s="79"/>
      <c r="ALQ172" s="79"/>
      <c r="ALR172" s="79"/>
      <c r="ALS172" s="79"/>
      <c r="ALT172" s="79"/>
      <c r="ALU172" s="79"/>
      <c r="ALV172" s="79"/>
      <c r="ALW172" s="79"/>
      <c r="ALX172" s="79"/>
      <c r="ALY172" s="79"/>
      <c r="ALZ172" s="79"/>
      <c r="AMA172" s="79"/>
      <c r="AMB172" s="79"/>
      <c r="AMC172" s="79"/>
      <c r="AMD172" s="79"/>
      <c r="AME172" s="79"/>
      <c r="AMF172" s="79"/>
      <c r="AMG172" s="79"/>
      <c r="AMH172" s="79"/>
      <c r="AMI172" s="79"/>
      <c r="AMJ172" s="79"/>
      <c r="AMK172" s="79"/>
    </row>
    <row r="173" spans="1:1025" s="73" customFormat="1" ht="66.599999999999994">
      <c r="A173" s="12">
        <v>170</v>
      </c>
      <c r="B173" s="16" t="s">
        <v>5</v>
      </c>
      <c r="C173" s="70" t="s">
        <v>838</v>
      </c>
      <c r="D173" s="16" t="s">
        <v>839</v>
      </c>
      <c r="E173" s="16" t="s">
        <v>843</v>
      </c>
      <c r="F173" s="16" t="s">
        <v>224</v>
      </c>
      <c r="G173" s="16" t="s">
        <v>252</v>
      </c>
      <c r="H173" s="16" t="s">
        <v>864</v>
      </c>
      <c r="I173" s="16" t="s">
        <v>844</v>
      </c>
      <c r="J173" s="16"/>
      <c r="K173" s="16" t="s">
        <v>845</v>
      </c>
      <c r="L173" s="16" t="s">
        <v>777</v>
      </c>
      <c r="M173" s="20" t="s">
        <v>1117</v>
      </c>
      <c r="N173" s="72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  <c r="AD173" s="79"/>
      <c r="AE173" s="79"/>
      <c r="AF173" s="79"/>
      <c r="AG173" s="79"/>
      <c r="AH173" s="79"/>
      <c r="AI173" s="79"/>
      <c r="AJ173" s="79"/>
      <c r="AK173" s="79"/>
      <c r="AL173" s="79"/>
      <c r="AM173" s="79"/>
      <c r="AN173" s="79"/>
      <c r="AO173" s="79"/>
      <c r="AP173" s="79"/>
      <c r="AQ173" s="79"/>
      <c r="AR173" s="79"/>
      <c r="AS173" s="79"/>
      <c r="AT173" s="79"/>
      <c r="AU173" s="79"/>
      <c r="AV173" s="79"/>
      <c r="AW173" s="79"/>
      <c r="AX173" s="79"/>
      <c r="AY173" s="79"/>
      <c r="AZ173" s="79"/>
      <c r="BA173" s="79"/>
      <c r="BB173" s="79"/>
      <c r="BC173" s="79"/>
      <c r="BD173" s="79"/>
      <c r="BE173" s="79"/>
      <c r="BF173" s="79"/>
      <c r="BG173" s="79"/>
      <c r="BH173" s="79"/>
      <c r="BI173" s="79"/>
      <c r="BJ173" s="79"/>
      <c r="BK173" s="79"/>
      <c r="BL173" s="79"/>
      <c r="BM173" s="79"/>
      <c r="BN173" s="79"/>
      <c r="BO173" s="79"/>
      <c r="BP173" s="79"/>
      <c r="BQ173" s="79"/>
      <c r="BR173" s="79"/>
      <c r="BS173" s="79"/>
      <c r="BT173" s="79"/>
      <c r="BU173" s="79"/>
      <c r="BV173" s="79"/>
      <c r="BW173" s="79"/>
      <c r="BX173" s="79"/>
      <c r="BY173" s="79"/>
      <c r="BZ173" s="79"/>
      <c r="CA173" s="79"/>
      <c r="CB173" s="79"/>
      <c r="CC173" s="79"/>
      <c r="CD173" s="79"/>
      <c r="CE173" s="79"/>
      <c r="CF173" s="79"/>
      <c r="CG173" s="79"/>
      <c r="CH173" s="79"/>
      <c r="CI173" s="79"/>
      <c r="CJ173" s="79"/>
      <c r="CK173" s="79"/>
      <c r="CL173" s="79"/>
      <c r="CM173" s="79"/>
      <c r="CN173" s="79"/>
      <c r="CO173" s="79"/>
      <c r="CP173" s="79"/>
      <c r="CQ173" s="79"/>
      <c r="CR173" s="79"/>
      <c r="CS173" s="79"/>
      <c r="CT173" s="79"/>
      <c r="CU173" s="79"/>
      <c r="CV173" s="79"/>
      <c r="CW173" s="79"/>
      <c r="CX173" s="79"/>
      <c r="CY173" s="79"/>
      <c r="CZ173" s="79"/>
      <c r="DA173" s="79"/>
      <c r="DB173" s="79"/>
      <c r="DC173" s="79"/>
      <c r="DD173" s="79"/>
      <c r="DE173" s="79"/>
      <c r="DF173" s="79"/>
      <c r="DG173" s="79"/>
      <c r="DH173" s="79"/>
      <c r="DI173" s="79"/>
      <c r="DJ173" s="79"/>
      <c r="DK173" s="79"/>
      <c r="DL173" s="79"/>
      <c r="DM173" s="79"/>
      <c r="DN173" s="79"/>
      <c r="DO173" s="79"/>
      <c r="DP173" s="79"/>
      <c r="DQ173" s="79"/>
      <c r="DR173" s="79"/>
      <c r="DS173" s="79"/>
      <c r="DT173" s="79"/>
      <c r="DU173" s="79"/>
      <c r="DV173" s="79"/>
      <c r="DW173" s="79"/>
      <c r="DX173" s="79"/>
      <c r="DY173" s="79"/>
      <c r="DZ173" s="79"/>
      <c r="EA173" s="79"/>
      <c r="EB173" s="79"/>
      <c r="EC173" s="79"/>
      <c r="ED173" s="79"/>
      <c r="EE173" s="79"/>
      <c r="EF173" s="79"/>
      <c r="EG173" s="79"/>
      <c r="EH173" s="79"/>
      <c r="EI173" s="79"/>
      <c r="EJ173" s="79"/>
      <c r="EK173" s="79"/>
      <c r="EL173" s="79"/>
      <c r="EM173" s="79"/>
      <c r="EN173" s="79"/>
      <c r="EO173" s="79"/>
      <c r="EP173" s="79"/>
      <c r="EQ173" s="79"/>
      <c r="ER173" s="79"/>
      <c r="ES173" s="79"/>
      <c r="ET173" s="79"/>
      <c r="EU173" s="79"/>
      <c r="EV173" s="79"/>
      <c r="EW173" s="79"/>
      <c r="EX173" s="79"/>
      <c r="EY173" s="79"/>
      <c r="EZ173" s="79"/>
      <c r="FA173" s="79"/>
      <c r="FB173" s="79"/>
      <c r="FC173" s="79"/>
      <c r="FD173" s="79"/>
      <c r="FE173" s="79"/>
      <c r="FF173" s="79"/>
      <c r="FG173" s="79"/>
      <c r="FH173" s="79"/>
      <c r="FI173" s="79"/>
      <c r="FJ173" s="79"/>
      <c r="FK173" s="79"/>
      <c r="FL173" s="79"/>
      <c r="FM173" s="79"/>
      <c r="FN173" s="79"/>
      <c r="FO173" s="79"/>
      <c r="FP173" s="79"/>
      <c r="FQ173" s="79"/>
      <c r="FR173" s="79"/>
      <c r="FS173" s="79"/>
      <c r="FT173" s="79"/>
      <c r="FU173" s="79"/>
      <c r="FV173" s="79"/>
      <c r="FW173" s="79"/>
      <c r="FX173" s="79"/>
      <c r="FY173" s="79"/>
      <c r="FZ173" s="79"/>
      <c r="GA173" s="79"/>
      <c r="GB173" s="79"/>
      <c r="GC173" s="79"/>
      <c r="GD173" s="79"/>
      <c r="GE173" s="79"/>
      <c r="GF173" s="79"/>
      <c r="GG173" s="79"/>
      <c r="GH173" s="79"/>
      <c r="GI173" s="79"/>
      <c r="GJ173" s="79"/>
      <c r="GK173" s="79"/>
      <c r="GL173" s="79"/>
      <c r="GM173" s="79"/>
      <c r="GN173" s="79"/>
      <c r="GO173" s="79"/>
      <c r="GP173" s="79"/>
      <c r="GQ173" s="79"/>
      <c r="GR173" s="79"/>
      <c r="GS173" s="79"/>
      <c r="GT173" s="79"/>
      <c r="GU173" s="79"/>
      <c r="GV173" s="79"/>
      <c r="GW173" s="79"/>
      <c r="GX173" s="79"/>
      <c r="GY173" s="79"/>
      <c r="GZ173" s="79"/>
      <c r="HA173" s="79"/>
      <c r="HB173" s="79"/>
      <c r="HC173" s="79"/>
      <c r="HD173" s="79"/>
      <c r="HE173" s="79"/>
      <c r="HF173" s="79"/>
      <c r="HG173" s="79"/>
      <c r="HH173" s="79"/>
      <c r="HI173" s="79"/>
      <c r="HJ173" s="79"/>
      <c r="HK173" s="79"/>
      <c r="HL173" s="79"/>
      <c r="HM173" s="79"/>
      <c r="HN173" s="79"/>
      <c r="HO173" s="79"/>
      <c r="HP173" s="79"/>
      <c r="HQ173" s="79"/>
      <c r="HR173" s="79"/>
      <c r="HS173" s="79"/>
      <c r="HT173" s="79"/>
      <c r="HU173" s="79"/>
      <c r="HV173" s="79"/>
      <c r="HW173" s="79"/>
      <c r="HX173" s="79"/>
      <c r="HY173" s="79"/>
      <c r="HZ173" s="79"/>
      <c r="IA173" s="79"/>
      <c r="IB173" s="79"/>
      <c r="IC173" s="79"/>
      <c r="ID173" s="79"/>
      <c r="IE173" s="79"/>
      <c r="IF173" s="79"/>
      <c r="IG173" s="79"/>
      <c r="IH173" s="79"/>
      <c r="II173" s="79"/>
      <c r="IJ173" s="79"/>
      <c r="IK173" s="79"/>
      <c r="IL173" s="79"/>
      <c r="IM173" s="79"/>
      <c r="IN173" s="79"/>
      <c r="IO173" s="79"/>
      <c r="IP173" s="79"/>
      <c r="IQ173" s="79"/>
      <c r="IR173" s="79"/>
      <c r="IS173" s="79"/>
      <c r="IT173" s="79"/>
      <c r="IU173" s="79"/>
      <c r="IV173" s="79"/>
      <c r="IW173" s="79"/>
      <c r="IX173" s="79"/>
      <c r="IY173" s="79"/>
      <c r="IZ173" s="79"/>
      <c r="JA173" s="79"/>
      <c r="JB173" s="79"/>
      <c r="JC173" s="79"/>
      <c r="JD173" s="79"/>
      <c r="JE173" s="79"/>
      <c r="JF173" s="79"/>
      <c r="JG173" s="79"/>
      <c r="JH173" s="79"/>
      <c r="JI173" s="79"/>
      <c r="JJ173" s="79"/>
      <c r="JK173" s="79"/>
      <c r="JL173" s="79"/>
      <c r="JM173" s="79"/>
      <c r="JN173" s="79"/>
      <c r="JO173" s="79"/>
      <c r="JP173" s="79"/>
      <c r="JQ173" s="79"/>
      <c r="JR173" s="79"/>
      <c r="JS173" s="79"/>
      <c r="JT173" s="79"/>
      <c r="JU173" s="79"/>
      <c r="JV173" s="79"/>
      <c r="JW173" s="79"/>
      <c r="JX173" s="79"/>
      <c r="JY173" s="79"/>
      <c r="JZ173" s="79"/>
      <c r="KA173" s="79"/>
      <c r="KB173" s="79"/>
      <c r="KC173" s="79"/>
      <c r="KD173" s="79"/>
      <c r="KE173" s="79"/>
      <c r="KF173" s="79"/>
      <c r="KG173" s="79"/>
      <c r="KH173" s="79"/>
      <c r="KI173" s="79"/>
      <c r="KJ173" s="79"/>
      <c r="KK173" s="79"/>
      <c r="KL173" s="79"/>
      <c r="KM173" s="79"/>
      <c r="KN173" s="79"/>
      <c r="KO173" s="79"/>
      <c r="KP173" s="79"/>
      <c r="KQ173" s="79"/>
      <c r="KR173" s="79"/>
      <c r="KS173" s="79"/>
      <c r="KT173" s="79"/>
      <c r="KU173" s="79"/>
      <c r="KV173" s="79"/>
      <c r="KW173" s="79"/>
      <c r="KX173" s="79"/>
      <c r="KY173" s="79"/>
      <c r="KZ173" s="79"/>
      <c r="LA173" s="79"/>
      <c r="LB173" s="79"/>
      <c r="LC173" s="79"/>
      <c r="LD173" s="79"/>
      <c r="LE173" s="79"/>
      <c r="LF173" s="79"/>
      <c r="LG173" s="79"/>
      <c r="LH173" s="79"/>
      <c r="LI173" s="79"/>
      <c r="LJ173" s="79"/>
      <c r="LK173" s="79"/>
      <c r="LL173" s="79"/>
      <c r="LM173" s="79"/>
      <c r="LN173" s="79"/>
      <c r="LO173" s="79"/>
      <c r="LP173" s="79"/>
      <c r="LQ173" s="79"/>
      <c r="LR173" s="79"/>
      <c r="LS173" s="79"/>
      <c r="LT173" s="79"/>
      <c r="LU173" s="79"/>
      <c r="LV173" s="79"/>
      <c r="LW173" s="79"/>
      <c r="LX173" s="79"/>
      <c r="LY173" s="79"/>
      <c r="LZ173" s="79"/>
      <c r="MA173" s="79"/>
      <c r="MB173" s="79"/>
      <c r="MC173" s="79"/>
      <c r="MD173" s="79"/>
      <c r="ME173" s="79"/>
      <c r="MF173" s="79"/>
      <c r="MG173" s="79"/>
      <c r="MH173" s="79"/>
      <c r="MI173" s="79"/>
      <c r="MJ173" s="79"/>
      <c r="MK173" s="79"/>
      <c r="ML173" s="79"/>
      <c r="MM173" s="79"/>
      <c r="MN173" s="79"/>
      <c r="MO173" s="79"/>
      <c r="MP173" s="79"/>
      <c r="MQ173" s="79"/>
      <c r="MR173" s="79"/>
      <c r="MS173" s="79"/>
      <c r="MT173" s="79"/>
      <c r="MU173" s="79"/>
      <c r="MV173" s="79"/>
      <c r="MW173" s="79"/>
      <c r="MX173" s="79"/>
      <c r="MY173" s="79"/>
      <c r="MZ173" s="79"/>
      <c r="NA173" s="79"/>
      <c r="NB173" s="79"/>
      <c r="NC173" s="79"/>
      <c r="ND173" s="79"/>
      <c r="NE173" s="79"/>
      <c r="NF173" s="79"/>
      <c r="NG173" s="79"/>
      <c r="NH173" s="79"/>
      <c r="NI173" s="79"/>
      <c r="NJ173" s="79"/>
      <c r="NK173" s="79"/>
      <c r="NL173" s="79"/>
      <c r="NM173" s="79"/>
      <c r="NN173" s="79"/>
      <c r="NO173" s="79"/>
      <c r="NP173" s="79"/>
      <c r="NQ173" s="79"/>
      <c r="NR173" s="79"/>
      <c r="NS173" s="79"/>
      <c r="NT173" s="79"/>
      <c r="NU173" s="79"/>
      <c r="NV173" s="79"/>
      <c r="NW173" s="79"/>
      <c r="NX173" s="79"/>
      <c r="NY173" s="79"/>
      <c r="NZ173" s="79"/>
      <c r="OA173" s="79"/>
      <c r="OB173" s="79"/>
      <c r="OC173" s="79"/>
      <c r="OD173" s="79"/>
      <c r="OE173" s="79"/>
      <c r="OF173" s="79"/>
      <c r="OG173" s="79"/>
      <c r="OH173" s="79"/>
      <c r="OI173" s="79"/>
      <c r="OJ173" s="79"/>
      <c r="OK173" s="79"/>
      <c r="OL173" s="79"/>
      <c r="OM173" s="79"/>
      <c r="ON173" s="79"/>
      <c r="OO173" s="79"/>
      <c r="OP173" s="79"/>
      <c r="OQ173" s="79"/>
      <c r="OR173" s="79"/>
      <c r="OS173" s="79"/>
      <c r="OT173" s="79"/>
      <c r="OU173" s="79"/>
      <c r="OV173" s="79"/>
      <c r="OW173" s="79"/>
      <c r="OX173" s="79"/>
      <c r="OY173" s="79"/>
      <c r="OZ173" s="79"/>
      <c r="PA173" s="79"/>
      <c r="PB173" s="79"/>
      <c r="PC173" s="79"/>
      <c r="PD173" s="79"/>
      <c r="PE173" s="79"/>
      <c r="PF173" s="79"/>
      <c r="PG173" s="79"/>
      <c r="PH173" s="79"/>
      <c r="PI173" s="79"/>
      <c r="PJ173" s="79"/>
      <c r="PK173" s="79"/>
      <c r="PL173" s="79"/>
      <c r="PM173" s="79"/>
      <c r="PN173" s="79"/>
      <c r="PO173" s="79"/>
      <c r="PP173" s="79"/>
      <c r="PQ173" s="79"/>
      <c r="PR173" s="79"/>
      <c r="PS173" s="79"/>
      <c r="PT173" s="79"/>
      <c r="PU173" s="79"/>
      <c r="PV173" s="79"/>
      <c r="PW173" s="79"/>
      <c r="PX173" s="79"/>
      <c r="PY173" s="79"/>
      <c r="PZ173" s="79"/>
      <c r="QA173" s="79"/>
      <c r="QB173" s="79"/>
      <c r="QC173" s="79"/>
      <c r="QD173" s="79"/>
      <c r="QE173" s="79"/>
      <c r="QF173" s="79"/>
      <c r="QG173" s="79"/>
      <c r="QH173" s="79"/>
      <c r="QI173" s="79"/>
      <c r="QJ173" s="79"/>
      <c r="QK173" s="79"/>
      <c r="QL173" s="79"/>
      <c r="QM173" s="79"/>
      <c r="QN173" s="79"/>
      <c r="QO173" s="79"/>
      <c r="QP173" s="79"/>
      <c r="QQ173" s="79"/>
      <c r="QR173" s="79"/>
      <c r="QS173" s="79"/>
      <c r="QT173" s="79"/>
      <c r="QU173" s="79"/>
      <c r="QV173" s="79"/>
      <c r="QW173" s="79"/>
      <c r="QX173" s="79"/>
      <c r="QY173" s="79"/>
      <c r="QZ173" s="79"/>
      <c r="RA173" s="79"/>
      <c r="RB173" s="79"/>
      <c r="RC173" s="79"/>
      <c r="RD173" s="79"/>
      <c r="RE173" s="79"/>
      <c r="RF173" s="79"/>
      <c r="RG173" s="79"/>
      <c r="RH173" s="79"/>
      <c r="RI173" s="79"/>
      <c r="RJ173" s="79"/>
      <c r="RK173" s="79"/>
      <c r="RL173" s="79"/>
      <c r="RM173" s="79"/>
      <c r="RN173" s="79"/>
      <c r="RO173" s="79"/>
      <c r="RP173" s="79"/>
      <c r="RQ173" s="79"/>
      <c r="RR173" s="79"/>
      <c r="RS173" s="79"/>
      <c r="RT173" s="79"/>
      <c r="RU173" s="79"/>
      <c r="RV173" s="79"/>
      <c r="RW173" s="79"/>
      <c r="RX173" s="79"/>
      <c r="RY173" s="79"/>
      <c r="RZ173" s="79"/>
      <c r="SA173" s="79"/>
      <c r="SB173" s="79"/>
      <c r="SC173" s="79"/>
      <c r="SD173" s="79"/>
      <c r="SE173" s="79"/>
      <c r="SF173" s="79"/>
      <c r="SG173" s="79"/>
      <c r="SH173" s="79"/>
      <c r="SI173" s="79"/>
      <c r="SJ173" s="79"/>
      <c r="SK173" s="79"/>
      <c r="SL173" s="79"/>
      <c r="SM173" s="79"/>
      <c r="SN173" s="79"/>
      <c r="SO173" s="79"/>
      <c r="SP173" s="79"/>
      <c r="SQ173" s="79"/>
      <c r="SR173" s="79"/>
      <c r="SS173" s="79"/>
      <c r="ST173" s="79"/>
      <c r="SU173" s="79"/>
      <c r="SV173" s="79"/>
      <c r="SW173" s="79"/>
      <c r="SX173" s="79"/>
      <c r="SY173" s="79"/>
      <c r="SZ173" s="79"/>
      <c r="TA173" s="79"/>
      <c r="TB173" s="79"/>
      <c r="TC173" s="79"/>
      <c r="TD173" s="79"/>
      <c r="TE173" s="79"/>
      <c r="TF173" s="79"/>
      <c r="TG173" s="79"/>
      <c r="TH173" s="79"/>
      <c r="TI173" s="79"/>
      <c r="TJ173" s="79"/>
      <c r="TK173" s="79"/>
      <c r="TL173" s="79"/>
      <c r="TM173" s="79"/>
      <c r="TN173" s="79"/>
      <c r="TO173" s="79"/>
      <c r="TP173" s="79"/>
      <c r="TQ173" s="79"/>
      <c r="TR173" s="79"/>
      <c r="TS173" s="79"/>
      <c r="TT173" s="79"/>
      <c r="TU173" s="79"/>
      <c r="TV173" s="79"/>
      <c r="TW173" s="79"/>
      <c r="TX173" s="79"/>
      <c r="TY173" s="79"/>
      <c r="TZ173" s="79"/>
      <c r="UA173" s="79"/>
      <c r="UB173" s="79"/>
      <c r="UC173" s="79"/>
      <c r="UD173" s="79"/>
      <c r="UE173" s="79"/>
      <c r="UF173" s="79"/>
      <c r="UG173" s="79"/>
      <c r="UH173" s="79"/>
      <c r="UI173" s="79"/>
      <c r="UJ173" s="79"/>
      <c r="UK173" s="79"/>
      <c r="UL173" s="79"/>
      <c r="UM173" s="79"/>
      <c r="UN173" s="79"/>
      <c r="UO173" s="79"/>
      <c r="UP173" s="79"/>
      <c r="UQ173" s="79"/>
      <c r="UR173" s="79"/>
      <c r="US173" s="79"/>
      <c r="UT173" s="79"/>
      <c r="UU173" s="79"/>
      <c r="UV173" s="79"/>
      <c r="UW173" s="79"/>
      <c r="UX173" s="79"/>
      <c r="UY173" s="79"/>
      <c r="UZ173" s="79"/>
      <c r="VA173" s="79"/>
      <c r="VB173" s="79"/>
      <c r="VC173" s="79"/>
      <c r="VD173" s="79"/>
      <c r="VE173" s="79"/>
      <c r="VF173" s="79"/>
      <c r="VG173" s="79"/>
      <c r="VH173" s="79"/>
      <c r="VI173" s="79"/>
      <c r="VJ173" s="79"/>
      <c r="VK173" s="79"/>
      <c r="VL173" s="79"/>
      <c r="VM173" s="79"/>
      <c r="VN173" s="79"/>
      <c r="VO173" s="79"/>
      <c r="VP173" s="79"/>
      <c r="VQ173" s="79"/>
      <c r="VR173" s="79"/>
      <c r="VS173" s="79"/>
      <c r="VT173" s="79"/>
      <c r="VU173" s="79"/>
      <c r="VV173" s="79"/>
      <c r="VW173" s="79"/>
      <c r="VX173" s="79"/>
      <c r="VY173" s="79"/>
      <c r="VZ173" s="79"/>
      <c r="WA173" s="79"/>
      <c r="WB173" s="79"/>
      <c r="WC173" s="79"/>
      <c r="WD173" s="79"/>
      <c r="WE173" s="79"/>
      <c r="WF173" s="79"/>
      <c r="WG173" s="79"/>
      <c r="WH173" s="79"/>
      <c r="WI173" s="79"/>
      <c r="WJ173" s="79"/>
      <c r="WK173" s="79"/>
      <c r="WL173" s="79"/>
      <c r="WM173" s="79"/>
      <c r="WN173" s="79"/>
      <c r="WO173" s="79"/>
      <c r="WP173" s="79"/>
      <c r="WQ173" s="79"/>
      <c r="WR173" s="79"/>
      <c r="WS173" s="79"/>
      <c r="WT173" s="79"/>
      <c r="WU173" s="79"/>
      <c r="WV173" s="79"/>
      <c r="WW173" s="79"/>
      <c r="WX173" s="79"/>
      <c r="WY173" s="79"/>
      <c r="WZ173" s="79"/>
      <c r="XA173" s="79"/>
      <c r="XB173" s="79"/>
      <c r="XC173" s="79"/>
      <c r="XD173" s="79"/>
      <c r="XE173" s="79"/>
      <c r="XF173" s="79"/>
      <c r="XG173" s="79"/>
      <c r="XH173" s="79"/>
      <c r="XI173" s="79"/>
      <c r="XJ173" s="79"/>
      <c r="XK173" s="79"/>
      <c r="XL173" s="79"/>
      <c r="XM173" s="79"/>
      <c r="XN173" s="79"/>
      <c r="XO173" s="79"/>
      <c r="XP173" s="79"/>
      <c r="XQ173" s="79"/>
      <c r="XR173" s="79"/>
      <c r="XS173" s="79"/>
      <c r="XT173" s="79"/>
      <c r="XU173" s="79"/>
      <c r="XV173" s="79"/>
      <c r="XW173" s="79"/>
      <c r="XX173" s="79"/>
      <c r="XY173" s="79"/>
      <c r="XZ173" s="79"/>
      <c r="YA173" s="79"/>
      <c r="YB173" s="79"/>
      <c r="YC173" s="79"/>
      <c r="YD173" s="79"/>
      <c r="YE173" s="79"/>
      <c r="YF173" s="79"/>
      <c r="YG173" s="79"/>
      <c r="YH173" s="79"/>
      <c r="YI173" s="79"/>
      <c r="YJ173" s="79"/>
      <c r="YK173" s="79"/>
      <c r="YL173" s="79"/>
      <c r="YM173" s="79"/>
      <c r="YN173" s="79"/>
      <c r="YO173" s="79"/>
      <c r="YP173" s="79"/>
      <c r="YQ173" s="79"/>
      <c r="YR173" s="79"/>
      <c r="YS173" s="79"/>
      <c r="YT173" s="79"/>
      <c r="YU173" s="79"/>
      <c r="YV173" s="79"/>
      <c r="YW173" s="79"/>
      <c r="YX173" s="79"/>
      <c r="YY173" s="79"/>
      <c r="YZ173" s="79"/>
      <c r="ZA173" s="79"/>
      <c r="ZB173" s="79"/>
      <c r="ZC173" s="79"/>
      <c r="ZD173" s="79"/>
      <c r="ZE173" s="79"/>
      <c r="ZF173" s="79"/>
      <c r="ZG173" s="79"/>
      <c r="ZH173" s="79"/>
      <c r="ZI173" s="79"/>
      <c r="ZJ173" s="79"/>
      <c r="ZK173" s="79"/>
      <c r="ZL173" s="79"/>
      <c r="ZM173" s="79"/>
      <c r="ZN173" s="79"/>
      <c r="ZO173" s="79"/>
      <c r="ZP173" s="79"/>
      <c r="ZQ173" s="79"/>
      <c r="ZR173" s="79"/>
      <c r="ZS173" s="79"/>
      <c r="ZT173" s="79"/>
      <c r="ZU173" s="79"/>
      <c r="ZV173" s="79"/>
      <c r="ZW173" s="79"/>
      <c r="ZX173" s="79"/>
      <c r="ZY173" s="79"/>
      <c r="ZZ173" s="79"/>
      <c r="AAA173" s="79"/>
      <c r="AAB173" s="79"/>
      <c r="AAC173" s="79"/>
      <c r="AAD173" s="79"/>
      <c r="AAE173" s="79"/>
      <c r="AAF173" s="79"/>
      <c r="AAG173" s="79"/>
      <c r="AAH173" s="79"/>
      <c r="AAI173" s="79"/>
      <c r="AAJ173" s="79"/>
      <c r="AAK173" s="79"/>
      <c r="AAL173" s="79"/>
      <c r="AAM173" s="79"/>
      <c r="AAN173" s="79"/>
      <c r="AAO173" s="79"/>
      <c r="AAP173" s="79"/>
      <c r="AAQ173" s="79"/>
      <c r="AAR173" s="79"/>
      <c r="AAS173" s="79"/>
      <c r="AAT173" s="79"/>
      <c r="AAU173" s="79"/>
      <c r="AAV173" s="79"/>
      <c r="AAW173" s="79"/>
      <c r="AAX173" s="79"/>
      <c r="AAY173" s="79"/>
      <c r="AAZ173" s="79"/>
      <c r="ABA173" s="79"/>
      <c r="ABB173" s="79"/>
      <c r="ABC173" s="79"/>
      <c r="ABD173" s="79"/>
      <c r="ABE173" s="79"/>
      <c r="ABF173" s="79"/>
      <c r="ABG173" s="79"/>
      <c r="ABH173" s="79"/>
      <c r="ABI173" s="79"/>
      <c r="ABJ173" s="79"/>
      <c r="ABK173" s="79"/>
      <c r="ABL173" s="79"/>
      <c r="ABM173" s="79"/>
      <c r="ABN173" s="79"/>
      <c r="ABO173" s="79"/>
      <c r="ABP173" s="79"/>
      <c r="ABQ173" s="79"/>
      <c r="ABR173" s="79"/>
      <c r="ABS173" s="79"/>
      <c r="ABT173" s="79"/>
      <c r="ABU173" s="79"/>
      <c r="ABV173" s="79"/>
      <c r="ABW173" s="79"/>
      <c r="ABX173" s="79"/>
      <c r="ABY173" s="79"/>
      <c r="ABZ173" s="79"/>
      <c r="ACA173" s="79"/>
      <c r="ACB173" s="79"/>
      <c r="ACC173" s="79"/>
      <c r="ACD173" s="79"/>
      <c r="ACE173" s="79"/>
      <c r="ACF173" s="79"/>
      <c r="ACG173" s="79"/>
      <c r="ACH173" s="79"/>
      <c r="ACI173" s="79"/>
      <c r="ACJ173" s="79"/>
      <c r="ACK173" s="79"/>
      <c r="ACL173" s="79"/>
      <c r="ACM173" s="79"/>
      <c r="ACN173" s="79"/>
      <c r="ACO173" s="79"/>
      <c r="ACP173" s="79"/>
      <c r="ACQ173" s="79"/>
      <c r="ACR173" s="79"/>
      <c r="ACS173" s="79"/>
      <c r="ACT173" s="79"/>
      <c r="ACU173" s="79"/>
      <c r="ACV173" s="79"/>
      <c r="ACW173" s="79"/>
      <c r="ACX173" s="79"/>
      <c r="ACY173" s="79"/>
      <c r="ACZ173" s="79"/>
      <c r="ADA173" s="79"/>
      <c r="ADB173" s="79"/>
      <c r="ADC173" s="79"/>
      <c r="ADD173" s="79"/>
      <c r="ADE173" s="79"/>
      <c r="ADF173" s="79"/>
      <c r="ADG173" s="79"/>
      <c r="ADH173" s="79"/>
      <c r="ADI173" s="79"/>
      <c r="ADJ173" s="79"/>
      <c r="ADK173" s="79"/>
      <c r="ADL173" s="79"/>
      <c r="ADM173" s="79"/>
      <c r="ADN173" s="79"/>
      <c r="ADO173" s="79"/>
      <c r="ADP173" s="79"/>
      <c r="ADQ173" s="79"/>
      <c r="ADR173" s="79"/>
      <c r="ADS173" s="79"/>
      <c r="ADT173" s="79"/>
      <c r="ADU173" s="79"/>
      <c r="ADV173" s="79"/>
      <c r="ADW173" s="79"/>
      <c r="ADX173" s="79"/>
      <c r="ADY173" s="79"/>
      <c r="ADZ173" s="79"/>
      <c r="AEA173" s="79"/>
      <c r="AEB173" s="79"/>
      <c r="AEC173" s="79"/>
      <c r="AED173" s="79"/>
      <c r="AEE173" s="79"/>
      <c r="AEF173" s="79"/>
      <c r="AEG173" s="79"/>
      <c r="AEH173" s="79"/>
      <c r="AEI173" s="79"/>
      <c r="AEJ173" s="79"/>
      <c r="AEK173" s="79"/>
      <c r="AEL173" s="79"/>
      <c r="AEM173" s="79"/>
      <c r="AEN173" s="79"/>
      <c r="AEO173" s="79"/>
      <c r="AEP173" s="79"/>
      <c r="AEQ173" s="79"/>
      <c r="AER173" s="79"/>
      <c r="AES173" s="79"/>
      <c r="AET173" s="79"/>
      <c r="AEU173" s="79"/>
      <c r="AEV173" s="79"/>
      <c r="AEW173" s="79"/>
      <c r="AEX173" s="79"/>
      <c r="AEY173" s="79"/>
      <c r="AEZ173" s="79"/>
      <c r="AFA173" s="79"/>
      <c r="AFB173" s="79"/>
      <c r="AFC173" s="79"/>
      <c r="AFD173" s="79"/>
      <c r="AFE173" s="79"/>
      <c r="AFF173" s="79"/>
      <c r="AFG173" s="79"/>
      <c r="AFH173" s="79"/>
      <c r="AFI173" s="79"/>
      <c r="AFJ173" s="79"/>
      <c r="AFK173" s="79"/>
      <c r="AFL173" s="79"/>
      <c r="AFM173" s="79"/>
      <c r="AFN173" s="79"/>
      <c r="AFO173" s="79"/>
      <c r="AFP173" s="79"/>
      <c r="AFQ173" s="79"/>
      <c r="AFR173" s="79"/>
      <c r="AFS173" s="79"/>
      <c r="AFT173" s="79"/>
      <c r="AFU173" s="79"/>
      <c r="AFV173" s="79"/>
      <c r="AFW173" s="79"/>
      <c r="AFX173" s="79"/>
      <c r="AFY173" s="79"/>
      <c r="AFZ173" s="79"/>
      <c r="AGA173" s="79"/>
      <c r="AGB173" s="79"/>
      <c r="AGC173" s="79"/>
      <c r="AGD173" s="79"/>
      <c r="AGE173" s="79"/>
      <c r="AGF173" s="79"/>
      <c r="AGG173" s="79"/>
      <c r="AGH173" s="79"/>
      <c r="AGI173" s="79"/>
      <c r="AGJ173" s="79"/>
      <c r="AGK173" s="79"/>
      <c r="AGL173" s="79"/>
      <c r="AGM173" s="79"/>
      <c r="AGN173" s="79"/>
      <c r="AGO173" s="79"/>
      <c r="AGP173" s="79"/>
      <c r="AGQ173" s="79"/>
      <c r="AGR173" s="79"/>
      <c r="AGS173" s="79"/>
      <c r="AGT173" s="79"/>
      <c r="AGU173" s="79"/>
      <c r="AGV173" s="79"/>
      <c r="AGW173" s="79"/>
      <c r="AGX173" s="79"/>
      <c r="AGY173" s="79"/>
      <c r="AGZ173" s="79"/>
      <c r="AHA173" s="79"/>
      <c r="AHB173" s="79"/>
      <c r="AHC173" s="79"/>
      <c r="AHD173" s="79"/>
      <c r="AHE173" s="79"/>
      <c r="AHF173" s="79"/>
      <c r="AHG173" s="79"/>
      <c r="AHH173" s="79"/>
      <c r="AHI173" s="79"/>
      <c r="AHJ173" s="79"/>
      <c r="AHK173" s="79"/>
      <c r="AHL173" s="79"/>
      <c r="AHM173" s="79"/>
      <c r="AHN173" s="79"/>
      <c r="AHO173" s="79"/>
      <c r="AHP173" s="79"/>
      <c r="AHQ173" s="79"/>
      <c r="AHR173" s="79"/>
      <c r="AHS173" s="79"/>
      <c r="AHT173" s="79"/>
      <c r="AHU173" s="79"/>
      <c r="AHV173" s="79"/>
      <c r="AHW173" s="79"/>
      <c r="AHX173" s="79"/>
      <c r="AHY173" s="79"/>
      <c r="AHZ173" s="79"/>
      <c r="AIA173" s="79"/>
      <c r="AIB173" s="79"/>
      <c r="AIC173" s="79"/>
      <c r="AID173" s="79"/>
      <c r="AIE173" s="79"/>
      <c r="AIF173" s="79"/>
      <c r="AIG173" s="79"/>
      <c r="AIH173" s="79"/>
      <c r="AII173" s="79"/>
      <c r="AIJ173" s="79"/>
      <c r="AIK173" s="79"/>
      <c r="AIL173" s="79"/>
      <c r="AIM173" s="79"/>
      <c r="AIN173" s="79"/>
      <c r="AIO173" s="79"/>
      <c r="AIP173" s="79"/>
      <c r="AIQ173" s="79"/>
      <c r="AIR173" s="79"/>
      <c r="AIS173" s="79"/>
      <c r="AIT173" s="79"/>
      <c r="AIU173" s="79"/>
      <c r="AIV173" s="79"/>
      <c r="AIW173" s="79"/>
      <c r="AIX173" s="79"/>
      <c r="AIY173" s="79"/>
      <c r="AIZ173" s="79"/>
      <c r="AJA173" s="79"/>
      <c r="AJB173" s="79"/>
      <c r="AJC173" s="79"/>
      <c r="AJD173" s="79"/>
      <c r="AJE173" s="79"/>
      <c r="AJF173" s="79"/>
      <c r="AJG173" s="79"/>
      <c r="AJH173" s="79"/>
      <c r="AJI173" s="79"/>
      <c r="AJJ173" s="79"/>
      <c r="AJK173" s="79"/>
      <c r="AJL173" s="79"/>
      <c r="AJM173" s="79"/>
      <c r="AJN173" s="79"/>
      <c r="AJO173" s="79"/>
      <c r="AJP173" s="79"/>
      <c r="AJQ173" s="79"/>
      <c r="AJR173" s="79"/>
      <c r="AJS173" s="79"/>
      <c r="AJT173" s="79"/>
      <c r="AJU173" s="79"/>
      <c r="AJV173" s="79"/>
      <c r="AJW173" s="79"/>
      <c r="AJX173" s="79"/>
      <c r="AJY173" s="79"/>
      <c r="AJZ173" s="79"/>
      <c r="AKA173" s="79"/>
      <c r="AKB173" s="79"/>
      <c r="AKC173" s="79"/>
      <c r="AKD173" s="79"/>
      <c r="AKE173" s="79"/>
      <c r="AKF173" s="79"/>
      <c r="AKG173" s="79"/>
      <c r="AKH173" s="79"/>
      <c r="AKI173" s="79"/>
      <c r="AKJ173" s="79"/>
      <c r="AKK173" s="79"/>
      <c r="AKL173" s="79"/>
      <c r="AKM173" s="79"/>
      <c r="AKN173" s="79"/>
      <c r="AKO173" s="79"/>
      <c r="AKP173" s="79"/>
      <c r="AKQ173" s="79"/>
      <c r="AKR173" s="79"/>
      <c r="AKS173" s="79"/>
      <c r="AKT173" s="79"/>
      <c r="AKU173" s="79"/>
      <c r="AKV173" s="79"/>
      <c r="AKW173" s="79"/>
      <c r="AKX173" s="79"/>
      <c r="AKY173" s="79"/>
      <c r="AKZ173" s="79"/>
      <c r="ALA173" s="79"/>
      <c r="ALB173" s="79"/>
      <c r="ALC173" s="79"/>
      <c r="ALD173" s="79"/>
      <c r="ALE173" s="79"/>
      <c r="ALF173" s="79"/>
      <c r="ALG173" s="79"/>
      <c r="ALH173" s="79"/>
      <c r="ALI173" s="79"/>
      <c r="ALJ173" s="79"/>
      <c r="ALK173" s="79"/>
      <c r="ALL173" s="79"/>
      <c r="ALM173" s="79"/>
      <c r="ALN173" s="79"/>
      <c r="ALO173" s="79"/>
      <c r="ALP173" s="79"/>
      <c r="ALQ173" s="79"/>
      <c r="ALR173" s="79"/>
      <c r="ALS173" s="79"/>
      <c r="ALT173" s="79"/>
      <c r="ALU173" s="79"/>
      <c r="ALV173" s="79"/>
      <c r="ALW173" s="79"/>
      <c r="ALX173" s="79"/>
      <c r="ALY173" s="79"/>
      <c r="ALZ173" s="79"/>
      <c r="AMA173" s="79"/>
      <c r="AMB173" s="79"/>
      <c r="AMC173" s="79"/>
      <c r="AMD173" s="79"/>
      <c r="AME173" s="79"/>
      <c r="AMF173" s="79"/>
      <c r="AMG173" s="79"/>
      <c r="AMH173" s="79"/>
      <c r="AMI173" s="79"/>
      <c r="AMJ173" s="79"/>
      <c r="AMK173" s="79"/>
    </row>
    <row r="174" spans="1:1025" s="49" customFormat="1" ht="44.4">
      <c r="A174" s="12">
        <v>171</v>
      </c>
      <c r="B174" s="16" t="s">
        <v>2</v>
      </c>
      <c r="C174" s="62" t="s">
        <v>30</v>
      </c>
      <c r="D174" s="16" t="s">
        <v>87</v>
      </c>
      <c r="E174" s="16" t="s">
        <v>218</v>
      </c>
      <c r="F174" s="16" t="s">
        <v>220</v>
      </c>
      <c r="G174" s="16" t="s">
        <v>229</v>
      </c>
      <c r="H174" s="16" t="s">
        <v>275</v>
      </c>
      <c r="I174" s="16" t="s">
        <v>470</v>
      </c>
      <c r="J174" s="16"/>
      <c r="K174" s="16" t="s">
        <v>664</v>
      </c>
      <c r="L174" s="16" t="s">
        <v>778</v>
      </c>
      <c r="M174" s="22" t="s">
        <v>833</v>
      </c>
      <c r="N174" s="61"/>
    </row>
    <row r="175" spans="1:1025" s="49" customFormat="1">
      <c r="A175" s="12">
        <v>172</v>
      </c>
      <c r="B175" s="16" t="s">
        <v>10</v>
      </c>
      <c r="C175" s="62" t="s">
        <v>30</v>
      </c>
      <c r="D175" s="16" t="s">
        <v>88</v>
      </c>
      <c r="E175" s="16" t="s">
        <v>876</v>
      </c>
      <c r="F175" s="16" t="s">
        <v>220</v>
      </c>
      <c r="G175" s="16" t="s">
        <v>877</v>
      </c>
      <c r="H175" s="16" t="s">
        <v>877</v>
      </c>
      <c r="I175" s="16" t="s">
        <v>878</v>
      </c>
      <c r="J175" s="16" t="s">
        <v>879</v>
      </c>
      <c r="K175" s="16" t="s">
        <v>471</v>
      </c>
      <c r="L175" s="16" t="s">
        <v>779</v>
      </c>
      <c r="M175" s="22" t="s">
        <v>880</v>
      </c>
      <c r="N175" s="61"/>
    </row>
    <row r="176" spans="1:1025" s="49" customFormat="1" ht="43.2">
      <c r="A176" s="12">
        <v>173</v>
      </c>
      <c r="B176" s="53" t="s">
        <v>2</v>
      </c>
      <c r="C176" s="48" t="s">
        <v>14</v>
      </c>
      <c r="D176" s="13" t="s">
        <v>37</v>
      </c>
      <c r="E176" s="53" t="s">
        <v>104</v>
      </c>
      <c r="F176" s="53" t="s">
        <v>220</v>
      </c>
      <c r="G176" s="15" t="s">
        <v>236</v>
      </c>
      <c r="H176" s="58">
        <v>42883</v>
      </c>
      <c r="I176" s="13" t="s">
        <v>360</v>
      </c>
      <c r="J176" s="53" t="s">
        <v>494</v>
      </c>
      <c r="K176" s="53" t="s">
        <v>577</v>
      </c>
      <c r="L176" s="53" t="s">
        <v>679</v>
      </c>
      <c r="M176" s="53"/>
    </row>
    <row r="177" spans="1:13" s="49" customFormat="1" ht="43.2">
      <c r="A177" s="12">
        <v>174</v>
      </c>
      <c r="B177" s="53" t="s">
        <v>2</v>
      </c>
      <c r="C177" s="48" t="s">
        <v>14</v>
      </c>
      <c r="D177" s="13" t="s">
        <v>37</v>
      </c>
      <c r="E177" s="13" t="s">
        <v>105</v>
      </c>
      <c r="F177" s="13" t="s">
        <v>220</v>
      </c>
      <c r="G177" s="13" t="s">
        <v>239</v>
      </c>
      <c r="H177" s="38" t="s">
        <v>285</v>
      </c>
      <c r="I177" s="53" t="s">
        <v>361</v>
      </c>
      <c r="J177" s="13" t="s">
        <v>495</v>
      </c>
      <c r="K177" s="53" t="s">
        <v>578</v>
      </c>
      <c r="L177" s="53" t="s">
        <v>680</v>
      </c>
      <c r="M177" s="50" t="s">
        <v>1010</v>
      </c>
    </row>
    <row r="178" spans="1:13" s="47" customFormat="1" ht="64.8">
      <c r="A178" s="12">
        <v>175</v>
      </c>
      <c r="B178" s="12" t="s">
        <v>957</v>
      </c>
      <c r="C178" s="45" t="s">
        <v>1439</v>
      </c>
      <c r="D178" s="12" t="s">
        <v>1440</v>
      </c>
      <c r="E178" s="12" t="s">
        <v>1441</v>
      </c>
      <c r="F178" s="12" t="s">
        <v>961</v>
      </c>
      <c r="G178" s="12" t="s">
        <v>1442</v>
      </c>
      <c r="H178" s="12" t="s">
        <v>1443</v>
      </c>
      <c r="I178" s="12" t="s">
        <v>1444</v>
      </c>
      <c r="J178" s="12" t="s">
        <v>1445</v>
      </c>
      <c r="K178" s="12" t="s">
        <v>573</v>
      </c>
      <c r="L178" s="103" t="s">
        <v>1446</v>
      </c>
      <c r="M178" s="104" t="s">
        <v>1447</v>
      </c>
    </row>
    <row r="179" spans="1:13" s="47" customFormat="1">
      <c r="A179" s="12">
        <v>176</v>
      </c>
      <c r="B179" s="12" t="s">
        <v>957</v>
      </c>
      <c r="C179" s="45" t="s">
        <v>1439</v>
      </c>
      <c r="D179" s="12" t="s">
        <v>1440</v>
      </c>
      <c r="E179" s="12" t="s">
        <v>1448</v>
      </c>
      <c r="F179" s="12" t="s">
        <v>961</v>
      </c>
      <c r="G179" s="12" t="s">
        <v>1046</v>
      </c>
      <c r="H179" s="12" t="s">
        <v>1449</v>
      </c>
      <c r="I179" s="12" t="s">
        <v>1450</v>
      </c>
      <c r="J179" s="12" t="s">
        <v>1451</v>
      </c>
      <c r="K179" s="12" t="s">
        <v>1452</v>
      </c>
      <c r="L179" s="103" t="s">
        <v>1453</v>
      </c>
      <c r="M179" s="105" t="s">
        <v>1454</v>
      </c>
    </row>
    <row r="180" spans="1:13" s="49" customFormat="1">
      <c r="A180" s="12">
        <v>177</v>
      </c>
      <c r="B180" s="13" t="s">
        <v>2</v>
      </c>
      <c r="C180" s="48" t="s">
        <v>14</v>
      </c>
      <c r="D180" s="13" t="s">
        <v>39</v>
      </c>
      <c r="E180" s="13" t="s">
        <v>108</v>
      </c>
      <c r="F180" s="13" t="s">
        <v>220</v>
      </c>
      <c r="G180" s="13" t="s">
        <v>229</v>
      </c>
      <c r="H180" s="13" t="s">
        <v>288</v>
      </c>
      <c r="I180" s="13" t="s">
        <v>364</v>
      </c>
      <c r="J180" s="13" t="s">
        <v>496</v>
      </c>
      <c r="K180" s="13" t="s">
        <v>580</v>
      </c>
      <c r="L180" s="106" t="s">
        <v>682</v>
      </c>
      <c r="M180" s="9" t="s">
        <v>1087</v>
      </c>
    </row>
    <row r="181" spans="1:13" s="49" customFormat="1" ht="43.2">
      <c r="A181" s="12">
        <v>178</v>
      </c>
      <c r="B181" s="13" t="s">
        <v>5</v>
      </c>
      <c r="C181" s="48" t="s">
        <v>15</v>
      </c>
      <c r="D181" s="53" t="s">
        <v>40</v>
      </c>
      <c r="E181" s="53" t="s">
        <v>109</v>
      </c>
      <c r="F181" s="13" t="s">
        <v>224</v>
      </c>
      <c r="G181" s="53" t="s">
        <v>241</v>
      </c>
      <c r="H181" s="53" t="s">
        <v>289</v>
      </c>
      <c r="I181" s="13" t="s">
        <v>365</v>
      </c>
      <c r="J181" s="53" t="s">
        <v>499</v>
      </c>
      <c r="K181" s="13" t="s">
        <v>1516</v>
      </c>
      <c r="L181" s="13" t="s">
        <v>1517</v>
      </c>
      <c r="M181" s="55" t="s">
        <v>1088</v>
      </c>
    </row>
    <row r="182" spans="1:13" s="49" customFormat="1" ht="43.2">
      <c r="A182" s="12">
        <v>179</v>
      </c>
      <c r="B182" s="13" t="s">
        <v>4</v>
      </c>
      <c r="C182" s="48" t="s">
        <v>16</v>
      </c>
      <c r="D182" s="13" t="s">
        <v>41</v>
      </c>
      <c r="E182" s="13" t="s">
        <v>110</v>
      </c>
      <c r="F182" s="13" t="s">
        <v>223</v>
      </c>
      <c r="G182" s="13" t="s">
        <v>239</v>
      </c>
      <c r="H182" s="13" t="s">
        <v>290</v>
      </c>
      <c r="I182" s="13" t="s">
        <v>367</v>
      </c>
      <c r="J182" s="13" t="s">
        <v>500</v>
      </c>
      <c r="K182" s="13" t="s">
        <v>583</v>
      </c>
      <c r="L182" s="15" t="s">
        <v>1002</v>
      </c>
      <c r="M182" s="107" t="s">
        <v>955</v>
      </c>
    </row>
    <row r="183" spans="1:13" s="49" customFormat="1" ht="43.2">
      <c r="A183" s="12">
        <v>180</v>
      </c>
      <c r="B183" s="13" t="s">
        <v>2</v>
      </c>
      <c r="C183" s="48" t="s">
        <v>16</v>
      </c>
      <c r="D183" s="13" t="s">
        <v>41</v>
      </c>
      <c r="E183" s="13" t="s">
        <v>111</v>
      </c>
      <c r="F183" s="13" t="s">
        <v>220</v>
      </c>
      <c r="G183" s="13" t="s">
        <v>240</v>
      </c>
      <c r="H183" s="13" t="s">
        <v>286</v>
      </c>
      <c r="I183" s="13" t="s">
        <v>366</v>
      </c>
      <c r="J183" s="13" t="s">
        <v>501</v>
      </c>
      <c r="K183" s="13" t="s">
        <v>582</v>
      </c>
      <c r="L183" s="15" t="s">
        <v>684</v>
      </c>
      <c r="M183" s="107" t="s">
        <v>956</v>
      </c>
    </row>
    <row r="184" spans="1:13" s="49" customFormat="1" ht="43.2">
      <c r="A184" s="12">
        <v>181</v>
      </c>
      <c r="B184" s="13" t="s">
        <v>4</v>
      </c>
      <c r="C184" s="48" t="s">
        <v>16</v>
      </c>
      <c r="D184" s="13" t="s">
        <v>41</v>
      </c>
      <c r="E184" s="13" t="s">
        <v>1011</v>
      </c>
      <c r="F184" s="13" t="s">
        <v>223</v>
      </c>
      <c r="G184" s="13" t="s">
        <v>250</v>
      </c>
      <c r="H184" s="13" t="s">
        <v>1012</v>
      </c>
      <c r="I184" s="13" t="s">
        <v>366</v>
      </c>
      <c r="J184" s="13" t="s">
        <v>501</v>
      </c>
      <c r="K184" s="13" t="s">
        <v>1013</v>
      </c>
      <c r="L184" s="15" t="s">
        <v>1014</v>
      </c>
      <c r="M184" s="50" t="s">
        <v>1015</v>
      </c>
    </row>
    <row r="185" spans="1:13" s="49" customFormat="1" ht="43.2">
      <c r="A185" s="12">
        <v>182</v>
      </c>
      <c r="B185" s="48" t="s">
        <v>3</v>
      </c>
      <c r="C185" s="13" t="s">
        <v>17</v>
      </c>
      <c r="D185" s="13" t="s">
        <v>42</v>
      </c>
      <c r="E185" s="13" t="s">
        <v>112</v>
      </c>
      <c r="F185" s="13" t="s">
        <v>220</v>
      </c>
      <c r="G185" s="13" t="s">
        <v>242</v>
      </c>
      <c r="H185" s="31" t="s">
        <v>291</v>
      </c>
      <c r="I185" s="13" t="s">
        <v>368</v>
      </c>
      <c r="J185" s="13" t="s">
        <v>480</v>
      </c>
      <c r="K185" s="13" t="s">
        <v>584</v>
      </c>
      <c r="L185" s="13" t="s">
        <v>685</v>
      </c>
      <c r="M185" s="9" t="str">
        <f>HYPERLINK("#", "https://www.tsukahara-li.co.jp/tateyama/index.html")</f>
        <v>https://www.tsukahara-li.co.jp/tateyama/index.html</v>
      </c>
    </row>
    <row r="186" spans="1:13" s="49" customFormat="1" ht="43.2">
      <c r="A186" s="12">
        <v>183</v>
      </c>
      <c r="B186" s="48" t="s">
        <v>4</v>
      </c>
      <c r="C186" s="13" t="s">
        <v>17</v>
      </c>
      <c r="D186" s="13" t="s">
        <v>42</v>
      </c>
      <c r="E186" s="13" t="s">
        <v>113</v>
      </c>
      <c r="F186" s="13" t="s">
        <v>220</v>
      </c>
      <c r="G186" s="13" t="s">
        <v>243</v>
      </c>
      <c r="H186" s="31" t="s">
        <v>292</v>
      </c>
      <c r="I186" s="13" t="s">
        <v>368</v>
      </c>
      <c r="J186" s="13" t="s">
        <v>480</v>
      </c>
      <c r="K186" s="13" t="s">
        <v>584</v>
      </c>
      <c r="L186" s="13" t="s">
        <v>685</v>
      </c>
      <c r="M186" s="9" t="str">
        <f>HYPERLINK("#", "https://www.tsukahara-li.co.jp/tateyama/index.html")</f>
        <v>https://www.tsukahara-li.co.jp/tateyama/index.html</v>
      </c>
    </row>
    <row r="187" spans="1:13" s="49" customFormat="1" ht="43.2">
      <c r="A187" s="12">
        <v>184</v>
      </c>
      <c r="B187" s="48" t="s">
        <v>2</v>
      </c>
      <c r="C187" s="48" t="s">
        <v>17</v>
      </c>
      <c r="D187" s="13" t="s">
        <v>43</v>
      </c>
      <c r="E187" s="53" t="s">
        <v>114</v>
      </c>
      <c r="F187" s="13" t="s">
        <v>220</v>
      </c>
      <c r="G187" s="13" t="s">
        <v>242</v>
      </c>
      <c r="H187" s="48" t="s">
        <v>293</v>
      </c>
      <c r="I187" s="53" t="s">
        <v>369</v>
      </c>
      <c r="J187" s="33" t="s">
        <v>502</v>
      </c>
      <c r="K187" s="13" t="s">
        <v>585</v>
      </c>
      <c r="L187" s="53" t="s">
        <v>686</v>
      </c>
      <c r="M187" s="11" t="s">
        <v>789</v>
      </c>
    </row>
    <row r="188" spans="1:13" s="49" customFormat="1">
      <c r="A188" s="12">
        <v>185</v>
      </c>
      <c r="B188" s="13" t="s">
        <v>2</v>
      </c>
      <c r="C188" s="48" t="s">
        <v>17</v>
      </c>
      <c r="D188" s="13" t="s">
        <v>850</v>
      </c>
      <c r="E188" s="13" t="s">
        <v>851</v>
      </c>
      <c r="F188" s="13" t="s">
        <v>220</v>
      </c>
      <c r="G188" s="13" t="s">
        <v>242</v>
      </c>
      <c r="H188" s="13" t="s">
        <v>1123</v>
      </c>
      <c r="I188" s="13" t="s">
        <v>853</v>
      </c>
      <c r="J188" s="13" t="s">
        <v>561</v>
      </c>
      <c r="K188" s="13" t="s">
        <v>854</v>
      </c>
      <c r="L188" s="13" t="s">
        <v>855</v>
      </c>
      <c r="M188" s="51" t="s">
        <v>856</v>
      </c>
    </row>
    <row r="189" spans="1:13" s="49" customFormat="1">
      <c r="A189" s="12">
        <v>186</v>
      </c>
      <c r="B189" s="13" t="s">
        <v>2</v>
      </c>
      <c r="C189" s="13" t="s">
        <v>17</v>
      </c>
      <c r="D189" s="13" t="s">
        <v>44</v>
      </c>
      <c r="E189" s="13" t="s">
        <v>1016</v>
      </c>
      <c r="F189" s="13" t="s">
        <v>220</v>
      </c>
      <c r="G189" s="13" t="s">
        <v>946</v>
      </c>
      <c r="H189" s="13" t="s">
        <v>1017</v>
      </c>
      <c r="I189" s="13" t="s">
        <v>370</v>
      </c>
      <c r="J189" s="13"/>
      <c r="K189" s="13" t="s">
        <v>1018</v>
      </c>
      <c r="L189" s="13" t="s">
        <v>1019</v>
      </c>
      <c r="M189" s="39"/>
    </row>
    <row r="190" spans="1:13" s="49" customFormat="1" ht="43.2">
      <c r="A190" s="12">
        <v>187</v>
      </c>
      <c r="B190" s="13" t="s">
        <v>2</v>
      </c>
      <c r="C190" s="13" t="s">
        <v>17</v>
      </c>
      <c r="D190" s="13" t="s">
        <v>44</v>
      </c>
      <c r="E190" s="13" t="s">
        <v>115</v>
      </c>
      <c r="F190" s="13" t="s">
        <v>220</v>
      </c>
      <c r="G190" s="13" t="s">
        <v>946</v>
      </c>
      <c r="H190" s="13" t="s">
        <v>947</v>
      </c>
      <c r="I190" s="13" t="s">
        <v>948</v>
      </c>
      <c r="J190" s="13" t="s">
        <v>503</v>
      </c>
      <c r="K190" s="13" t="s">
        <v>586</v>
      </c>
      <c r="L190" s="13" t="s">
        <v>687</v>
      </c>
      <c r="M190" s="39"/>
    </row>
    <row r="191" spans="1:13" s="49" customFormat="1">
      <c r="A191" s="12">
        <v>188</v>
      </c>
      <c r="B191" s="13" t="s">
        <v>2</v>
      </c>
      <c r="C191" s="13" t="s">
        <v>17</v>
      </c>
      <c r="D191" s="13" t="s">
        <v>44</v>
      </c>
      <c r="E191" s="13" t="s">
        <v>116</v>
      </c>
      <c r="F191" s="13" t="s">
        <v>220</v>
      </c>
      <c r="G191" s="13" t="s">
        <v>271</v>
      </c>
      <c r="H191" s="54" t="s">
        <v>949</v>
      </c>
      <c r="I191" s="13" t="s">
        <v>371</v>
      </c>
      <c r="J191" s="13" t="s">
        <v>504</v>
      </c>
      <c r="K191" s="13" t="s">
        <v>950</v>
      </c>
      <c r="L191" s="13" t="s">
        <v>951</v>
      </c>
      <c r="M191" s="14" t="s">
        <v>952</v>
      </c>
    </row>
    <row r="192" spans="1:13" s="49" customFormat="1">
      <c r="A192" s="12">
        <v>189</v>
      </c>
      <c r="B192" s="13" t="s">
        <v>2</v>
      </c>
      <c r="C192" s="13" t="s">
        <v>17</v>
      </c>
      <c r="D192" s="13" t="s">
        <v>44</v>
      </c>
      <c r="E192" s="13" t="s">
        <v>117</v>
      </c>
      <c r="F192" s="13" t="s">
        <v>220</v>
      </c>
      <c r="G192" s="13" t="s">
        <v>271</v>
      </c>
      <c r="H192" s="13" t="s">
        <v>953</v>
      </c>
      <c r="I192" s="13" t="s">
        <v>372</v>
      </c>
      <c r="J192" s="13" t="s">
        <v>954</v>
      </c>
      <c r="K192" s="13" t="s">
        <v>372</v>
      </c>
      <c r="L192" s="13" t="s">
        <v>688</v>
      </c>
      <c r="M192" s="9" t="s">
        <v>945</v>
      </c>
    </row>
    <row r="193" spans="1:13" s="49" customFormat="1">
      <c r="A193" s="12">
        <v>190</v>
      </c>
      <c r="B193" s="13" t="s">
        <v>2</v>
      </c>
      <c r="C193" s="13" t="s">
        <v>17</v>
      </c>
      <c r="D193" s="13" t="s">
        <v>44</v>
      </c>
      <c r="E193" s="13" t="s">
        <v>1020</v>
      </c>
      <c r="F193" s="13" t="s">
        <v>220</v>
      </c>
      <c r="G193" s="13" t="s">
        <v>904</v>
      </c>
      <c r="H193" s="13" t="s">
        <v>1021</v>
      </c>
      <c r="I193" s="13" t="s">
        <v>1022</v>
      </c>
      <c r="J193" s="13" t="s">
        <v>1023</v>
      </c>
      <c r="K193" s="13" t="s">
        <v>1121</v>
      </c>
      <c r="L193" s="13" t="s">
        <v>1025</v>
      </c>
      <c r="M193" s="9"/>
    </row>
    <row r="194" spans="1:13" s="49" customFormat="1" ht="43.2">
      <c r="A194" s="12">
        <v>191</v>
      </c>
      <c r="B194" s="13" t="s">
        <v>2</v>
      </c>
      <c r="C194" s="13" t="s">
        <v>17</v>
      </c>
      <c r="D194" s="13" t="s">
        <v>44</v>
      </c>
      <c r="E194" s="13" t="s">
        <v>1026</v>
      </c>
      <c r="F194" s="13" t="s">
        <v>220</v>
      </c>
      <c r="G194" s="13" t="s">
        <v>1027</v>
      </c>
      <c r="H194" s="13" t="s">
        <v>1028</v>
      </c>
      <c r="I194" s="13" t="s">
        <v>1029</v>
      </c>
      <c r="J194" s="13" t="s">
        <v>1030</v>
      </c>
      <c r="K194" s="13" t="s">
        <v>1031</v>
      </c>
      <c r="L194" s="13" t="s">
        <v>1032</v>
      </c>
      <c r="M194" s="39"/>
    </row>
    <row r="195" spans="1:13" s="49" customFormat="1" ht="64.8">
      <c r="A195" s="12">
        <v>192</v>
      </c>
      <c r="B195" s="13" t="s">
        <v>2</v>
      </c>
      <c r="C195" s="13" t="s">
        <v>17</v>
      </c>
      <c r="D195" s="13" t="s">
        <v>44</v>
      </c>
      <c r="E195" s="13" t="s">
        <v>1122</v>
      </c>
      <c r="F195" s="13" t="s">
        <v>220</v>
      </c>
      <c r="G195" s="13" t="s">
        <v>904</v>
      </c>
      <c r="H195" s="13" t="s">
        <v>1033</v>
      </c>
      <c r="I195" s="13" t="s">
        <v>1034</v>
      </c>
      <c r="J195" s="13" t="s">
        <v>1035</v>
      </c>
      <c r="K195" s="13" t="s">
        <v>1036</v>
      </c>
      <c r="L195" s="13" t="s">
        <v>1037</v>
      </c>
      <c r="M195" s="9" t="s">
        <v>1038</v>
      </c>
    </row>
    <row r="196" spans="1:13" s="49" customFormat="1">
      <c r="A196" s="12">
        <v>193</v>
      </c>
      <c r="B196" s="13" t="s">
        <v>2</v>
      </c>
      <c r="C196" s="13" t="s">
        <v>17</v>
      </c>
      <c r="D196" s="13" t="s">
        <v>44</v>
      </c>
      <c r="E196" s="13" t="s">
        <v>1039</v>
      </c>
      <c r="F196" s="13" t="s">
        <v>220</v>
      </c>
      <c r="G196" s="13" t="s">
        <v>904</v>
      </c>
      <c r="H196" s="13" t="s">
        <v>1033</v>
      </c>
      <c r="I196" s="13" t="s">
        <v>1040</v>
      </c>
      <c r="J196" s="13" t="s">
        <v>1041</v>
      </c>
      <c r="K196" s="13" t="s">
        <v>1042</v>
      </c>
      <c r="L196" s="13" t="s">
        <v>1043</v>
      </c>
      <c r="M196" s="9" t="s">
        <v>1044</v>
      </c>
    </row>
    <row r="197" spans="1:13" s="79" customFormat="1">
      <c r="A197" s="12">
        <v>194</v>
      </c>
      <c r="B197" s="13" t="s">
        <v>5</v>
      </c>
      <c r="C197" s="108" t="s">
        <v>975</v>
      </c>
      <c r="D197" s="13" t="s">
        <v>981</v>
      </c>
      <c r="E197" s="13" t="s">
        <v>982</v>
      </c>
      <c r="F197" s="13" t="s">
        <v>224</v>
      </c>
      <c r="G197" s="13" t="s">
        <v>254</v>
      </c>
      <c r="H197" s="13" t="s">
        <v>983</v>
      </c>
      <c r="I197" s="13" t="s">
        <v>984</v>
      </c>
      <c r="J197" s="13" t="s">
        <v>985</v>
      </c>
      <c r="K197" s="13" t="s">
        <v>977</v>
      </c>
      <c r="L197" s="13" t="s">
        <v>978</v>
      </c>
      <c r="M197" s="14" t="s">
        <v>1090</v>
      </c>
    </row>
    <row r="198" spans="1:13" s="79" customFormat="1">
      <c r="A198" s="12">
        <v>195</v>
      </c>
      <c r="B198" s="13" t="s">
        <v>5</v>
      </c>
      <c r="C198" s="108" t="s">
        <v>975</v>
      </c>
      <c r="D198" s="13" t="s">
        <v>981</v>
      </c>
      <c r="E198" s="13" t="s">
        <v>986</v>
      </c>
      <c r="F198" s="13" t="s">
        <v>224</v>
      </c>
      <c r="G198" s="13" t="s">
        <v>987</v>
      </c>
      <c r="H198" s="13" t="s">
        <v>1458</v>
      </c>
      <c r="I198" s="13" t="s">
        <v>989</v>
      </c>
      <c r="J198" s="13" t="s">
        <v>985</v>
      </c>
      <c r="K198" s="13" t="s">
        <v>977</v>
      </c>
      <c r="L198" s="13" t="s">
        <v>978</v>
      </c>
      <c r="M198" s="14" t="s">
        <v>1090</v>
      </c>
    </row>
    <row r="199" spans="1:13" s="79" customFormat="1">
      <c r="A199" s="12">
        <v>196</v>
      </c>
      <c r="B199" s="13" t="s">
        <v>5</v>
      </c>
      <c r="C199" s="108" t="s">
        <v>975</v>
      </c>
      <c r="D199" s="13" t="s">
        <v>981</v>
      </c>
      <c r="E199" s="13" t="s">
        <v>990</v>
      </c>
      <c r="F199" s="13" t="s">
        <v>224</v>
      </c>
      <c r="G199" s="13" t="s">
        <v>252</v>
      </c>
      <c r="H199" s="13" t="s">
        <v>991</v>
      </c>
      <c r="I199" s="13" t="s">
        <v>992</v>
      </c>
      <c r="J199" s="13" t="s">
        <v>993</v>
      </c>
      <c r="K199" s="13" t="s">
        <v>977</v>
      </c>
      <c r="L199" s="13" t="s">
        <v>978</v>
      </c>
      <c r="M199" s="14" t="s">
        <v>1090</v>
      </c>
    </row>
    <row r="200" spans="1:13" s="49" customFormat="1" ht="43.2">
      <c r="A200" s="12">
        <v>197</v>
      </c>
      <c r="B200" s="13" t="s">
        <v>2</v>
      </c>
      <c r="C200" s="13" t="s">
        <v>18</v>
      </c>
      <c r="D200" s="13" t="s">
        <v>45</v>
      </c>
      <c r="E200" s="13" t="s">
        <v>118</v>
      </c>
      <c r="F200" s="13" t="s">
        <v>220</v>
      </c>
      <c r="G200" s="13" t="s">
        <v>229</v>
      </c>
      <c r="H200" s="13" t="s">
        <v>297</v>
      </c>
      <c r="I200" s="13" t="s">
        <v>373</v>
      </c>
      <c r="J200" s="13" t="s">
        <v>505</v>
      </c>
      <c r="K200" s="13" t="s">
        <v>587</v>
      </c>
      <c r="L200" s="52" t="s">
        <v>689</v>
      </c>
      <c r="M200" s="9" t="s">
        <v>790</v>
      </c>
    </row>
    <row r="201" spans="1:13" s="49" customFormat="1" ht="43.2">
      <c r="A201" s="12">
        <v>198</v>
      </c>
      <c r="B201" s="32" t="s">
        <v>2</v>
      </c>
      <c r="C201" s="32" t="s">
        <v>18</v>
      </c>
      <c r="D201" s="32" t="s">
        <v>45</v>
      </c>
      <c r="E201" s="32" t="s">
        <v>119</v>
      </c>
      <c r="F201" s="32" t="s">
        <v>220</v>
      </c>
      <c r="G201" s="32" t="s">
        <v>229</v>
      </c>
      <c r="H201" s="32" t="s">
        <v>275</v>
      </c>
      <c r="I201" s="32" t="s">
        <v>373</v>
      </c>
      <c r="J201" s="32" t="s">
        <v>505</v>
      </c>
      <c r="K201" s="32" t="s">
        <v>587</v>
      </c>
      <c r="L201" s="110" t="s">
        <v>689</v>
      </c>
      <c r="M201" s="111" t="s">
        <v>790</v>
      </c>
    </row>
    <row r="202" spans="1:13" s="49" customFormat="1" ht="43.2">
      <c r="A202" s="12">
        <v>199</v>
      </c>
      <c r="B202" s="13" t="s">
        <v>2</v>
      </c>
      <c r="C202" s="13" t="s">
        <v>18</v>
      </c>
      <c r="D202" s="13" t="s">
        <v>45</v>
      </c>
      <c r="E202" s="13" t="s">
        <v>120</v>
      </c>
      <c r="F202" s="13" t="s">
        <v>220</v>
      </c>
      <c r="G202" s="13" t="s">
        <v>235</v>
      </c>
      <c r="H202" s="13" t="s">
        <v>298</v>
      </c>
      <c r="I202" s="13" t="s">
        <v>374</v>
      </c>
      <c r="J202" s="59" t="s">
        <v>862</v>
      </c>
      <c r="K202" s="13" t="s">
        <v>587</v>
      </c>
      <c r="L202" s="52" t="s">
        <v>689</v>
      </c>
      <c r="M202" s="9" t="s">
        <v>790</v>
      </c>
    </row>
    <row r="203" spans="1:13" s="49" customFormat="1" ht="43.2">
      <c r="A203" s="12">
        <v>200</v>
      </c>
      <c r="B203" s="48" t="s">
        <v>2</v>
      </c>
      <c r="C203" s="13" t="s">
        <v>18</v>
      </c>
      <c r="D203" s="13" t="s">
        <v>45</v>
      </c>
      <c r="E203" s="13" t="s">
        <v>121</v>
      </c>
      <c r="F203" s="13" t="s">
        <v>220</v>
      </c>
      <c r="G203" s="13" t="s">
        <v>229</v>
      </c>
      <c r="H203" s="48" t="s">
        <v>299</v>
      </c>
      <c r="I203" s="13" t="s">
        <v>375</v>
      </c>
      <c r="J203" s="13" t="s">
        <v>863</v>
      </c>
      <c r="K203" s="13" t="s">
        <v>587</v>
      </c>
      <c r="L203" s="52" t="s">
        <v>689</v>
      </c>
      <c r="M203" s="9" t="s">
        <v>790</v>
      </c>
    </row>
    <row r="204" spans="1:13" s="49" customFormat="1" ht="43.2">
      <c r="A204" s="12">
        <v>201</v>
      </c>
      <c r="B204" s="48" t="s">
        <v>2</v>
      </c>
      <c r="C204" s="13" t="s">
        <v>18</v>
      </c>
      <c r="D204" s="13" t="s">
        <v>45</v>
      </c>
      <c r="E204" s="13" t="s">
        <v>122</v>
      </c>
      <c r="F204" s="13" t="s">
        <v>224</v>
      </c>
      <c r="G204" s="13" t="s">
        <v>229</v>
      </c>
      <c r="H204" s="48" t="s">
        <v>275</v>
      </c>
      <c r="I204" s="13" t="s">
        <v>377</v>
      </c>
      <c r="J204" s="13"/>
      <c r="K204" s="13" t="s">
        <v>588</v>
      </c>
      <c r="L204" s="52" t="s">
        <v>690</v>
      </c>
      <c r="M204" s="9" t="s">
        <v>791</v>
      </c>
    </row>
    <row r="205" spans="1:13" s="49" customFormat="1" ht="43.2">
      <c r="A205" s="12">
        <v>202</v>
      </c>
      <c r="B205" s="48" t="s">
        <v>2</v>
      </c>
      <c r="C205" s="13" t="s">
        <v>18</v>
      </c>
      <c r="D205" s="13" t="s">
        <v>45</v>
      </c>
      <c r="E205" s="13" t="s">
        <v>123</v>
      </c>
      <c r="F205" s="13" t="s">
        <v>224</v>
      </c>
      <c r="G205" s="13" t="s">
        <v>236</v>
      </c>
      <c r="H205" s="48" t="s">
        <v>296</v>
      </c>
      <c r="I205" s="13" t="s">
        <v>377</v>
      </c>
      <c r="J205" s="13"/>
      <c r="K205" s="13" t="s">
        <v>588</v>
      </c>
      <c r="L205" s="52" t="s">
        <v>690</v>
      </c>
      <c r="M205" s="9" t="s">
        <v>791</v>
      </c>
    </row>
    <row r="206" spans="1:13" s="49" customFormat="1">
      <c r="A206" s="12">
        <v>203</v>
      </c>
      <c r="B206" s="33" t="s">
        <v>4</v>
      </c>
      <c r="C206" s="112" t="s">
        <v>19</v>
      </c>
      <c r="D206" s="33" t="s">
        <v>49</v>
      </c>
      <c r="E206" s="33" t="s">
        <v>128</v>
      </c>
      <c r="F206" s="33" t="s">
        <v>220</v>
      </c>
      <c r="G206" s="33" t="s">
        <v>247</v>
      </c>
      <c r="H206" s="33" t="s">
        <v>303</v>
      </c>
      <c r="I206" s="33" t="s">
        <v>382</v>
      </c>
      <c r="J206" s="33" t="s">
        <v>511</v>
      </c>
      <c r="K206" s="33" t="s">
        <v>592</v>
      </c>
      <c r="L206" s="34" t="s">
        <v>697</v>
      </c>
      <c r="M206" s="11" t="s">
        <v>794</v>
      </c>
    </row>
    <row r="207" spans="1:13" s="49" customFormat="1">
      <c r="A207" s="12">
        <v>204</v>
      </c>
      <c r="B207" s="33" t="s">
        <v>4</v>
      </c>
      <c r="C207" s="112" t="s">
        <v>19</v>
      </c>
      <c r="D207" s="33" t="s">
        <v>49</v>
      </c>
      <c r="E207" s="33" t="s">
        <v>129</v>
      </c>
      <c r="F207" s="33" t="s">
        <v>220</v>
      </c>
      <c r="G207" s="33" t="s">
        <v>238</v>
      </c>
      <c r="H207" s="33" t="s">
        <v>304</v>
      </c>
      <c r="I207" s="33" t="s">
        <v>383</v>
      </c>
      <c r="J207" s="33" t="s">
        <v>511</v>
      </c>
      <c r="K207" s="33" t="s">
        <v>593</v>
      </c>
      <c r="L207" s="34" t="s">
        <v>698</v>
      </c>
      <c r="M207" s="11" t="s">
        <v>795</v>
      </c>
    </row>
    <row r="208" spans="1:13" s="49" customFormat="1">
      <c r="A208" s="12">
        <v>205</v>
      </c>
      <c r="B208" s="33" t="s">
        <v>4</v>
      </c>
      <c r="C208" s="112" t="s">
        <v>19</v>
      </c>
      <c r="D208" s="33" t="s">
        <v>49</v>
      </c>
      <c r="E208" s="33" t="s">
        <v>130</v>
      </c>
      <c r="F208" s="33" t="s">
        <v>220</v>
      </c>
      <c r="G208" s="33" t="s">
        <v>248</v>
      </c>
      <c r="H208" s="112" t="s">
        <v>305</v>
      </c>
      <c r="I208" s="33" t="s">
        <v>384</v>
      </c>
      <c r="J208" s="33" t="s">
        <v>512</v>
      </c>
      <c r="K208" s="33" t="s">
        <v>594</v>
      </c>
      <c r="L208" s="34" t="s">
        <v>699</v>
      </c>
      <c r="M208" s="11" t="s">
        <v>796</v>
      </c>
    </row>
    <row r="209" spans="1:13" s="49" customFormat="1">
      <c r="A209" s="12">
        <v>206</v>
      </c>
      <c r="B209" s="33" t="s">
        <v>4</v>
      </c>
      <c r="C209" s="112" t="s">
        <v>19</v>
      </c>
      <c r="D209" s="33" t="s">
        <v>49</v>
      </c>
      <c r="E209" s="33" t="s">
        <v>131</v>
      </c>
      <c r="F209" s="33" t="s">
        <v>220</v>
      </c>
      <c r="G209" s="33" t="s">
        <v>247</v>
      </c>
      <c r="H209" s="33" t="s">
        <v>306</v>
      </c>
      <c r="I209" s="33" t="s">
        <v>385</v>
      </c>
      <c r="J209" s="33" t="s">
        <v>513</v>
      </c>
      <c r="K209" s="33" t="s">
        <v>595</v>
      </c>
      <c r="L209" s="34" t="s">
        <v>700</v>
      </c>
      <c r="M209" s="11" t="s">
        <v>797</v>
      </c>
    </row>
    <row r="210" spans="1:13" s="49" customFormat="1">
      <c r="A210" s="12">
        <v>207</v>
      </c>
      <c r="B210" s="33" t="s">
        <v>4</v>
      </c>
      <c r="C210" s="112" t="s">
        <v>19</v>
      </c>
      <c r="D210" s="33" t="s">
        <v>49</v>
      </c>
      <c r="E210" s="33" t="s">
        <v>132</v>
      </c>
      <c r="F210" s="33" t="s">
        <v>220</v>
      </c>
      <c r="G210" s="33" t="s">
        <v>247</v>
      </c>
      <c r="H210" s="33" t="s">
        <v>306</v>
      </c>
      <c r="I210" s="33" t="s">
        <v>386</v>
      </c>
      <c r="J210" s="33" t="s">
        <v>514</v>
      </c>
      <c r="K210" s="33" t="s">
        <v>596</v>
      </c>
      <c r="L210" s="34" t="s">
        <v>701</v>
      </c>
      <c r="M210" s="11" t="s">
        <v>798</v>
      </c>
    </row>
    <row r="211" spans="1:13" s="49" customFormat="1">
      <c r="A211" s="12">
        <v>208</v>
      </c>
      <c r="B211" s="33" t="s">
        <v>4</v>
      </c>
      <c r="C211" s="112" t="s">
        <v>19</v>
      </c>
      <c r="D211" s="33" t="s">
        <v>49</v>
      </c>
      <c r="E211" s="33" t="s">
        <v>865</v>
      </c>
      <c r="F211" s="33" t="s">
        <v>220</v>
      </c>
      <c r="G211" s="33" t="s">
        <v>247</v>
      </c>
      <c r="H211" s="33" t="s">
        <v>306</v>
      </c>
      <c r="I211" s="33" t="s">
        <v>388</v>
      </c>
      <c r="J211" s="33" t="s">
        <v>511</v>
      </c>
      <c r="K211" s="33" t="s">
        <v>866</v>
      </c>
      <c r="L211" s="53" t="s">
        <v>1045</v>
      </c>
      <c r="M211" s="11" t="s">
        <v>1091</v>
      </c>
    </row>
    <row r="212" spans="1:13" s="49" customFormat="1">
      <c r="A212" s="12">
        <v>209</v>
      </c>
      <c r="B212" s="112" t="s">
        <v>4</v>
      </c>
      <c r="C212" s="112" t="s">
        <v>19</v>
      </c>
      <c r="D212" s="33" t="s">
        <v>49</v>
      </c>
      <c r="E212" s="33" t="s">
        <v>133</v>
      </c>
      <c r="F212" s="33" t="s">
        <v>220</v>
      </c>
      <c r="G212" s="33" t="s">
        <v>249</v>
      </c>
      <c r="H212" s="33" t="s">
        <v>307</v>
      </c>
      <c r="I212" s="33" t="s">
        <v>387</v>
      </c>
      <c r="J212" s="33" t="s">
        <v>515</v>
      </c>
      <c r="K212" s="33" t="s">
        <v>597</v>
      </c>
      <c r="L212" s="34" t="s">
        <v>702</v>
      </c>
      <c r="M212" s="11" t="s">
        <v>799</v>
      </c>
    </row>
    <row r="213" spans="1:13" s="49" customFormat="1" ht="43.2">
      <c r="A213" s="12">
        <v>210</v>
      </c>
      <c r="B213" s="13" t="s">
        <v>2</v>
      </c>
      <c r="C213" s="13" t="s">
        <v>18</v>
      </c>
      <c r="D213" s="13" t="s">
        <v>46</v>
      </c>
      <c r="E213" s="13" t="s">
        <v>124</v>
      </c>
      <c r="F213" s="13" t="s">
        <v>220</v>
      </c>
      <c r="G213" s="13" t="s">
        <v>229</v>
      </c>
      <c r="H213" s="13" t="s">
        <v>300</v>
      </c>
      <c r="I213" s="13" t="s">
        <v>378</v>
      </c>
      <c r="J213" s="13" t="s">
        <v>506</v>
      </c>
      <c r="K213" s="13" t="s">
        <v>589</v>
      </c>
      <c r="L213" s="13" t="s">
        <v>691</v>
      </c>
      <c r="M213" s="9" t="s">
        <v>792</v>
      </c>
    </row>
    <row r="214" spans="1:13" s="49" customFormat="1" ht="43.2">
      <c r="A214" s="12">
        <v>211</v>
      </c>
      <c r="B214" s="13" t="s">
        <v>2</v>
      </c>
      <c r="C214" s="13" t="s">
        <v>18</v>
      </c>
      <c r="D214" s="13" t="s">
        <v>46</v>
      </c>
      <c r="E214" s="13" t="s">
        <v>125</v>
      </c>
      <c r="F214" s="13" t="s">
        <v>220</v>
      </c>
      <c r="G214" s="13" t="s">
        <v>230</v>
      </c>
      <c r="H214" s="13" t="s">
        <v>301</v>
      </c>
      <c r="I214" s="13" t="s">
        <v>378</v>
      </c>
      <c r="J214" s="13" t="s">
        <v>506</v>
      </c>
      <c r="K214" s="13" t="s">
        <v>589</v>
      </c>
      <c r="L214" s="13" t="s">
        <v>691</v>
      </c>
      <c r="M214" s="9" t="s">
        <v>792</v>
      </c>
    </row>
    <row r="215" spans="1:13" s="49" customFormat="1" ht="43.2">
      <c r="A215" s="12">
        <v>212</v>
      </c>
      <c r="B215" s="48" t="s">
        <v>2</v>
      </c>
      <c r="C215" s="13" t="s">
        <v>18</v>
      </c>
      <c r="D215" s="13" t="s">
        <v>48</v>
      </c>
      <c r="E215" s="13" t="s">
        <v>127</v>
      </c>
      <c r="F215" s="13" t="s">
        <v>220</v>
      </c>
      <c r="G215" s="13" t="s">
        <v>230</v>
      </c>
      <c r="H215" s="48" t="s">
        <v>276</v>
      </c>
      <c r="I215" s="13" t="s">
        <v>381</v>
      </c>
      <c r="J215" s="13" t="s">
        <v>474</v>
      </c>
      <c r="K215" s="13" t="s">
        <v>591</v>
      </c>
      <c r="L215" s="13" t="s">
        <v>693</v>
      </c>
      <c r="M215" s="9" t="s">
        <v>793</v>
      </c>
    </row>
    <row r="216" spans="1:13" s="49" customFormat="1">
      <c r="A216" s="12">
        <v>213</v>
      </c>
      <c r="B216" s="13" t="s">
        <v>2</v>
      </c>
      <c r="C216" s="48" t="s">
        <v>18</v>
      </c>
      <c r="D216" s="13" t="s">
        <v>47</v>
      </c>
      <c r="E216" s="13" t="s">
        <v>126</v>
      </c>
      <c r="F216" s="13" t="s">
        <v>220</v>
      </c>
      <c r="G216" s="13" t="s">
        <v>229</v>
      </c>
      <c r="H216" s="13" t="s">
        <v>302</v>
      </c>
      <c r="I216" s="13" t="s">
        <v>380</v>
      </c>
      <c r="J216" s="13" t="s">
        <v>507</v>
      </c>
      <c r="K216" s="13" t="s">
        <v>590</v>
      </c>
      <c r="L216" s="1" t="s">
        <v>692</v>
      </c>
      <c r="M216" s="14" t="s">
        <v>1089</v>
      </c>
    </row>
    <row r="217" spans="1:13" s="49" customFormat="1">
      <c r="A217" s="12">
        <v>214</v>
      </c>
      <c r="B217" s="35" t="s">
        <v>1484</v>
      </c>
      <c r="C217" s="113" t="s">
        <v>1485</v>
      </c>
      <c r="D217" s="35" t="s">
        <v>1486</v>
      </c>
      <c r="E217" s="35" t="s">
        <v>1487</v>
      </c>
      <c r="F217" s="35" t="s">
        <v>1488</v>
      </c>
      <c r="G217" s="35" t="s">
        <v>1489</v>
      </c>
      <c r="H217" s="35" t="s">
        <v>1490</v>
      </c>
      <c r="I217" s="35" t="s">
        <v>1491</v>
      </c>
      <c r="J217" s="35" t="s">
        <v>1492</v>
      </c>
      <c r="K217" s="35" t="s">
        <v>1000</v>
      </c>
      <c r="L217" s="35" t="s">
        <v>1001</v>
      </c>
      <c r="M217" s="114"/>
    </row>
    <row r="218" spans="1:13" s="49" customFormat="1">
      <c r="A218" s="12">
        <v>215</v>
      </c>
      <c r="B218" s="35" t="s">
        <v>1484</v>
      </c>
      <c r="C218" s="113" t="s">
        <v>1485</v>
      </c>
      <c r="D218" s="35" t="s">
        <v>1486</v>
      </c>
      <c r="E218" s="35" t="s">
        <v>1493</v>
      </c>
      <c r="F218" s="35" t="s">
        <v>1488</v>
      </c>
      <c r="G218" s="35" t="s">
        <v>1489</v>
      </c>
      <c r="H218" s="35" t="s">
        <v>1494</v>
      </c>
      <c r="I218" s="35" t="s">
        <v>1491</v>
      </c>
      <c r="J218" s="35" t="s">
        <v>1495</v>
      </c>
      <c r="K218" s="35" t="s">
        <v>1000</v>
      </c>
      <c r="L218" s="35" t="s">
        <v>1001</v>
      </c>
      <c r="M218" s="114"/>
    </row>
    <row r="219" spans="1:13" s="49" customFormat="1">
      <c r="A219" s="12">
        <v>216</v>
      </c>
      <c r="B219" s="35" t="s">
        <v>1484</v>
      </c>
      <c r="C219" s="113" t="s">
        <v>1485</v>
      </c>
      <c r="D219" s="35" t="s">
        <v>1486</v>
      </c>
      <c r="E219" s="35" t="s">
        <v>1496</v>
      </c>
      <c r="F219" s="35" t="s">
        <v>1488</v>
      </c>
      <c r="G219" s="35" t="s">
        <v>1497</v>
      </c>
      <c r="H219" s="35" t="s">
        <v>1498</v>
      </c>
      <c r="I219" s="35" t="s">
        <v>1491</v>
      </c>
      <c r="J219" s="35" t="s">
        <v>1499</v>
      </c>
      <c r="K219" s="35" t="s">
        <v>1000</v>
      </c>
      <c r="L219" s="35" t="s">
        <v>1001</v>
      </c>
      <c r="M219" s="114"/>
    </row>
    <row r="220" spans="1:13" s="49" customFormat="1">
      <c r="A220" s="12">
        <v>217</v>
      </c>
      <c r="B220" s="13" t="s">
        <v>3</v>
      </c>
      <c r="C220" s="48" t="s">
        <v>21</v>
      </c>
      <c r="D220" s="13" t="s">
        <v>52</v>
      </c>
      <c r="E220" s="13" t="s">
        <v>138</v>
      </c>
      <c r="F220" s="13" t="s">
        <v>221</v>
      </c>
      <c r="G220" s="13" t="s">
        <v>255</v>
      </c>
      <c r="H220" s="13" t="s">
        <v>310</v>
      </c>
      <c r="I220" s="13" t="s">
        <v>390</v>
      </c>
      <c r="J220" s="13" t="s">
        <v>519</v>
      </c>
      <c r="K220" s="13" t="s">
        <v>1459</v>
      </c>
      <c r="L220" s="13" t="s">
        <v>1460</v>
      </c>
      <c r="M220" s="9" t="str">
        <f>HYPERLINK("#", "https://www.hobby-shizuoka.com/")</f>
        <v>https://www.hobby-shizuoka.com/</v>
      </c>
    </row>
    <row r="221" spans="1:13" s="49" customFormat="1" ht="43.2">
      <c r="A221" s="12">
        <v>218</v>
      </c>
      <c r="B221" s="13" t="s">
        <v>3</v>
      </c>
      <c r="C221" s="48" t="s">
        <v>21</v>
      </c>
      <c r="D221" s="13" t="s">
        <v>52</v>
      </c>
      <c r="E221" s="13" t="s">
        <v>139</v>
      </c>
      <c r="F221" s="13" t="s">
        <v>221</v>
      </c>
      <c r="G221" s="13" t="s">
        <v>255</v>
      </c>
      <c r="H221" s="13" t="s">
        <v>255</v>
      </c>
      <c r="I221" s="13" t="s">
        <v>391</v>
      </c>
      <c r="J221" s="13" t="s">
        <v>518</v>
      </c>
      <c r="K221" s="13" t="s">
        <v>601</v>
      </c>
      <c r="L221" s="13" t="s">
        <v>1461</v>
      </c>
      <c r="M221" s="9" t="str">
        <f>HYPERLINK("#", "https://cannes-shizuoka.jp/")</f>
        <v>https://cannes-shizuoka.jp/</v>
      </c>
    </row>
    <row r="222" spans="1:13" s="49" customFormat="1">
      <c r="A222" s="12">
        <v>219</v>
      </c>
      <c r="B222" s="13" t="s">
        <v>3</v>
      </c>
      <c r="C222" s="48" t="s">
        <v>21</v>
      </c>
      <c r="D222" s="12" t="s">
        <v>52</v>
      </c>
      <c r="E222" s="12" t="s">
        <v>140</v>
      </c>
      <c r="F222" s="12" t="s">
        <v>221</v>
      </c>
      <c r="G222" s="12" t="s">
        <v>255</v>
      </c>
      <c r="H222" s="12" t="s">
        <v>1462</v>
      </c>
      <c r="I222" s="12" t="s">
        <v>392</v>
      </c>
      <c r="J222" s="12" t="s">
        <v>519</v>
      </c>
      <c r="K222" s="13" t="s">
        <v>1463</v>
      </c>
      <c r="L222" s="13" t="s">
        <v>1464</v>
      </c>
      <c r="M222" s="56"/>
    </row>
    <row r="223" spans="1:13" s="49" customFormat="1">
      <c r="A223" s="12">
        <v>220</v>
      </c>
      <c r="B223" s="13" t="s">
        <v>3</v>
      </c>
      <c r="C223" s="48" t="s">
        <v>21</v>
      </c>
      <c r="D223" s="12" t="s">
        <v>52</v>
      </c>
      <c r="E223" s="12" t="s">
        <v>141</v>
      </c>
      <c r="F223" s="12" t="s">
        <v>221</v>
      </c>
      <c r="G223" s="13" t="s">
        <v>1465</v>
      </c>
      <c r="H223" s="13" t="s">
        <v>1466</v>
      </c>
      <c r="I223" s="12" t="s">
        <v>393</v>
      </c>
      <c r="J223" s="12" t="s">
        <v>519</v>
      </c>
      <c r="K223" s="13" t="s">
        <v>1467</v>
      </c>
      <c r="L223" s="13" t="s">
        <v>1468</v>
      </c>
      <c r="M223" s="56"/>
    </row>
    <row r="224" spans="1:13" s="49" customFormat="1">
      <c r="A224" s="12">
        <v>221</v>
      </c>
      <c r="B224" s="115" t="s">
        <v>6</v>
      </c>
      <c r="C224" s="116" t="s">
        <v>20</v>
      </c>
      <c r="D224" s="115" t="s">
        <v>53</v>
      </c>
      <c r="E224" s="115" t="s">
        <v>142</v>
      </c>
      <c r="F224" s="115" t="s">
        <v>225</v>
      </c>
      <c r="G224" s="115" t="s">
        <v>253</v>
      </c>
      <c r="H224" s="117" t="s">
        <v>311</v>
      </c>
      <c r="I224" s="115" t="s">
        <v>395</v>
      </c>
      <c r="J224" s="115" t="s">
        <v>521</v>
      </c>
      <c r="K224" s="115" t="s">
        <v>602</v>
      </c>
      <c r="L224" s="115"/>
      <c r="M224" s="9" t="str">
        <f>HYPERLINK("#", "http://mt-fuji-apf.com/")</f>
        <v>http://mt-fuji-apf.com/</v>
      </c>
    </row>
    <row r="225" spans="1:13" s="49" customFormat="1">
      <c r="A225" s="12">
        <v>222</v>
      </c>
      <c r="B225" s="115" t="s">
        <v>6</v>
      </c>
      <c r="C225" s="116" t="s">
        <v>20</v>
      </c>
      <c r="D225" s="115" t="s">
        <v>53</v>
      </c>
      <c r="E225" s="115" t="s">
        <v>144</v>
      </c>
      <c r="F225" s="115" t="s">
        <v>225</v>
      </c>
      <c r="G225" s="115" t="s">
        <v>256</v>
      </c>
      <c r="H225" s="118">
        <v>43223</v>
      </c>
      <c r="I225" s="115" t="s">
        <v>397</v>
      </c>
      <c r="J225" s="115" t="s">
        <v>522</v>
      </c>
      <c r="K225" s="115" t="s">
        <v>604</v>
      </c>
      <c r="L225" s="115" t="s">
        <v>708</v>
      </c>
      <c r="M225" s="56"/>
    </row>
    <row r="226" spans="1:13" s="49" customFormat="1">
      <c r="A226" s="12">
        <v>223</v>
      </c>
      <c r="B226" s="115" t="s">
        <v>6</v>
      </c>
      <c r="C226" s="116" t="s">
        <v>20</v>
      </c>
      <c r="D226" s="115" t="s">
        <v>53</v>
      </c>
      <c r="E226" s="115" t="s">
        <v>145</v>
      </c>
      <c r="F226" s="115" t="s">
        <v>225</v>
      </c>
      <c r="G226" s="115" t="s">
        <v>256</v>
      </c>
      <c r="H226" s="117" t="s">
        <v>313</v>
      </c>
      <c r="I226" s="115" t="s">
        <v>395</v>
      </c>
      <c r="J226" s="115" t="s">
        <v>521</v>
      </c>
      <c r="K226" s="115" t="s">
        <v>605</v>
      </c>
      <c r="L226" s="115" t="s">
        <v>709</v>
      </c>
      <c r="M226" s="9" t="str">
        <f>HYPERLINK("#", "http://www.city.fuji.shizuoka.jp/machi/c1403/fmervo000000e46m.html")</f>
        <v>http://www.city.fuji.shizuoka.jp/machi/c1403/fmervo000000e46m.html</v>
      </c>
    </row>
    <row r="227" spans="1:13" s="49" customFormat="1">
      <c r="A227" s="12">
        <v>224</v>
      </c>
      <c r="B227" s="115" t="s">
        <v>6</v>
      </c>
      <c r="C227" s="116" t="s">
        <v>20</v>
      </c>
      <c r="D227" s="115" t="s">
        <v>53</v>
      </c>
      <c r="E227" s="115" t="s">
        <v>146</v>
      </c>
      <c r="F227" s="115" t="s">
        <v>225</v>
      </c>
      <c r="G227" s="115" t="s">
        <v>256</v>
      </c>
      <c r="H227" s="117" t="s">
        <v>314</v>
      </c>
      <c r="I227" s="115" t="s">
        <v>394</v>
      </c>
      <c r="J227" s="115" t="s">
        <v>517</v>
      </c>
      <c r="K227" s="115" t="s">
        <v>606</v>
      </c>
      <c r="L227" s="115" t="s">
        <v>710</v>
      </c>
      <c r="M227" s="9" t="str">
        <f>HYPERLINK("#", "http://www.fujisanmesse.com/jishujigyo/")</f>
        <v>http://www.fujisanmesse.com/jishujigyo/</v>
      </c>
    </row>
    <row r="228" spans="1:13" s="49" customFormat="1">
      <c r="A228" s="12">
        <v>225</v>
      </c>
      <c r="B228" s="115" t="s">
        <v>6</v>
      </c>
      <c r="C228" s="116" t="s">
        <v>20</v>
      </c>
      <c r="D228" s="115" t="s">
        <v>53</v>
      </c>
      <c r="E228" s="115" t="s">
        <v>147</v>
      </c>
      <c r="F228" s="115" t="s">
        <v>225</v>
      </c>
      <c r="G228" s="115" t="s">
        <v>258</v>
      </c>
      <c r="H228" s="119" t="s">
        <v>315</v>
      </c>
      <c r="I228" s="115" t="s">
        <v>398</v>
      </c>
      <c r="J228" s="115" t="s">
        <v>523</v>
      </c>
      <c r="K228" s="115" t="s">
        <v>607</v>
      </c>
      <c r="L228" s="115" t="s">
        <v>711</v>
      </c>
      <c r="M228" s="115"/>
    </row>
    <row r="229" spans="1:13" s="47" customFormat="1">
      <c r="A229" s="12">
        <v>226</v>
      </c>
      <c r="B229" s="120" t="s">
        <v>882</v>
      </c>
      <c r="C229" s="121" t="s">
        <v>872</v>
      </c>
      <c r="D229" s="120" t="s">
        <v>907</v>
      </c>
      <c r="E229" s="12" t="s">
        <v>908</v>
      </c>
      <c r="F229" s="120" t="s">
        <v>909</v>
      </c>
      <c r="G229" s="120" t="s">
        <v>910</v>
      </c>
      <c r="H229" s="122" t="s">
        <v>911</v>
      </c>
      <c r="I229" s="120" t="s">
        <v>912</v>
      </c>
      <c r="J229" s="120" t="s">
        <v>913</v>
      </c>
      <c r="K229" s="120" t="s">
        <v>912</v>
      </c>
      <c r="L229" s="120" t="s">
        <v>914</v>
      </c>
      <c r="M229" s="123"/>
    </row>
    <row r="230" spans="1:13" s="47" customFormat="1">
      <c r="A230" s="12">
        <v>227</v>
      </c>
      <c r="B230" s="120" t="s">
        <v>882</v>
      </c>
      <c r="C230" s="121" t="s">
        <v>872</v>
      </c>
      <c r="D230" s="120" t="s">
        <v>907</v>
      </c>
      <c r="E230" s="12" t="s">
        <v>915</v>
      </c>
      <c r="F230" s="120" t="s">
        <v>909</v>
      </c>
      <c r="G230" s="120" t="s">
        <v>256</v>
      </c>
      <c r="H230" s="122" t="s">
        <v>916</v>
      </c>
      <c r="I230" s="120" t="s">
        <v>912</v>
      </c>
      <c r="J230" s="120" t="s">
        <v>913</v>
      </c>
      <c r="K230" s="120" t="s">
        <v>917</v>
      </c>
      <c r="L230" s="120" t="s">
        <v>918</v>
      </c>
      <c r="M230" s="123"/>
    </row>
    <row r="231" spans="1:13" s="47" customFormat="1">
      <c r="A231" s="12">
        <v>228</v>
      </c>
      <c r="B231" s="120" t="s">
        <v>882</v>
      </c>
      <c r="C231" s="121" t="s">
        <v>872</v>
      </c>
      <c r="D231" s="120" t="s">
        <v>907</v>
      </c>
      <c r="E231" s="12" t="s">
        <v>919</v>
      </c>
      <c r="F231" s="120" t="s">
        <v>909</v>
      </c>
      <c r="G231" s="120" t="s">
        <v>256</v>
      </c>
      <c r="H231" s="122" t="s">
        <v>1436</v>
      </c>
      <c r="I231" s="120" t="s">
        <v>376</v>
      </c>
      <c r="J231" s="120"/>
      <c r="K231" s="120" t="s">
        <v>917</v>
      </c>
      <c r="L231" s="120" t="s">
        <v>918</v>
      </c>
      <c r="M231" s="123"/>
    </row>
    <row r="232" spans="1:13" s="47" customFormat="1">
      <c r="A232" s="12">
        <v>229</v>
      </c>
      <c r="B232" s="120" t="s">
        <v>882</v>
      </c>
      <c r="C232" s="121" t="s">
        <v>872</v>
      </c>
      <c r="D232" s="120" t="s">
        <v>907</v>
      </c>
      <c r="E232" s="12" t="s">
        <v>921</v>
      </c>
      <c r="F232" s="120" t="s">
        <v>909</v>
      </c>
      <c r="G232" s="120" t="s">
        <v>256</v>
      </c>
      <c r="H232" s="122" t="s">
        <v>922</v>
      </c>
      <c r="I232" s="120" t="s">
        <v>912</v>
      </c>
      <c r="J232" s="120" t="s">
        <v>913</v>
      </c>
      <c r="K232" s="120" t="s">
        <v>912</v>
      </c>
      <c r="L232" s="120" t="s">
        <v>914</v>
      </c>
      <c r="M232" s="123"/>
    </row>
    <row r="233" spans="1:13" s="89" customFormat="1" ht="21.6">
      <c r="A233" s="12">
        <v>230</v>
      </c>
      <c r="B233" s="120" t="s">
        <v>882</v>
      </c>
      <c r="C233" s="121" t="s">
        <v>872</v>
      </c>
      <c r="D233" s="120" t="s">
        <v>907</v>
      </c>
      <c r="E233" s="12" t="s">
        <v>923</v>
      </c>
      <c r="F233" s="120" t="s">
        <v>909</v>
      </c>
      <c r="G233" s="120" t="s">
        <v>924</v>
      </c>
      <c r="H233" s="124" t="s">
        <v>925</v>
      </c>
      <c r="I233" s="120" t="s">
        <v>926</v>
      </c>
      <c r="J233" s="120" t="s">
        <v>927</v>
      </c>
      <c r="K233" s="120" t="s">
        <v>928</v>
      </c>
      <c r="L233" s="120" t="s">
        <v>929</v>
      </c>
      <c r="M233" s="123"/>
    </row>
    <row r="234" spans="1:13" s="89" customFormat="1" ht="21.6">
      <c r="A234" s="12">
        <v>231</v>
      </c>
      <c r="B234" s="120" t="s">
        <v>882</v>
      </c>
      <c r="C234" s="121" t="s">
        <v>872</v>
      </c>
      <c r="D234" s="120" t="s">
        <v>907</v>
      </c>
      <c r="E234" s="12" t="s">
        <v>930</v>
      </c>
      <c r="F234" s="120" t="s">
        <v>909</v>
      </c>
      <c r="G234" s="120" t="s">
        <v>924</v>
      </c>
      <c r="H234" s="124" t="s">
        <v>925</v>
      </c>
      <c r="I234" s="120" t="s">
        <v>931</v>
      </c>
      <c r="J234" s="120" t="s">
        <v>497</v>
      </c>
      <c r="K234" s="120" t="s">
        <v>932</v>
      </c>
      <c r="L234" s="120" t="s">
        <v>719</v>
      </c>
      <c r="M234" s="123"/>
    </row>
    <row r="235" spans="1:13" s="89" customFormat="1" ht="21.6">
      <c r="A235" s="12">
        <v>232</v>
      </c>
      <c r="B235" s="120" t="s">
        <v>882</v>
      </c>
      <c r="C235" s="121" t="s">
        <v>872</v>
      </c>
      <c r="D235" s="120" t="s">
        <v>907</v>
      </c>
      <c r="E235" s="36" t="s">
        <v>933</v>
      </c>
      <c r="F235" s="120" t="s">
        <v>909</v>
      </c>
      <c r="G235" s="120" t="s">
        <v>924</v>
      </c>
      <c r="H235" s="124" t="s">
        <v>934</v>
      </c>
      <c r="I235" s="120" t="s">
        <v>935</v>
      </c>
      <c r="J235" s="120" t="s">
        <v>927</v>
      </c>
      <c r="K235" s="120" t="s">
        <v>936</v>
      </c>
      <c r="L235" s="120" t="s">
        <v>937</v>
      </c>
      <c r="M235" s="123"/>
    </row>
    <row r="236" spans="1:13" s="47" customFormat="1">
      <c r="A236" s="12">
        <v>233</v>
      </c>
      <c r="B236" s="102" t="s">
        <v>5</v>
      </c>
      <c r="C236" s="125" t="s">
        <v>23</v>
      </c>
      <c r="D236" s="102" t="s">
        <v>57</v>
      </c>
      <c r="E236" s="102" t="s">
        <v>155</v>
      </c>
      <c r="F236" s="12" t="s">
        <v>224</v>
      </c>
      <c r="G236" s="102" t="s">
        <v>262</v>
      </c>
      <c r="H236" s="102" t="s">
        <v>321</v>
      </c>
      <c r="I236" s="102" t="s">
        <v>406</v>
      </c>
      <c r="J236" s="102" t="s">
        <v>529</v>
      </c>
      <c r="K236" s="102" t="s">
        <v>613</v>
      </c>
      <c r="L236" s="102" t="s">
        <v>718</v>
      </c>
      <c r="M236" s="50" t="str">
        <f>HYPERLINK("#", "http://www.omaezaki.gr.jp/")</f>
        <v>http://www.omaezaki.gr.jp/</v>
      </c>
    </row>
    <row r="237" spans="1:13" s="47" customFormat="1">
      <c r="A237" s="12">
        <v>234</v>
      </c>
      <c r="B237" s="102" t="s">
        <v>5</v>
      </c>
      <c r="C237" s="125" t="s">
        <v>23</v>
      </c>
      <c r="D237" s="102" t="s">
        <v>57</v>
      </c>
      <c r="E237" s="102" t="s">
        <v>156</v>
      </c>
      <c r="F237" s="12" t="s">
        <v>224</v>
      </c>
      <c r="G237" s="102" t="s">
        <v>263</v>
      </c>
      <c r="H237" s="102" t="s">
        <v>291</v>
      </c>
      <c r="I237" s="102" t="s">
        <v>407</v>
      </c>
      <c r="J237" s="102" t="s">
        <v>528</v>
      </c>
      <c r="K237" s="102" t="s">
        <v>612</v>
      </c>
      <c r="L237" s="102" t="s">
        <v>717</v>
      </c>
      <c r="M237" s="50" t="str">
        <f>HYPERLINK("#", "http://www.makinoharashi-kankoukyoukai.com/index.html")</f>
        <v>http://www.makinoharashi-kankoukyoukai.com/index.html</v>
      </c>
    </row>
    <row r="238" spans="1:13" s="47" customFormat="1">
      <c r="A238" s="12">
        <v>235</v>
      </c>
      <c r="B238" s="126" t="s">
        <v>882</v>
      </c>
      <c r="C238" s="127" t="s">
        <v>883</v>
      </c>
      <c r="D238" s="128" t="s">
        <v>884</v>
      </c>
      <c r="E238" s="126" t="s">
        <v>885</v>
      </c>
      <c r="F238" s="128" t="s">
        <v>847</v>
      </c>
      <c r="G238" s="129" t="s">
        <v>886</v>
      </c>
      <c r="H238" s="129" t="s">
        <v>1455</v>
      </c>
      <c r="I238" s="126" t="s">
        <v>887</v>
      </c>
      <c r="J238" s="126" t="s">
        <v>888</v>
      </c>
      <c r="K238" s="126" t="s">
        <v>889</v>
      </c>
      <c r="L238" s="126" t="s">
        <v>890</v>
      </c>
      <c r="M238" s="130" t="str">
        <f>HYPERLINK("#","https://nu-mshinsenkan.com/")</f>
        <v>https://nu-mshinsenkan.com/</v>
      </c>
    </row>
    <row r="239" spans="1:13" s="47" customFormat="1">
      <c r="A239" s="12">
        <v>236</v>
      </c>
      <c r="B239" s="102" t="s">
        <v>882</v>
      </c>
      <c r="C239" s="45" t="s">
        <v>883</v>
      </c>
      <c r="D239" s="12" t="s">
        <v>884</v>
      </c>
      <c r="E239" s="102" t="s">
        <v>896</v>
      </c>
      <c r="F239" s="12" t="s">
        <v>847</v>
      </c>
      <c r="G239" s="131" t="s">
        <v>897</v>
      </c>
      <c r="H239" s="131">
        <v>45437</v>
      </c>
      <c r="I239" s="102" t="s">
        <v>898</v>
      </c>
      <c r="J239" s="102" t="s">
        <v>888</v>
      </c>
      <c r="K239" s="102" t="s">
        <v>899</v>
      </c>
      <c r="L239" s="102" t="s">
        <v>1456</v>
      </c>
      <c r="M239" s="132" t="str">
        <f>HYPERLINK("#","http://minatonomachibar.com/")</f>
        <v>http://minatonomachibar.com/</v>
      </c>
    </row>
    <row r="240" spans="1:13" s="47" customFormat="1">
      <c r="A240" s="12">
        <v>237</v>
      </c>
      <c r="B240" s="133" t="s">
        <v>882</v>
      </c>
      <c r="C240" s="134" t="s">
        <v>883</v>
      </c>
      <c r="D240" s="37" t="s">
        <v>884</v>
      </c>
      <c r="E240" s="133" t="s">
        <v>885</v>
      </c>
      <c r="F240" s="37" t="s">
        <v>847</v>
      </c>
      <c r="G240" s="135" t="s">
        <v>886</v>
      </c>
      <c r="H240" s="135" t="s">
        <v>1047</v>
      </c>
      <c r="I240" s="133" t="s">
        <v>887</v>
      </c>
      <c r="J240" s="133" t="s">
        <v>888</v>
      </c>
      <c r="K240" s="133" t="s">
        <v>889</v>
      </c>
      <c r="L240" s="133" t="s">
        <v>890</v>
      </c>
      <c r="M240" s="136" t="s">
        <v>1048</v>
      </c>
    </row>
    <row r="241" spans="1:13" s="47" customFormat="1">
      <c r="A241" s="12">
        <v>238</v>
      </c>
      <c r="B241" s="53" t="s">
        <v>882</v>
      </c>
      <c r="C241" s="48" t="s">
        <v>883</v>
      </c>
      <c r="D241" s="13" t="s">
        <v>884</v>
      </c>
      <c r="E241" s="53" t="s">
        <v>891</v>
      </c>
      <c r="F241" s="13" t="s">
        <v>847</v>
      </c>
      <c r="G241" s="58" t="s">
        <v>892</v>
      </c>
      <c r="H241" s="58" t="s">
        <v>1049</v>
      </c>
      <c r="I241" s="53" t="s">
        <v>893</v>
      </c>
      <c r="J241" s="53" t="s">
        <v>888</v>
      </c>
      <c r="K241" s="53" t="s">
        <v>894</v>
      </c>
      <c r="L241" s="53" t="s">
        <v>895</v>
      </c>
      <c r="M241" s="137"/>
    </row>
    <row r="242" spans="1:13" s="47" customFormat="1">
      <c r="A242" s="12">
        <v>239</v>
      </c>
      <c r="B242" s="53" t="s">
        <v>882</v>
      </c>
      <c r="C242" s="48" t="s">
        <v>883</v>
      </c>
      <c r="D242" s="13" t="s">
        <v>884</v>
      </c>
      <c r="E242" s="53" t="s">
        <v>896</v>
      </c>
      <c r="F242" s="13" t="s">
        <v>847</v>
      </c>
      <c r="G242" s="58" t="s">
        <v>897</v>
      </c>
      <c r="H242" s="58" t="s">
        <v>1047</v>
      </c>
      <c r="I242" s="53" t="s">
        <v>898</v>
      </c>
      <c r="J242" s="53" t="s">
        <v>888</v>
      </c>
      <c r="K242" s="53" t="s">
        <v>899</v>
      </c>
      <c r="L242" s="53" t="s">
        <v>1050</v>
      </c>
      <c r="M242" s="50" t="s">
        <v>1051</v>
      </c>
    </row>
    <row r="243" spans="1:13" s="49" customFormat="1">
      <c r="A243" s="12">
        <v>240</v>
      </c>
      <c r="B243" s="53" t="s">
        <v>2</v>
      </c>
      <c r="C243" s="48" t="s">
        <v>22</v>
      </c>
      <c r="D243" s="53" t="s">
        <v>51</v>
      </c>
      <c r="E243" s="53" t="s">
        <v>137</v>
      </c>
      <c r="F243" s="13" t="s">
        <v>220</v>
      </c>
      <c r="G243" s="138" t="s">
        <v>244</v>
      </c>
      <c r="H243" s="138" t="s">
        <v>881</v>
      </c>
      <c r="I243" s="53" t="s">
        <v>389</v>
      </c>
      <c r="J243" s="53" t="s">
        <v>493</v>
      </c>
      <c r="K243" s="13" t="s">
        <v>599</v>
      </c>
      <c r="L243" s="53" t="s">
        <v>704</v>
      </c>
      <c r="M243" s="50" t="s">
        <v>800</v>
      </c>
    </row>
    <row r="244" spans="1:13" s="49" customFormat="1">
      <c r="A244" s="12">
        <v>241</v>
      </c>
      <c r="B244" s="13" t="s">
        <v>2</v>
      </c>
      <c r="C244" s="48" t="s">
        <v>22</v>
      </c>
      <c r="D244" s="13" t="s">
        <v>54</v>
      </c>
      <c r="E244" s="13" t="s">
        <v>148</v>
      </c>
      <c r="F244" s="13" t="s">
        <v>220</v>
      </c>
      <c r="G244" s="13" t="s">
        <v>235</v>
      </c>
      <c r="H244" s="13" t="s">
        <v>316</v>
      </c>
      <c r="I244" s="13" t="s">
        <v>399</v>
      </c>
      <c r="J244" s="13" t="s">
        <v>525</v>
      </c>
      <c r="K244" s="13" t="s">
        <v>608</v>
      </c>
      <c r="L244" s="13" t="s">
        <v>712</v>
      </c>
      <c r="M244" s="14" t="str">
        <f>HYPERLINK("#", "http://www.nagoyajo.city.nagoya.jp/")</f>
        <v>http://www.nagoyajo.city.nagoya.jp/</v>
      </c>
    </row>
    <row r="245" spans="1:13" s="49" customFormat="1">
      <c r="A245" s="12">
        <v>242</v>
      </c>
      <c r="B245" s="13" t="s">
        <v>2</v>
      </c>
      <c r="C245" s="48" t="s">
        <v>22</v>
      </c>
      <c r="D245" s="13" t="s">
        <v>54</v>
      </c>
      <c r="E245" s="13" t="s">
        <v>149</v>
      </c>
      <c r="F245" s="13" t="s">
        <v>220</v>
      </c>
      <c r="G245" s="13" t="s">
        <v>235</v>
      </c>
      <c r="H245" s="13" t="s">
        <v>316</v>
      </c>
      <c r="I245" s="13" t="s">
        <v>400</v>
      </c>
      <c r="J245" s="13" t="s">
        <v>524</v>
      </c>
      <c r="K245" s="13" t="s">
        <v>1052</v>
      </c>
      <c r="L245" s="13" t="s">
        <v>1053</v>
      </c>
      <c r="M245" s="14" t="str">
        <f>HYPERLINK("#", "https://tsurumapark.info/")</f>
        <v>https://tsurumapark.info/</v>
      </c>
    </row>
    <row r="246" spans="1:13" s="49" customFormat="1">
      <c r="A246" s="12">
        <v>243</v>
      </c>
      <c r="B246" s="13" t="s">
        <v>2</v>
      </c>
      <c r="C246" s="48" t="s">
        <v>22</v>
      </c>
      <c r="D246" s="13" t="s">
        <v>55</v>
      </c>
      <c r="E246" s="13" t="s">
        <v>150</v>
      </c>
      <c r="F246" s="13" t="s">
        <v>220</v>
      </c>
      <c r="G246" s="13" t="s">
        <v>247</v>
      </c>
      <c r="H246" s="48" t="s">
        <v>317</v>
      </c>
      <c r="I246" s="13" t="s">
        <v>401</v>
      </c>
      <c r="J246" s="13" t="s">
        <v>526</v>
      </c>
      <c r="K246" s="13" t="s">
        <v>609</v>
      </c>
      <c r="L246" s="15" t="s">
        <v>713</v>
      </c>
      <c r="M246" s="9" t="s">
        <v>1096</v>
      </c>
    </row>
    <row r="247" spans="1:13" s="49" customFormat="1">
      <c r="A247" s="12">
        <v>244</v>
      </c>
      <c r="B247" s="13" t="s">
        <v>2</v>
      </c>
      <c r="C247" s="48" t="s">
        <v>22</v>
      </c>
      <c r="D247" s="13" t="s">
        <v>55</v>
      </c>
      <c r="E247" s="13" t="s">
        <v>151</v>
      </c>
      <c r="F247" s="13" t="s">
        <v>220</v>
      </c>
      <c r="G247" s="13" t="s">
        <v>238</v>
      </c>
      <c r="H247" s="13" t="s">
        <v>318</v>
      </c>
      <c r="I247" s="13" t="s">
        <v>402</v>
      </c>
      <c r="J247" s="13" t="s">
        <v>527</v>
      </c>
      <c r="K247" s="13" t="s">
        <v>402</v>
      </c>
      <c r="L247" s="15" t="s">
        <v>714</v>
      </c>
      <c r="M247" s="9" t="s">
        <v>1097</v>
      </c>
    </row>
    <row r="248" spans="1:13" s="49" customFormat="1" ht="43.2">
      <c r="A248" s="12">
        <v>245</v>
      </c>
      <c r="B248" s="13" t="s">
        <v>2</v>
      </c>
      <c r="C248" s="48" t="s">
        <v>22</v>
      </c>
      <c r="D248" s="13" t="s">
        <v>55</v>
      </c>
      <c r="E248" s="13" t="s">
        <v>152</v>
      </c>
      <c r="F248" s="13" t="s">
        <v>220</v>
      </c>
      <c r="G248" s="13" t="s">
        <v>259</v>
      </c>
      <c r="H248" s="13" t="s">
        <v>319</v>
      </c>
      <c r="I248" s="13" t="s">
        <v>403</v>
      </c>
      <c r="J248" s="13" t="s">
        <v>527</v>
      </c>
      <c r="K248" s="13" t="s">
        <v>610</v>
      </c>
      <c r="L248" s="15" t="s">
        <v>715</v>
      </c>
      <c r="M248" s="9" t="s">
        <v>1098</v>
      </c>
    </row>
    <row r="249" spans="1:13" s="49" customFormat="1" ht="43.2">
      <c r="A249" s="12">
        <v>246</v>
      </c>
      <c r="B249" s="48" t="s">
        <v>2</v>
      </c>
      <c r="C249" s="48" t="s">
        <v>22</v>
      </c>
      <c r="D249" s="13" t="s">
        <v>55</v>
      </c>
      <c r="E249" s="13" t="s">
        <v>153</v>
      </c>
      <c r="F249" s="13" t="s">
        <v>220</v>
      </c>
      <c r="G249" s="13" t="s">
        <v>260</v>
      </c>
      <c r="H249" s="13" t="s">
        <v>320</v>
      </c>
      <c r="I249" s="13" t="s">
        <v>404</v>
      </c>
      <c r="J249" s="13"/>
      <c r="K249" s="13" t="s">
        <v>611</v>
      </c>
      <c r="L249" s="15" t="s">
        <v>716</v>
      </c>
      <c r="M249" s="9" t="s">
        <v>1099</v>
      </c>
    </row>
    <row r="250" spans="1:13" s="49" customFormat="1">
      <c r="A250" s="12">
        <v>247</v>
      </c>
      <c r="B250" s="48" t="s">
        <v>3</v>
      </c>
      <c r="C250" s="48" t="s">
        <v>22</v>
      </c>
      <c r="D250" s="13" t="s">
        <v>56</v>
      </c>
      <c r="E250" s="13" t="s">
        <v>154</v>
      </c>
      <c r="F250" s="13" t="s">
        <v>221</v>
      </c>
      <c r="G250" s="13" t="s">
        <v>261</v>
      </c>
      <c r="H250" s="53" t="s">
        <v>296</v>
      </c>
      <c r="I250" s="53" t="s">
        <v>405</v>
      </c>
      <c r="J250" s="53" t="s">
        <v>477</v>
      </c>
      <c r="K250" s="33" t="s">
        <v>900</v>
      </c>
      <c r="L250" s="53" t="s">
        <v>901</v>
      </c>
      <c r="M250" s="50" t="s">
        <v>1054</v>
      </c>
    </row>
    <row r="251" spans="1:13" s="49" customFormat="1">
      <c r="A251" s="12">
        <v>248</v>
      </c>
      <c r="B251" s="13" t="s">
        <v>2</v>
      </c>
      <c r="C251" s="13" t="s">
        <v>24</v>
      </c>
      <c r="D251" s="13" t="s">
        <v>59</v>
      </c>
      <c r="E251" s="13" t="s">
        <v>160</v>
      </c>
      <c r="F251" s="13" t="s">
        <v>220</v>
      </c>
      <c r="G251" s="13" t="s">
        <v>229</v>
      </c>
      <c r="H251" s="13" t="s">
        <v>303</v>
      </c>
      <c r="I251" s="13" t="s">
        <v>413</v>
      </c>
      <c r="J251" s="13" t="s">
        <v>489</v>
      </c>
      <c r="K251" s="13" t="s">
        <v>848</v>
      </c>
      <c r="L251" s="13" t="s">
        <v>849</v>
      </c>
      <c r="M251" s="9" t="s">
        <v>804</v>
      </c>
    </row>
    <row r="252" spans="1:13" s="49" customFormat="1">
      <c r="A252" s="12">
        <v>249</v>
      </c>
      <c r="B252" s="48" t="s">
        <v>2</v>
      </c>
      <c r="C252" s="13" t="s">
        <v>24</v>
      </c>
      <c r="D252" s="13" t="s">
        <v>58</v>
      </c>
      <c r="E252" s="13" t="s">
        <v>157</v>
      </c>
      <c r="F252" s="13" t="s">
        <v>220</v>
      </c>
      <c r="G252" s="13" t="s">
        <v>242</v>
      </c>
      <c r="H252" s="48" t="s">
        <v>294</v>
      </c>
      <c r="I252" s="13" t="s">
        <v>408</v>
      </c>
      <c r="J252" s="13" t="s">
        <v>530</v>
      </c>
      <c r="K252" s="13" t="s">
        <v>615</v>
      </c>
      <c r="L252" s="13" t="s">
        <v>722</v>
      </c>
      <c r="M252" s="14" t="s">
        <v>1055</v>
      </c>
    </row>
    <row r="253" spans="1:13" s="49" customFormat="1">
      <c r="A253" s="12">
        <v>250</v>
      </c>
      <c r="B253" s="48" t="s">
        <v>2</v>
      </c>
      <c r="C253" s="13" t="s">
        <v>24</v>
      </c>
      <c r="D253" s="13" t="s">
        <v>58</v>
      </c>
      <c r="E253" s="13" t="s">
        <v>157</v>
      </c>
      <c r="F253" s="13" t="s">
        <v>220</v>
      </c>
      <c r="G253" s="13" t="s">
        <v>242</v>
      </c>
      <c r="H253" s="48" t="s">
        <v>294</v>
      </c>
      <c r="I253" s="13" t="s">
        <v>409</v>
      </c>
      <c r="J253" s="13"/>
      <c r="K253" s="13" t="s">
        <v>616</v>
      </c>
      <c r="L253" s="13" t="s">
        <v>721</v>
      </c>
      <c r="M253" s="14" t="s">
        <v>1471</v>
      </c>
    </row>
    <row r="254" spans="1:13" s="49" customFormat="1">
      <c r="A254" s="12">
        <v>251</v>
      </c>
      <c r="B254" s="13" t="s">
        <v>2</v>
      </c>
      <c r="C254" s="13" t="s">
        <v>24</v>
      </c>
      <c r="D254" s="13" t="s">
        <v>58</v>
      </c>
      <c r="E254" s="13" t="s">
        <v>158</v>
      </c>
      <c r="F254" s="13" t="s">
        <v>220</v>
      </c>
      <c r="G254" s="13" t="s">
        <v>229</v>
      </c>
      <c r="H254" s="13" t="s">
        <v>1056</v>
      </c>
      <c r="I254" s="13" t="s">
        <v>410</v>
      </c>
      <c r="J254" s="13" t="s">
        <v>531</v>
      </c>
      <c r="K254" s="13" t="s">
        <v>617</v>
      </c>
      <c r="L254" s="13" t="s">
        <v>723</v>
      </c>
      <c r="M254" s="14" t="s">
        <v>1472</v>
      </c>
    </row>
    <row r="255" spans="1:13" s="49" customFormat="1">
      <c r="A255" s="12">
        <v>252</v>
      </c>
      <c r="B255" s="13" t="s">
        <v>2</v>
      </c>
      <c r="C255" s="13" t="s">
        <v>24</v>
      </c>
      <c r="D255" s="13" t="s">
        <v>58</v>
      </c>
      <c r="E255" s="13" t="s">
        <v>1057</v>
      </c>
      <c r="F255" s="13" t="s">
        <v>220</v>
      </c>
      <c r="G255" s="13" t="s">
        <v>229</v>
      </c>
      <c r="H255" s="38">
        <v>44673</v>
      </c>
      <c r="I255" s="13" t="s">
        <v>411</v>
      </c>
      <c r="J255" s="13" t="s">
        <v>531</v>
      </c>
      <c r="K255" s="13" t="s">
        <v>411</v>
      </c>
      <c r="L255" s="13" t="s">
        <v>724</v>
      </c>
      <c r="M255" s="9" t="s">
        <v>803</v>
      </c>
    </row>
    <row r="256" spans="1:13" s="49" customFormat="1">
      <c r="A256" s="12">
        <v>253</v>
      </c>
      <c r="B256" s="13" t="s">
        <v>2</v>
      </c>
      <c r="C256" s="13" t="s">
        <v>24</v>
      </c>
      <c r="D256" s="13" t="s">
        <v>59</v>
      </c>
      <c r="E256" s="13" t="s">
        <v>160</v>
      </c>
      <c r="F256" s="13" t="s">
        <v>220</v>
      </c>
      <c r="G256" s="13" t="s">
        <v>229</v>
      </c>
      <c r="H256" s="13" t="s">
        <v>303</v>
      </c>
      <c r="I256" s="13" t="s">
        <v>413</v>
      </c>
      <c r="J256" s="13" t="s">
        <v>489</v>
      </c>
      <c r="K256" s="13" t="s">
        <v>848</v>
      </c>
      <c r="L256" s="13" t="s">
        <v>849</v>
      </c>
      <c r="M256" s="9" t="s">
        <v>804</v>
      </c>
    </row>
    <row r="257" spans="1:13" s="49" customFormat="1">
      <c r="A257" s="12">
        <v>254</v>
      </c>
      <c r="B257" s="13" t="s">
        <v>2</v>
      </c>
      <c r="C257" s="13" t="s">
        <v>24</v>
      </c>
      <c r="D257" s="13" t="s">
        <v>60</v>
      </c>
      <c r="E257" s="13" t="s">
        <v>161</v>
      </c>
      <c r="F257" s="13" t="s">
        <v>220</v>
      </c>
      <c r="G257" s="13" t="s">
        <v>229</v>
      </c>
      <c r="H257" s="38" t="s">
        <v>297</v>
      </c>
      <c r="I257" s="13" t="s">
        <v>414</v>
      </c>
      <c r="J257" s="13" t="s">
        <v>532</v>
      </c>
      <c r="K257" s="13"/>
      <c r="L257" s="13"/>
      <c r="M257" s="39"/>
    </row>
    <row r="258" spans="1:13" s="49" customFormat="1" ht="43.2">
      <c r="A258" s="12">
        <v>255</v>
      </c>
      <c r="B258" s="48" t="s">
        <v>2</v>
      </c>
      <c r="C258" s="13" t="s">
        <v>24</v>
      </c>
      <c r="D258" s="13" t="s">
        <v>61</v>
      </c>
      <c r="E258" s="13" t="s">
        <v>108</v>
      </c>
      <c r="F258" s="13" t="s">
        <v>220</v>
      </c>
      <c r="G258" s="13" t="s">
        <v>242</v>
      </c>
      <c r="H258" s="59" t="s">
        <v>294</v>
      </c>
      <c r="I258" s="13" t="s">
        <v>416</v>
      </c>
      <c r="J258" s="13" t="s">
        <v>487</v>
      </c>
      <c r="K258" s="13" t="s">
        <v>618</v>
      </c>
      <c r="L258" s="52" t="s">
        <v>725</v>
      </c>
      <c r="M258" s="9" t="s">
        <v>1102</v>
      </c>
    </row>
    <row r="259" spans="1:13" s="49" customFormat="1" ht="43.2">
      <c r="A259" s="12">
        <v>256</v>
      </c>
      <c r="B259" s="13" t="s">
        <v>2</v>
      </c>
      <c r="C259" s="13" t="s">
        <v>24</v>
      </c>
      <c r="D259" s="13" t="s">
        <v>61</v>
      </c>
      <c r="E259" s="13" t="s">
        <v>162</v>
      </c>
      <c r="F259" s="13" t="s">
        <v>220</v>
      </c>
      <c r="G259" s="13" t="s">
        <v>242</v>
      </c>
      <c r="H259" s="59" t="s">
        <v>294</v>
      </c>
      <c r="I259" s="13" t="s">
        <v>415</v>
      </c>
      <c r="J259" s="13" t="s">
        <v>484</v>
      </c>
      <c r="K259" s="13" t="s">
        <v>618</v>
      </c>
      <c r="L259" s="52" t="s">
        <v>725</v>
      </c>
      <c r="M259" s="9" t="s">
        <v>857</v>
      </c>
    </row>
    <row r="260" spans="1:13" s="49" customFormat="1" ht="108">
      <c r="A260" s="12">
        <v>257</v>
      </c>
      <c r="B260" s="48" t="s">
        <v>2</v>
      </c>
      <c r="C260" s="13" t="s">
        <v>24</v>
      </c>
      <c r="D260" s="13" t="s">
        <v>1058</v>
      </c>
      <c r="E260" s="13" t="s">
        <v>1059</v>
      </c>
      <c r="F260" s="13" t="s">
        <v>220</v>
      </c>
      <c r="G260" s="13" t="s">
        <v>276</v>
      </c>
      <c r="H260" s="13" t="s">
        <v>276</v>
      </c>
      <c r="I260" s="13" t="s">
        <v>1060</v>
      </c>
      <c r="J260" s="13" t="s">
        <v>1061</v>
      </c>
      <c r="K260" s="13" t="s">
        <v>1062</v>
      </c>
      <c r="L260" s="52" t="s">
        <v>1063</v>
      </c>
      <c r="M260" s="141" t="s">
        <v>1064</v>
      </c>
    </row>
    <row r="261" spans="1:13" s="49" customFormat="1">
      <c r="A261" s="12">
        <v>258</v>
      </c>
      <c r="B261" s="53" t="s">
        <v>2</v>
      </c>
      <c r="C261" s="13" t="s">
        <v>24</v>
      </c>
      <c r="D261" s="53" t="s">
        <v>62</v>
      </c>
      <c r="E261" s="53" t="s">
        <v>163</v>
      </c>
      <c r="F261" s="13" t="s">
        <v>226</v>
      </c>
      <c r="G261" s="13" t="s">
        <v>236</v>
      </c>
      <c r="H261" s="138" t="s">
        <v>283</v>
      </c>
      <c r="I261" s="53" t="s">
        <v>418</v>
      </c>
      <c r="J261" s="53" t="s">
        <v>483</v>
      </c>
      <c r="K261" s="13" t="s">
        <v>620</v>
      </c>
      <c r="L261" s="13" t="s">
        <v>727</v>
      </c>
      <c r="M261" s="142" t="s">
        <v>805</v>
      </c>
    </row>
    <row r="262" spans="1:13" s="49" customFormat="1">
      <c r="A262" s="12">
        <v>259</v>
      </c>
      <c r="B262" s="53" t="s">
        <v>2</v>
      </c>
      <c r="C262" s="13" t="s">
        <v>24</v>
      </c>
      <c r="D262" s="53" t="s">
        <v>62</v>
      </c>
      <c r="E262" s="53" t="s">
        <v>164</v>
      </c>
      <c r="F262" s="13" t="s">
        <v>226</v>
      </c>
      <c r="G262" s="13" t="s">
        <v>229</v>
      </c>
      <c r="H262" s="138" t="s">
        <v>324</v>
      </c>
      <c r="I262" s="53" t="s">
        <v>417</v>
      </c>
      <c r="J262" s="53" t="s">
        <v>483</v>
      </c>
      <c r="K262" s="13" t="s">
        <v>619</v>
      </c>
      <c r="L262" s="13" t="s">
        <v>726</v>
      </c>
      <c r="M262" s="142" t="s">
        <v>871</v>
      </c>
    </row>
    <row r="263" spans="1:13" s="49" customFormat="1">
      <c r="A263" s="12">
        <v>260</v>
      </c>
      <c r="B263" s="48" t="s">
        <v>2</v>
      </c>
      <c r="C263" s="13" t="s">
        <v>24</v>
      </c>
      <c r="D263" s="13" t="s">
        <v>63</v>
      </c>
      <c r="E263" s="13" t="s">
        <v>108</v>
      </c>
      <c r="F263" s="13" t="s">
        <v>220</v>
      </c>
      <c r="G263" s="13" t="s">
        <v>242</v>
      </c>
      <c r="H263" s="143" t="s">
        <v>294</v>
      </c>
      <c r="I263" s="13" t="s">
        <v>419</v>
      </c>
      <c r="J263" s="13" t="s">
        <v>482</v>
      </c>
      <c r="K263" s="13" t="s">
        <v>419</v>
      </c>
      <c r="L263" s="13" t="s">
        <v>728</v>
      </c>
      <c r="M263" s="9" t="s">
        <v>806</v>
      </c>
    </row>
    <row r="264" spans="1:13" s="49" customFormat="1">
      <c r="A264" s="12">
        <v>261</v>
      </c>
      <c r="B264" s="48" t="s">
        <v>2</v>
      </c>
      <c r="C264" s="13" t="s">
        <v>24</v>
      </c>
      <c r="D264" s="13" t="s">
        <v>63</v>
      </c>
      <c r="E264" s="13" t="s">
        <v>108</v>
      </c>
      <c r="F264" s="13" t="s">
        <v>220</v>
      </c>
      <c r="G264" s="13" t="s">
        <v>242</v>
      </c>
      <c r="H264" s="143" t="s">
        <v>325</v>
      </c>
      <c r="I264" s="13" t="s">
        <v>420</v>
      </c>
      <c r="J264" s="13" t="s">
        <v>498</v>
      </c>
      <c r="K264" s="13" t="s">
        <v>420</v>
      </c>
      <c r="L264" s="13" t="s">
        <v>729</v>
      </c>
      <c r="M264" s="9" t="s">
        <v>807</v>
      </c>
    </row>
    <row r="265" spans="1:13" s="49" customFormat="1">
      <c r="A265" s="12">
        <v>262</v>
      </c>
      <c r="B265" s="13" t="s">
        <v>2</v>
      </c>
      <c r="C265" s="13" t="s">
        <v>24</v>
      </c>
      <c r="D265" s="13" t="s">
        <v>63</v>
      </c>
      <c r="E265" s="13" t="s">
        <v>165</v>
      </c>
      <c r="F265" s="13" t="s">
        <v>220</v>
      </c>
      <c r="G265" s="13" t="s">
        <v>235</v>
      </c>
      <c r="H265" s="31">
        <v>42066</v>
      </c>
      <c r="I265" s="13" t="s">
        <v>421</v>
      </c>
      <c r="J265" s="13" t="s">
        <v>533</v>
      </c>
      <c r="K265" s="13" t="s">
        <v>421</v>
      </c>
      <c r="L265" s="13" t="s">
        <v>730</v>
      </c>
      <c r="M265" s="9" t="s">
        <v>808</v>
      </c>
    </row>
    <row r="266" spans="1:13" s="49" customFormat="1" ht="43.2">
      <c r="A266" s="12">
        <v>263</v>
      </c>
      <c r="B266" s="13" t="s">
        <v>7</v>
      </c>
      <c r="C266" s="48" t="s">
        <v>25</v>
      </c>
      <c r="D266" s="13" t="s">
        <v>64</v>
      </c>
      <c r="E266" s="13" t="s">
        <v>166</v>
      </c>
      <c r="F266" s="13" t="s">
        <v>220</v>
      </c>
      <c r="G266" s="13" t="s">
        <v>242</v>
      </c>
      <c r="H266" s="13" t="s">
        <v>326</v>
      </c>
      <c r="I266" s="13" t="s">
        <v>422</v>
      </c>
      <c r="J266" s="13" t="s">
        <v>941</v>
      </c>
      <c r="K266" s="13" t="s">
        <v>621</v>
      </c>
      <c r="L266" s="13" t="s">
        <v>731</v>
      </c>
      <c r="M266" s="9" t="s">
        <v>809</v>
      </c>
    </row>
    <row r="267" spans="1:13" s="49" customFormat="1" ht="43.2">
      <c r="A267" s="12">
        <v>264</v>
      </c>
      <c r="B267" s="13" t="s">
        <v>2</v>
      </c>
      <c r="C267" s="48" t="s">
        <v>25</v>
      </c>
      <c r="D267" s="13" t="s">
        <v>65</v>
      </c>
      <c r="E267" s="13" t="s">
        <v>167</v>
      </c>
      <c r="F267" s="13" t="s">
        <v>220</v>
      </c>
      <c r="G267" s="13" t="s">
        <v>265</v>
      </c>
      <c r="H267" s="13" t="s">
        <v>327</v>
      </c>
      <c r="I267" s="13" t="s">
        <v>423</v>
      </c>
      <c r="J267" s="13" t="s">
        <v>534</v>
      </c>
      <c r="K267" s="13" t="s">
        <v>622</v>
      </c>
      <c r="L267" s="13" t="s">
        <v>732</v>
      </c>
      <c r="M267" s="9" t="s">
        <v>810</v>
      </c>
    </row>
    <row r="268" spans="1:13" s="49" customFormat="1">
      <c r="A268" s="12">
        <v>265</v>
      </c>
      <c r="B268" s="13" t="s">
        <v>7</v>
      </c>
      <c r="C268" s="48" t="s">
        <v>25</v>
      </c>
      <c r="D268" s="13" t="s">
        <v>66</v>
      </c>
      <c r="E268" s="13" t="s">
        <v>168</v>
      </c>
      <c r="F268" s="13" t="s">
        <v>220</v>
      </c>
      <c r="G268" s="13" t="s">
        <v>266</v>
      </c>
      <c r="H268" s="13" t="s">
        <v>328</v>
      </c>
      <c r="I268" s="13" t="s">
        <v>424</v>
      </c>
      <c r="J268" s="13" t="s">
        <v>535</v>
      </c>
      <c r="K268" s="13" t="s">
        <v>623</v>
      </c>
      <c r="L268" s="13" t="s">
        <v>733</v>
      </c>
      <c r="M268" s="9" t="s">
        <v>811</v>
      </c>
    </row>
    <row r="269" spans="1:13" s="49" customFormat="1" ht="43.2">
      <c r="A269" s="12">
        <v>266</v>
      </c>
      <c r="B269" s="13" t="s">
        <v>7</v>
      </c>
      <c r="C269" s="48" t="s">
        <v>25</v>
      </c>
      <c r="D269" s="13" t="s">
        <v>66</v>
      </c>
      <c r="E269" s="13" t="s">
        <v>169</v>
      </c>
      <c r="F269" s="13" t="s">
        <v>220</v>
      </c>
      <c r="G269" s="13" t="s">
        <v>266</v>
      </c>
      <c r="H269" s="13" t="s">
        <v>329</v>
      </c>
      <c r="I269" s="13" t="s">
        <v>425</v>
      </c>
      <c r="J269" s="13" t="s">
        <v>536</v>
      </c>
      <c r="K269" s="13" t="s">
        <v>624</v>
      </c>
      <c r="L269" s="13" t="s">
        <v>734</v>
      </c>
      <c r="M269" s="9" t="s">
        <v>812</v>
      </c>
    </row>
    <row r="270" spans="1:13" s="49" customFormat="1">
      <c r="A270" s="12">
        <v>267</v>
      </c>
      <c r="B270" s="13" t="s">
        <v>7</v>
      </c>
      <c r="C270" s="48" t="s">
        <v>25</v>
      </c>
      <c r="D270" s="13" t="s">
        <v>66</v>
      </c>
      <c r="E270" s="13" t="s">
        <v>942</v>
      </c>
      <c r="F270" s="13" t="s">
        <v>220</v>
      </c>
      <c r="G270" s="13" t="s">
        <v>267</v>
      </c>
      <c r="H270" s="13" t="s">
        <v>330</v>
      </c>
      <c r="I270" s="13" t="s">
        <v>943</v>
      </c>
      <c r="J270" s="13" t="s">
        <v>535</v>
      </c>
      <c r="K270" s="13" t="s">
        <v>944</v>
      </c>
      <c r="L270" s="13" t="s">
        <v>733</v>
      </c>
      <c r="M270" s="9" t="s">
        <v>813</v>
      </c>
    </row>
    <row r="271" spans="1:13" s="49" customFormat="1" ht="43.2">
      <c r="A271" s="12">
        <v>268</v>
      </c>
      <c r="B271" s="13" t="s">
        <v>7</v>
      </c>
      <c r="C271" s="48" t="s">
        <v>25</v>
      </c>
      <c r="D271" s="13" t="s">
        <v>66</v>
      </c>
      <c r="E271" s="13" t="s">
        <v>170</v>
      </c>
      <c r="F271" s="13" t="s">
        <v>220</v>
      </c>
      <c r="G271" s="13" t="s">
        <v>268</v>
      </c>
      <c r="H271" s="13" t="s">
        <v>268</v>
      </c>
      <c r="I271" s="13" t="s">
        <v>426</v>
      </c>
      <c r="J271" s="13" t="s">
        <v>537</v>
      </c>
      <c r="K271" s="13" t="s">
        <v>426</v>
      </c>
      <c r="L271" s="13" t="s">
        <v>735</v>
      </c>
      <c r="M271" s="9" t="s">
        <v>814</v>
      </c>
    </row>
    <row r="272" spans="1:13" s="49" customFormat="1" ht="43.2">
      <c r="A272" s="12">
        <v>269</v>
      </c>
      <c r="B272" s="13" t="s">
        <v>8</v>
      </c>
      <c r="C272" s="48" t="s">
        <v>25</v>
      </c>
      <c r="D272" s="13" t="s">
        <v>67</v>
      </c>
      <c r="E272" s="13" t="s">
        <v>171</v>
      </c>
      <c r="F272" s="13" t="s">
        <v>220</v>
      </c>
      <c r="G272" s="13" t="s">
        <v>235</v>
      </c>
      <c r="H272" s="139">
        <v>44989</v>
      </c>
      <c r="I272" s="13" t="s">
        <v>427</v>
      </c>
      <c r="J272" s="13" t="s">
        <v>485</v>
      </c>
      <c r="K272" s="13" t="s">
        <v>867</v>
      </c>
      <c r="L272" s="13" t="s">
        <v>737</v>
      </c>
      <c r="M272" s="50" t="s">
        <v>868</v>
      </c>
    </row>
    <row r="273" spans="1:1025" s="49" customFormat="1" ht="43.2">
      <c r="A273" s="12">
        <v>270</v>
      </c>
      <c r="B273" s="13" t="s">
        <v>2</v>
      </c>
      <c r="C273" s="13" t="s">
        <v>25</v>
      </c>
      <c r="D273" s="13" t="s">
        <v>67</v>
      </c>
      <c r="E273" s="13" t="s">
        <v>172</v>
      </c>
      <c r="F273" s="13" t="s">
        <v>220</v>
      </c>
      <c r="G273" s="13" t="s">
        <v>236</v>
      </c>
      <c r="H273" s="13" t="s">
        <v>283</v>
      </c>
      <c r="I273" s="13" t="s">
        <v>428</v>
      </c>
      <c r="J273" s="13" t="s">
        <v>487</v>
      </c>
      <c r="K273" s="13" t="s">
        <v>869</v>
      </c>
      <c r="L273" s="13" t="s">
        <v>870</v>
      </c>
      <c r="M273" s="50" t="s">
        <v>1103</v>
      </c>
    </row>
    <row r="274" spans="1:1025" s="49" customFormat="1">
      <c r="A274" s="12">
        <v>271</v>
      </c>
      <c r="B274" s="13" t="s">
        <v>2</v>
      </c>
      <c r="C274" s="13" t="s">
        <v>25</v>
      </c>
      <c r="D274" s="13" t="s">
        <v>67</v>
      </c>
      <c r="E274" s="13" t="s">
        <v>1065</v>
      </c>
      <c r="F274" s="13" t="s">
        <v>220</v>
      </c>
      <c r="G274" s="13" t="s">
        <v>236</v>
      </c>
      <c r="H274" s="13" t="s">
        <v>331</v>
      </c>
      <c r="I274" s="13" t="s">
        <v>429</v>
      </c>
      <c r="J274" s="13" t="s">
        <v>486</v>
      </c>
      <c r="K274" s="13" t="s">
        <v>625</v>
      </c>
      <c r="L274" s="13" t="s">
        <v>736</v>
      </c>
      <c r="M274" s="50" t="s">
        <v>1066</v>
      </c>
    </row>
    <row r="275" spans="1:1025" s="49" customFormat="1" ht="64.8">
      <c r="A275" s="12">
        <v>272</v>
      </c>
      <c r="B275" s="48" t="s">
        <v>9</v>
      </c>
      <c r="C275" s="48" t="s">
        <v>25</v>
      </c>
      <c r="D275" s="13" t="s">
        <v>67</v>
      </c>
      <c r="E275" s="13" t="s">
        <v>173</v>
      </c>
      <c r="F275" s="13" t="s">
        <v>220</v>
      </c>
      <c r="G275" s="13" t="s">
        <v>229</v>
      </c>
      <c r="H275" s="31" t="s">
        <v>1067</v>
      </c>
      <c r="I275" s="13" t="s">
        <v>430</v>
      </c>
      <c r="J275" s="13" t="s">
        <v>508</v>
      </c>
      <c r="K275" s="13" t="s">
        <v>627</v>
      </c>
      <c r="L275" s="13" t="s">
        <v>738</v>
      </c>
      <c r="M275" s="51" t="s">
        <v>1104</v>
      </c>
    </row>
    <row r="276" spans="1:1025" s="49" customFormat="1" ht="43.2">
      <c r="A276" s="12">
        <v>273</v>
      </c>
      <c r="B276" s="48" t="s">
        <v>9</v>
      </c>
      <c r="C276" s="48" t="s">
        <v>25</v>
      </c>
      <c r="D276" s="13" t="s">
        <v>67</v>
      </c>
      <c r="E276" s="13" t="s">
        <v>174</v>
      </c>
      <c r="F276" s="13" t="s">
        <v>220</v>
      </c>
      <c r="G276" s="13" t="s">
        <v>229</v>
      </c>
      <c r="H276" s="31" t="s">
        <v>229</v>
      </c>
      <c r="I276" s="13" t="s">
        <v>431</v>
      </c>
      <c r="J276" s="13" t="s">
        <v>490</v>
      </c>
      <c r="K276" s="13" t="s">
        <v>628</v>
      </c>
      <c r="L276" s="13" t="s">
        <v>859</v>
      </c>
      <c r="M276" s="51" t="s">
        <v>1105</v>
      </c>
    </row>
    <row r="277" spans="1:1025" s="49" customFormat="1" ht="43.2">
      <c r="A277" s="12">
        <v>274</v>
      </c>
      <c r="B277" s="59" t="s">
        <v>2</v>
      </c>
      <c r="C277" s="48" t="s">
        <v>25</v>
      </c>
      <c r="D277" s="59" t="s">
        <v>68</v>
      </c>
      <c r="E277" s="13" t="s">
        <v>175</v>
      </c>
      <c r="F277" s="13" t="s">
        <v>220</v>
      </c>
      <c r="G277" s="59" t="s">
        <v>236</v>
      </c>
      <c r="H277" s="59" t="s">
        <v>332</v>
      </c>
      <c r="I277" s="13" t="s">
        <v>432</v>
      </c>
      <c r="J277" s="144" t="s">
        <v>541</v>
      </c>
      <c r="K277" s="13" t="s">
        <v>630</v>
      </c>
      <c r="L277" s="13" t="s">
        <v>740</v>
      </c>
      <c r="M277" s="51" t="s">
        <v>815</v>
      </c>
    </row>
    <row r="278" spans="1:1025" s="49" customFormat="1">
      <c r="A278" s="12">
        <v>275</v>
      </c>
      <c r="B278" s="59" t="s">
        <v>2</v>
      </c>
      <c r="C278" s="48" t="s">
        <v>25</v>
      </c>
      <c r="D278" s="59" t="s">
        <v>68</v>
      </c>
      <c r="E278" s="13" t="s">
        <v>176</v>
      </c>
      <c r="F278" s="13" t="s">
        <v>220</v>
      </c>
      <c r="G278" s="59" t="s">
        <v>236</v>
      </c>
      <c r="H278" s="59" t="s">
        <v>333</v>
      </c>
      <c r="I278" s="13" t="s">
        <v>433</v>
      </c>
      <c r="J278" s="144" t="s">
        <v>541</v>
      </c>
      <c r="K278" s="13" t="s">
        <v>631</v>
      </c>
      <c r="L278" s="13" t="s">
        <v>741</v>
      </c>
      <c r="M278" s="51" t="s">
        <v>815</v>
      </c>
    </row>
    <row r="279" spans="1:1025" s="49" customFormat="1" ht="43.2">
      <c r="A279" s="12">
        <v>276</v>
      </c>
      <c r="B279" s="59" t="s">
        <v>2</v>
      </c>
      <c r="C279" s="48" t="s">
        <v>25</v>
      </c>
      <c r="D279" s="59" t="s">
        <v>68</v>
      </c>
      <c r="E279" s="13" t="s">
        <v>177</v>
      </c>
      <c r="F279" s="13" t="s">
        <v>220</v>
      </c>
      <c r="G279" s="59" t="s">
        <v>269</v>
      </c>
      <c r="H279" s="59" t="s">
        <v>334</v>
      </c>
      <c r="I279" s="13" t="s">
        <v>434</v>
      </c>
      <c r="J279" s="144" t="s">
        <v>542</v>
      </c>
      <c r="K279" s="13" t="s">
        <v>632</v>
      </c>
      <c r="L279" s="13" t="s">
        <v>742</v>
      </c>
      <c r="M279" s="51" t="s">
        <v>1107</v>
      </c>
    </row>
    <row r="280" spans="1:1025" s="49" customFormat="1" ht="43.2">
      <c r="A280" s="12">
        <v>277</v>
      </c>
      <c r="B280" s="59" t="s">
        <v>2</v>
      </c>
      <c r="C280" s="48" t="s">
        <v>25</v>
      </c>
      <c r="D280" s="59" t="s">
        <v>68</v>
      </c>
      <c r="E280" s="13" t="s">
        <v>178</v>
      </c>
      <c r="F280" s="13" t="s">
        <v>220</v>
      </c>
      <c r="G280" s="59" t="s">
        <v>269</v>
      </c>
      <c r="H280" s="59" t="s">
        <v>334</v>
      </c>
      <c r="I280" s="13" t="s">
        <v>435</v>
      </c>
      <c r="J280" s="144" t="s">
        <v>540</v>
      </c>
      <c r="K280" s="13" t="s">
        <v>629</v>
      </c>
      <c r="L280" s="13" t="s">
        <v>739</v>
      </c>
      <c r="M280" s="51" t="s">
        <v>1106</v>
      </c>
    </row>
    <row r="281" spans="1:1025" s="49" customFormat="1">
      <c r="A281" s="12">
        <v>278</v>
      </c>
      <c r="B281" s="53" t="s">
        <v>2</v>
      </c>
      <c r="C281" s="48" t="s">
        <v>25</v>
      </c>
      <c r="D281" s="13" t="s">
        <v>69</v>
      </c>
      <c r="E281" s="53" t="s">
        <v>179</v>
      </c>
      <c r="F281" s="13" t="s">
        <v>220</v>
      </c>
      <c r="G281" s="53" t="s">
        <v>245</v>
      </c>
      <c r="H281" s="53" t="s">
        <v>335</v>
      </c>
      <c r="I281" s="53" t="s">
        <v>436</v>
      </c>
      <c r="J281" s="53" t="s">
        <v>491</v>
      </c>
      <c r="K281" s="53" t="s">
        <v>633</v>
      </c>
      <c r="L281" s="53" t="s">
        <v>743</v>
      </c>
      <c r="M281" s="13"/>
    </row>
    <row r="282" spans="1:1025" s="49" customFormat="1" ht="43.2">
      <c r="A282" s="12">
        <v>279</v>
      </c>
      <c r="B282" s="53" t="s">
        <v>2</v>
      </c>
      <c r="C282" s="48" t="s">
        <v>25</v>
      </c>
      <c r="D282" s="13" t="s">
        <v>69</v>
      </c>
      <c r="E282" s="53" t="s">
        <v>180</v>
      </c>
      <c r="F282" s="13" t="s">
        <v>220</v>
      </c>
      <c r="G282" s="53" t="s">
        <v>231</v>
      </c>
      <c r="H282" s="53" t="s">
        <v>336</v>
      </c>
      <c r="I282" s="53" t="s">
        <v>436</v>
      </c>
      <c r="J282" s="53" t="s">
        <v>491</v>
      </c>
      <c r="K282" s="53" t="s">
        <v>634</v>
      </c>
      <c r="L282" s="13" t="s">
        <v>744</v>
      </c>
      <c r="M282" s="9" t="s">
        <v>816</v>
      </c>
    </row>
    <row r="283" spans="1:1025" s="89" customFormat="1">
      <c r="A283" s="12">
        <v>280</v>
      </c>
      <c r="B283" s="12" t="s">
        <v>957</v>
      </c>
      <c r="C283" s="45" t="s">
        <v>958</v>
      </c>
      <c r="D283" s="12" t="s">
        <v>959</v>
      </c>
      <c r="E283" s="12" t="s">
        <v>960</v>
      </c>
      <c r="F283" s="12" t="s">
        <v>961</v>
      </c>
      <c r="G283" s="12" t="s">
        <v>962</v>
      </c>
      <c r="H283" s="12" t="s">
        <v>963</v>
      </c>
      <c r="I283" s="12" t="s">
        <v>964</v>
      </c>
      <c r="J283" s="12" t="s">
        <v>965</v>
      </c>
      <c r="K283" s="12" t="s">
        <v>966</v>
      </c>
      <c r="L283" s="12" t="s">
        <v>967</v>
      </c>
      <c r="M283" s="51" t="s">
        <v>1518</v>
      </c>
    </row>
    <row r="284" spans="1:1025" s="89" customFormat="1">
      <c r="A284" s="12">
        <v>281</v>
      </c>
      <c r="B284" s="12" t="s">
        <v>957</v>
      </c>
      <c r="C284" s="45" t="s">
        <v>958</v>
      </c>
      <c r="D284" s="12" t="s">
        <v>959</v>
      </c>
      <c r="E284" s="12" t="s">
        <v>968</v>
      </c>
      <c r="F284" s="12" t="s">
        <v>961</v>
      </c>
      <c r="G284" s="12" t="s">
        <v>969</v>
      </c>
      <c r="H284" s="12" t="s">
        <v>970</v>
      </c>
      <c r="I284" s="12" t="s">
        <v>971</v>
      </c>
      <c r="J284" s="12" t="s">
        <v>972</v>
      </c>
      <c r="K284" s="12" t="s">
        <v>973</v>
      </c>
      <c r="L284" s="12" t="s">
        <v>974</v>
      </c>
      <c r="M284" s="51" t="s">
        <v>1108</v>
      </c>
    </row>
    <row r="285" spans="1:1025" s="47" customFormat="1">
      <c r="A285" s="12">
        <v>282</v>
      </c>
      <c r="B285" s="12" t="s">
        <v>957</v>
      </c>
      <c r="C285" s="45" t="s">
        <v>958</v>
      </c>
      <c r="D285" s="12" t="s">
        <v>1079</v>
      </c>
      <c r="E285" s="12" t="s">
        <v>858</v>
      </c>
      <c r="F285" s="12" t="s">
        <v>961</v>
      </c>
      <c r="G285" s="12" t="s">
        <v>1046</v>
      </c>
      <c r="H285" s="12" t="s">
        <v>1080</v>
      </c>
      <c r="I285" s="12" t="s">
        <v>1081</v>
      </c>
      <c r="J285" s="12" t="s">
        <v>1082</v>
      </c>
      <c r="K285" s="12" t="s">
        <v>1083</v>
      </c>
      <c r="L285" s="15" t="s">
        <v>745</v>
      </c>
      <c r="M285" s="14" t="s">
        <v>1109</v>
      </c>
    </row>
    <row r="286" spans="1:1025" s="49" customFormat="1">
      <c r="A286" s="12">
        <v>283</v>
      </c>
      <c r="B286" s="48" t="s">
        <v>2</v>
      </c>
      <c r="C286" s="48" t="s">
        <v>26</v>
      </c>
      <c r="D286" s="53" t="s">
        <v>70</v>
      </c>
      <c r="E286" s="33" t="s">
        <v>181</v>
      </c>
      <c r="F286" s="13" t="s">
        <v>220</v>
      </c>
      <c r="G286" s="48" t="s">
        <v>236</v>
      </c>
      <c r="H286" s="48" t="s">
        <v>337</v>
      </c>
      <c r="I286" s="33" t="s">
        <v>437</v>
      </c>
      <c r="J286" s="53" t="s">
        <v>486</v>
      </c>
      <c r="K286" s="13" t="s">
        <v>437</v>
      </c>
      <c r="L286" s="53" t="s">
        <v>746</v>
      </c>
      <c r="M286" s="50" t="s">
        <v>817</v>
      </c>
    </row>
    <row r="287" spans="1:1025" s="73" customFormat="1" ht="43.2">
      <c r="A287" s="12">
        <v>284</v>
      </c>
      <c r="B287" s="101" t="s">
        <v>5</v>
      </c>
      <c r="C287" s="100" t="s">
        <v>27</v>
      </c>
      <c r="D287" s="101" t="s">
        <v>71</v>
      </c>
      <c r="E287" s="101" t="s">
        <v>182</v>
      </c>
      <c r="F287" s="99" t="s">
        <v>224</v>
      </c>
      <c r="G287" s="146" t="s">
        <v>1519</v>
      </c>
      <c r="H287" s="147" t="s">
        <v>1520</v>
      </c>
      <c r="I287" s="101" t="s">
        <v>438</v>
      </c>
      <c r="J287" s="101" t="s">
        <v>860</v>
      </c>
      <c r="K287" s="101" t="s">
        <v>635</v>
      </c>
      <c r="L287" s="12" t="s">
        <v>1085</v>
      </c>
      <c r="M287" s="10" t="s">
        <v>1110</v>
      </c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71"/>
      <c r="AU287" s="71"/>
      <c r="AV287" s="71"/>
      <c r="AW287" s="71"/>
      <c r="AX287" s="71"/>
      <c r="AY287" s="71"/>
      <c r="AZ287" s="71"/>
      <c r="BA287" s="71"/>
      <c r="BB287" s="71"/>
      <c r="BC287" s="71"/>
      <c r="BD287" s="71"/>
      <c r="BE287" s="71"/>
      <c r="BF287" s="71"/>
      <c r="BG287" s="71"/>
      <c r="BH287" s="71"/>
      <c r="BI287" s="71"/>
      <c r="BJ287" s="71"/>
      <c r="BK287" s="71"/>
      <c r="BL287" s="71"/>
      <c r="BM287" s="71"/>
      <c r="BN287" s="71"/>
      <c r="BO287" s="71"/>
      <c r="BP287" s="71"/>
      <c r="BQ287" s="71"/>
      <c r="BR287" s="71"/>
      <c r="BS287" s="71"/>
      <c r="BT287" s="71"/>
      <c r="BU287" s="71"/>
      <c r="BV287" s="71"/>
      <c r="BW287" s="71"/>
      <c r="BX287" s="71"/>
      <c r="BY287" s="71"/>
      <c r="BZ287" s="71"/>
      <c r="CA287" s="71"/>
      <c r="CB287" s="71"/>
      <c r="CC287" s="71"/>
      <c r="CD287" s="71"/>
      <c r="CE287" s="71"/>
      <c r="CF287" s="71"/>
      <c r="CG287" s="71"/>
      <c r="CH287" s="71"/>
      <c r="CI287" s="71"/>
      <c r="CJ287" s="71"/>
      <c r="CK287" s="71"/>
      <c r="CL287" s="71"/>
      <c r="CM287" s="71"/>
      <c r="CN287" s="71"/>
      <c r="CO287" s="71"/>
      <c r="CP287" s="71"/>
      <c r="CQ287" s="71"/>
      <c r="CR287" s="71"/>
      <c r="CS287" s="71"/>
      <c r="CT287" s="71"/>
      <c r="CU287" s="71"/>
      <c r="CV287" s="71"/>
      <c r="CW287" s="71"/>
      <c r="CX287" s="71"/>
      <c r="CY287" s="71"/>
      <c r="CZ287" s="71"/>
      <c r="DA287" s="71"/>
      <c r="DB287" s="71"/>
      <c r="DC287" s="71"/>
      <c r="DD287" s="71"/>
      <c r="DE287" s="71"/>
      <c r="DF287" s="71"/>
      <c r="DG287" s="71"/>
      <c r="DH287" s="71"/>
      <c r="DI287" s="71"/>
      <c r="DJ287" s="71"/>
      <c r="DK287" s="71"/>
      <c r="DL287" s="71"/>
      <c r="DM287" s="71"/>
      <c r="DN287" s="71"/>
      <c r="DO287" s="71"/>
      <c r="DP287" s="71"/>
      <c r="DQ287" s="71"/>
      <c r="DR287" s="71"/>
      <c r="DS287" s="71"/>
      <c r="DT287" s="71"/>
      <c r="DU287" s="71"/>
      <c r="DV287" s="71"/>
      <c r="DW287" s="71"/>
      <c r="DX287" s="71"/>
      <c r="DY287" s="71"/>
      <c r="DZ287" s="71"/>
      <c r="EA287" s="71"/>
      <c r="EB287" s="71"/>
      <c r="EC287" s="71"/>
      <c r="ED287" s="71"/>
      <c r="EE287" s="71"/>
      <c r="EF287" s="71"/>
      <c r="EG287" s="71"/>
      <c r="EH287" s="71"/>
      <c r="EI287" s="71"/>
      <c r="EJ287" s="71"/>
      <c r="EK287" s="71"/>
      <c r="EL287" s="71"/>
      <c r="EM287" s="71"/>
      <c r="EN287" s="71"/>
      <c r="EO287" s="71"/>
      <c r="EP287" s="71"/>
      <c r="EQ287" s="71"/>
      <c r="ER287" s="71"/>
      <c r="ES287" s="71"/>
      <c r="ET287" s="71"/>
      <c r="EU287" s="71"/>
      <c r="EV287" s="71"/>
      <c r="EW287" s="71"/>
      <c r="EX287" s="71"/>
      <c r="EY287" s="71"/>
      <c r="EZ287" s="71"/>
      <c r="FA287" s="71"/>
      <c r="FB287" s="71"/>
      <c r="FC287" s="71"/>
      <c r="FD287" s="71"/>
      <c r="FE287" s="71"/>
      <c r="FF287" s="71"/>
      <c r="FG287" s="71"/>
      <c r="FH287" s="71"/>
      <c r="FI287" s="71"/>
      <c r="FJ287" s="71"/>
      <c r="FK287" s="71"/>
      <c r="FL287" s="71"/>
      <c r="FM287" s="71"/>
      <c r="FN287" s="71"/>
      <c r="FO287" s="71"/>
      <c r="FP287" s="71"/>
      <c r="FQ287" s="71"/>
      <c r="FR287" s="71"/>
      <c r="FS287" s="71"/>
      <c r="FT287" s="71"/>
      <c r="FU287" s="71"/>
      <c r="FV287" s="71"/>
      <c r="FW287" s="71"/>
      <c r="FX287" s="71"/>
      <c r="FY287" s="71"/>
      <c r="FZ287" s="71"/>
      <c r="GA287" s="71"/>
      <c r="GB287" s="71"/>
      <c r="GC287" s="71"/>
      <c r="GD287" s="71"/>
      <c r="GE287" s="71"/>
      <c r="GF287" s="71"/>
      <c r="GG287" s="71"/>
      <c r="GH287" s="71"/>
      <c r="GI287" s="71"/>
      <c r="GJ287" s="71"/>
      <c r="GK287" s="71"/>
      <c r="GL287" s="71"/>
      <c r="GM287" s="71"/>
      <c r="GN287" s="71"/>
      <c r="GO287" s="71"/>
      <c r="GP287" s="71"/>
      <c r="GQ287" s="71"/>
      <c r="GR287" s="71"/>
      <c r="GS287" s="71"/>
      <c r="GT287" s="71"/>
      <c r="GU287" s="71"/>
      <c r="GV287" s="71"/>
      <c r="GW287" s="71"/>
      <c r="GX287" s="71"/>
      <c r="GY287" s="71"/>
      <c r="GZ287" s="71"/>
      <c r="HA287" s="71"/>
      <c r="HB287" s="71"/>
      <c r="HC287" s="71"/>
      <c r="HD287" s="71"/>
      <c r="HE287" s="71"/>
      <c r="HF287" s="71"/>
      <c r="HG287" s="71"/>
      <c r="HH287" s="71"/>
      <c r="HI287" s="71"/>
      <c r="HJ287" s="71"/>
      <c r="HK287" s="71"/>
      <c r="HL287" s="71"/>
      <c r="HM287" s="71"/>
      <c r="HN287" s="71"/>
      <c r="HO287" s="71"/>
      <c r="HP287" s="71"/>
      <c r="HQ287" s="71"/>
      <c r="HR287" s="71"/>
      <c r="HS287" s="71"/>
      <c r="HT287" s="71"/>
      <c r="HU287" s="71"/>
      <c r="HV287" s="71"/>
      <c r="HW287" s="71"/>
      <c r="HX287" s="71"/>
      <c r="HY287" s="71"/>
      <c r="HZ287" s="71"/>
      <c r="IA287" s="71"/>
      <c r="IB287" s="71"/>
      <c r="IC287" s="71"/>
      <c r="ID287" s="71"/>
      <c r="IE287" s="71"/>
      <c r="IF287" s="71"/>
      <c r="IG287" s="71"/>
      <c r="IH287" s="71"/>
      <c r="II287" s="71"/>
      <c r="IJ287" s="71"/>
      <c r="IK287" s="71"/>
      <c r="IL287" s="71"/>
      <c r="IM287" s="71"/>
      <c r="IN287" s="71"/>
      <c r="IO287" s="71"/>
      <c r="IP287" s="71"/>
      <c r="IQ287" s="71"/>
      <c r="IR287" s="71"/>
      <c r="IS287" s="71"/>
      <c r="IT287" s="71"/>
      <c r="IU287" s="71"/>
      <c r="IV287" s="71"/>
      <c r="IW287" s="71"/>
      <c r="IX287" s="71"/>
      <c r="IY287" s="71"/>
      <c r="IZ287" s="71"/>
      <c r="JA287" s="71"/>
      <c r="JB287" s="71"/>
      <c r="JC287" s="71"/>
      <c r="JD287" s="71"/>
      <c r="JE287" s="71"/>
      <c r="JF287" s="71"/>
      <c r="JG287" s="71"/>
      <c r="JH287" s="71"/>
      <c r="JI287" s="71"/>
      <c r="JJ287" s="71"/>
      <c r="JK287" s="71"/>
      <c r="JL287" s="71"/>
      <c r="JM287" s="71"/>
      <c r="JN287" s="71"/>
      <c r="JO287" s="71"/>
      <c r="JP287" s="71"/>
      <c r="JQ287" s="71"/>
      <c r="JR287" s="71"/>
      <c r="JS287" s="71"/>
      <c r="JT287" s="71"/>
      <c r="JU287" s="71"/>
      <c r="JV287" s="71"/>
      <c r="JW287" s="71"/>
      <c r="JX287" s="71"/>
      <c r="JY287" s="71"/>
      <c r="JZ287" s="71"/>
      <c r="KA287" s="71"/>
      <c r="KB287" s="71"/>
      <c r="KC287" s="71"/>
      <c r="KD287" s="71"/>
      <c r="KE287" s="71"/>
      <c r="KF287" s="71"/>
      <c r="KG287" s="71"/>
      <c r="KH287" s="71"/>
      <c r="KI287" s="71"/>
      <c r="KJ287" s="71"/>
      <c r="KK287" s="71"/>
      <c r="KL287" s="71"/>
      <c r="KM287" s="71"/>
      <c r="KN287" s="71"/>
      <c r="KO287" s="71"/>
      <c r="KP287" s="71"/>
      <c r="KQ287" s="71"/>
      <c r="KR287" s="71"/>
      <c r="KS287" s="71"/>
      <c r="KT287" s="71"/>
      <c r="KU287" s="71"/>
      <c r="KV287" s="71"/>
      <c r="KW287" s="71"/>
      <c r="KX287" s="71"/>
      <c r="KY287" s="71"/>
      <c r="KZ287" s="71"/>
      <c r="LA287" s="71"/>
      <c r="LB287" s="71"/>
      <c r="LC287" s="71"/>
      <c r="LD287" s="71"/>
      <c r="LE287" s="71"/>
      <c r="LF287" s="71"/>
      <c r="LG287" s="71"/>
      <c r="LH287" s="71"/>
      <c r="LI287" s="71"/>
      <c r="LJ287" s="71"/>
      <c r="LK287" s="71"/>
      <c r="LL287" s="71"/>
      <c r="LM287" s="71"/>
      <c r="LN287" s="71"/>
      <c r="LO287" s="71"/>
      <c r="LP287" s="71"/>
      <c r="LQ287" s="71"/>
      <c r="LR287" s="71"/>
      <c r="LS287" s="71"/>
      <c r="LT287" s="71"/>
      <c r="LU287" s="71"/>
      <c r="LV287" s="71"/>
      <c r="LW287" s="71"/>
      <c r="LX287" s="71"/>
      <c r="LY287" s="71"/>
      <c r="LZ287" s="71"/>
      <c r="MA287" s="71"/>
      <c r="MB287" s="71"/>
      <c r="MC287" s="71"/>
      <c r="MD287" s="71"/>
      <c r="ME287" s="71"/>
      <c r="MF287" s="71"/>
      <c r="MG287" s="71"/>
      <c r="MH287" s="71"/>
      <c r="MI287" s="71"/>
      <c r="MJ287" s="71"/>
      <c r="MK287" s="71"/>
      <c r="ML287" s="71"/>
      <c r="MM287" s="71"/>
      <c r="MN287" s="71"/>
      <c r="MO287" s="71"/>
      <c r="MP287" s="71"/>
      <c r="MQ287" s="71"/>
      <c r="MR287" s="71"/>
      <c r="MS287" s="71"/>
      <c r="MT287" s="71"/>
      <c r="MU287" s="71"/>
      <c r="MV287" s="71"/>
      <c r="MW287" s="71"/>
      <c r="MX287" s="71"/>
      <c r="MY287" s="71"/>
      <c r="MZ287" s="71"/>
      <c r="NA287" s="71"/>
      <c r="NB287" s="71"/>
      <c r="NC287" s="71"/>
      <c r="ND287" s="71"/>
      <c r="NE287" s="71"/>
      <c r="NF287" s="71"/>
      <c r="NG287" s="71"/>
      <c r="NH287" s="71"/>
      <c r="NI287" s="71"/>
      <c r="NJ287" s="71"/>
      <c r="NK287" s="71"/>
      <c r="NL287" s="71"/>
      <c r="NM287" s="71"/>
      <c r="NN287" s="71"/>
      <c r="NO287" s="71"/>
      <c r="NP287" s="71"/>
      <c r="NQ287" s="71"/>
      <c r="NR287" s="71"/>
      <c r="NS287" s="71"/>
      <c r="NT287" s="71"/>
      <c r="NU287" s="71"/>
      <c r="NV287" s="71"/>
      <c r="NW287" s="71"/>
      <c r="NX287" s="71"/>
      <c r="NY287" s="71"/>
      <c r="NZ287" s="71"/>
      <c r="OA287" s="71"/>
      <c r="OB287" s="71"/>
      <c r="OC287" s="71"/>
      <c r="OD287" s="71"/>
      <c r="OE287" s="71"/>
      <c r="OF287" s="71"/>
      <c r="OG287" s="71"/>
      <c r="OH287" s="71"/>
      <c r="OI287" s="71"/>
      <c r="OJ287" s="71"/>
      <c r="OK287" s="71"/>
      <c r="OL287" s="71"/>
      <c r="OM287" s="71"/>
      <c r="ON287" s="71"/>
      <c r="OO287" s="71"/>
      <c r="OP287" s="71"/>
      <c r="OQ287" s="71"/>
      <c r="OR287" s="71"/>
      <c r="OS287" s="71"/>
      <c r="OT287" s="71"/>
      <c r="OU287" s="71"/>
      <c r="OV287" s="71"/>
      <c r="OW287" s="71"/>
      <c r="OX287" s="71"/>
      <c r="OY287" s="71"/>
      <c r="OZ287" s="71"/>
      <c r="PA287" s="71"/>
      <c r="PB287" s="71"/>
      <c r="PC287" s="71"/>
      <c r="PD287" s="71"/>
      <c r="PE287" s="71"/>
      <c r="PF287" s="71"/>
      <c r="PG287" s="71"/>
      <c r="PH287" s="71"/>
      <c r="PI287" s="71"/>
      <c r="PJ287" s="71"/>
      <c r="PK287" s="71"/>
      <c r="PL287" s="71"/>
      <c r="PM287" s="71"/>
      <c r="PN287" s="71"/>
      <c r="PO287" s="71"/>
      <c r="PP287" s="71"/>
      <c r="PQ287" s="71"/>
      <c r="PR287" s="71"/>
      <c r="PS287" s="71"/>
      <c r="PT287" s="71"/>
      <c r="PU287" s="71"/>
      <c r="PV287" s="71"/>
      <c r="PW287" s="71"/>
      <c r="PX287" s="71"/>
      <c r="PY287" s="71"/>
      <c r="PZ287" s="71"/>
      <c r="QA287" s="71"/>
      <c r="QB287" s="71"/>
      <c r="QC287" s="71"/>
      <c r="QD287" s="71"/>
      <c r="QE287" s="71"/>
      <c r="QF287" s="71"/>
      <c r="QG287" s="71"/>
      <c r="QH287" s="71"/>
      <c r="QI287" s="71"/>
      <c r="QJ287" s="71"/>
      <c r="QK287" s="71"/>
      <c r="QL287" s="71"/>
      <c r="QM287" s="71"/>
      <c r="QN287" s="71"/>
      <c r="QO287" s="71"/>
      <c r="QP287" s="71"/>
      <c r="QQ287" s="71"/>
      <c r="QR287" s="71"/>
      <c r="QS287" s="71"/>
      <c r="QT287" s="71"/>
      <c r="QU287" s="71"/>
      <c r="QV287" s="71"/>
      <c r="QW287" s="71"/>
      <c r="QX287" s="71"/>
      <c r="QY287" s="71"/>
      <c r="QZ287" s="71"/>
      <c r="RA287" s="71"/>
      <c r="RB287" s="71"/>
      <c r="RC287" s="71"/>
      <c r="RD287" s="71"/>
      <c r="RE287" s="71"/>
      <c r="RF287" s="71"/>
      <c r="RG287" s="71"/>
      <c r="RH287" s="71"/>
      <c r="RI287" s="71"/>
      <c r="RJ287" s="71"/>
      <c r="RK287" s="71"/>
      <c r="RL287" s="71"/>
      <c r="RM287" s="71"/>
      <c r="RN287" s="71"/>
      <c r="RO287" s="71"/>
      <c r="RP287" s="71"/>
      <c r="RQ287" s="71"/>
      <c r="RR287" s="71"/>
      <c r="RS287" s="71"/>
      <c r="RT287" s="71"/>
      <c r="RU287" s="71"/>
      <c r="RV287" s="71"/>
      <c r="RW287" s="71"/>
      <c r="RX287" s="71"/>
      <c r="RY287" s="71"/>
      <c r="RZ287" s="71"/>
      <c r="SA287" s="71"/>
      <c r="SB287" s="71"/>
      <c r="SC287" s="71"/>
      <c r="SD287" s="71"/>
      <c r="SE287" s="71"/>
      <c r="SF287" s="71"/>
      <c r="SG287" s="71"/>
      <c r="SH287" s="71"/>
      <c r="SI287" s="71"/>
      <c r="SJ287" s="71"/>
      <c r="SK287" s="71"/>
      <c r="SL287" s="71"/>
      <c r="SM287" s="71"/>
      <c r="SN287" s="71"/>
      <c r="SO287" s="71"/>
      <c r="SP287" s="71"/>
      <c r="SQ287" s="71"/>
      <c r="SR287" s="71"/>
      <c r="SS287" s="71"/>
      <c r="ST287" s="71"/>
      <c r="SU287" s="71"/>
      <c r="SV287" s="71"/>
      <c r="SW287" s="71"/>
      <c r="SX287" s="71"/>
      <c r="SY287" s="71"/>
      <c r="SZ287" s="71"/>
      <c r="TA287" s="71"/>
      <c r="TB287" s="71"/>
      <c r="TC287" s="71"/>
      <c r="TD287" s="71"/>
      <c r="TE287" s="71"/>
      <c r="TF287" s="71"/>
      <c r="TG287" s="71"/>
      <c r="TH287" s="71"/>
      <c r="TI287" s="71"/>
      <c r="TJ287" s="71"/>
      <c r="TK287" s="71"/>
      <c r="TL287" s="71"/>
      <c r="TM287" s="71"/>
      <c r="TN287" s="71"/>
      <c r="TO287" s="71"/>
      <c r="TP287" s="71"/>
      <c r="TQ287" s="71"/>
      <c r="TR287" s="71"/>
      <c r="TS287" s="71"/>
      <c r="TT287" s="71"/>
      <c r="TU287" s="71"/>
      <c r="TV287" s="71"/>
      <c r="TW287" s="71"/>
      <c r="TX287" s="71"/>
      <c r="TY287" s="71"/>
      <c r="TZ287" s="71"/>
      <c r="UA287" s="71"/>
      <c r="UB287" s="71"/>
      <c r="UC287" s="71"/>
      <c r="UD287" s="71"/>
      <c r="UE287" s="71"/>
      <c r="UF287" s="71"/>
      <c r="UG287" s="71"/>
      <c r="UH287" s="71"/>
      <c r="UI287" s="71"/>
      <c r="UJ287" s="71"/>
      <c r="UK287" s="71"/>
      <c r="UL287" s="71"/>
      <c r="UM287" s="71"/>
      <c r="UN287" s="71"/>
      <c r="UO287" s="71"/>
      <c r="UP287" s="71"/>
      <c r="UQ287" s="71"/>
      <c r="UR287" s="71"/>
      <c r="US287" s="71"/>
      <c r="UT287" s="71"/>
      <c r="UU287" s="71"/>
      <c r="UV287" s="71"/>
      <c r="UW287" s="71"/>
      <c r="UX287" s="71"/>
      <c r="UY287" s="71"/>
      <c r="UZ287" s="71"/>
      <c r="VA287" s="71"/>
      <c r="VB287" s="71"/>
      <c r="VC287" s="71"/>
      <c r="VD287" s="71"/>
      <c r="VE287" s="71"/>
      <c r="VF287" s="71"/>
      <c r="VG287" s="71"/>
      <c r="VH287" s="71"/>
      <c r="VI287" s="71"/>
      <c r="VJ287" s="71"/>
      <c r="VK287" s="71"/>
      <c r="VL287" s="71"/>
      <c r="VM287" s="71"/>
      <c r="VN287" s="71"/>
      <c r="VO287" s="71"/>
      <c r="VP287" s="71"/>
      <c r="VQ287" s="71"/>
      <c r="VR287" s="71"/>
      <c r="VS287" s="71"/>
      <c r="VT287" s="71"/>
      <c r="VU287" s="71"/>
      <c r="VV287" s="71"/>
      <c r="VW287" s="71"/>
      <c r="VX287" s="71"/>
      <c r="VY287" s="71"/>
      <c r="VZ287" s="71"/>
      <c r="WA287" s="71"/>
      <c r="WB287" s="71"/>
      <c r="WC287" s="71"/>
      <c r="WD287" s="71"/>
      <c r="WE287" s="71"/>
      <c r="WF287" s="71"/>
      <c r="WG287" s="71"/>
      <c r="WH287" s="71"/>
      <c r="WI287" s="71"/>
      <c r="WJ287" s="71"/>
      <c r="WK287" s="71"/>
      <c r="WL287" s="71"/>
      <c r="WM287" s="71"/>
      <c r="WN287" s="71"/>
      <c r="WO287" s="71"/>
      <c r="WP287" s="71"/>
      <c r="WQ287" s="71"/>
      <c r="WR287" s="71"/>
      <c r="WS287" s="71"/>
      <c r="WT287" s="71"/>
      <c r="WU287" s="71"/>
      <c r="WV287" s="71"/>
      <c r="WW287" s="71"/>
      <c r="WX287" s="71"/>
      <c r="WY287" s="71"/>
      <c r="WZ287" s="71"/>
      <c r="XA287" s="71"/>
      <c r="XB287" s="71"/>
      <c r="XC287" s="71"/>
      <c r="XD287" s="71"/>
      <c r="XE287" s="71"/>
      <c r="XF287" s="71"/>
      <c r="XG287" s="71"/>
      <c r="XH287" s="71"/>
      <c r="XI287" s="71"/>
      <c r="XJ287" s="71"/>
      <c r="XK287" s="71"/>
      <c r="XL287" s="71"/>
      <c r="XM287" s="71"/>
      <c r="XN287" s="71"/>
      <c r="XO287" s="71"/>
      <c r="XP287" s="71"/>
      <c r="XQ287" s="71"/>
      <c r="XR287" s="71"/>
      <c r="XS287" s="71"/>
      <c r="XT287" s="71"/>
      <c r="XU287" s="71"/>
      <c r="XV287" s="71"/>
      <c r="XW287" s="71"/>
      <c r="XX287" s="71"/>
      <c r="XY287" s="71"/>
      <c r="XZ287" s="71"/>
      <c r="YA287" s="71"/>
      <c r="YB287" s="71"/>
      <c r="YC287" s="71"/>
      <c r="YD287" s="71"/>
      <c r="YE287" s="71"/>
      <c r="YF287" s="71"/>
      <c r="YG287" s="71"/>
      <c r="YH287" s="71"/>
      <c r="YI287" s="71"/>
      <c r="YJ287" s="71"/>
      <c r="YK287" s="71"/>
      <c r="YL287" s="71"/>
      <c r="YM287" s="71"/>
      <c r="YN287" s="71"/>
      <c r="YO287" s="71"/>
      <c r="YP287" s="71"/>
      <c r="YQ287" s="71"/>
      <c r="YR287" s="71"/>
      <c r="YS287" s="71"/>
      <c r="YT287" s="71"/>
      <c r="YU287" s="71"/>
      <c r="YV287" s="71"/>
      <c r="YW287" s="71"/>
      <c r="YX287" s="71"/>
      <c r="YY287" s="71"/>
      <c r="YZ287" s="71"/>
      <c r="ZA287" s="71"/>
      <c r="ZB287" s="71"/>
      <c r="ZC287" s="71"/>
      <c r="ZD287" s="71"/>
      <c r="ZE287" s="71"/>
      <c r="ZF287" s="71"/>
      <c r="ZG287" s="71"/>
      <c r="ZH287" s="71"/>
      <c r="ZI287" s="71"/>
      <c r="ZJ287" s="71"/>
      <c r="ZK287" s="71"/>
      <c r="ZL287" s="71"/>
      <c r="ZM287" s="71"/>
      <c r="ZN287" s="71"/>
      <c r="ZO287" s="71"/>
      <c r="ZP287" s="71"/>
      <c r="ZQ287" s="71"/>
      <c r="ZR287" s="71"/>
      <c r="ZS287" s="71"/>
      <c r="ZT287" s="71"/>
      <c r="ZU287" s="71"/>
      <c r="ZV287" s="71"/>
      <c r="ZW287" s="71"/>
      <c r="ZX287" s="71"/>
      <c r="ZY287" s="71"/>
      <c r="ZZ287" s="71"/>
      <c r="AAA287" s="71"/>
      <c r="AAB287" s="71"/>
      <c r="AAC287" s="71"/>
      <c r="AAD287" s="71"/>
      <c r="AAE287" s="71"/>
      <c r="AAF287" s="71"/>
      <c r="AAG287" s="71"/>
      <c r="AAH287" s="71"/>
      <c r="AAI287" s="71"/>
      <c r="AAJ287" s="71"/>
      <c r="AAK287" s="71"/>
      <c r="AAL287" s="71"/>
      <c r="AAM287" s="71"/>
      <c r="AAN287" s="71"/>
      <c r="AAO287" s="71"/>
      <c r="AAP287" s="71"/>
      <c r="AAQ287" s="71"/>
      <c r="AAR287" s="71"/>
      <c r="AAS287" s="71"/>
      <c r="AAT287" s="71"/>
      <c r="AAU287" s="71"/>
      <c r="AAV287" s="71"/>
      <c r="AAW287" s="71"/>
      <c r="AAX287" s="71"/>
      <c r="AAY287" s="71"/>
      <c r="AAZ287" s="71"/>
      <c r="ABA287" s="71"/>
      <c r="ABB287" s="71"/>
      <c r="ABC287" s="71"/>
      <c r="ABD287" s="71"/>
      <c r="ABE287" s="71"/>
      <c r="ABF287" s="71"/>
      <c r="ABG287" s="71"/>
      <c r="ABH287" s="71"/>
      <c r="ABI287" s="71"/>
      <c r="ABJ287" s="71"/>
      <c r="ABK287" s="71"/>
      <c r="ABL287" s="71"/>
      <c r="ABM287" s="71"/>
      <c r="ABN287" s="71"/>
      <c r="ABO287" s="71"/>
      <c r="ABP287" s="71"/>
      <c r="ABQ287" s="71"/>
      <c r="ABR287" s="71"/>
      <c r="ABS287" s="71"/>
      <c r="ABT287" s="71"/>
      <c r="ABU287" s="71"/>
      <c r="ABV287" s="71"/>
      <c r="ABW287" s="71"/>
      <c r="ABX287" s="71"/>
      <c r="ABY287" s="71"/>
      <c r="ABZ287" s="71"/>
      <c r="ACA287" s="71"/>
      <c r="ACB287" s="71"/>
      <c r="ACC287" s="71"/>
      <c r="ACD287" s="71"/>
      <c r="ACE287" s="71"/>
      <c r="ACF287" s="71"/>
      <c r="ACG287" s="71"/>
      <c r="ACH287" s="71"/>
      <c r="ACI287" s="71"/>
      <c r="ACJ287" s="71"/>
      <c r="ACK287" s="71"/>
      <c r="ACL287" s="71"/>
      <c r="ACM287" s="71"/>
      <c r="ACN287" s="71"/>
      <c r="ACO287" s="71"/>
      <c r="ACP287" s="71"/>
      <c r="ACQ287" s="71"/>
      <c r="ACR287" s="71"/>
      <c r="ACS287" s="71"/>
      <c r="ACT287" s="71"/>
      <c r="ACU287" s="71"/>
      <c r="ACV287" s="71"/>
      <c r="ACW287" s="71"/>
      <c r="ACX287" s="71"/>
      <c r="ACY287" s="71"/>
      <c r="ACZ287" s="71"/>
      <c r="ADA287" s="71"/>
      <c r="ADB287" s="71"/>
      <c r="ADC287" s="71"/>
      <c r="ADD287" s="71"/>
      <c r="ADE287" s="71"/>
      <c r="ADF287" s="71"/>
      <c r="ADG287" s="71"/>
      <c r="ADH287" s="71"/>
      <c r="ADI287" s="71"/>
      <c r="ADJ287" s="71"/>
      <c r="ADK287" s="71"/>
      <c r="ADL287" s="71"/>
      <c r="ADM287" s="71"/>
      <c r="ADN287" s="71"/>
      <c r="ADO287" s="71"/>
      <c r="ADP287" s="71"/>
      <c r="ADQ287" s="71"/>
      <c r="ADR287" s="71"/>
      <c r="ADS287" s="71"/>
      <c r="ADT287" s="71"/>
      <c r="ADU287" s="71"/>
      <c r="ADV287" s="71"/>
      <c r="ADW287" s="71"/>
      <c r="ADX287" s="71"/>
      <c r="ADY287" s="71"/>
      <c r="ADZ287" s="71"/>
      <c r="AEA287" s="71"/>
      <c r="AEB287" s="71"/>
      <c r="AEC287" s="71"/>
      <c r="AED287" s="71"/>
      <c r="AEE287" s="71"/>
      <c r="AEF287" s="71"/>
      <c r="AEG287" s="71"/>
      <c r="AEH287" s="71"/>
      <c r="AEI287" s="71"/>
      <c r="AEJ287" s="71"/>
      <c r="AEK287" s="71"/>
      <c r="AEL287" s="71"/>
      <c r="AEM287" s="71"/>
      <c r="AEN287" s="71"/>
      <c r="AEO287" s="71"/>
      <c r="AEP287" s="71"/>
      <c r="AEQ287" s="71"/>
      <c r="AER287" s="71"/>
      <c r="AES287" s="71"/>
      <c r="AET287" s="71"/>
      <c r="AEU287" s="71"/>
      <c r="AEV287" s="71"/>
      <c r="AEW287" s="71"/>
      <c r="AEX287" s="71"/>
      <c r="AEY287" s="71"/>
      <c r="AEZ287" s="71"/>
      <c r="AFA287" s="71"/>
      <c r="AFB287" s="71"/>
      <c r="AFC287" s="71"/>
      <c r="AFD287" s="71"/>
      <c r="AFE287" s="71"/>
      <c r="AFF287" s="71"/>
      <c r="AFG287" s="71"/>
      <c r="AFH287" s="71"/>
      <c r="AFI287" s="71"/>
      <c r="AFJ287" s="71"/>
      <c r="AFK287" s="71"/>
      <c r="AFL287" s="71"/>
      <c r="AFM287" s="71"/>
      <c r="AFN287" s="71"/>
      <c r="AFO287" s="71"/>
      <c r="AFP287" s="71"/>
      <c r="AFQ287" s="71"/>
      <c r="AFR287" s="71"/>
      <c r="AFS287" s="71"/>
      <c r="AFT287" s="71"/>
      <c r="AFU287" s="71"/>
      <c r="AFV287" s="71"/>
      <c r="AFW287" s="71"/>
      <c r="AFX287" s="71"/>
      <c r="AFY287" s="71"/>
      <c r="AFZ287" s="71"/>
      <c r="AGA287" s="71"/>
      <c r="AGB287" s="71"/>
      <c r="AGC287" s="71"/>
      <c r="AGD287" s="71"/>
      <c r="AGE287" s="71"/>
      <c r="AGF287" s="71"/>
      <c r="AGG287" s="71"/>
      <c r="AGH287" s="71"/>
      <c r="AGI287" s="71"/>
      <c r="AGJ287" s="71"/>
      <c r="AGK287" s="71"/>
      <c r="AGL287" s="71"/>
      <c r="AGM287" s="71"/>
      <c r="AGN287" s="71"/>
      <c r="AGO287" s="71"/>
      <c r="AGP287" s="71"/>
      <c r="AGQ287" s="71"/>
      <c r="AGR287" s="71"/>
      <c r="AGS287" s="71"/>
      <c r="AGT287" s="71"/>
      <c r="AGU287" s="71"/>
      <c r="AGV287" s="71"/>
      <c r="AGW287" s="71"/>
      <c r="AGX287" s="71"/>
      <c r="AGY287" s="71"/>
      <c r="AGZ287" s="71"/>
      <c r="AHA287" s="71"/>
      <c r="AHB287" s="71"/>
      <c r="AHC287" s="71"/>
      <c r="AHD287" s="71"/>
      <c r="AHE287" s="71"/>
      <c r="AHF287" s="71"/>
      <c r="AHG287" s="71"/>
      <c r="AHH287" s="71"/>
      <c r="AHI287" s="71"/>
      <c r="AHJ287" s="71"/>
      <c r="AHK287" s="71"/>
      <c r="AHL287" s="71"/>
      <c r="AHM287" s="71"/>
      <c r="AHN287" s="71"/>
      <c r="AHO287" s="71"/>
      <c r="AHP287" s="71"/>
      <c r="AHQ287" s="71"/>
      <c r="AHR287" s="71"/>
      <c r="AHS287" s="71"/>
      <c r="AHT287" s="71"/>
      <c r="AHU287" s="71"/>
      <c r="AHV287" s="71"/>
      <c r="AHW287" s="71"/>
      <c r="AHX287" s="71"/>
      <c r="AHY287" s="71"/>
      <c r="AHZ287" s="71"/>
      <c r="AIA287" s="71"/>
      <c r="AIB287" s="71"/>
      <c r="AIC287" s="71"/>
      <c r="AID287" s="71"/>
      <c r="AIE287" s="71"/>
      <c r="AIF287" s="71"/>
      <c r="AIG287" s="71"/>
      <c r="AIH287" s="71"/>
      <c r="AII287" s="71"/>
      <c r="AIJ287" s="71"/>
      <c r="AIK287" s="71"/>
      <c r="AIL287" s="71"/>
      <c r="AIM287" s="71"/>
      <c r="AIN287" s="71"/>
      <c r="AIO287" s="71"/>
      <c r="AIP287" s="71"/>
      <c r="AIQ287" s="71"/>
      <c r="AIR287" s="71"/>
      <c r="AIS287" s="71"/>
      <c r="AIT287" s="71"/>
      <c r="AIU287" s="71"/>
      <c r="AIV287" s="71"/>
      <c r="AIW287" s="71"/>
      <c r="AIX287" s="71"/>
      <c r="AIY287" s="71"/>
      <c r="AIZ287" s="71"/>
      <c r="AJA287" s="71"/>
      <c r="AJB287" s="71"/>
      <c r="AJC287" s="71"/>
      <c r="AJD287" s="71"/>
      <c r="AJE287" s="71"/>
      <c r="AJF287" s="71"/>
      <c r="AJG287" s="71"/>
      <c r="AJH287" s="71"/>
      <c r="AJI287" s="71"/>
      <c r="AJJ287" s="71"/>
      <c r="AJK287" s="71"/>
      <c r="AJL287" s="71"/>
      <c r="AJM287" s="71"/>
      <c r="AJN287" s="71"/>
      <c r="AJO287" s="71"/>
      <c r="AJP287" s="71"/>
      <c r="AJQ287" s="71"/>
      <c r="AJR287" s="71"/>
      <c r="AJS287" s="71"/>
      <c r="AJT287" s="71"/>
      <c r="AJU287" s="71"/>
      <c r="AJV287" s="71"/>
      <c r="AJW287" s="71"/>
      <c r="AJX287" s="71"/>
      <c r="AJY287" s="71"/>
      <c r="AJZ287" s="71"/>
      <c r="AKA287" s="71"/>
      <c r="AKB287" s="71"/>
      <c r="AKC287" s="71"/>
      <c r="AKD287" s="71"/>
      <c r="AKE287" s="71"/>
      <c r="AKF287" s="71"/>
      <c r="AKG287" s="71"/>
      <c r="AKH287" s="71"/>
      <c r="AKI287" s="71"/>
      <c r="AKJ287" s="71"/>
      <c r="AKK287" s="71"/>
      <c r="AKL287" s="71"/>
      <c r="AKM287" s="71"/>
      <c r="AKN287" s="71"/>
      <c r="AKO287" s="71"/>
      <c r="AKP287" s="71"/>
      <c r="AKQ287" s="71"/>
      <c r="AKR287" s="71"/>
      <c r="AKS287" s="71"/>
      <c r="AKT287" s="71"/>
      <c r="AKU287" s="71"/>
      <c r="AKV287" s="71"/>
      <c r="AKW287" s="71"/>
      <c r="AKX287" s="71"/>
      <c r="AKY287" s="71"/>
      <c r="AKZ287" s="71"/>
      <c r="ALA287" s="71"/>
      <c r="ALB287" s="71"/>
      <c r="ALC287" s="71"/>
      <c r="ALD287" s="71"/>
      <c r="ALE287" s="71"/>
      <c r="ALF287" s="71"/>
      <c r="ALG287" s="71"/>
      <c r="ALH287" s="71"/>
      <c r="ALI287" s="71"/>
      <c r="ALJ287" s="71"/>
      <c r="ALK287" s="71"/>
      <c r="ALL287" s="71"/>
      <c r="ALM287" s="71"/>
      <c r="ALN287" s="71"/>
      <c r="ALO287" s="71"/>
      <c r="ALP287" s="71"/>
      <c r="ALQ287" s="71"/>
      <c r="ALR287" s="71"/>
      <c r="ALS287" s="71"/>
      <c r="ALT287" s="71"/>
      <c r="ALU287" s="71"/>
      <c r="ALV287" s="71"/>
      <c r="ALW287" s="71"/>
      <c r="ALX287" s="71"/>
      <c r="ALY287" s="71"/>
      <c r="ALZ287" s="71"/>
      <c r="AMA287" s="71"/>
      <c r="AMB287" s="71"/>
      <c r="AMC287" s="71"/>
      <c r="AMD287" s="71"/>
      <c r="AME287" s="71"/>
      <c r="AMF287" s="71"/>
      <c r="AMG287" s="71"/>
      <c r="AMH287" s="71"/>
      <c r="AMI287" s="71"/>
      <c r="AMJ287" s="71"/>
      <c r="AMK287" s="71"/>
    </row>
    <row r="288" spans="1:1025" s="73" customFormat="1" ht="43.2">
      <c r="A288" s="12">
        <v>285</v>
      </c>
      <c r="B288" s="101" t="s">
        <v>5</v>
      </c>
      <c r="C288" s="100" t="s">
        <v>27</v>
      </c>
      <c r="D288" s="101" t="s">
        <v>71</v>
      </c>
      <c r="E288" s="101" t="s">
        <v>183</v>
      </c>
      <c r="F288" s="99" t="s">
        <v>224</v>
      </c>
      <c r="G288" s="102" t="s">
        <v>1521</v>
      </c>
      <c r="H288" s="102" t="s">
        <v>1522</v>
      </c>
      <c r="I288" s="101" t="s">
        <v>439</v>
      </c>
      <c r="J288" s="101" t="s">
        <v>861</v>
      </c>
      <c r="K288" s="101" t="s">
        <v>1086</v>
      </c>
      <c r="L288" s="12" t="s">
        <v>1085</v>
      </c>
      <c r="M288" s="10" t="s">
        <v>1110</v>
      </c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/>
      <c r="AL288" s="71"/>
      <c r="AM288" s="71"/>
      <c r="AN288" s="71"/>
      <c r="AO288" s="71"/>
      <c r="AP288" s="71"/>
      <c r="AQ288" s="71"/>
      <c r="AR288" s="71"/>
      <c r="AS288" s="71"/>
      <c r="AT288" s="71"/>
      <c r="AU288" s="71"/>
      <c r="AV288" s="71"/>
      <c r="AW288" s="71"/>
      <c r="AX288" s="71"/>
      <c r="AY288" s="71"/>
      <c r="AZ288" s="71"/>
      <c r="BA288" s="71"/>
      <c r="BB288" s="71"/>
      <c r="BC288" s="71"/>
      <c r="BD288" s="71"/>
      <c r="BE288" s="71"/>
      <c r="BF288" s="71"/>
      <c r="BG288" s="71"/>
      <c r="BH288" s="71"/>
      <c r="BI288" s="71"/>
      <c r="BJ288" s="71"/>
      <c r="BK288" s="71"/>
      <c r="BL288" s="71"/>
      <c r="BM288" s="71"/>
      <c r="BN288" s="71"/>
      <c r="BO288" s="71"/>
      <c r="BP288" s="71"/>
      <c r="BQ288" s="71"/>
      <c r="BR288" s="71"/>
      <c r="BS288" s="71"/>
      <c r="BT288" s="71"/>
      <c r="BU288" s="71"/>
      <c r="BV288" s="71"/>
      <c r="BW288" s="71"/>
      <c r="BX288" s="71"/>
      <c r="BY288" s="71"/>
      <c r="BZ288" s="71"/>
      <c r="CA288" s="71"/>
      <c r="CB288" s="71"/>
      <c r="CC288" s="71"/>
      <c r="CD288" s="71"/>
      <c r="CE288" s="71"/>
      <c r="CF288" s="71"/>
      <c r="CG288" s="71"/>
      <c r="CH288" s="71"/>
      <c r="CI288" s="71"/>
      <c r="CJ288" s="71"/>
      <c r="CK288" s="71"/>
      <c r="CL288" s="71"/>
      <c r="CM288" s="71"/>
      <c r="CN288" s="71"/>
      <c r="CO288" s="71"/>
      <c r="CP288" s="71"/>
      <c r="CQ288" s="71"/>
      <c r="CR288" s="71"/>
      <c r="CS288" s="71"/>
      <c r="CT288" s="71"/>
      <c r="CU288" s="71"/>
      <c r="CV288" s="71"/>
      <c r="CW288" s="71"/>
      <c r="CX288" s="71"/>
      <c r="CY288" s="71"/>
      <c r="CZ288" s="71"/>
      <c r="DA288" s="71"/>
      <c r="DB288" s="71"/>
      <c r="DC288" s="71"/>
      <c r="DD288" s="71"/>
      <c r="DE288" s="71"/>
      <c r="DF288" s="71"/>
      <c r="DG288" s="71"/>
      <c r="DH288" s="71"/>
      <c r="DI288" s="71"/>
      <c r="DJ288" s="71"/>
      <c r="DK288" s="71"/>
      <c r="DL288" s="71"/>
      <c r="DM288" s="71"/>
      <c r="DN288" s="71"/>
      <c r="DO288" s="71"/>
      <c r="DP288" s="71"/>
      <c r="DQ288" s="71"/>
      <c r="DR288" s="71"/>
      <c r="DS288" s="71"/>
      <c r="DT288" s="71"/>
      <c r="DU288" s="71"/>
      <c r="DV288" s="71"/>
      <c r="DW288" s="71"/>
      <c r="DX288" s="71"/>
      <c r="DY288" s="71"/>
      <c r="DZ288" s="71"/>
      <c r="EA288" s="71"/>
      <c r="EB288" s="71"/>
      <c r="EC288" s="71"/>
      <c r="ED288" s="71"/>
      <c r="EE288" s="71"/>
      <c r="EF288" s="71"/>
      <c r="EG288" s="71"/>
      <c r="EH288" s="71"/>
      <c r="EI288" s="71"/>
      <c r="EJ288" s="71"/>
      <c r="EK288" s="71"/>
      <c r="EL288" s="71"/>
      <c r="EM288" s="71"/>
      <c r="EN288" s="71"/>
      <c r="EO288" s="71"/>
      <c r="EP288" s="71"/>
      <c r="EQ288" s="71"/>
      <c r="ER288" s="71"/>
      <c r="ES288" s="71"/>
      <c r="ET288" s="71"/>
      <c r="EU288" s="71"/>
      <c r="EV288" s="71"/>
      <c r="EW288" s="71"/>
      <c r="EX288" s="71"/>
      <c r="EY288" s="71"/>
      <c r="EZ288" s="71"/>
      <c r="FA288" s="71"/>
      <c r="FB288" s="71"/>
      <c r="FC288" s="71"/>
      <c r="FD288" s="71"/>
      <c r="FE288" s="71"/>
      <c r="FF288" s="71"/>
      <c r="FG288" s="71"/>
      <c r="FH288" s="71"/>
      <c r="FI288" s="71"/>
      <c r="FJ288" s="71"/>
      <c r="FK288" s="71"/>
      <c r="FL288" s="71"/>
      <c r="FM288" s="71"/>
      <c r="FN288" s="71"/>
      <c r="FO288" s="71"/>
      <c r="FP288" s="71"/>
      <c r="FQ288" s="71"/>
      <c r="FR288" s="71"/>
      <c r="FS288" s="71"/>
      <c r="FT288" s="71"/>
      <c r="FU288" s="71"/>
      <c r="FV288" s="71"/>
      <c r="FW288" s="71"/>
      <c r="FX288" s="71"/>
      <c r="FY288" s="71"/>
      <c r="FZ288" s="71"/>
      <c r="GA288" s="71"/>
      <c r="GB288" s="71"/>
      <c r="GC288" s="71"/>
      <c r="GD288" s="71"/>
      <c r="GE288" s="71"/>
      <c r="GF288" s="71"/>
      <c r="GG288" s="71"/>
      <c r="GH288" s="71"/>
      <c r="GI288" s="71"/>
      <c r="GJ288" s="71"/>
      <c r="GK288" s="71"/>
      <c r="GL288" s="71"/>
      <c r="GM288" s="71"/>
      <c r="GN288" s="71"/>
      <c r="GO288" s="71"/>
      <c r="GP288" s="71"/>
      <c r="GQ288" s="71"/>
      <c r="GR288" s="71"/>
      <c r="GS288" s="71"/>
      <c r="GT288" s="71"/>
      <c r="GU288" s="71"/>
      <c r="GV288" s="71"/>
      <c r="GW288" s="71"/>
      <c r="GX288" s="71"/>
      <c r="GY288" s="71"/>
      <c r="GZ288" s="71"/>
      <c r="HA288" s="71"/>
      <c r="HB288" s="71"/>
      <c r="HC288" s="71"/>
      <c r="HD288" s="71"/>
      <c r="HE288" s="71"/>
      <c r="HF288" s="71"/>
      <c r="HG288" s="71"/>
      <c r="HH288" s="71"/>
      <c r="HI288" s="71"/>
      <c r="HJ288" s="71"/>
      <c r="HK288" s="71"/>
      <c r="HL288" s="71"/>
      <c r="HM288" s="71"/>
      <c r="HN288" s="71"/>
      <c r="HO288" s="71"/>
      <c r="HP288" s="71"/>
      <c r="HQ288" s="71"/>
      <c r="HR288" s="71"/>
      <c r="HS288" s="71"/>
      <c r="HT288" s="71"/>
      <c r="HU288" s="71"/>
      <c r="HV288" s="71"/>
      <c r="HW288" s="71"/>
      <c r="HX288" s="71"/>
      <c r="HY288" s="71"/>
      <c r="HZ288" s="71"/>
      <c r="IA288" s="71"/>
      <c r="IB288" s="71"/>
      <c r="IC288" s="71"/>
      <c r="ID288" s="71"/>
      <c r="IE288" s="71"/>
      <c r="IF288" s="71"/>
      <c r="IG288" s="71"/>
      <c r="IH288" s="71"/>
      <c r="II288" s="71"/>
      <c r="IJ288" s="71"/>
      <c r="IK288" s="71"/>
      <c r="IL288" s="71"/>
      <c r="IM288" s="71"/>
      <c r="IN288" s="71"/>
      <c r="IO288" s="71"/>
      <c r="IP288" s="71"/>
      <c r="IQ288" s="71"/>
      <c r="IR288" s="71"/>
      <c r="IS288" s="71"/>
      <c r="IT288" s="71"/>
      <c r="IU288" s="71"/>
      <c r="IV288" s="71"/>
      <c r="IW288" s="71"/>
      <c r="IX288" s="71"/>
      <c r="IY288" s="71"/>
      <c r="IZ288" s="71"/>
      <c r="JA288" s="71"/>
      <c r="JB288" s="71"/>
      <c r="JC288" s="71"/>
      <c r="JD288" s="71"/>
      <c r="JE288" s="71"/>
      <c r="JF288" s="71"/>
      <c r="JG288" s="71"/>
      <c r="JH288" s="71"/>
      <c r="JI288" s="71"/>
      <c r="JJ288" s="71"/>
      <c r="JK288" s="71"/>
      <c r="JL288" s="71"/>
      <c r="JM288" s="71"/>
      <c r="JN288" s="71"/>
      <c r="JO288" s="71"/>
      <c r="JP288" s="71"/>
      <c r="JQ288" s="71"/>
      <c r="JR288" s="71"/>
      <c r="JS288" s="71"/>
      <c r="JT288" s="71"/>
      <c r="JU288" s="71"/>
      <c r="JV288" s="71"/>
      <c r="JW288" s="71"/>
      <c r="JX288" s="71"/>
      <c r="JY288" s="71"/>
      <c r="JZ288" s="71"/>
      <c r="KA288" s="71"/>
      <c r="KB288" s="71"/>
      <c r="KC288" s="71"/>
      <c r="KD288" s="71"/>
      <c r="KE288" s="71"/>
      <c r="KF288" s="71"/>
      <c r="KG288" s="71"/>
      <c r="KH288" s="71"/>
      <c r="KI288" s="71"/>
      <c r="KJ288" s="71"/>
      <c r="KK288" s="71"/>
      <c r="KL288" s="71"/>
      <c r="KM288" s="71"/>
      <c r="KN288" s="71"/>
      <c r="KO288" s="71"/>
      <c r="KP288" s="71"/>
      <c r="KQ288" s="71"/>
      <c r="KR288" s="71"/>
      <c r="KS288" s="71"/>
      <c r="KT288" s="71"/>
      <c r="KU288" s="71"/>
      <c r="KV288" s="71"/>
      <c r="KW288" s="71"/>
      <c r="KX288" s="71"/>
      <c r="KY288" s="71"/>
      <c r="KZ288" s="71"/>
      <c r="LA288" s="71"/>
      <c r="LB288" s="71"/>
      <c r="LC288" s="71"/>
      <c r="LD288" s="71"/>
      <c r="LE288" s="71"/>
      <c r="LF288" s="71"/>
      <c r="LG288" s="71"/>
      <c r="LH288" s="71"/>
      <c r="LI288" s="71"/>
      <c r="LJ288" s="71"/>
      <c r="LK288" s="71"/>
      <c r="LL288" s="71"/>
      <c r="LM288" s="71"/>
      <c r="LN288" s="71"/>
      <c r="LO288" s="71"/>
      <c r="LP288" s="71"/>
      <c r="LQ288" s="71"/>
      <c r="LR288" s="71"/>
      <c r="LS288" s="71"/>
      <c r="LT288" s="71"/>
      <c r="LU288" s="71"/>
      <c r="LV288" s="71"/>
      <c r="LW288" s="71"/>
      <c r="LX288" s="71"/>
      <c r="LY288" s="71"/>
      <c r="LZ288" s="71"/>
      <c r="MA288" s="71"/>
      <c r="MB288" s="71"/>
      <c r="MC288" s="71"/>
      <c r="MD288" s="71"/>
      <c r="ME288" s="71"/>
      <c r="MF288" s="71"/>
      <c r="MG288" s="71"/>
      <c r="MH288" s="71"/>
      <c r="MI288" s="71"/>
      <c r="MJ288" s="71"/>
      <c r="MK288" s="71"/>
      <c r="ML288" s="71"/>
      <c r="MM288" s="71"/>
      <c r="MN288" s="71"/>
      <c r="MO288" s="71"/>
      <c r="MP288" s="71"/>
      <c r="MQ288" s="71"/>
      <c r="MR288" s="71"/>
      <c r="MS288" s="71"/>
      <c r="MT288" s="71"/>
      <c r="MU288" s="71"/>
      <c r="MV288" s="71"/>
      <c r="MW288" s="71"/>
      <c r="MX288" s="71"/>
      <c r="MY288" s="71"/>
      <c r="MZ288" s="71"/>
      <c r="NA288" s="71"/>
      <c r="NB288" s="71"/>
      <c r="NC288" s="71"/>
      <c r="ND288" s="71"/>
      <c r="NE288" s="71"/>
      <c r="NF288" s="71"/>
      <c r="NG288" s="71"/>
      <c r="NH288" s="71"/>
      <c r="NI288" s="71"/>
      <c r="NJ288" s="71"/>
      <c r="NK288" s="71"/>
      <c r="NL288" s="71"/>
      <c r="NM288" s="71"/>
      <c r="NN288" s="71"/>
      <c r="NO288" s="71"/>
      <c r="NP288" s="71"/>
      <c r="NQ288" s="71"/>
      <c r="NR288" s="71"/>
      <c r="NS288" s="71"/>
      <c r="NT288" s="71"/>
      <c r="NU288" s="71"/>
      <c r="NV288" s="71"/>
      <c r="NW288" s="71"/>
      <c r="NX288" s="71"/>
      <c r="NY288" s="71"/>
      <c r="NZ288" s="71"/>
      <c r="OA288" s="71"/>
      <c r="OB288" s="71"/>
      <c r="OC288" s="71"/>
      <c r="OD288" s="71"/>
      <c r="OE288" s="71"/>
      <c r="OF288" s="71"/>
      <c r="OG288" s="71"/>
      <c r="OH288" s="71"/>
      <c r="OI288" s="71"/>
      <c r="OJ288" s="71"/>
      <c r="OK288" s="71"/>
      <c r="OL288" s="71"/>
      <c r="OM288" s="71"/>
      <c r="ON288" s="71"/>
      <c r="OO288" s="71"/>
      <c r="OP288" s="71"/>
      <c r="OQ288" s="71"/>
      <c r="OR288" s="71"/>
      <c r="OS288" s="71"/>
      <c r="OT288" s="71"/>
      <c r="OU288" s="71"/>
      <c r="OV288" s="71"/>
      <c r="OW288" s="71"/>
      <c r="OX288" s="71"/>
      <c r="OY288" s="71"/>
      <c r="OZ288" s="71"/>
      <c r="PA288" s="71"/>
      <c r="PB288" s="71"/>
      <c r="PC288" s="71"/>
      <c r="PD288" s="71"/>
      <c r="PE288" s="71"/>
      <c r="PF288" s="71"/>
      <c r="PG288" s="71"/>
      <c r="PH288" s="71"/>
      <c r="PI288" s="71"/>
      <c r="PJ288" s="71"/>
      <c r="PK288" s="71"/>
      <c r="PL288" s="71"/>
      <c r="PM288" s="71"/>
      <c r="PN288" s="71"/>
      <c r="PO288" s="71"/>
      <c r="PP288" s="71"/>
      <c r="PQ288" s="71"/>
      <c r="PR288" s="71"/>
      <c r="PS288" s="71"/>
      <c r="PT288" s="71"/>
      <c r="PU288" s="71"/>
      <c r="PV288" s="71"/>
      <c r="PW288" s="71"/>
      <c r="PX288" s="71"/>
      <c r="PY288" s="71"/>
      <c r="PZ288" s="71"/>
      <c r="QA288" s="71"/>
      <c r="QB288" s="71"/>
      <c r="QC288" s="71"/>
      <c r="QD288" s="71"/>
      <c r="QE288" s="71"/>
      <c r="QF288" s="71"/>
      <c r="QG288" s="71"/>
      <c r="QH288" s="71"/>
      <c r="QI288" s="71"/>
      <c r="QJ288" s="71"/>
      <c r="QK288" s="71"/>
      <c r="QL288" s="71"/>
      <c r="QM288" s="71"/>
      <c r="QN288" s="71"/>
      <c r="QO288" s="71"/>
      <c r="QP288" s="71"/>
      <c r="QQ288" s="71"/>
      <c r="QR288" s="71"/>
      <c r="QS288" s="71"/>
      <c r="QT288" s="71"/>
      <c r="QU288" s="71"/>
      <c r="QV288" s="71"/>
      <c r="QW288" s="71"/>
      <c r="QX288" s="71"/>
      <c r="QY288" s="71"/>
      <c r="QZ288" s="71"/>
      <c r="RA288" s="71"/>
      <c r="RB288" s="71"/>
      <c r="RC288" s="71"/>
      <c r="RD288" s="71"/>
      <c r="RE288" s="71"/>
      <c r="RF288" s="71"/>
      <c r="RG288" s="71"/>
      <c r="RH288" s="71"/>
      <c r="RI288" s="71"/>
      <c r="RJ288" s="71"/>
      <c r="RK288" s="71"/>
      <c r="RL288" s="71"/>
      <c r="RM288" s="71"/>
      <c r="RN288" s="71"/>
      <c r="RO288" s="71"/>
      <c r="RP288" s="71"/>
      <c r="RQ288" s="71"/>
      <c r="RR288" s="71"/>
      <c r="RS288" s="71"/>
      <c r="RT288" s="71"/>
      <c r="RU288" s="71"/>
      <c r="RV288" s="71"/>
      <c r="RW288" s="71"/>
      <c r="RX288" s="71"/>
      <c r="RY288" s="71"/>
      <c r="RZ288" s="71"/>
      <c r="SA288" s="71"/>
      <c r="SB288" s="71"/>
      <c r="SC288" s="71"/>
      <c r="SD288" s="71"/>
      <c r="SE288" s="71"/>
      <c r="SF288" s="71"/>
      <c r="SG288" s="71"/>
      <c r="SH288" s="71"/>
      <c r="SI288" s="71"/>
      <c r="SJ288" s="71"/>
      <c r="SK288" s="71"/>
      <c r="SL288" s="71"/>
      <c r="SM288" s="71"/>
      <c r="SN288" s="71"/>
      <c r="SO288" s="71"/>
      <c r="SP288" s="71"/>
      <c r="SQ288" s="71"/>
      <c r="SR288" s="71"/>
      <c r="SS288" s="71"/>
      <c r="ST288" s="71"/>
      <c r="SU288" s="71"/>
      <c r="SV288" s="71"/>
      <c r="SW288" s="71"/>
      <c r="SX288" s="71"/>
      <c r="SY288" s="71"/>
      <c r="SZ288" s="71"/>
      <c r="TA288" s="71"/>
      <c r="TB288" s="71"/>
      <c r="TC288" s="71"/>
      <c r="TD288" s="71"/>
      <c r="TE288" s="71"/>
      <c r="TF288" s="71"/>
      <c r="TG288" s="71"/>
      <c r="TH288" s="71"/>
      <c r="TI288" s="71"/>
      <c r="TJ288" s="71"/>
      <c r="TK288" s="71"/>
      <c r="TL288" s="71"/>
      <c r="TM288" s="71"/>
      <c r="TN288" s="71"/>
      <c r="TO288" s="71"/>
      <c r="TP288" s="71"/>
      <c r="TQ288" s="71"/>
      <c r="TR288" s="71"/>
      <c r="TS288" s="71"/>
      <c r="TT288" s="71"/>
      <c r="TU288" s="71"/>
      <c r="TV288" s="71"/>
      <c r="TW288" s="71"/>
      <c r="TX288" s="71"/>
      <c r="TY288" s="71"/>
      <c r="TZ288" s="71"/>
      <c r="UA288" s="71"/>
      <c r="UB288" s="71"/>
      <c r="UC288" s="71"/>
      <c r="UD288" s="71"/>
      <c r="UE288" s="71"/>
      <c r="UF288" s="71"/>
      <c r="UG288" s="71"/>
      <c r="UH288" s="71"/>
      <c r="UI288" s="71"/>
      <c r="UJ288" s="71"/>
      <c r="UK288" s="71"/>
      <c r="UL288" s="71"/>
      <c r="UM288" s="71"/>
      <c r="UN288" s="71"/>
      <c r="UO288" s="71"/>
      <c r="UP288" s="71"/>
      <c r="UQ288" s="71"/>
      <c r="UR288" s="71"/>
      <c r="US288" s="71"/>
      <c r="UT288" s="71"/>
      <c r="UU288" s="71"/>
      <c r="UV288" s="71"/>
      <c r="UW288" s="71"/>
      <c r="UX288" s="71"/>
      <c r="UY288" s="71"/>
      <c r="UZ288" s="71"/>
      <c r="VA288" s="71"/>
      <c r="VB288" s="71"/>
      <c r="VC288" s="71"/>
      <c r="VD288" s="71"/>
      <c r="VE288" s="71"/>
      <c r="VF288" s="71"/>
      <c r="VG288" s="71"/>
      <c r="VH288" s="71"/>
      <c r="VI288" s="71"/>
      <c r="VJ288" s="71"/>
      <c r="VK288" s="71"/>
      <c r="VL288" s="71"/>
      <c r="VM288" s="71"/>
      <c r="VN288" s="71"/>
      <c r="VO288" s="71"/>
      <c r="VP288" s="71"/>
      <c r="VQ288" s="71"/>
      <c r="VR288" s="71"/>
      <c r="VS288" s="71"/>
      <c r="VT288" s="71"/>
      <c r="VU288" s="71"/>
      <c r="VV288" s="71"/>
      <c r="VW288" s="71"/>
      <c r="VX288" s="71"/>
      <c r="VY288" s="71"/>
      <c r="VZ288" s="71"/>
      <c r="WA288" s="71"/>
      <c r="WB288" s="71"/>
      <c r="WC288" s="71"/>
      <c r="WD288" s="71"/>
      <c r="WE288" s="71"/>
      <c r="WF288" s="71"/>
      <c r="WG288" s="71"/>
      <c r="WH288" s="71"/>
      <c r="WI288" s="71"/>
      <c r="WJ288" s="71"/>
      <c r="WK288" s="71"/>
      <c r="WL288" s="71"/>
      <c r="WM288" s="71"/>
      <c r="WN288" s="71"/>
      <c r="WO288" s="71"/>
      <c r="WP288" s="71"/>
      <c r="WQ288" s="71"/>
      <c r="WR288" s="71"/>
      <c r="WS288" s="71"/>
      <c r="WT288" s="71"/>
      <c r="WU288" s="71"/>
      <c r="WV288" s="71"/>
      <c r="WW288" s="71"/>
      <c r="WX288" s="71"/>
      <c r="WY288" s="71"/>
      <c r="WZ288" s="71"/>
      <c r="XA288" s="71"/>
      <c r="XB288" s="71"/>
      <c r="XC288" s="71"/>
      <c r="XD288" s="71"/>
      <c r="XE288" s="71"/>
      <c r="XF288" s="71"/>
      <c r="XG288" s="71"/>
      <c r="XH288" s="71"/>
      <c r="XI288" s="71"/>
      <c r="XJ288" s="71"/>
      <c r="XK288" s="71"/>
      <c r="XL288" s="71"/>
      <c r="XM288" s="71"/>
      <c r="XN288" s="71"/>
      <c r="XO288" s="71"/>
      <c r="XP288" s="71"/>
      <c r="XQ288" s="71"/>
      <c r="XR288" s="71"/>
      <c r="XS288" s="71"/>
      <c r="XT288" s="71"/>
      <c r="XU288" s="71"/>
      <c r="XV288" s="71"/>
      <c r="XW288" s="71"/>
      <c r="XX288" s="71"/>
      <c r="XY288" s="71"/>
      <c r="XZ288" s="71"/>
      <c r="YA288" s="71"/>
      <c r="YB288" s="71"/>
      <c r="YC288" s="71"/>
      <c r="YD288" s="71"/>
      <c r="YE288" s="71"/>
      <c r="YF288" s="71"/>
      <c r="YG288" s="71"/>
      <c r="YH288" s="71"/>
      <c r="YI288" s="71"/>
      <c r="YJ288" s="71"/>
      <c r="YK288" s="71"/>
      <c r="YL288" s="71"/>
      <c r="YM288" s="71"/>
      <c r="YN288" s="71"/>
      <c r="YO288" s="71"/>
      <c r="YP288" s="71"/>
      <c r="YQ288" s="71"/>
      <c r="YR288" s="71"/>
      <c r="YS288" s="71"/>
      <c r="YT288" s="71"/>
      <c r="YU288" s="71"/>
      <c r="YV288" s="71"/>
      <c r="YW288" s="71"/>
      <c r="YX288" s="71"/>
      <c r="YY288" s="71"/>
      <c r="YZ288" s="71"/>
      <c r="ZA288" s="71"/>
      <c r="ZB288" s="71"/>
      <c r="ZC288" s="71"/>
      <c r="ZD288" s="71"/>
      <c r="ZE288" s="71"/>
      <c r="ZF288" s="71"/>
      <c r="ZG288" s="71"/>
      <c r="ZH288" s="71"/>
      <c r="ZI288" s="71"/>
      <c r="ZJ288" s="71"/>
      <c r="ZK288" s="71"/>
      <c r="ZL288" s="71"/>
      <c r="ZM288" s="71"/>
      <c r="ZN288" s="71"/>
      <c r="ZO288" s="71"/>
      <c r="ZP288" s="71"/>
      <c r="ZQ288" s="71"/>
      <c r="ZR288" s="71"/>
      <c r="ZS288" s="71"/>
      <c r="ZT288" s="71"/>
      <c r="ZU288" s="71"/>
      <c r="ZV288" s="71"/>
      <c r="ZW288" s="71"/>
      <c r="ZX288" s="71"/>
      <c r="ZY288" s="71"/>
      <c r="ZZ288" s="71"/>
      <c r="AAA288" s="71"/>
      <c r="AAB288" s="71"/>
      <c r="AAC288" s="71"/>
      <c r="AAD288" s="71"/>
      <c r="AAE288" s="71"/>
      <c r="AAF288" s="71"/>
      <c r="AAG288" s="71"/>
      <c r="AAH288" s="71"/>
      <c r="AAI288" s="71"/>
      <c r="AAJ288" s="71"/>
      <c r="AAK288" s="71"/>
      <c r="AAL288" s="71"/>
      <c r="AAM288" s="71"/>
      <c r="AAN288" s="71"/>
      <c r="AAO288" s="71"/>
      <c r="AAP288" s="71"/>
      <c r="AAQ288" s="71"/>
      <c r="AAR288" s="71"/>
      <c r="AAS288" s="71"/>
      <c r="AAT288" s="71"/>
      <c r="AAU288" s="71"/>
      <c r="AAV288" s="71"/>
      <c r="AAW288" s="71"/>
      <c r="AAX288" s="71"/>
      <c r="AAY288" s="71"/>
      <c r="AAZ288" s="71"/>
      <c r="ABA288" s="71"/>
      <c r="ABB288" s="71"/>
      <c r="ABC288" s="71"/>
      <c r="ABD288" s="71"/>
      <c r="ABE288" s="71"/>
      <c r="ABF288" s="71"/>
      <c r="ABG288" s="71"/>
      <c r="ABH288" s="71"/>
      <c r="ABI288" s="71"/>
      <c r="ABJ288" s="71"/>
      <c r="ABK288" s="71"/>
      <c r="ABL288" s="71"/>
      <c r="ABM288" s="71"/>
      <c r="ABN288" s="71"/>
      <c r="ABO288" s="71"/>
      <c r="ABP288" s="71"/>
      <c r="ABQ288" s="71"/>
      <c r="ABR288" s="71"/>
      <c r="ABS288" s="71"/>
      <c r="ABT288" s="71"/>
      <c r="ABU288" s="71"/>
      <c r="ABV288" s="71"/>
      <c r="ABW288" s="71"/>
      <c r="ABX288" s="71"/>
      <c r="ABY288" s="71"/>
      <c r="ABZ288" s="71"/>
      <c r="ACA288" s="71"/>
      <c r="ACB288" s="71"/>
      <c r="ACC288" s="71"/>
      <c r="ACD288" s="71"/>
      <c r="ACE288" s="71"/>
      <c r="ACF288" s="71"/>
      <c r="ACG288" s="71"/>
      <c r="ACH288" s="71"/>
      <c r="ACI288" s="71"/>
      <c r="ACJ288" s="71"/>
      <c r="ACK288" s="71"/>
      <c r="ACL288" s="71"/>
      <c r="ACM288" s="71"/>
      <c r="ACN288" s="71"/>
      <c r="ACO288" s="71"/>
      <c r="ACP288" s="71"/>
      <c r="ACQ288" s="71"/>
      <c r="ACR288" s="71"/>
      <c r="ACS288" s="71"/>
      <c r="ACT288" s="71"/>
      <c r="ACU288" s="71"/>
      <c r="ACV288" s="71"/>
      <c r="ACW288" s="71"/>
      <c r="ACX288" s="71"/>
      <c r="ACY288" s="71"/>
      <c r="ACZ288" s="71"/>
      <c r="ADA288" s="71"/>
      <c r="ADB288" s="71"/>
      <c r="ADC288" s="71"/>
      <c r="ADD288" s="71"/>
      <c r="ADE288" s="71"/>
      <c r="ADF288" s="71"/>
      <c r="ADG288" s="71"/>
      <c r="ADH288" s="71"/>
      <c r="ADI288" s="71"/>
      <c r="ADJ288" s="71"/>
      <c r="ADK288" s="71"/>
      <c r="ADL288" s="71"/>
      <c r="ADM288" s="71"/>
      <c r="ADN288" s="71"/>
      <c r="ADO288" s="71"/>
      <c r="ADP288" s="71"/>
      <c r="ADQ288" s="71"/>
      <c r="ADR288" s="71"/>
      <c r="ADS288" s="71"/>
      <c r="ADT288" s="71"/>
      <c r="ADU288" s="71"/>
      <c r="ADV288" s="71"/>
      <c r="ADW288" s="71"/>
      <c r="ADX288" s="71"/>
      <c r="ADY288" s="71"/>
      <c r="ADZ288" s="71"/>
      <c r="AEA288" s="71"/>
      <c r="AEB288" s="71"/>
      <c r="AEC288" s="71"/>
      <c r="AED288" s="71"/>
      <c r="AEE288" s="71"/>
      <c r="AEF288" s="71"/>
      <c r="AEG288" s="71"/>
      <c r="AEH288" s="71"/>
      <c r="AEI288" s="71"/>
      <c r="AEJ288" s="71"/>
      <c r="AEK288" s="71"/>
      <c r="AEL288" s="71"/>
      <c r="AEM288" s="71"/>
      <c r="AEN288" s="71"/>
      <c r="AEO288" s="71"/>
      <c r="AEP288" s="71"/>
      <c r="AEQ288" s="71"/>
      <c r="AER288" s="71"/>
      <c r="AES288" s="71"/>
      <c r="AET288" s="71"/>
      <c r="AEU288" s="71"/>
      <c r="AEV288" s="71"/>
      <c r="AEW288" s="71"/>
      <c r="AEX288" s="71"/>
      <c r="AEY288" s="71"/>
      <c r="AEZ288" s="71"/>
      <c r="AFA288" s="71"/>
      <c r="AFB288" s="71"/>
      <c r="AFC288" s="71"/>
      <c r="AFD288" s="71"/>
      <c r="AFE288" s="71"/>
      <c r="AFF288" s="71"/>
      <c r="AFG288" s="71"/>
      <c r="AFH288" s="71"/>
      <c r="AFI288" s="71"/>
      <c r="AFJ288" s="71"/>
      <c r="AFK288" s="71"/>
      <c r="AFL288" s="71"/>
      <c r="AFM288" s="71"/>
      <c r="AFN288" s="71"/>
      <c r="AFO288" s="71"/>
      <c r="AFP288" s="71"/>
      <c r="AFQ288" s="71"/>
      <c r="AFR288" s="71"/>
      <c r="AFS288" s="71"/>
      <c r="AFT288" s="71"/>
      <c r="AFU288" s="71"/>
      <c r="AFV288" s="71"/>
      <c r="AFW288" s="71"/>
      <c r="AFX288" s="71"/>
      <c r="AFY288" s="71"/>
      <c r="AFZ288" s="71"/>
      <c r="AGA288" s="71"/>
      <c r="AGB288" s="71"/>
      <c r="AGC288" s="71"/>
      <c r="AGD288" s="71"/>
      <c r="AGE288" s="71"/>
      <c r="AGF288" s="71"/>
      <c r="AGG288" s="71"/>
      <c r="AGH288" s="71"/>
      <c r="AGI288" s="71"/>
      <c r="AGJ288" s="71"/>
      <c r="AGK288" s="71"/>
      <c r="AGL288" s="71"/>
      <c r="AGM288" s="71"/>
      <c r="AGN288" s="71"/>
      <c r="AGO288" s="71"/>
      <c r="AGP288" s="71"/>
      <c r="AGQ288" s="71"/>
      <c r="AGR288" s="71"/>
      <c r="AGS288" s="71"/>
      <c r="AGT288" s="71"/>
      <c r="AGU288" s="71"/>
      <c r="AGV288" s="71"/>
      <c r="AGW288" s="71"/>
      <c r="AGX288" s="71"/>
      <c r="AGY288" s="71"/>
      <c r="AGZ288" s="71"/>
      <c r="AHA288" s="71"/>
      <c r="AHB288" s="71"/>
      <c r="AHC288" s="71"/>
      <c r="AHD288" s="71"/>
      <c r="AHE288" s="71"/>
      <c r="AHF288" s="71"/>
      <c r="AHG288" s="71"/>
      <c r="AHH288" s="71"/>
      <c r="AHI288" s="71"/>
      <c r="AHJ288" s="71"/>
      <c r="AHK288" s="71"/>
      <c r="AHL288" s="71"/>
      <c r="AHM288" s="71"/>
      <c r="AHN288" s="71"/>
      <c r="AHO288" s="71"/>
      <c r="AHP288" s="71"/>
      <c r="AHQ288" s="71"/>
      <c r="AHR288" s="71"/>
      <c r="AHS288" s="71"/>
      <c r="AHT288" s="71"/>
      <c r="AHU288" s="71"/>
      <c r="AHV288" s="71"/>
      <c r="AHW288" s="71"/>
      <c r="AHX288" s="71"/>
      <c r="AHY288" s="71"/>
      <c r="AHZ288" s="71"/>
      <c r="AIA288" s="71"/>
      <c r="AIB288" s="71"/>
      <c r="AIC288" s="71"/>
      <c r="AID288" s="71"/>
      <c r="AIE288" s="71"/>
      <c r="AIF288" s="71"/>
      <c r="AIG288" s="71"/>
      <c r="AIH288" s="71"/>
      <c r="AII288" s="71"/>
      <c r="AIJ288" s="71"/>
      <c r="AIK288" s="71"/>
      <c r="AIL288" s="71"/>
      <c r="AIM288" s="71"/>
      <c r="AIN288" s="71"/>
      <c r="AIO288" s="71"/>
      <c r="AIP288" s="71"/>
      <c r="AIQ288" s="71"/>
      <c r="AIR288" s="71"/>
      <c r="AIS288" s="71"/>
      <c r="AIT288" s="71"/>
      <c r="AIU288" s="71"/>
      <c r="AIV288" s="71"/>
      <c r="AIW288" s="71"/>
      <c r="AIX288" s="71"/>
      <c r="AIY288" s="71"/>
      <c r="AIZ288" s="71"/>
      <c r="AJA288" s="71"/>
      <c r="AJB288" s="71"/>
      <c r="AJC288" s="71"/>
      <c r="AJD288" s="71"/>
      <c r="AJE288" s="71"/>
      <c r="AJF288" s="71"/>
      <c r="AJG288" s="71"/>
      <c r="AJH288" s="71"/>
      <c r="AJI288" s="71"/>
      <c r="AJJ288" s="71"/>
      <c r="AJK288" s="71"/>
      <c r="AJL288" s="71"/>
      <c r="AJM288" s="71"/>
      <c r="AJN288" s="71"/>
      <c r="AJO288" s="71"/>
      <c r="AJP288" s="71"/>
      <c r="AJQ288" s="71"/>
      <c r="AJR288" s="71"/>
      <c r="AJS288" s="71"/>
      <c r="AJT288" s="71"/>
      <c r="AJU288" s="71"/>
      <c r="AJV288" s="71"/>
      <c r="AJW288" s="71"/>
      <c r="AJX288" s="71"/>
      <c r="AJY288" s="71"/>
      <c r="AJZ288" s="71"/>
      <c r="AKA288" s="71"/>
      <c r="AKB288" s="71"/>
      <c r="AKC288" s="71"/>
      <c r="AKD288" s="71"/>
      <c r="AKE288" s="71"/>
      <c r="AKF288" s="71"/>
      <c r="AKG288" s="71"/>
      <c r="AKH288" s="71"/>
      <c r="AKI288" s="71"/>
      <c r="AKJ288" s="71"/>
      <c r="AKK288" s="71"/>
      <c r="AKL288" s="71"/>
      <c r="AKM288" s="71"/>
      <c r="AKN288" s="71"/>
      <c r="AKO288" s="71"/>
      <c r="AKP288" s="71"/>
      <c r="AKQ288" s="71"/>
      <c r="AKR288" s="71"/>
      <c r="AKS288" s="71"/>
      <c r="AKT288" s="71"/>
      <c r="AKU288" s="71"/>
      <c r="AKV288" s="71"/>
      <c r="AKW288" s="71"/>
      <c r="AKX288" s="71"/>
      <c r="AKY288" s="71"/>
      <c r="AKZ288" s="71"/>
      <c r="ALA288" s="71"/>
      <c r="ALB288" s="71"/>
      <c r="ALC288" s="71"/>
      <c r="ALD288" s="71"/>
      <c r="ALE288" s="71"/>
      <c r="ALF288" s="71"/>
      <c r="ALG288" s="71"/>
      <c r="ALH288" s="71"/>
      <c r="ALI288" s="71"/>
      <c r="ALJ288" s="71"/>
      <c r="ALK288" s="71"/>
      <c r="ALL288" s="71"/>
      <c r="ALM288" s="71"/>
      <c r="ALN288" s="71"/>
      <c r="ALO288" s="71"/>
      <c r="ALP288" s="71"/>
      <c r="ALQ288" s="71"/>
      <c r="ALR288" s="71"/>
      <c r="ALS288" s="71"/>
      <c r="ALT288" s="71"/>
      <c r="ALU288" s="71"/>
      <c r="ALV288" s="71"/>
      <c r="ALW288" s="71"/>
      <c r="ALX288" s="71"/>
      <c r="ALY288" s="71"/>
      <c r="ALZ288" s="71"/>
      <c r="AMA288" s="71"/>
      <c r="AMB288" s="71"/>
      <c r="AMC288" s="71"/>
      <c r="AMD288" s="71"/>
      <c r="AME288" s="71"/>
      <c r="AMF288" s="71"/>
      <c r="AMG288" s="71"/>
      <c r="AMH288" s="71"/>
      <c r="AMI288" s="71"/>
      <c r="AMJ288" s="71"/>
      <c r="AMK288" s="71"/>
    </row>
    <row r="289" spans="1:13" s="49" customFormat="1" ht="43.2">
      <c r="A289" s="12">
        <v>286</v>
      </c>
      <c r="B289" s="13" t="s">
        <v>2</v>
      </c>
      <c r="C289" s="48" t="s">
        <v>28</v>
      </c>
      <c r="D289" s="13" t="s">
        <v>72</v>
      </c>
      <c r="E289" s="13" t="s">
        <v>184</v>
      </c>
      <c r="F289" s="13" t="s">
        <v>220</v>
      </c>
      <c r="G289" s="13" t="s">
        <v>229</v>
      </c>
      <c r="H289" s="13" t="s">
        <v>338</v>
      </c>
      <c r="I289" s="13" t="s">
        <v>440</v>
      </c>
      <c r="J289" s="13" t="s">
        <v>543</v>
      </c>
      <c r="K289" s="13"/>
      <c r="L289" s="15"/>
      <c r="M289" s="56"/>
    </row>
    <row r="290" spans="1:13" s="49" customFormat="1" ht="64.8">
      <c r="A290" s="12">
        <v>287</v>
      </c>
      <c r="B290" s="13" t="s">
        <v>2</v>
      </c>
      <c r="C290" s="13" t="s">
        <v>28</v>
      </c>
      <c r="D290" s="13" t="s">
        <v>72</v>
      </c>
      <c r="E290" s="13" t="s">
        <v>996</v>
      </c>
      <c r="F290" s="13" t="s">
        <v>220</v>
      </c>
      <c r="G290" s="13" t="s">
        <v>235</v>
      </c>
      <c r="H290" s="13" t="s">
        <v>338</v>
      </c>
      <c r="I290" s="13" t="s">
        <v>997</v>
      </c>
      <c r="J290" s="13" t="s">
        <v>543</v>
      </c>
      <c r="K290" s="13" t="s">
        <v>998</v>
      </c>
      <c r="L290" s="13" t="s">
        <v>999</v>
      </c>
      <c r="M290" s="13"/>
    </row>
    <row r="291" spans="1:13" s="49" customFormat="1" ht="64.8">
      <c r="A291" s="12">
        <v>288</v>
      </c>
      <c r="B291" s="13" t="s">
        <v>2</v>
      </c>
      <c r="C291" s="13" t="s">
        <v>28</v>
      </c>
      <c r="D291" s="13" t="s">
        <v>72</v>
      </c>
      <c r="E291" s="13" t="s">
        <v>185</v>
      </c>
      <c r="F291" s="13" t="s">
        <v>220</v>
      </c>
      <c r="G291" s="13" t="s">
        <v>235</v>
      </c>
      <c r="H291" s="13" t="s">
        <v>338</v>
      </c>
      <c r="I291" s="13" t="s">
        <v>441</v>
      </c>
      <c r="J291" s="13" t="s">
        <v>543</v>
      </c>
      <c r="K291" s="13" t="s">
        <v>636</v>
      </c>
      <c r="L291" s="13" t="s">
        <v>747</v>
      </c>
      <c r="M291" s="13"/>
    </row>
    <row r="292" spans="1:13" s="49" customFormat="1" ht="43.2">
      <c r="A292" s="12">
        <v>289</v>
      </c>
      <c r="B292" s="48" t="s">
        <v>2</v>
      </c>
      <c r="C292" s="48" t="s">
        <v>28</v>
      </c>
      <c r="D292" s="13" t="s">
        <v>73</v>
      </c>
      <c r="E292" s="13" t="s">
        <v>186</v>
      </c>
      <c r="F292" s="13" t="s">
        <v>220</v>
      </c>
      <c r="G292" s="13" t="s">
        <v>229</v>
      </c>
      <c r="H292" s="48" t="s">
        <v>339</v>
      </c>
      <c r="I292" s="13" t="s">
        <v>442</v>
      </c>
      <c r="J292" s="13" t="s">
        <v>506</v>
      </c>
      <c r="K292" s="13" t="s">
        <v>637</v>
      </c>
      <c r="L292" s="13" t="s">
        <v>748</v>
      </c>
      <c r="M292" s="51" t="s">
        <v>818</v>
      </c>
    </row>
    <row r="293" spans="1:13" s="49" customFormat="1" ht="43.2">
      <c r="A293" s="12">
        <v>290</v>
      </c>
      <c r="B293" s="13" t="s">
        <v>2</v>
      </c>
      <c r="C293" s="48" t="s">
        <v>28</v>
      </c>
      <c r="D293" s="13" t="s">
        <v>73</v>
      </c>
      <c r="E293" s="13" t="s">
        <v>187</v>
      </c>
      <c r="F293" s="13" t="s">
        <v>220</v>
      </c>
      <c r="G293" s="13" t="s">
        <v>231</v>
      </c>
      <c r="H293" s="38">
        <v>42129</v>
      </c>
      <c r="I293" s="13" t="s">
        <v>443</v>
      </c>
      <c r="J293" s="13" t="s">
        <v>539</v>
      </c>
      <c r="K293" s="13" t="s">
        <v>837</v>
      </c>
      <c r="L293" s="13" t="s">
        <v>749</v>
      </c>
      <c r="M293" s="51" t="s">
        <v>819</v>
      </c>
    </row>
    <row r="294" spans="1:13" s="49" customFormat="1" ht="43.2">
      <c r="A294" s="12">
        <v>291</v>
      </c>
      <c r="B294" s="13" t="s">
        <v>2</v>
      </c>
      <c r="C294" s="48" t="s">
        <v>28</v>
      </c>
      <c r="D294" s="13" t="s">
        <v>73</v>
      </c>
      <c r="E294" s="13" t="s">
        <v>188</v>
      </c>
      <c r="F294" s="13" t="s">
        <v>222</v>
      </c>
      <c r="G294" s="13" t="s">
        <v>264</v>
      </c>
      <c r="H294" s="13" t="s">
        <v>340</v>
      </c>
      <c r="I294" s="13" t="s">
        <v>442</v>
      </c>
      <c r="J294" s="13" t="s">
        <v>506</v>
      </c>
      <c r="K294" s="13" t="s">
        <v>637</v>
      </c>
      <c r="L294" s="13" t="s">
        <v>748</v>
      </c>
      <c r="M294" s="51" t="s">
        <v>818</v>
      </c>
    </row>
    <row r="295" spans="1:13" s="49" customFormat="1">
      <c r="A295" s="12">
        <v>292</v>
      </c>
      <c r="B295" s="13" t="s">
        <v>2</v>
      </c>
      <c r="C295" s="48" t="s">
        <v>28</v>
      </c>
      <c r="D295" s="13" t="s">
        <v>74</v>
      </c>
      <c r="E295" s="13" t="s">
        <v>189</v>
      </c>
      <c r="F295" s="13" t="s">
        <v>220</v>
      </c>
      <c r="G295" s="13" t="s">
        <v>230</v>
      </c>
      <c r="H295" s="145" t="s">
        <v>276</v>
      </c>
      <c r="I295" s="13" t="s">
        <v>444</v>
      </c>
      <c r="J295" s="13" t="s">
        <v>493</v>
      </c>
      <c r="K295" s="13" t="s">
        <v>639</v>
      </c>
      <c r="L295" s="13" t="s">
        <v>751</v>
      </c>
      <c r="M295" s="9" t="s">
        <v>820</v>
      </c>
    </row>
    <row r="296" spans="1:13" s="49" customFormat="1" ht="43.2">
      <c r="A296" s="12">
        <v>293</v>
      </c>
      <c r="B296" s="13" t="s">
        <v>2</v>
      </c>
      <c r="C296" s="48" t="s">
        <v>28</v>
      </c>
      <c r="D296" s="13" t="s">
        <v>75</v>
      </c>
      <c r="E296" s="13" t="s">
        <v>190</v>
      </c>
      <c r="F296" s="13" t="s">
        <v>220</v>
      </c>
      <c r="G296" s="13" t="s">
        <v>228</v>
      </c>
      <c r="H296" s="13" t="s">
        <v>341</v>
      </c>
      <c r="I296" s="13" t="s">
        <v>445</v>
      </c>
      <c r="J296" s="13" t="s">
        <v>483</v>
      </c>
      <c r="K296" s="13" t="s">
        <v>640</v>
      </c>
      <c r="L296" s="13" t="s">
        <v>752</v>
      </c>
      <c r="M296" s="39"/>
    </row>
    <row r="297" spans="1:13" s="49" customFormat="1">
      <c r="A297" s="12">
        <v>294</v>
      </c>
      <c r="B297" s="13" t="s">
        <v>2</v>
      </c>
      <c r="C297" s="48" t="s">
        <v>28</v>
      </c>
      <c r="D297" s="13" t="s">
        <v>74</v>
      </c>
      <c r="E297" s="13" t="s">
        <v>191</v>
      </c>
      <c r="F297" s="13" t="s">
        <v>220</v>
      </c>
      <c r="G297" s="13" t="s">
        <v>228</v>
      </c>
      <c r="H297" s="13" t="s">
        <v>228</v>
      </c>
      <c r="I297" s="13" t="s">
        <v>446</v>
      </c>
      <c r="J297" s="13" t="s">
        <v>492</v>
      </c>
      <c r="K297" s="13" t="s">
        <v>638</v>
      </c>
      <c r="L297" s="13" t="s">
        <v>750</v>
      </c>
      <c r="M297" s="39"/>
    </row>
    <row r="298" spans="1:13" s="49" customFormat="1">
      <c r="A298" s="12">
        <v>295</v>
      </c>
      <c r="B298" s="48" t="s">
        <v>2</v>
      </c>
      <c r="C298" s="48" t="s">
        <v>28</v>
      </c>
      <c r="D298" s="13" t="s">
        <v>76</v>
      </c>
      <c r="E298" s="13" t="s">
        <v>192</v>
      </c>
      <c r="F298" s="13" t="s">
        <v>220</v>
      </c>
      <c r="G298" s="13" t="s">
        <v>236</v>
      </c>
      <c r="H298" s="48" t="s">
        <v>342</v>
      </c>
      <c r="I298" s="13" t="s">
        <v>447</v>
      </c>
      <c r="J298" s="13" t="s">
        <v>486</v>
      </c>
      <c r="K298" s="13" t="s">
        <v>641</v>
      </c>
      <c r="L298" s="2" t="s">
        <v>753</v>
      </c>
      <c r="M298" s="9" t="s">
        <v>821</v>
      </c>
    </row>
    <row r="299" spans="1:13" s="49" customFormat="1" ht="43.2">
      <c r="A299" s="12">
        <v>296</v>
      </c>
      <c r="B299" s="48" t="s">
        <v>2</v>
      </c>
      <c r="C299" s="48" t="s">
        <v>28</v>
      </c>
      <c r="D299" s="13" t="s">
        <v>77</v>
      </c>
      <c r="E299" s="13" t="s">
        <v>193</v>
      </c>
      <c r="F299" s="13" t="s">
        <v>220</v>
      </c>
      <c r="G299" s="13" t="s">
        <v>231</v>
      </c>
      <c r="H299" s="48" t="s">
        <v>342</v>
      </c>
      <c r="I299" s="13" t="s">
        <v>448</v>
      </c>
      <c r="J299" s="13" t="s">
        <v>544</v>
      </c>
      <c r="K299" s="13" t="s">
        <v>642</v>
      </c>
      <c r="L299" s="13" t="s">
        <v>754</v>
      </c>
      <c r="M299" s="39"/>
    </row>
    <row r="300" spans="1:13" s="49" customFormat="1" ht="43.2">
      <c r="A300" s="12">
        <v>297</v>
      </c>
      <c r="B300" s="48" t="s">
        <v>2</v>
      </c>
      <c r="C300" s="48" t="s">
        <v>28</v>
      </c>
      <c r="D300" s="13" t="s">
        <v>77</v>
      </c>
      <c r="E300" s="13" t="s">
        <v>194</v>
      </c>
      <c r="F300" s="13" t="s">
        <v>220</v>
      </c>
      <c r="G300" s="13" t="s">
        <v>229</v>
      </c>
      <c r="H300" s="48" t="s">
        <v>275</v>
      </c>
      <c r="I300" s="13" t="s">
        <v>449</v>
      </c>
      <c r="J300" s="13" t="s">
        <v>545</v>
      </c>
      <c r="K300" s="13" t="s">
        <v>643</v>
      </c>
      <c r="L300" s="13" t="s">
        <v>755</v>
      </c>
      <c r="M300" s="9" t="s">
        <v>822</v>
      </c>
    </row>
    <row r="301" spans="1:13" s="49" customFormat="1" ht="43.2">
      <c r="A301" s="12">
        <v>298</v>
      </c>
      <c r="B301" s="48" t="s">
        <v>2</v>
      </c>
      <c r="C301" s="48" t="s">
        <v>28</v>
      </c>
      <c r="D301" s="13" t="s">
        <v>77</v>
      </c>
      <c r="E301" s="13" t="s">
        <v>195</v>
      </c>
      <c r="F301" s="13" t="s">
        <v>220</v>
      </c>
      <c r="G301" s="13" t="s">
        <v>231</v>
      </c>
      <c r="H301" s="48" t="s">
        <v>278</v>
      </c>
      <c r="I301" s="13" t="s">
        <v>448</v>
      </c>
      <c r="J301" s="13" t="s">
        <v>546</v>
      </c>
      <c r="K301" s="13" t="s">
        <v>644</v>
      </c>
      <c r="L301" s="13" t="s">
        <v>756</v>
      </c>
      <c r="M301" s="9" t="s">
        <v>1111</v>
      </c>
    </row>
    <row r="302" spans="1:13" s="49" customFormat="1" ht="43.2">
      <c r="A302" s="12">
        <v>299</v>
      </c>
      <c r="B302" s="48" t="s">
        <v>2</v>
      </c>
      <c r="C302" s="48" t="s">
        <v>28</v>
      </c>
      <c r="D302" s="13" t="s">
        <v>78</v>
      </c>
      <c r="E302" s="13" t="s">
        <v>196</v>
      </c>
      <c r="F302" s="13" t="s">
        <v>220</v>
      </c>
      <c r="G302" s="13" t="s">
        <v>228</v>
      </c>
      <c r="H302" s="48" t="s">
        <v>995</v>
      </c>
      <c r="I302" s="13" t="s">
        <v>450</v>
      </c>
      <c r="J302" s="13" t="s">
        <v>493</v>
      </c>
      <c r="K302" s="13" t="s">
        <v>645</v>
      </c>
      <c r="L302" s="13" t="s">
        <v>757</v>
      </c>
      <c r="M302" s="9" t="s">
        <v>1112</v>
      </c>
    </row>
    <row r="303" spans="1:13" s="49" customFormat="1">
      <c r="A303" s="12">
        <v>300</v>
      </c>
      <c r="B303" s="13" t="s">
        <v>4</v>
      </c>
      <c r="C303" s="13" t="s">
        <v>29</v>
      </c>
      <c r="D303" s="13" t="s">
        <v>79</v>
      </c>
      <c r="E303" s="13" t="s">
        <v>1118</v>
      </c>
      <c r="F303" s="13" t="s">
        <v>220</v>
      </c>
      <c r="G303" s="13" t="s">
        <v>229</v>
      </c>
      <c r="H303" s="13" t="s">
        <v>343</v>
      </c>
      <c r="I303" s="13" t="s">
        <v>451</v>
      </c>
      <c r="J303" s="13" t="s">
        <v>548</v>
      </c>
      <c r="K303" s="13" t="s">
        <v>646</v>
      </c>
      <c r="L303" s="40" t="s">
        <v>758</v>
      </c>
      <c r="M303" s="50" t="s">
        <v>1069</v>
      </c>
    </row>
    <row r="304" spans="1:13" s="49" customFormat="1">
      <c r="A304" s="12">
        <v>301</v>
      </c>
      <c r="B304" s="53" t="s">
        <v>2</v>
      </c>
      <c r="C304" s="48" t="s">
        <v>28</v>
      </c>
      <c r="D304" s="53" t="s">
        <v>80</v>
      </c>
      <c r="E304" s="53" t="s">
        <v>197</v>
      </c>
      <c r="F304" s="13" t="s">
        <v>220</v>
      </c>
      <c r="G304" s="53" t="s">
        <v>270</v>
      </c>
      <c r="H304" s="53" t="s">
        <v>1003</v>
      </c>
      <c r="I304" s="53" t="s">
        <v>452</v>
      </c>
      <c r="J304" s="53" t="s">
        <v>547</v>
      </c>
      <c r="K304" s="53" t="s">
        <v>647</v>
      </c>
      <c r="L304" s="53" t="s">
        <v>759</v>
      </c>
      <c r="M304" s="50" t="s">
        <v>823</v>
      </c>
    </row>
    <row r="305" spans="1:13" s="49" customFormat="1">
      <c r="A305" s="12">
        <v>302</v>
      </c>
      <c r="B305" s="53" t="s">
        <v>2</v>
      </c>
      <c r="C305" s="48" t="s">
        <v>28</v>
      </c>
      <c r="D305" s="53" t="s">
        <v>80</v>
      </c>
      <c r="E305" s="53" t="s">
        <v>198</v>
      </c>
      <c r="F305" s="13" t="s">
        <v>220</v>
      </c>
      <c r="G305" s="53" t="s">
        <v>271</v>
      </c>
      <c r="H305" s="53" t="s">
        <v>902</v>
      </c>
      <c r="I305" s="53" t="s">
        <v>453</v>
      </c>
      <c r="J305" s="53" t="s">
        <v>547</v>
      </c>
      <c r="K305" s="53" t="s">
        <v>453</v>
      </c>
      <c r="L305" s="53" t="s">
        <v>760</v>
      </c>
      <c r="M305" s="50" t="s">
        <v>827</v>
      </c>
    </row>
    <row r="306" spans="1:13" s="49" customFormat="1">
      <c r="A306" s="12">
        <v>303</v>
      </c>
      <c r="B306" s="53" t="s">
        <v>2</v>
      </c>
      <c r="C306" s="48" t="s">
        <v>28</v>
      </c>
      <c r="D306" s="53" t="s">
        <v>80</v>
      </c>
      <c r="E306" s="53" t="s">
        <v>199</v>
      </c>
      <c r="F306" s="13" t="s">
        <v>220</v>
      </c>
      <c r="G306" s="53" t="s">
        <v>271</v>
      </c>
      <c r="H306" s="53" t="s">
        <v>1004</v>
      </c>
      <c r="I306" s="53" t="s">
        <v>454</v>
      </c>
      <c r="J306" s="53" t="s">
        <v>549</v>
      </c>
      <c r="K306" s="53" t="s">
        <v>648</v>
      </c>
      <c r="L306" s="53" t="s">
        <v>761</v>
      </c>
      <c r="M306" s="50" t="s">
        <v>1113</v>
      </c>
    </row>
    <row r="307" spans="1:13" s="49" customFormat="1">
      <c r="A307" s="12">
        <v>304</v>
      </c>
      <c r="B307" s="53" t="s">
        <v>2</v>
      </c>
      <c r="C307" s="48" t="s">
        <v>28</v>
      </c>
      <c r="D307" s="53" t="s">
        <v>80</v>
      </c>
      <c r="E307" s="53" t="s">
        <v>200</v>
      </c>
      <c r="F307" s="13" t="s">
        <v>220</v>
      </c>
      <c r="G307" s="53" t="s">
        <v>271</v>
      </c>
      <c r="H307" s="53" t="s">
        <v>1005</v>
      </c>
      <c r="I307" s="53" t="s">
        <v>455</v>
      </c>
      <c r="J307" s="53" t="s">
        <v>550</v>
      </c>
      <c r="K307" s="53" t="s">
        <v>649</v>
      </c>
      <c r="L307" s="53" t="s">
        <v>903</v>
      </c>
      <c r="M307" s="53"/>
    </row>
    <row r="308" spans="1:13" s="49" customFormat="1">
      <c r="A308" s="12">
        <v>305</v>
      </c>
      <c r="B308" s="53" t="s">
        <v>2</v>
      </c>
      <c r="C308" s="48" t="s">
        <v>28</v>
      </c>
      <c r="D308" s="53" t="s">
        <v>80</v>
      </c>
      <c r="E308" s="53" t="s">
        <v>201</v>
      </c>
      <c r="F308" s="13" t="s">
        <v>220</v>
      </c>
      <c r="G308" s="53" t="s">
        <v>904</v>
      </c>
      <c r="H308" s="53" t="s">
        <v>288</v>
      </c>
      <c r="I308" s="53" t="s">
        <v>456</v>
      </c>
      <c r="J308" s="53" t="s">
        <v>551</v>
      </c>
      <c r="K308" s="53" t="s">
        <v>456</v>
      </c>
      <c r="L308" s="53" t="s">
        <v>762</v>
      </c>
      <c r="M308" s="50" t="s">
        <v>1114</v>
      </c>
    </row>
    <row r="309" spans="1:13" s="49" customFormat="1">
      <c r="A309" s="12">
        <v>306</v>
      </c>
      <c r="B309" s="48" t="s">
        <v>2</v>
      </c>
      <c r="C309" s="48" t="s">
        <v>28</v>
      </c>
      <c r="D309" s="53" t="s">
        <v>80</v>
      </c>
      <c r="E309" s="53" t="s">
        <v>202</v>
      </c>
      <c r="F309" s="13" t="s">
        <v>220</v>
      </c>
      <c r="G309" s="48" t="s">
        <v>272</v>
      </c>
      <c r="H309" s="48" t="s">
        <v>1006</v>
      </c>
      <c r="I309" s="53" t="s">
        <v>457</v>
      </c>
      <c r="J309" s="53" t="s">
        <v>552</v>
      </c>
      <c r="K309" s="13" t="s">
        <v>650</v>
      </c>
      <c r="L309" s="53" t="s">
        <v>763</v>
      </c>
      <c r="M309" s="50" t="s">
        <v>824</v>
      </c>
    </row>
    <row r="310" spans="1:13" s="49" customFormat="1">
      <c r="A310" s="12">
        <v>307</v>
      </c>
      <c r="B310" s="48" t="s">
        <v>2</v>
      </c>
      <c r="C310" s="48" t="s">
        <v>28</v>
      </c>
      <c r="D310" s="53" t="s">
        <v>80</v>
      </c>
      <c r="E310" s="53" t="s">
        <v>203</v>
      </c>
      <c r="F310" s="13" t="s">
        <v>220</v>
      </c>
      <c r="G310" s="48" t="s">
        <v>231</v>
      </c>
      <c r="H310" s="48" t="s">
        <v>905</v>
      </c>
      <c r="I310" s="53" t="s">
        <v>458</v>
      </c>
      <c r="J310" s="53" t="s">
        <v>553</v>
      </c>
      <c r="K310" s="13" t="s">
        <v>651</v>
      </c>
      <c r="L310" s="53" t="s">
        <v>764</v>
      </c>
      <c r="M310" s="50" t="s">
        <v>825</v>
      </c>
    </row>
    <row r="311" spans="1:13" s="49" customFormat="1" ht="64.8">
      <c r="A311" s="12">
        <v>308</v>
      </c>
      <c r="B311" s="48" t="s">
        <v>2</v>
      </c>
      <c r="C311" s="48" t="s">
        <v>28</v>
      </c>
      <c r="D311" s="53" t="s">
        <v>80</v>
      </c>
      <c r="E311" s="53" t="s">
        <v>204</v>
      </c>
      <c r="F311" s="13" t="s">
        <v>220</v>
      </c>
      <c r="G311" s="48" t="s">
        <v>246</v>
      </c>
      <c r="H311" s="48" t="s">
        <v>906</v>
      </c>
      <c r="I311" s="53" t="s">
        <v>459</v>
      </c>
      <c r="J311" s="53" t="s">
        <v>547</v>
      </c>
      <c r="K311" s="13" t="s">
        <v>652</v>
      </c>
      <c r="L311" s="53" t="s">
        <v>765</v>
      </c>
      <c r="M311" s="50" t="s">
        <v>826</v>
      </c>
    </row>
    <row r="312" spans="1:13" s="49" customFormat="1">
      <c r="A312" s="12">
        <v>309</v>
      </c>
      <c r="B312" s="53" t="s">
        <v>2</v>
      </c>
      <c r="C312" s="48" t="s">
        <v>28</v>
      </c>
      <c r="D312" s="53" t="s">
        <v>80</v>
      </c>
      <c r="E312" s="53" t="s">
        <v>205</v>
      </c>
      <c r="F312" s="13" t="s">
        <v>220</v>
      </c>
      <c r="G312" s="53" t="s">
        <v>246</v>
      </c>
      <c r="H312" s="53" t="s">
        <v>1007</v>
      </c>
      <c r="I312" s="53" t="s">
        <v>453</v>
      </c>
      <c r="J312" s="53" t="s">
        <v>547</v>
      </c>
      <c r="K312" s="53" t="s">
        <v>453</v>
      </c>
      <c r="L312" s="53" t="s">
        <v>760</v>
      </c>
      <c r="M312" s="50" t="s">
        <v>827</v>
      </c>
    </row>
    <row r="313" spans="1:13" s="49" customFormat="1" ht="43.2">
      <c r="A313" s="12">
        <v>310</v>
      </c>
      <c r="B313" s="48" t="s">
        <v>2</v>
      </c>
      <c r="C313" s="48" t="s">
        <v>28</v>
      </c>
      <c r="D313" s="13" t="s">
        <v>81</v>
      </c>
      <c r="E313" s="59" t="s">
        <v>206</v>
      </c>
      <c r="F313" s="13" t="s">
        <v>220</v>
      </c>
      <c r="G313" s="59" t="s">
        <v>229</v>
      </c>
      <c r="H313" s="140" t="s">
        <v>275</v>
      </c>
      <c r="I313" s="59" t="s">
        <v>460</v>
      </c>
      <c r="J313" s="59" t="s">
        <v>485</v>
      </c>
      <c r="K313" s="59" t="s">
        <v>653</v>
      </c>
      <c r="L313" s="59" t="s">
        <v>766</v>
      </c>
      <c r="M313" s="51" t="s">
        <v>1115</v>
      </c>
    </row>
    <row r="314" spans="1:13" s="49" customFormat="1" ht="43.2">
      <c r="A314" s="12">
        <v>311</v>
      </c>
      <c r="B314" s="48" t="s">
        <v>2</v>
      </c>
      <c r="C314" s="48" t="s">
        <v>28</v>
      </c>
      <c r="D314" s="53" t="s">
        <v>82</v>
      </c>
      <c r="E314" s="53" t="s">
        <v>207</v>
      </c>
      <c r="F314" s="13" t="s">
        <v>220</v>
      </c>
      <c r="G314" s="48" t="s">
        <v>242</v>
      </c>
      <c r="H314" s="48" t="s">
        <v>294</v>
      </c>
      <c r="I314" s="13" t="s">
        <v>461</v>
      </c>
      <c r="J314" s="53" t="s">
        <v>554</v>
      </c>
      <c r="K314" s="13" t="s">
        <v>654</v>
      </c>
      <c r="L314" s="13" t="s">
        <v>767</v>
      </c>
      <c r="M314" s="56"/>
    </row>
    <row r="315" spans="1:13" s="49" customFormat="1" ht="43.2">
      <c r="A315" s="12">
        <v>312</v>
      </c>
      <c r="B315" s="53" t="s">
        <v>2</v>
      </c>
      <c r="C315" s="48" t="s">
        <v>28</v>
      </c>
      <c r="D315" s="53" t="s">
        <v>82</v>
      </c>
      <c r="E315" s="53" t="s">
        <v>208</v>
      </c>
      <c r="F315" s="13" t="s">
        <v>220</v>
      </c>
      <c r="G315" s="53" t="s">
        <v>242</v>
      </c>
      <c r="H315" s="53" t="s">
        <v>294</v>
      </c>
      <c r="I315" s="13" t="s">
        <v>462</v>
      </c>
      <c r="J315" s="53" t="s">
        <v>554</v>
      </c>
      <c r="K315" s="53" t="s">
        <v>654</v>
      </c>
      <c r="L315" s="13" t="s">
        <v>767</v>
      </c>
      <c r="M315" s="56"/>
    </row>
    <row r="316" spans="1:13" s="49" customFormat="1" ht="43.2">
      <c r="A316" s="12">
        <v>313</v>
      </c>
      <c r="B316" s="53" t="s">
        <v>2</v>
      </c>
      <c r="C316" s="48" t="s">
        <v>28</v>
      </c>
      <c r="D316" s="53" t="s">
        <v>82</v>
      </c>
      <c r="E316" s="53" t="s">
        <v>209</v>
      </c>
      <c r="F316" s="13" t="s">
        <v>220</v>
      </c>
      <c r="G316" s="53" t="s">
        <v>273</v>
      </c>
      <c r="H316" s="53" t="s">
        <v>276</v>
      </c>
      <c r="I316" s="13" t="s">
        <v>463</v>
      </c>
      <c r="J316" s="53" t="s">
        <v>555</v>
      </c>
      <c r="K316" s="53" t="s">
        <v>655</v>
      </c>
      <c r="L316" s="13" t="s">
        <v>768</v>
      </c>
      <c r="M316" s="9" t="s">
        <v>874</v>
      </c>
    </row>
    <row r="317" spans="1:13" s="49" customFormat="1" ht="43.2">
      <c r="A317" s="12">
        <v>314</v>
      </c>
      <c r="B317" s="53" t="s">
        <v>2</v>
      </c>
      <c r="C317" s="48" t="s">
        <v>28</v>
      </c>
      <c r="D317" s="53" t="s">
        <v>82</v>
      </c>
      <c r="E317" s="53" t="s">
        <v>210</v>
      </c>
      <c r="F317" s="13" t="s">
        <v>220</v>
      </c>
      <c r="G317" s="53" t="s">
        <v>230</v>
      </c>
      <c r="H317" s="53" t="s">
        <v>276</v>
      </c>
      <c r="I317" s="13" t="s">
        <v>464</v>
      </c>
      <c r="J317" s="53" t="s">
        <v>556</v>
      </c>
      <c r="K317" s="53" t="s">
        <v>656</v>
      </c>
      <c r="L317" s="13" t="s">
        <v>769</v>
      </c>
      <c r="M317" s="9" t="s">
        <v>875</v>
      </c>
    </row>
    <row r="318" spans="1:13" s="49" customFormat="1" ht="43.2">
      <c r="A318" s="12">
        <v>315</v>
      </c>
      <c r="B318" s="53" t="s">
        <v>2</v>
      </c>
      <c r="C318" s="48" t="s">
        <v>28</v>
      </c>
      <c r="D318" s="53" t="s">
        <v>82</v>
      </c>
      <c r="E318" s="53" t="s">
        <v>211</v>
      </c>
      <c r="F318" s="13" t="s">
        <v>220</v>
      </c>
      <c r="G318" s="53" t="s">
        <v>245</v>
      </c>
      <c r="H318" s="53" t="s">
        <v>335</v>
      </c>
      <c r="I318" s="13" t="s">
        <v>465</v>
      </c>
      <c r="J318" s="53" t="s">
        <v>557</v>
      </c>
      <c r="K318" s="53" t="s">
        <v>657</v>
      </c>
      <c r="L318" s="13" t="s">
        <v>767</v>
      </c>
      <c r="M318" s="56"/>
    </row>
    <row r="319" spans="1:13" s="49" customFormat="1" ht="43.2">
      <c r="A319" s="12">
        <v>316</v>
      </c>
      <c r="B319" s="13" t="s">
        <v>2</v>
      </c>
      <c r="C319" s="48" t="s">
        <v>28</v>
      </c>
      <c r="D319" s="13" t="s">
        <v>83</v>
      </c>
      <c r="E319" s="13" t="s">
        <v>212</v>
      </c>
      <c r="F319" s="13" t="s">
        <v>220</v>
      </c>
      <c r="G319" s="13" t="s">
        <v>242</v>
      </c>
      <c r="H319" s="13" t="s">
        <v>344</v>
      </c>
      <c r="I319" s="13" t="s">
        <v>466</v>
      </c>
      <c r="J319" s="13" t="s">
        <v>473</v>
      </c>
      <c r="K319" s="13" t="s">
        <v>658</v>
      </c>
      <c r="L319" s="13" t="s">
        <v>770</v>
      </c>
      <c r="M319" s="9" t="str">
        <f>HYPERLINK("#", "http://saku-hana.jp/")</f>
        <v>http://saku-hana.jp/</v>
      </c>
    </row>
    <row r="320" spans="1:13" s="49" customFormat="1">
      <c r="A320" s="12">
        <v>317</v>
      </c>
      <c r="B320" s="48" t="s">
        <v>2</v>
      </c>
      <c r="C320" s="48" t="s">
        <v>28</v>
      </c>
      <c r="D320" s="13" t="s">
        <v>84</v>
      </c>
      <c r="E320" s="13" t="s">
        <v>213</v>
      </c>
      <c r="F320" s="13" t="s">
        <v>220</v>
      </c>
      <c r="G320" s="13" t="s">
        <v>252</v>
      </c>
      <c r="H320" s="48" t="s">
        <v>324</v>
      </c>
      <c r="I320" s="13" t="s">
        <v>467</v>
      </c>
      <c r="J320" s="13" t="s">
        <v>478</v>
      </c>
      <c r="K320" s="13" t="s">
        <v>659</v>
      </c>
      <c r="L320" s="13" t="s">
        <v>771</v>
      </c>
      <c r="M320" s="9" t="s">
        <v>828</v>
      </c>
    </row>
    <row r="321" spans="1:1025" s="49" customFormat="1" ht="43.2">
      <c r="A321" s="12">
        <v>318</v>
      </c>
      <c r="B321" s="13" t="s">
        <v>2</v>
      </c>
      <c r="C321" s="48" t="s">
        <v>28</v>
      </c>
      <c r="D321" s="13" t="s">
        <v>84</v>
      </c>
      <c r="E321" s="13" t="s">
        <v>214</v>
      </c>
      <c r="F321" s="13" t="s">
        <v>220</v>
      </c>
      <c r="G321" s="13" t="s">
        <v>236</v>
      </c>
      <c r="H321" s="48" t="s">
        <v>1008</v>
      </c>
      <c r="I321" s="13" t="s">
        <v>468</v>
      </c>
      <c r="J321" s="13" t="s">
        <v>558</v>
      </c>
      <c r="K321" s="13" t="s">
        <v>660</v>
      </c>
      <c r="L321" s="13" t="s">
        <v>772</v>
      </c>
      <c r="M321" s="9" t="s">
        <v>829</v>
      </c>
    </row>
    <row r="322" spans="1:1025" s="49" customFormat="1" ht="64.8">
      <c r="A322" s="12">
        <v>319</v>
      </c>
      <c r="B322" s="13" t="s">
        <v>2</v>
      </c>
      <c r="C322" s="48" t="s">
        <v>28</v>
      </c>
      <c r="D322" s="13" t="s">
        <v>85</v>
      </c>
      <c r="E322" s="13" t="s">
        <v>215</v>
      </c>
      <c r="F322" s="13" t="s">
        <v>220</v>
      </c>
      <c r="G322" s="13" t="s">
        <v>251</v>
      </c>
      <c r="H322" s="13" t="s">
        <v>345</v>
      </c>
      <c r="I322" s="13" t="s">
        <v>85</v>
      </c>
      <c r="J322" s="13" t="s">
        <v>559</v>
      </c>
      <c r="K322" s="13" t="s">
        <v>661</v>
      </c>
      <c r="L322" s="53" t="s">
        <v>773</v>
      </c>
      <c r="M322" s="148" t="s">
        <v>830</v>
      </c>
    </row>
    <row r="323" spans="1:1025" s="49" customFormat="1">
      <c r="A323" s="12">
        <v>320</v>
      </c>
      <c r="B323" s="13" t="s">
        <v>2</v>
      </c>
      <c r="C323" s="48" t="s">
        <v>28</v>
      </c>
      <c r="D323" s="13" t="s">
        <v>85</v>
      </c>
      <c r="E323" s="13" t="s">
        <v>216</v>
      </c>
      <c r="F323" s="13" t="s">
        <v>220</v>
      </c>
      <c r="G323" s="13" t="s">
        <v>236</v>
      </c>
      <c r="H323" s="48" t="s">
        <v>346</v>
      </c>
      <c r="I323" s="13" t="s">
        <v>85</v>
      </c>
      <c r="J323" s="13" t="s">
        <v>559</v>
      </c>
      <c r="K323" s="13" t="s">
        <v>662</v>
      </c>
      <c r="L323" s="53" t="s">
        <v>774</v>
      </c>
      <c r="M323" s="14" t="s">
        <v>831</v>
      </c>
    </row>
    <row r="324" spans="1:1025" s="49" customFormat="1">
      <c r="A324" s="12">
        <v>321</v>
      </c>
      <c r="B324" s="48" t="s">
        <v>2</v>
      </c>
      <c r="C324" s="48" t="s">
        <v>30</v>
      </c>
      <c r="D324" s="53" t="s">
        <v>86</v>
      </c>
      <c r="E324" s="53" t="s">
        <v>217</v>
      </c>
      <c r="F324" s="13" t="s">
        <v>220</v>
      </c>
      <c r="G324" s="13" t="s">
        <v>236</v>
      </c>
      <c r="H324" s="149" t="s">
        <v>347</v>
      </c>
      <c r="I324" s="53" t="s">
        <v>469</v>
      </c>
      <c r="J324" s="53" t="s">
        <v>560</v>
      </c>
      <c r="K324" s="13" t="s">
        <v>663</v>
      </c>
      <c r="L324" s="53" t="s">
        <v>775</v>
      </c>
      <c r="M324" s="50" t="s">
        <v>832</v>
      </c>
    </row>
    <row r="325" spans="1:1025" s="73" customFormat="1">
      <c r="A325" s="12">
        <v>322</v>
      </c>
      <c r="B325" s="13" t="s">
        <v>5</v>
      </c>
      <c r="C325" s="150" t="s">
        <v>838</v>
      </c>
      <c r="D325" s="13" t="s">
        <v>839</v>
      </c>
      <c r="E325" s="13" t="s">
        <v>840</v>
      </c>
      <c r="F325" s="13" t="s">
        <v>224</v>
      </c>
      <c r="G325" s="13" t="s">
        <v>252</v>
      </c>
      <c r="H325" s="13" t="s">
        <v>295</v>
      </c>
      <c r="I325" s="13" t="s">
        <v>841</v>
      </c>
      <c r="J325" s="13" t="s">
        <v>499</v>
      </c>
      <c r="K325" s="13" t="s">
        <v>842</v>
      </c>
      <c r="L325" s="13" t="s">
        <v>776</v>
      </c>
      <c r="M325" s="10" t="s">
        <v>1116</v>
      </c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  <c r="AB325" s="79"/>
      <c r="AC325" s="79"/>
      <c r="AD325" s="79"/>
      <c r="AE325" s="79"/>
      <c r="AF325" s="79"/>
      <c r="AG325" s="79"/>
      <c r="AH325" s="79"/>
      <c r="AI325" s="79"/>
      <c r="AJ325" s="79"/>
      <c r="AK325" s="79"/>
      <c r="AL325" s="79"/>
      <c r="AM325" s="79"/>
      <c r="AN325" s="79"/>
      <c r="AO325" s="79"/>
      <c r="AP325" s="79"/>
      <c r="AQ325" s="79"/>
      <c r="AR325" s="79"/>
      <c r="AS325" s="79"/>
      <c r="AT325" s="79"/>
      <c r="AU325" s="79"/>
      <c r="AV325" s="79"/>
      <c r="AW325" s="79"/>
      <c r="AX325" s="79"/>
      <c r="AY325" s="79"/>
      <c r="AZ325" s="79"/>
      <c r="BA325" s="79"/>
      <c r="BB325" s="79"/>
      <c r="BC325" s="79"/>
      <c r="BD325" s="79"/>
      <c r="BE325" s="79"/>
      <c r="BF325" s="79"/>
      <c r="BG325" s="79"/>
      <c r="BH325" s="79"/>
      <c r="BI325" s="79"/>
      <c r="BJ325" s="79"/>
      <c r="BK325" s="79"/>
      <c r="BL325" s="79"/>
      <c r="BM325" s="79"/>
      <c r="BN325" s="79"/>
      <c r="BO325" s="79"/>
      <c r="BP325" s="79"/>
      <c r="BQ325" s="79"/>
      <c r="BR325" s="79"/>
      <c r="BS325" s="79"/>
      <c r="BT325" s="79"/>
      <c r="BU325" s="79"/>
      <c r="BV325" s="79"/>
      <c r="BW325" s="79"/>
      <c r="BX325" s="79"/>
      <c r="BY325" s="79"/>
      <c r="BZ325" s="79"/>
      <c r="CA325" s="79"/>
      <c r="CB325" s="79"/>
      <c r="CC325" s="79"/>
      <c r="CD325" s="79"/>
      <c r="CE325" s="79"/>
      <c r="CF325" s="79"/>
      <c r="CG325" s="79"/>
      <c r="CH325" s="79"/>
      <c r="CI325" s="79"/>
      <c r="CJ325" s="79"/>
      <c r="CK325" s="79"/>
      <c r="CL325" s="79"/>
      <c r="CM325" s="79"/>
      <c r="CN325" s="79"/>
      <c r="CO325" s="79"/>
      <c r="CP325" s="79"/>
      <c r="CQ325" s="79"/>
      <c r="CR325" s="79"/>
      <c r="CS325" s="79"/>
      <c r="CT325" s="79"/>
      <c r="CU325" s="79"/>
      <c r="CV325" s="79"/>
      <c r="CW325" s="79"/>
      <c r="CX325" s="79"/>
      <c r="CY325" s="79"/>
      <c r="CZ325" s="79"/>
      <c r="DA325" s="79"/>
      <c r="DB325" s="79"/>
      <c r="DC325" s="79"/>
      <c r="DD325" s="79"/>
      <c r="DE325" s="79"/>
      <c r="DF325" s="79"/>
      <c r="DG325" s="79"/>
      <c r="DH325" s="79"/>
      <c r="DI325" s="79"/>
      <c r="DJ325" s="79"/>
      <c r="DK325" s="79"/>
      <c r="DL325" s="79"/>
      <c r="DM325" s="79"/>
      <c r="DN325" s="79"/>
      <c r="DO325" s="79"/>
      <c r="DP325" s="79"/>
      <c r="DQ325" s="79"/>
      <c r="DR325" s="79"/>
      <c r="DS325" s="79"/>
      <c r="DT325" s="79"/>
      <c r="DU325" s="79"/>
      <c r="DV325" s="79"/>
      <c r="DW325" s="79"/>
      <c r="DX325" s="79"/>
      <c r="DY325" s="79"/>
      <c r="DZ325" s="79"/>
      <c r="EA325" s="79"/>
      <c r="EB325" s="79"/>
      <c r="EC325" s="79"/>
      <c r="ED325" s="79"/>
      <c r="EE325" s="79"/>
      <c r="EF325" s="79"/>
      <c r="EG325" s="79"/>
      <c r="EH325" s="79"/>
      <c r="EI325" s="79"/>
      <c r="EJ325" s="79"/>
      <c r="EK325" s="79"/>
      <c r="EL325" s="79"/>
      <c r="EM325" s="79"/>
      <c r="EN325" s="79"/>
      <c r="EO325" s="79"/>
      <c r="EP325" s="79"/>
      <c r="EQ325" s="79"/>
      <c r="ER325" s="79"/>
      <c r="ES325" s="79"/>
      <c r="ET325" s="79"/>
      <c r="EU325" s="79"/>
      <c r="EV325" s="79"/>
      <c r="EW325" s="79"/>
      <c r="EX325" s="79"/>
      <c r="EY325" s="79"/>
      <c r="EZ325" s="79"/>
      <c r="FA325" s="79"/>
      <c r="FB325" s="79"/>
      <c r="FC325" s="79"/>
      <c r="FD325" s="79"/>
      <c r="FE325" s="79"/>
      <c r="FF325" s="79"/>
      <c r="FG325" s="79"/>
      <c r="FH325" s="79"/>
      <c r="FI325" s="79"/>
      <c r="FJ325" s="79"/>
      <c r="FK325" s="79"/>
      <c r="FL325" s="79"/>
      <c r="FM325" s="79"/>
      <c r="FN325" s="79"/>
      <c r="FO325" s="79"/>
      <c r="FP325" s="79"/>
      <c r="FQ325" s="79"/>
      <c r="FR325" s="79"/>
      <c r="FS325" s="79"/>
      <c r="FT325" s="79"/>
      <c r="FU325" s="79"/>
      <c r="FV325" s="79"/>
      <c r="FW325" s="79"/>
      <c r="FX325" s="79"/>
      <c r="FY325" s="79"/>
      <c r="FZ325" s="79"/>
      <c r="GA325" s="79"/>
      <c r="GB325" s="79"/>
      <c r="GC325" s="79"/>
      <c r="GD325" s="79"/>
      <c r="GE325" s="79"/>
      <c r="GF325" s="79"/>
      <c r="GG325" s="79"/>
      <c r="GH325" s="79"/>
      <c r="GI325" s="79"/>
      <c r="GJ325" s="79"/>
      <c r="GK325" s="79"/>
      <c r="GL325" s="79"/>
      <c r="GM325" s="79"/>
      <c r="GN325" s="79"/>
      <c r="GO325" s="79"/>
      <c r="GP325" s="79"/>
      <c r="GQ325" s="79"/>
      <c r="GR325" s="79"/>
      <c r="GS325" s="79"/>
      <c r="GT325" s="79"/>
      <c r="GU325" s="79"/>
      <c r="GV325" s="79"/>
      <c r="GW325" s="79"/>
      <c r="GX325" s="79"/>
      <c r="GY325" s="79"/>
      <c r="GZ325" s="79"/>
      <c r="HA325" s="79"/>
      <c r="HB325" s="79"/>
      <c r="HC325" s="79"/>
      <c r="HD325" s="79"/>
      <c r="HE325" s="79"/>
      <c r="HF325" s="79"/>
      <c r="HG325" s="79"/>
      <c r="HH325" s="79"/>
      <c r="HI325" s="79"/>
      <c r="HJ325" s="79"/>
      <c r="HK325" s="79"/>
      <c r="HL325" s="79"/>
      <c r="HM325" s="79"/>
      <c r="HN325" s="79"/>
      <c r="HO325" s="79"/>
      <c r="HP325" s="79"/>
      <c r="HQ325" s="79"/>
      <c r="HR325" s="79"/>
      <c r="HS325" s="79"/>
      <c r="HT325" s="79"/>
      <c r="HU325" s="79"/>
      <c r="HV325" s="79"/>
      <c r="HW325" s="79"/>
      <c r="HX325" s="79"/>
      <c r="HY325" s="79"/>
      <c r="HZ325" s="79"/>
      <c r="IA325" s="79"/>
      <c r="IB325" s="79"/>
      <c r="IC325" s="79"/>
      <c r="ID325" s="79"/>
      <c r="IE325" s="79"/>
      <c r="IF325" s="79"/>
      <c r="IG325" s="79"/>
      <c r="IH325" s="79"/>
      <c r="II325" s="79"/>
      <c r="IJ325" s="79"/>
      <c r="IK325" s="79"/>
      <c r="IL325" s="79"/>
      <c r="IM325" s="79"/>
      <c r="IN325" s="79"/>
      <c r="IO325" s="79"/>
      <c r="IP325" s="79"/>
      <c r="IQ325" s="79"/>
      <c r="IR325" s="79"/>
      <c r="IS325" s="79"/>
      <c r="IT325" s="79"/>
      <c r="IU325" s="79"/>
      <c r="IV325" s="79"/>
      <c r="IW325" s="79"/>
      <c r="IX325" s="79"/>
      <c r="IY325" s="79"/>
      <c r="IZ325" s="79"/>
      <c r="JA325" s="79"/>
      <c r="JB325" s="79"/>
      <c r="JC325" s="79"/>
      <c r="JD325" s="79"/>
      <c r="JE325" s="79"/>
      <c r="JF325" s="79"/>
      <c r="JG325" s="79"/>
      <c r="JH325" s="79"/>
      <c r="JI325" s="79"/>
      <c r="JJ325" s="79"/>
      <c r="JK325" s="79"/>
      <c r="JL325" s="79"/>
      <c r="JM325" s="79"/>
      <c r="JN325" s="79"/>
      <c r="JO325" s="79"/>
      <c r="JP325" s="79"/>
      <c r="JQ325" s="79"/>
      <c r="JR325" s="79"/>
      <c r="JS325" s="79"/>
      <c r="JT325" s="79"/>
      <c r="JU325" s="79"/>
      <c r="JV325" s="79"/>
      <c r="JW325" s="79"/>
      <c r="JX325" s="79"/>
      <c r="JY325" s="79"/>
      <c r="JZ325" s="79"/>
      <c r="KA325" s="79"/>
      <c r="KB325" s="79"/>
      <c r="KC325" s="79"/>
      <c r="KD325" s="79"/>
      <c r="KE325" s="79"/>
      <c r="KF325" s="79"/>
      <c r="KG325" s="79"/>
      <c r="KH325" s="79"/>
      <c r="KI325" s="79"/>
      <c r="KJ325" s="79"/>
      <c r="KK325" s="79"/>
      <c r="KL325" s="79"/>
      <c r="KM325" s="79"/>
      <c r="KN325" s="79"/>
      <c r="KO325" s="79"/>
      <c r="KP325" s="79"/>
      <c r="KQ325" s="79"/>
      <c r="KR325" s="79"/>
      <c r="KS325" s="79"/>
      <c r="KT325" s="79"/>
      <c r="KU325" s="79"/>
      <c r="KV325" s="79"/>
      <c r="KW325" s="79"/>
      <c r="KX325" s="79"/>
      <c r="KY325" s="79"/>
      <c r="KZ325" s="79"/>
      <c r="LA325" s="79"/>
      <c r="LB325" s="79"/>
      <c r="LC325" s="79"/>
      <c r="LD325" s="79"/>
      <c r="LE325" s="79"/>
      <c r="LF325" s="79"/>
      <c r="LG325" s="79"/>
      <c r="LH325" s="79"/>
      <c r="LI325" s="79"/>
      <c r="LJ325" s="79"/>
      <c r="LK325" s="79"/>
      <c r="LL325" s="79"/>
      <c r="LM325" s="79"/>
      <c r="LN325" s="79"/>
      <c r="LO325" s="79"/>
      <c r="LP325" s="79"/>
      <c r="LQ325" s="79"/>
      <c r="LR325" s="79"/>
      <c r="LS325" s="79"/>
      <c r="LT325" s="79"/>
      <c r="LU325" s="79"/>
      <c r="LV325" s="79"/>
      <c r="LW325" s="79"/>
      <c r="LX325" s="79"/>
      <c r="LY325" s="79"/>
      <c r="LZ325" s="79"/>
      <c r="MA325" s="79"/>
      <c r="MB325" s="79"/>
      <c r="MC325" s="79"/>
      <c r="MD325" s="79"/>
      <c r="ME325" s="79"/>
      <c r="MF325" s="79"/>
      <c r="MG325" s="79"/>
      <c r="MH325" s="79"/>
      <c r="MI325" s="79"/>
      <c r="MJ325" s="79"/>
      <c r="MK325" s="79"/>
      <c r="ML325" s="79"/>
      <c r="MM325" s="79"/>
      <c r="MN325" s="79"/>
      <c r="MO325" s="79"/>
      <c r="MP325" s="79"/>
      <c r="MQ325" s="79"/>
      <c r="MR325" s="79"/>
      <c r="MS325" s="79"/>
      <c r="MT325" s="79"/>
      <c r="MU325" s="79"/>
      <c r="MV325" s="79"/>
      <c r="MW325" s="79"/>
      <c r="MX325" s="79"/>
      <c r="MY325" s="79"/>
      <c r="MZ325" s="79"/>
      <c r="NA325" s="79"/>
      <c r="NB325" s="79"/>
      <c r="NC325" s="79"/>
      <c r="ND325" s="79"/>
      <c r="NE325" s="79"/>
      <c r="NF325" s="79"/>
      <c r="NG325" s="79"/>
      <c r="NH325" s="79"/>
      <c r="NI325" s="79"/>
      <c r="NJ325" s="79"/>
      <c r="NK325" s="79"/>
      <c r="NL325" s="79"/>
      <c r="NM325" s="79"/>
      <c r="NN325" s="79"/>
      <c r="NO325" s="79"/>
      <c r="NP325" s="79"/>
      <c r="NQ325" s="79"/>
      <c r="NR325" s="79"/>
      <c r="NS325" s="79"/>
      <c r="NT325" s="79"/>
      <c r="NU325" s="79"/>
      <c r="NV325" s="79"/>
      <c r="NW325" s="79"/>
      <c r="NX325" s="79"/>
      <c r="NY325" s="79"/>
      <c r="NZ325" s="79"/>
      <c r="OA325" s="79"/>
      <c r="OB325" s="79"/>
      <c r="OC325" s="79"/>
      <c r="OD325" s="79"/>
      <c r="OE325" s="79"/>
      <c r="OF325" s="79"/>
      <c r="OG325" s="79"/>
      <c r="OH325" s="79"/>
      <c r="OI325" s="79"/>
      <c r="OJ325" s="79"/>
      <c r="OK325" s="79"/>
      <c r="OL325" s="79"/>
      <c r="OM325" s="79"/>
      <c r="ON325" s="79"/>
      <c r="OO325" s="79"/>
      <c r="OP325" s="79"/>
      <c r="OQ325" s="79"/>
      <c r="OR325" s="79"/>
      <c r="OS325" s="79"/>
      <c r="OT325" s="79"/>
      <c r="OU325" s="79"/>
      <c r="OV325" s="79"/>
      <c r="OW325" s="79"/>
      <c r="OX325" s="79"/>
      <c r="OY325" s="79"/>
      <c r="OZ325" s="79"/>
      <c r="PA325" s="79"/>
      <c r="PB325" s="79"/>
      <c r="PC325" s="79"/>
      <c r="PD325" s="79"/>
      <c r="PE325" s="79"/>
      <c r="PF325" s="79"/>
      <c r="PG325" s="79"/>
      <c r="PH325" s="79"/>
      <c r="PI325" s="79"/>
      <c r="PJ325" s="79"/>
      <c r="PK325" s="79"/>
      <c r="PL325" s="79"/>
      <c r="PM325" s="79"/>
      <c r="PN325" s="79"/>
      <c r="PO325" s="79"/>
      <c r="PP325" s="79"/>
      <c r="PQ325" s="79"/>
      <c r="PR325" s="79"/>
      <c r="PS325" s="79"/>
      <c r="PT325" s="79"/>
      <c r="PU325" s="79"/>
      <c r="PV325" s="79"/>
      <c r="PW325" s="79"/>
      <c r="PX325" s="79"/>
      <c r="PY325" s="79"/>
      <c r="PZ325" s="79"/>
      <c r="QA325" s="79"/>
      <c r="QB325" s="79"/>
      <c r="QC325" s="79"/>
      <c r="QD325" s="79"/>
      <c r="QE325" s="79"/>
      <c r="QF325" s="79"/>
      <c r="QG325" s="79"/>
      <c r="QH325" s="79"/>
      <c r="QI325" s="79"/>
      <c r="QJ325" s="79"/>
      <c r="QK325" s="79"/>
      <c r="QL325" s="79"/>
      <c r="QM325" s="79"/>
      <c r="QN325" s="79"/>
      <c r="QO325" s="79"/>
      <c r="QP325" s="79"/>
      <c r="QQ325" s="79"/>
      <c r="QR325" s="79"/>
      <c r="QS325" s="79"/>
      <c r="QT325" s="79"/>
      <c r="QU325" s="79"/>
      <c r="QV325" s="79"/>
      <c r="QW325" s="79"/>
      <c r="QX325" s="79"/>
      <c r="QY325" s="79"/>
      <c r="QZ325" s="79"/>
      <c r="RA325" s="79"/>
      <c r="RB325" s="79"/>
      <c r="RC325" s="79"/>
      <c r="RD325" s="79"/>
      <c r="RE325" s="79"/>
      <c r="RF325" s="79"/>
      <c r="RG325" s="79"/>
      <c r="RH325" s="79"/>
      <c r="RI325" s="79"/>
      <c r="RJ325" s="79"/>
      <c r="RK325" s="79"/>
      <c r="RL325" s="79"/>
      <c r="RM325" s="79"/>
      <c r="RN325" s="79"/>
      <c r="RO325" s="79"/>
      <c r="RP325" s="79"/>
      <c r="RQ325" s="79"/>
      <c r="RR325" s="79"/>
      <c r="RS325" s="79"/>
      <c r="RT325" s="79"/>
      <c r="RU325" s="79"/>
      <c r="RV325" s="79"/>
      <c r="RW325" s="79"/>
      <c r="RX325" s="79"/>
      <c r="RY325" s="79"/>
      <c r="RZ325" s="79"/>
      <c r="SA325" s="79"/>
      <c r="SB325" s="79"/>
      <c r="SC325" s="79"/>
      <c r="SD325" s="79"/>
      <c r="SE325" s="79"/>
      <c r="SF325" s="79"/>
      <c r="SG325" s="79"/>
      <c r="SH325" s="79"/>
      <c r="SI325" s="79"/>
      <c r="SJ325" s="79"/>
      <c r="SK325" s="79"/>
      <c r="SL325" s="79"/>
      <c r="SM325" s="79"/>
      <c r="SN325" s="79"/>
      <c r="SO325" s="79"/>
      <c r="SP325" s="79"/>
      <c r="SQ325" s="79"/>
      <c r="SR325" s="79"/>
      <c r="SS325" s="79"/>
      <c r="ST325" s="79"/>
      <c r="SU325" s="79"/>
      <c r="SV325" s="79"/>
      <c r="SW325" s="79"/>
      <c r="SX325" s="79"/>
      <c r="SY325" s="79"/>
      <c r="SZ325" s="79"/>
      <c r="TA325" s="79"/>
      <c r="TB325" s="79"/>
      <c r="TC325" s="79"/>
      <c r="TD325" s="79"/>
      <c r="TE325" s="79"/>
      <c r="TF325" s="79"/>
      <c r="TG325" s="79"/>
      <c r="TH325" s="79"/>
      <c r="TI325" s="79"/>
      <c r="TJ325" s="79"/>
      <c r="TK325" s="79"/>
      <c r="TL325" s="79"/>
      <c r="TM325" s="79"/>
      <c r="TN325" s="79"/>
      <c r="TO325" s="79"/>
      <c r="TP325" s="79"/>
      <c r="TQ325" s="79"/>
      <c r="TR325" s="79"/>
      <c r="TS325" s="79"/>
      <c r="TT325" s="79"/>
      <c r="TU325" s="79"/>
      <c r="TV325" s="79"/>
      <c r="TW325" s="79"/>
      <c r="TX325" s="79"/>
      <c r="TY325" s="79"/>
      <c r="TZ325" s="79"/>
      <c r="UA325" s="79"/>
      <c r="UB325" s="79"/>
      <c r="UC325" s="79"/>
      <c r="UD325" s="79"/>
      <c r="UE325" s="79"/>
      <c r="UF325" s="79"/>
      <c r="UG325" s="79"/>
      <c r="UH325" s="79"/>
      <c r="UI325" s="79"/>
      <c r="UJ325" s="79"/>
      <c r="UK325" s="79"/>
      <c r="UL325" s="79"/>
      <c r="UM325" s="79"/>
      <c r="UN325" s="79"/>
      <c r="UO325" s="79"/>
      <c r="UP325" s="79"/>
      <c r="UQ325" s="79"/>
      <c r="UR325" s="79"/>
      <c r="US325" s="79"/>
      <c r="UT325" s="79"/>
      <c r="UU325" s="79"/>
      <c r="UV325" s="79"/>
      <c r="UW325" s="79"/>
      <c r="UX325" s="79"/>
      <c r="UY325" s="79"/>
      <c r="UZ325" s="79"/>
      <c r="VA325" s="79"/>
      <c r="VB325" s="79"/>
      <c r="VC325" s="79"/>
      <c r="VD325" s="79"/>
      <c r="VE325" s="79"/>
      <c r="VF325" s="79"/>
      <c r="VG325" s="79"/>
      <c r="VH325" s="79"/>
      <c r="VI325" s="79"/>
      <c r="VJ325" s="79"/>
      <c r="VK325" s="79"/>
      <c r="VL325" s="79"/>
      <c r="VM325" s="79"/>
      <c r="VN325" s="79"/>
      <c r="VO325" s="79"/>
      <c r="VP325" s="79"/>
      <c r="VQ325" s="79"/>
      <c r="VR325" s="79"/>
      <c r="VS325" s="79"/>
      <c r="VT325" s="79"/>
      <c r="VU325" s="79"/>
      <c r="VV325" s="79"/>
      <c r="VW325" s="79"/>
      <c r="VX325" s="79"/>
      <c r="VY325" s="79"/>
      <c r="VZ325" s="79"/>
      <c r="WA325" s="79"/>
      <c r="WB325" s="79"/>
      <c r="WC325" s="79"/>
      <c r="WD325" s="79"/>
      <c r="WE325" s="79"/>
      <c r="WF325" s="79"/>
      <c r="WG325" s="79"/>
      <c r="WH325" s="79"/>
      <c r="WI325" s="79"/>
      <c r="WJ325" s="79"/>
      <c r="WK325" s="79"/>
      <c r="WL325" s="79"/>
      <c r="WM325" s="79"/>
      <c r="WN325" s="79"/>
      <c r="WO325" s="79"/>
      <c r="WP325" s="79"/>
      <c r="WQ325" s="79"/>
      <c r="WR325" s="79"/>
      <c r="WS325" s="79"/>
      <c r="WT325" s="79"/>
      <c r="WU325" s="79"/>
      <c r="WV325" s="79"/>
      <c r="WW325" s="79"/>
      <c r="WX325" s="79"/>
      <c r="WY325" s="79"/>
      <c r="WZ325" s="79"/>
      <c r="XA325" s="79"/>
      <c r="XB325" s="79"/>
      <c r="XC325" s="79"/>
      <c r="XD325" s="79"/>
      <c r="XE325" s="79"/>
      <c r="XF325" s="79"/>
      <c r="XG325" s="79"/>
      <c r="XH325" s="79"/>
      <c r="XI325" s="79"/>
      <c r="XJ325" s="79"/>
      <c r="XK325" s="79"/>
      <c r="XL325" s="79"/>
      <c r="XM325" s="79"/>
      <c r="XN325" s="79"/>
      <c r="XO325" s="79"/>
      <c r="XP325" s="79"/>
      <c r="XQ325" s="79"/>
      <c r="XR325" s="79"/>
      <c r="XS325" s="79"/>
      <c r="XT325" s="79"/>
      <c r="XU325" s="79"/>
      <c r="XV325" s="79"/>
      <c r="XW325" s="79"/>
      <c r="XX325" s="79"/>
      <c r="XY325" s="79"/>
      <c r="XZ325" s="79"/>
      <c r="YA325" s="79"/>
      <c r="YB325" s="79"/>
      <c r="YC325" s="79"/>
      <c r="YD325" s="79"/>
      <c r="YE325" s="79"/>
      <c r="YF325" s="79"/>
      <c r="YG325" s="79"/>
      <c r="YH325" s="79"/>
      <c r="YI325" s="79"/>
      <c r="YJ325" s="79"/>
      <c r="YK325" s="79"/>
      <c r="YL325" s="79"/>
      <c r="YM325" s="79"/>
      <c r="YN325" s="79"/>
      <c r="YO325" s="79"/>
      <c r="YP325" s="79"/>
      <c r="YQ325" s="79"/>
      <c r="YR325" s="79"/>
      <c r="YS325" s="79"/>
      <c r="YT325" s="79"/>
      <c r="YU325" s="79"/>
      <c r="YV325" s="79"/>
      <c r="YW325" s="79"/>
      <c r="YX325" s="79"/>
      <c r="YY325" s="79"/>
      <c r="YZ325" s="79"/>
      <c r="ZA325" s="79"/>
      <c r="ZB325" s="79"/>
      <c r="ZC325" s="79"/>
      <c r="ZD325" s="79"/>
      <c r="ZE325" s="79"/>
      <c r="ZF325" s="79"/>
      <c r="ZG325" s="79"/>
      <c r="ZH325" s="79"/>
      <c r="ZI325" s="79"/>
      <c r="ZJ325" s="79"/>
      <c r="ZK325" s="79"/>
      <c r="ZL325" s="79"/>
      <c r="ZM325" s="79"/>
      <c r="ZN325" s="79"/>
      <c r="ZO325" s="79"/>
      <c r="ZP325" s="79"/>
      <c r="ZQ325" s="79"/>
      <c r="ZR325" s="79"/>
      <c r="ZS325" s="79"/>
      <c r="ZT325" s="79"/>
      <c r="ZU325" s="79"/>
      <c r="ZV325" s="79"/>
      <c r="ZW325" s="79"/>
      <c r="ZX325" s="79"/>
      <c r="ZY325" s="79"/>
      <c r="ZZ325" s="79"/>
      <c r="AAA325" s="79"/>
      <c r="AAB325" s="79"/>
      <c r="AAC325" s="79"/>
      <c r="AAD325" s="79"/>
      <c r="AAE325" s="79"/>
      <c r="AAF325" s="79"/>
      <c r="AAG325" s="79"/>
      <c r="AAH325" s="79"/>
      <c r="AAI325" s="79"/>
      <c r="AAJ325" s="79"/>
      <c r="AAK325" s="79"/>
      <c r="AAL325" s="79"/>
      <c r="AAM325" s="79"/>
      <c r="AAN325" s="79"/>
      <c r="AAO325" s="79"/>
      <c r="AAP325" s="79"/>
      <c r="AAQ325" s="79"/>
      <c r="AAR325" s="79"/>
      <c r="AAS325" s="79"/>
      <c r="AAT325" s="79"/>
      <c r="AAU325" s="79"/>
      <c r="AAV325" s="79"/>
      <c r="AAW325" s="79"/>
      <c r="AAX325" s="79"/>
      <c r="AAY325" s="79"/>
      <c r="AAZ325" s="79"/>
      <c r="ABA325" s="79"/>
      <c r="ABB325" s="79"/>
      <c r="ABC325" s="79"/>
      <c r="ABD325" s="79"/>
      <c r="ABE325" s="79"/>
      <c r="ABF325" s="79"/>
      <c r="ABG325" s="79"/>
      <c r="ABH325" s="79"/>
      <c r="ABI325" s="79"/>
      <c r="ABJ325" s="79"/>
      <c r="ABK325" s="79"/>
      <c r="ABL325" s="79"/>
      <c r="ABM325" s="79"/>
      <c r="ABN325" s="79"/>
      <c r="ABO325" s="79"/>
      <c r="ABP325" s="79"/>
      <c r="ABQ325" s="79"/>
      <c r="ABR325" s="79"/>
      <c r="ABS325" s="79"/>
      <c r="ABT325" s="79"/>
      <c r="ABU325" s="79"/>
      <c r="ABV325" s="79"/>
      <c r="ABW325" s="79"/>
      <c r="ABX325" s="79"/>
      <c r="ABY325" s="79"/>
      <c r="ABZ325" s="79"/>
      <c r="ACA325" s="79"/>
      <c r="ACB325" s="79"/>
      <c r="ACC325" s="79"/>
      <c r="ACD325" s="79"/>
      <c r="ACE325" s="79"/>
      <c r="ACF325" s="79"/>
      <c r="ACG325" s="79"/>
      <c r="ACH325" s="79"/>
      <c r="ACI325" s="79"/>
      <c r="ACJ325" s="79"/>
      <c r="ACK325" s="79"/>
      <c r="ACL325" s="79"/>
      <c r="ACM325" s="79"/>
      <c r="ACN325" s="79"/>
      <c r="ACO325" s="79"/>
      <c r="ACP325" s="79"/>
      <c r="ACQ325" s="79"/>
      <c r="ACR325" s="79"/>
      <c r="ACS325" s="79"/>
      <c r="ACT325" s="79"/>
      <c r="ACU325" s="79"/>
      <c r="ACV325" s="79"/>
      <c r="ACW325" s="79"/>
      <c r="ACX325" s="79"/>
      <c r="ACY325" s="79"/>
      <c r="ACZ325" s="79"/>
      <c r="ADA325" s="79"/>
      <c r="ADB325" s="79"/>
      <c r="ADC325" s="79"/>
      <c r="ADD325" s="79"/>
      <c r="ADE325" s="79"/>
      <c r="ADF325" s="79"/>
      <c r="ADG325" s="79"/>
      <c r="ADH325" s="79"/>
      <c r="ADI325" s="79"/>
      <c r="ADJ325" s="79"/>
      <c r="ADK325" s="79"/>
      <c r="ADL325" s="79"/>
      <c r="ADM325" s="79"/>
      <c r="ADN325" s="79"/>
      <c r="ADO325" s="79"/>
      <c r="ADP325" s="79"/>
      <c r="ADQ325" s="79"/>
      <c r="ADR325" s="79"/>
      <c r="ADS325" s="79"/>
      <c r="ADT325" s="79"/>
      <c r="ADU325" s="79"/>
      <c r="ADV325" s="79"/>
      <c r="ADW325" s="79"/>
      <c r="ADX325" s="79"/>
      <c r="ADY325" s="79"/>
      <c r="ADZ325" s="79"/>
      <c r="AEA325" s="79"/>
      <c r="AEB325" s="79"/>
      <c r="AEC325" s="79"/>
      <c r="AED325" s="79"/>
      <c r="AEE325" s="79"/>
      <c r="AEF325" s="79"/>
      <c r="AEG325" s="79"/>
      <c r="AEH325" s="79"/>
      <c r="AEI325" s="79"/>
      <c r="AEJ325" s="79"/>
      <c r="AEK325" s="79"/>
      <c r="AEL325" s="79"/>
      <c r="AEM325" s="79"/>
      <c r="AEN325" s="79"/>
      <c r="AEO325" s="79"/>
      <c r="AEP325" s="79"/>
      <c r="AEQ325" s="79"/>
      <c r="AER325" s="79"/>
      <c r="AES325" s="79"/>
      <c r="AET325" s="79"/>
      <c r="AEU325" s="79"/>
      <c r="AEV325" s="79"/>
      <c r="AEW325" s="79"/>
      <c r="AEX325" s="79"/>
      <c r="AEY325" s="79"/>
      <c r="AEZ325" s="79"/>
      <c r="AFA325" s="79"/>
      <c r="AFB325" s="79"/>
      <c r="AFC325" s="79"/>
      <c r="AFD325" s="79"/>
      <c r="AFE325" s="79"/>
      <c r="AFF325" s="79"/>
      <c r="AFG325" s="79"/>
      <c r="AFH325" s="79"/>
      <c r="AFI325" s="79"/>
      <c r="AFJ325" s="79"/>
      <c r="AFK325" s="79"/>
      <c r="AFL325" s="79"/>
      <c r="AFM325" s="79"/>
      <c r="AFN325" s="79"/>
      <c r="AFO325" s="79"/>
      <c r="AFP325" s="79"/>
      <c r="AFQ325" s="79"/>
      <c r="AFR325" s="79"/>
      <c r="AFS325" s="79"/>
      <c r="AFT325" s="79"/>
      <c r="AFU325" s="79"/>
      <c r="AFV325" s="79"/>
      <c r="AFW325" s="79"/>
      <c r="AFX325" s="79"/>
      <c r="AFY325" s="79"/>
      <c r="AFZ325" s="79"/>
      <c r="AGA325" s="79"/>
      <c r="AGB325" s="79"/>
      <c r="AGC325" s="79"/>
      <c r="AGD325" s="79"/>
      <c r="AGE325" s="79"/>
      <c r="AGF325" s="79"/>
      <c r="AGG325" s="79"/>
      <c r="AGH325" s="79"/>
      <c r="AGI325" s="79"/>
      <c r="AGJ325" s="79"/>
      <c r="AGK325" s="79"/>
      <c r="AGL325" s="79"/>
      <c r="AGM325" s="79"/>
      <c r="AGN325" s="79"/>
      <c r="AGO325" s="79"/>
      <c r="AGP325" s="79"/>
      <c r="AGQ325" s="79"/>
      <c r="AGR325" s="79"/>
      <c r="AGS325" s="79"/>
      <c r="AGT325" s="79"/>
      <c r="AGU325" s="79"/>
      <c r="AGV325" s="79"/>
      <c r="AGW325" s="79"/>
      <c r="AGX325" s="79"/>
      <c r="AGY325" s="79"/>
      <c r="AGZ325" s="79"/>
      <c r="AHA325" s="79"/>
      <c r="AHB325" s="79"/>
      <c r="AHC325" s="79"/>
      <c r="AHD325" s="79"/>
      <c r="AHE325" s="79"/>
      <c r="AHF325" s="79"/>
      <c r="AHG325" s="79"/>
      <c r="AHH325" s="79"/>
      <c r="AHI325" s="79"/>
      <c r="AHJ325" s="79"/>
      <c r="AHK325" s="79"/>
      <c r="AHL325" s="79"/>
      <c r="AHM325" s="79"/>
      <c r="AHN325" s="79"/>
      <c r="AHO325" s="79"/>
      <c r="AHP325" s="79"/>
      <c r="AHQ325" s="79"/>
      <c r="AHR325" s="79"/>
      <c r="AHS325" s="79"/>
      <c r="AHT325" s="79"/>
      <c r="AHU325" s="79"/>
      <c r="AHV325" s="79"/>
      <c r="AHW325" s="79"/>
      <c r="AHX325" s="79"/>
      <c r="AHY325" s="79"/>
      <c r="AHZ325" s="79"/>
      <c r="AIA325" s="79"/>
      <c r="AIB325" s="79"/>
      <c r="AIC325" s="79"/>
      <c r="AID325" s="79"/>
      <c r="AIE325" s="79"/>
      <c r="AIF325" s="79"/>
      <c r="AIG325" s="79"/>
      <c r="AIH325" s="79"/>
      <c r="AII325" s="79"/>
      <c r="AIJ325" s="79"/>
      <c r="AIK325" s="79"/>
      <c r="AIL325" s="79"/>
      <c r="AIM325" s="79"/>
      <c r="AIN325" s="79"/>
      <c r="AIO325" s="79"/>
      <c r="AIP325" s="79"/>
      <c r="AIQ325" s="79"/>
      <c r="AIR325" s="79"/>
      <c r="AIS325" s="79"/>
      <c r="AIT325" s="79"/>
      <c r="AIU325" s="79"/>
      <c r="AIV325" s="79"/>
      <c r="AIW325" s="79"/>
      <c r="AIX325" s="79"/>
      <c r="AIY325" s="79"/>
      <c r="AIZ325" s="79"/>
      <c r="AJA325" s="79"/>
      <c r="AJB325" s="79"/>
      <c r="AJC325" s="79"/>
      <c r="AJD325" s="79"/>
      <c r="AJE325" s="79"/>
      <c r="AJF325" s="79"/>
      <c r="AJG325" s="79"/>
      <c r="AJH325" s="79"/>
      <c r="AJI325" s="79"/>
      <c r="AJJ325" s="79"/>
      <c r="AJK325" s="79"/>
      <c r="AJL325" s="79"/>
      <c r="AJM325" s="79"/>
      <c r="AJN325" s="79"/>
      <c r="AJO325" s="79"/>
      <c r="AJP325" s="79"/>
      <c r="AJQ325" s="79"/>
      <c r="AJR325" s="79"/>
      <c r="AJS325" s="79"/>
      <c r="AJT325" s="79"/>
      <c r="AJU325" s="79"/>
      <c r="AJV325" s="79"/>
      <c r="AJW325" s="79"/>
      <c r="AJX325" s="79"/>
      <c r="AJY325" s="79"/>
      <c r="AJZ325" s="79"/>
      <c r="AKA325" s="79"/>
      <c r="AKB325" s="79"/>
      <c r="AKC325" s="79"/>
      <c r="AKD325" s="79"/>
      <c r="AKE325" s="79"/>
      <c r="AKF325" s="79"/>
      <c r="AKG325" s="79"/>
      <c r="AKH325" s="79"/>
      <c r="AKI325" s="79"/>
      <c r="AKJ325" s="79"/>
      <c r="AKK325" s="79"/>
      <c r="AKL325" s="79"/>
      <c r="AKM325" s="79"/>
      <c r="AKN325" s="79"/>
      <c r="AKO325" s="79"/>
      <c r="AKP325" s="79"/>
      <c r="AKQ325" s="79"/>
      <c r="AKR325" s="79"/>
      <c r="AKS325" s="79"/>
      <c r="AKT325" s="79"/>
      <c r="AKU325" s="79"/>
      <c r="AKV325" s="79"/>
      <c r="AKW325" s="79"/>
      <c r="AKX325" s="79"/>
      <c r="AKY325" s="79"/>
      <c r="AKZ325" s="79"/>
      <c r="ALA325" s="79"/>
      <c r="ALB325" s="79"/>
      <c r="ALC325" s="79"/>
      <c r="ALD325" s="79"/>
      <c r="ALE325" s="79"/>
      <c r="ALF325" s="79"/>
      <c r="ALG325" s="79"/>
      <c r="ALH325" s="79"/>
      <c r="ALI325" s="79"/>
      <c r="ALJ325" s="79"/>
      <c r="ALK325" s="79"/>
      <c r="ALL325" s="79"/>
      <c r="ALM325" s="79"/>
      <c r="ALN325" s="79"/>
      <c r="ALO325" s="79"/>
      <c r="ALP325" s="79"/>
      <c r="ALQ325" s="79"/>
      <c r="ALR325" s="79"/>
      <c r="ALS325" s="79"/>
      <c r="ALT325" s="79"/>
      <c r="ALU325" s="79"/>
      <c r="ALV325" s="79"/>
      <c r="ALW325" s="79"/>
      <c r="ALX325" s="79"/>
      <c r="ALY325" s="79"/>
      <c r="ALZ325" s="79"/>
      <c r="AMA325" s="79"/>
      <c r="AMB325" s="79"/>
      <c r="AMC325" s="79"/>
      <c r="AMD325" s="79"/>
      <c r="AME325" s="79"/>
      <c r="AMF325" s="79"/>
      <c r="AMG325" s="79"/>
      <c r="AMH325" s="79"/>
      <c r="AMI325" s="79"/>
      <c r="AMJ325" s="79"/>
      <c r="AMK325" s="79"/>
    </row>
    <row r="326" spans="1:1025" s="73" customFormat="1" ht="64.8">
      <c r="A326" s="12">
        <v>323</v>
      </c>
      <c r="B326" s="13" t="s">
        <v>5</v>
      </c>
      <c r="C326" s="150" t="s">
        <v>838</v>
      </c>
      <c r="D326" s="13" t="s">
        <v>839</v>
      </c>
      <c r="E326" s="13" t="s">
        <v>843</v>
      </c>
      <c r="F326" s="13" t="s">
        <v>224</v>
      </c>
      <c r="G326" s="13" t="s">
        <v>252</v>
      </c>
      <c r="H326" s="13" t="s">
        <v>864</v>
      </c>
      <c r="I326" s="13" t="s">
        <v>844</v>
      </c>
      <c r="J326" s="13"/>
      <c r="K326" s="13" t="s">
        <v>845</v>
      </c>
      <c r="L326" s="13" t="s">
        <v>777</v>
      </c>
      <c r="M326" s="10" t="s">
        <v>1117</v>
      </c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  <c r="AA326" s="79"/>
      <c r="AB326" s="79"/>
      <c r="AC326" s="79"/>
      <c r="AD326" s="79"/>
      <c r="AE326" s="79"/>
      <c r="AF326" s="79"/>
      <c r="AG326" s="79"/>
      <c r="AH326" s="79"/>
      <c r="AI326" s="79"/>
      <c r="AJ326" s="79"/>
      <c r="AK326" s="79"/>
      <c r="AL326" s="79"/>
      <c r="AM326" s="79"/>
      <c r="AN326" s="79"/>
      <c r="AO326" s="79"/>
      <c r="AP326" s="79"/>
      <c r="AQ326" s="79"/>
      <c r="AR326" s="79"/>
      <c r="AS326" s="79"/>
      <c r="AT326" s="79"/>
      <c r="AU326" s="79"/>
      <c r="AV326" s="79"/>
      <c r="AW326" s="79"/>
      <c r="AX326" s="79"/>
      <c r="AY326" s="79"/>
      <c r="AZ326" s="79"/>
      <c r="BA326" s="79"/>
      <c r="BB326" s="79"/>
      <c r="BC326" s="79"/>
      <c r="BD326" s="79"/>
      <c r="BE326" s="79"/>
      <c r="BF326" s="79"/>
      <c r="BG326" s="79"/>
      <c r="BH326" s="79"/>
      <c r="BI326" s="79"/>
      <c r="BJ326" s="79"/>
      <c r="BK326" s="79"/>
      <c r="BL326" s="79"/>
      <c r="BM326" s="79"/>
      <c r="BN326" s="79"/>
      <c r="BO326" s="79"/>
      <c r="BP326" s="79"/>
      <c r="BQ326" s="79"/>
      <c r="BR326" s="79"/>
      <c r="BS326" s="79"/>
      <c r="BT326" s="79"/>
      <c r="BU326" s="79"/>
      <c r="BV326" s="79"/>
      <c r="BW326" s="79"/>
      <c r="BX326" s="79"/>
      <c r="BY326" s="79"/>
      <c r="BZ326" s="79"/>
      <c r="CA326" s="79"/>
      <c r="CB326" s="79"/>
      <c r="CC326" s="79"/>
      <c r="CD326" s="79"/>
      <c r="CE326" s="79"/>
      <c r="CF326" s="79"/>
      <c r="CG326" s="79"/>
      <c r="CH326" s="79"/>
      <c r="CI326" s="79"/>
      <c r="CJ326" s="79"/>
      <c r="CK326" s="79"/>
      <c r="CL326" s="79"/>
      <c r="CM326" s="79"/>
      <c r="CN326" s="79"/>
      <c r="CO326" s="79"/>
      <c r="CP326" s="79"/>
      <c r="CQ326" s="79"/>
      <c r="CR326" s="79"/>
      <c r="CS326" s="79"/>
      <c r="CT326" s="79"/>
      <c r="CU326" s="79"/>
      <c r="CV326" s="79"/>
      <c r="CW326" s="79"/>
      <c r="CX326" s="79"/>
      <c r="CY326" s="79"/>
      <c r="CZ326" s="79"/>
      <c r="DA326" s="79"/>
      <c r="DB326" s="79"/>
      <c r="DC326" s="79"/>
      <c r="DD326" s="79"/>
      <c r="DE326" s="79"/>
      <c r="DF326" s="79"/>
      <c r="DG326" s="79"/>
      <c r="DH326" s="79"/>
      <c r="DI326" s="79"/>
      <c r="DJ326" s="79"/>
      <c r="DK326" s="79"/>
      <c r="DL326" s="79"/>
      <c r="DM326" s="79"/>
      <c r="DN326" s="79"/>
      <c r="DO326" s="79"/>
      <c r="DP326" s="79"/>
      <c r="DQ326" s="79"/>
      <c r="DR326" s="79"/>
      <c r="DS326" s="79"/>
      <c r="DT326" s="79"/>
      <c r="DU326" s="79"/>
      <c r="DV326" s="79"/>
      <c r="DW326" s="79"/>
      <c r="DX326" s="79"/>
      <c r="DY326" s="79"/>
      <c r="DZ326" s="79"/>
      <c r="EA326" s="79"/>
      <c r="EB326" s="79"/>
      <c r="EC326" s="79"/>
      <c r="ED326" s="79"/>
      <c r="EE326" s="79"/>
      <c r="EF326" s="79"/>
      <c r="EG326" s="79"/>
      <c r="EH326" s="79"/>
      <c r="EI326" s="79"/>
      <c r="EJ326" s="79"/>
      <c r="EK326" s="79"/>
      <c r="EL326" s="79"/>
      <c r="EM326" s="79"/>
      <c r="EN326" s="79"/>
      <c r="EO326" s="79"/>
      <c r="EP326" s="79"/>
      <c r="EQ326" s="79"/>
      <c r="ER326" s="79"/>
      <c r="ES326" s="79"/>
      <c r="ET326" s="79"/>
      <c r="EU326" s="79"/>
      <c r="EV326" s="79"/>
      <c r="EW326" s="79"/>
      <c r="EX326" s="79"/>
      <c r="EY326" s="79"/>
      <c r="EZ326" s="79"/>
      <c r="FA326" s="79"/>
      <c r="FB326" s="79"/>
      <c r="FC326" s="79"/>
      <c r="FD326" s="79"/>
      <c r="FE326" s="79"/>
      <c r="FF326" s="79"/>
      <c r="FG326" s="79"/>
      <c r="FH326" s="79"/>
      <c r="FI326" s="79"/>
      <c r="FJ326" s="79"/>
      <c r="FK326" s="79"/>
      <c r="FL326" s="79"/>
      <c r="FM326" s="79"/>
      <c r="FN326" s="79"/>
      <c r="FO326" s="79"/>
      <c r="FP326" s="79"/>
      <c r="FQ326" s="79"/>
      <c r="FR326" s="79"/>
      <c r="FS326" s="79"/>
      <c r="FT326" s="79"/>
      <c r="FU326" s="79"/>
      <c r="FV326" s="79"/>
      <c r="FW326" s="79"/>
      <c r="FX326" s="79"/>
      <c r="FY326" s="79"/>
      <c r="FZ326" s="79"/>
      <c r="GA326" s="79"/>
      <c r="GB326" s="79"/>
      <c r="GC326" s="79"/>
      <c r="GD326" s="79"/>
      <c r="GE326" s="79"/>
      <c r="GF326" s="79"/>
      <c r="GG326" s="79"/>
      <c r="GH326" s="79"/>
      <c r="GI326" s="79"/>
      <c r="GJ326" s="79"/>
      <c r="GK326" s="79"/>
      <c r="GL326" s="79"/>
      <c r="GM326" s="79"/>
      <c r="GN326" s="79"/>
      <c r="GO326" s="79"/>
      <c r="GP326" s="79"/>
      <c r="GQ326" s="79"/>
      <c r="GR326" s="79"/>
      <c r="GS326" s="79"/>
      <c r="GT326" s="79"/>
      <c r="GU326" s="79"/>
      <c r="GV326" s="79"/>
      <c r="GW326" s="79"/>
      <c r="GX326" s="79"/>
      <c r="GY326" s="79"/>
      <c r="GZ326" s="79"/>
      <c r="HA326" s="79"/>
      <c r="HB326" s="79"/>
      <c r="HC326" s="79"/>
      <c r="HD326" s="79"/>
      <c r="HE326" s="79"/>
      <c r="HF326" s="79"/>
      <c r="HG326" s="79"/>
      <c r="HH326" s="79"/>
      <c r="HI326" s="79"/>
      <c r="HJ326" s="79"/>
      <c r="HK326" s="79"/>
      <c r="HL326" s="79"/>
      <c r="HM326" s="79"/>
      <c r="HN326" s="79"/>
      <c r="HO326" s="79"/>
      <c r="HP326" s="79"/>
      <c r="HQ326" s="79"/>
      <c r="HR326" s="79"/>
      <c r="HS326" s="79"/>
      <c r="HT326" s="79"/>
      <c r="HU326" s="79"/>
      <c r="HV326" s="79"/>
      <c r="HW326" s="79"/>
      <c r="HX326" s="79"/>
      <c r="HY326" s="79"/>
      <c r="HZ326" s="79"/>
      <c r="IA326" s="79"/>
      <c r="IB326" s="79"/>
      <c r="IC326" s="79"/>
      <c r="ID326" s="79"/>
      <c r="IE326" s="79"/>
      <c r="IF326" s="79"/>
      <c r="IG326" s="79"/>
      <c r="IH326" s="79"/>
      <c r="II326" s="79"/>
      <c r="IJ326" s="79"/>
      <c r="IK326" s="79"/>
      <c r="IL326" s="79"/>
      <c r="IM326" s="79"/>
      <c r="IN326" s="79"/>
      <c r="IO326" s="79"/>
      <c r="IP326" s="79"/>
      <c r="IQ326" s="79"/>
      <c r="IR326" s="79"/>
      <c r="IS326" s="79"/>
      <c r="IT326" s="79"/>
      <c r="IU326" s="79"/>
      <c r="IV326" s="79"/>
      <c r="IW326" s="79"/>
      <c r="IX326" s="79"/>
      <c r="IY326" s="79"/>
      <c r="IZ326" s="79"/>
      <c r="JA326" s="79"/>
      <c r="JB326" s="79"/>
      <c r="JC326" s="79"/>
      <c r="JD326" s="79"/>
      <c r="JE326" s="79"/>
      <c r="JF326" s="79"/>
      <c r="JG326" s="79"/>
      <c r="JH326" s="79"/>
      <c r="JI326" s="79"/>
      <c r="JJ326" s="79"/>
      <c r="JK326" s="79"/>
      <c r="JL326" s="79"/>
      <c r="JM326" s="79"/>
      <c r="JN326" s="79"/>
      <c r="JO326" s="79"/>
      <c r="JP326" s="79"/>
      <c r="JQ326" s="79"/>
      <c r="JR326" s="79"/>
      <c r="JS326" s="79"/>
      <c r="JT326" s="79"/>
      <c r="JU326" s="79"/>
      <c r="JV326" s="79"/>
      <c r="JW326" s="79"/>
      <c r="JX326" s="79"/>
      <c r="JY326" s="79"/>
      <c r="JZ326" s="79"/>
      <c r="KA326" s="79"/>
      <c r="KB326" s="79"/>
      <c r="KC326" s="79"/>
      <c r="KD326" s="79"/>
      <c r="KE326" s="79"/>
      <c r="KF326" s="79"/>
      <c r="KG326" s="79"/>
      <c r="KH326" s="79"/>
      <c r="KI326" s="79"/>
      <c r="KJ326" s="79"/>
      <c r="KK326" s="79"/>
      <c r="KL326" s="79"/>
      <c r="KM326" s="79"/>
      <c r="KN326" s="79"/>
      <c r="KO326" s="79"/>
      <c r="KP326" s="79"/>
      <c r="KQ326" s="79"/>
      <c r="KR326" s="79"/>
      <c r="KS326" s="79"/>
      <c r="KT326" s="79"/>
      <c r="KU326" s="79"/>
      <c r="KV326" s="79"/>
      <c r="KW326" s="79"/>
      <c r="KX326" s="79"/>
      <c r="KY326" s="79"/>
      <c r="KZ326" s="79"/>
      <c r="LA326" s="79"/>
      <c r="LB326" s="79"/>
      <c r="LC326" s="79"/>
      <c r="LD326" s="79"/>
      <c r="LE326" s="79"/>
      <c r="LF326" s="79"/>
      <c r="LG326" s="79"/>
      <c r="LH326" s="79"/>
      <c r="LI326" s="79"/>
      <c r="LJ326" s="79"/>
      <c r="LK326" s="79"/>
      <c r="LL326" s="79"/>
      <c r="LM326" s="79"/>
      <c r="LN326" s="79"/>
      <c r="LO326" s="79"/>
      <c r="LP326" s="79"/>
      <c r="LQ326" s="79"/>
      <c r="LR326" s="79"/>
      <c r="LS326" s="79"/>
      <c r="LT326" s="79"/>
      <c r="LU326" s="79"/>
      <c r="LV326" s="79"/>
      <c r="LW326" s="79"/>
      <c r="LX326" s="79"/>
      <c r="LY326" s="79"/>
      <c r="LZ326" s="79"/>
      <c r="MA326" s="79"/>
      <c r="MB326" s="79"/>
      <c r="MC326" s="79"/>
      <c r="MD326" s="79"/>
      <c r="ME326" s="79"/>
      <c r="MF326" s="79"/>
      <c r="MG326" s="79"/>
      <c r="MH326" s="79"/>
      <c r="MI326" s="79"/>
      <c r="MJ326" s="79"/>
      <c r="MK326" s="79"/>
      <c r="ML326" s="79"/>
      <c r="MM326" s="79"/>
      <c r="MN326" s="79"/>
      <c r="MO326" s="79"/>
      <c r="MP326" s="79"/>
      <c r="MQ326" s="79"/>
      <c r="MR326" s="79"/>
      <c r="MS326" s="79"/>
      <c r="MT326" s="79"/>
      <c r="MU326" s="79"/>
      <c r="MV326" s="79"/>
      <c r="MW326" s="79"/>
      <c r="MX326" s="79"/>
      <c r="MY326" s="79"/>
      <c r="MZ326" s="79"/>
      <c r="NA326" s="79"/>
      <c r="NB326" s="79"/>
      <c r="NC326" s="79"/>
      <c r="ND326" s="79"/>
      <c r="NE326" s="79"/>
      <c r="NF326" s="79"/>
      <c r="NG326" s="79"/>
      <c r="NH326" s="79"/>
      <c r="NI326" s="79"/>
      <c r="NJ326" s="79"/>
      <c r="NK326" s="79"/>
      <c r="NL326" s="79"/>
      <c r="NM326" s="79"/>
      <c r="NN326" s="79"/>
      <c r="NO326" s="79"/>
      <c r="NP326" s="79"/>
      <c r="NQ326" s="79"/>
      <c r="NR326" s="79"/>
      <c r="NS326" s="79"/>
      <c r="NT326" s="79"/>
      <c r="NU326" s="79"/>
      <c r="NV326" s="79"/>
      <c r="NW326" s="79"/>
      <c r="NX326" s="79"/>
      <c r="NY326" s="79"/>
      <c r="NZ326" s="79"/>
      <c r="OA326" s="79"/>
      <c r="OB326" s="79"/>
      <c r="OC326" s="79"/>
      <c r="OD326" s="79"/>
      <c r="OE326" s="79"/>
      <c r="OF326" s="79"/>
      <c r="OG326" s="79"/>
      <c r="OH326" s="79"/>
      <c r="OI326" s="79"/>
      <c r="OJ326" s="79"/>
      <c r="OK326" s="79"/>
      <c r="OL326" s="79"/>
      <c r="OM326" s="79"/>
      <c r="ON326" s="79"/>
      <c r="OO326" s="79"/>
      <c r="OP326" s="79"/>
      <c r="OQ326" s="79"/>
      <c r="OR326" s="79"/>
      <c r="OS326" s="79"/>
      <c r="OT326" s="79"/>
      <c r="OU326" s="79"/>
      <c r="OV326" s="79"/>
      <c r="OW326" s="79"/>
      <c r="OX326" s="79"/>
      <c r="OY326" s="79"/>
      <c r="OZ326" s="79"/>
      <c r="PA326" s="79"/>
      <c r="PB326" s="79"/>
      <c r="PC326" s="79"/>
      <c r="PD326" s="79"/>
      <c r="PE326" s="79"/>
      <c r="PF326" s="79"/>
      <c r="PG326" s="79"/>
      <c r="PH326" s="79"/>
      <c r="PI326" s="79"/>
      <c r="PJ326" s="79"/>
      <c r="PK326" s="79"/>
      <c r="PL326" s="79"/>
      <c r="PM326" s="79"/>
      <c r="PN326" s="79"/>
      <c r="PO326" s="79"/>
      <c r="PP326" s="79"/>
      <c r="PQ326" s="79"/>
      <c r="PR326" s="79"/>
      <c r="PS326" s="79"/>
      <c r="PT326" s="79"/>
      <c r="PU326" s="79"/>
      <c r="PV326" s="79"/>
      <c r="PW326" s="79"/>
      <c r="PX326" s="79"/>
      <c r="PY326" s="79"/>
      <c r="PZ326" s="79"/>
      <c r="QA326" s="79"/>
      <c r="QB326" s="79"/>
      <c r="QC326" s="79"/>
      <c r="QD326" s="79"/>
      <c r="QE326" s="79"/>
      <c r="QF326" s="79"/>
      <c r="QG326" s="79"/>
      <c r="QH326" s="79"/>
      <c r="QI326" s="79"/>
      <c r="QJ326" s="79"/>
      <c r="QK326" s="79"/>
      <c r="QL326" s="79"/>
      <c r="QM326" s="79"/>
      <c r="QN326" s="79"/>
      <c r="QO326" s="79"/>
      <c r="QP326" s="79"/>
      <c r="QQ326" s="79"/>
      <c r="QR326" s="79"/>
      <c r="QS326" s="79"/>
      <c r="QT326" s="79"/>
      <c r="QU326" s="79"/>
      <c r="QV326" s="79"/>
      <c r="QW326" s="79"/>
      <c r="QX326" s="79"/>
      <c r="QY326" s="79"/>
      <c r="QZ326" s="79"/>
      <c r="RA326" s="79"/>
      <c r="RB326" s="79"/>
      <c r="RC326" s="79"/>
      <c r="RD326" s="79"/>
      <c r="RE326" s="79"/>
      <c r="RF326" s="79"/>
      <c r="RG326" s="79"/>
      <c r="RH326" s="79"/>
      <c r="RI326" s="79"/>
      <c r="RJ326" s="79"/>
      <c r="RK326" s="79"/>
      <c r="RL326" s="79"/>
      <c r="RM326" s="79"/>
      <c r="RN326" s="79"/>
      <c r="RO326" s="79"/>
      <c r="RP326" s="79"/>
      <c r="RQ326" s="79"/>
      <c r="RR326" s="79"/>
      <c r="RS326" s="79"/>
      <c r="RT326" s="79"/>
      <c r="RU326" s="79"/>
      <c r="RV326" s="79"/>
      <c r="RW326" s="79"/>
      <c r="RX326" s="79"/>
      <c r="RY326" s="79"/>
      <c r="RZ326" s="79"/>
      <c r="SA326" s="79"/>
      <c r="SB326" s="79"/>
      <c r="SC326" s="79"/>
      <c r="SD326" s="79"/>
      <c r="SE326" s="79"/>
      <c r="SF326" s="79"/>
      <c r="SG326" s="79"/>
      <c r="SH326" s="79"/>
      <c r="SI326" s="79"/>
      <c r="SJ326" s="79"/>
      <c r="SK326" s="79"/>
      <c r="SL326" s="79"/>
      <c r="SM326" s="79"/>
      <c r="SN326" s="79"/>
      <c r="SO326" s="79"/>
      <c r="SP326" s="79"/>
      <c r="SQ326" s="79"/>
      <c r="SR326" s="79"/>
      <c r="SS326" s="79"/>
      <c r="ST326" s="79"/>
      <c r="SU326" s="79"/>
      <c r="SV326" s="79"/>
      <c r="SW326" s="79"/>
      <c r="SX326" s="79"/>
      <c r="SY326" s="79"/>
      <c r="SZ326" s="79"/>
      <c r="TA326" s="79"/>
      <c r="TB326" s="79"/>
      <c r="TC326" s="79"/>
      <c r="TD326" s="79"/>
      <c r="TE326" s="79"/>
      <c r="TF326" s="79"/>
      <c r="TG326" s="79"/>
      <c r="TH326" s="79"/>
      <c r="TI326" s="79"/>
      <c r="TJ326" s="79"/>
      <c r="TK326" s="79"/>
      <c r="TL326" s="79"/>
      <c r="TM326" s="79"/>
      <c r="TN326" s="79"/>
      <c r="TO326" s="79"/>
      <c r="TP326" s="79"/>
      <c r="TQ326" s="79"/>
      <c r="TR326" s="79"/>
      <c r="TS326" s="79"/>
      <c r="TT326" s="79"/>
      <c r="TU326" s="79"/>
      <c r="TV326" s="79"/>
      <c r="TW326" s="79"/>
      <c r="TX326" s="79"/>
      <c r="TY326" s="79"/>
      <c r="TZ326" s="79"/>
      <c r="UA326" s="79"/>
      <c r="UB326" s="79"/>
      <c r="UC326" s="79"/>
      <c r="UD326" s="79"/>
      <c r="UE326" s="79"/>
      <c r="UF326" s="79"/>
      <c r="UG326" s="79"/>
      <c r="UH326" s="79"/>
      <c r="UI326" s="79"/>
      <c r="UJ326" s="79"/>
      <c r="UK326" s="79"/>
      <c r="UL326" s="79"/>
      <c r="UM326" s="79"/>
      <c r="UN326" s="79"/>
      <c r="UO326" s="79"/>
      <c r="UP326" s="79"/>
      <c r="UQ326" s="79"/>
      <c r="UR326" s="79"/>
      <c r="US326" s="79"/>
      <c r="UT326" s="79"/>
      <c r="UU326" s="79"/>
      <c r="UV326" s="79"/>
      <c r="UW326" s="79"/>
      <c r="UX326" s="79"/>
      <c r="UY326" s="79"/>
      <c r="UZ326" s="79"/>
      <c r="VA326" s="79"/>
      <c r="VB326" s="79"/>
      <c r="VC326" s="79"/>
      <c r="VD326" s="79"/>
      <c r="VE326" s="79"/>
      <c r="VF326" s="79"/>
      <c r="VG326" s="79"/>
      <c r="VH326" s="79"/>
      <c r="VI326" s="79"/>
      <c r="VJ326" s="79"/>
      <c r="VK326" s="79"/>
      <c r="VL326" s="79"/>
      <c r="VM326" s="79"/>
      <c r="VN326" s="79"/>
      <c r="VO326" s="79"/>
      <c r="VP326" s="79"/>
      <c r="VQ326" s="79"/>
      <c r="VR326" s="79"/>
      <c r="VS326" s="79"/>
      <c r="VT326" s="79"/>
      <c r="VU326" s="79"/>
      <c r="VV326" s="79"/>
      <c r="VW326" s="79"/>
      <c r="VX326" s="79"/>
      <c r="VY326" s="79"/>
      <c r="VZ326" s="79"/>
      <c r="WA326" s="79"/>
      <c r="WB326" s="79"/>
      <c r="WC326" s="79"/>
      <c r="WD326" s="79"/>
      <c r="WE326" s="79"/>
      <c r="WF326" s="79"/>
      <c r="WG326" s="79"/>
      <c r="WH326" s="79"/>
      <c r="WI326" s="79"/>
      <c r="WJ326" s="79"/>
      <c r="WK326" s="79"/>
      <c r="WL326" s="79"/>
      <c r="WM326" s="79"/>
      <c r="WN326" s="79"/>
      <c r="WO326" s="79"/>
      <c r="WP326" s="79"/>
      <c r="WQ326" s="79"/>
      <c r="WR326" s="79"/>
      <c r="WS326" s="79"/>
      <c r="WT326" s="79"/>
      <c r="WU326" s="79"/>
      <c r="WV326" s="79"/>
      <c r="WW326" s="79"/>
      <c r="WX326" s="79"/>
      <c r="WY326" s="79"/>
      <c r="WZ326" s="79"/>
      <c r="XA326" s="79"/>
      <c r="XB326" s="79"/>
      <c r="XC326" s="79"/>
      <c r="XD326" s="79"/>
      <c r="XE326" s="79"/>
      <c r="XF326" s="79"/>
      <c r="XG326" s="79"/>
      <c r="XH326" s="79"/>
      <c r="XI326" s="79"/>
      <c r="XJ326" s="79"/>
      <c r="XK326" s="79"/>
      <c r="XL326" s="79"/>
      <c r="XM326" s="79"/>
      <c r="XN326" s="79"/>
      <c r="XO326" s="79"/>
      <c r="XP326" s="79"/>
      <c r="XQ326" s="79"/>
      <c r="XR326" s="79"/>
      <c r="XS326" s="79"/>
      <c r="XT326" s="79"/>
      <c r="XU326" s="79"/>
      <c r="XV326" s="79"/>
      <c r="XW326" s="79"/>
      <c r="XX326" s="79"/>
      <c r="XY326" s="79"/>
      <c r="XZ326" s="79"/>
      <c r="YA326" s="79"/>
      <c r="YB326" s="79"/>
      <c r="YC326" s="79"/>
      <c r="YD326" s="79"/>
      <c r="YE326" s="79"/>
      <c r="YF326" s="79"/>
      <c r="YG326" s="79"/>
      <c r="YH326" s="79"/>
      <c r="YI326" s="79"/>
      <c r="YJ326" s="79"/>
      <c r="YK326" s="79"/>
      <c r="YL326" s="79"/>
      <c r="YM326" s="79"/>
      <c r="YN326" s="79"/>
      <c r="YO326" s="79"/>
      <c r="YP326" s="79"/>
      <c r="YQ326" s="79"/>
      <c r="YR326" s="79"/>
      <c r="YS326" s="79"/>
      <c r="YT326" s="79"/>
      <c r="YU326" s="79"/>
      <c r="YV326" s="79"/>
      <c r="YW326" s="79"/>
      <c r="YX326" s="79"/>
      <c r="YY326" s="79"/>
      <c r="YZ326" s="79"/>
      <c r="ZA326" s="79"/>
      <c r="ZB326" s="79"/>
      <c r="ZC326" s="79"/>
      <c r="ZD326" s="79"/>
      <c r="ZE326" s="79"/>
      <c r="ZF326" s="79"/>
      <c r="ZG326" s="79"/>
      <c r="ZH326" s="79"/>
      <c r="ZI326" s="79"/>
      <c r="ZJ326" s="79"/>
      <c r="ZK326" s="79"/>
      <c r="ZL326" s="79"/>
      <c r="ZM326" s="79"/>
      <c r="ZN326" s="79"/>
      <c r="ZO326" s="79"/>
      <c r="ZP326" s="79"/>
      <c r="ZQ326" s="79"/>
      <c r="ZR326" s="79"/>
      <c r="ZS326" s="79"/>
      <c r="ZT326" s="79"/>
      <c r="ZU326" s="79"/>
      <c r="ZV326" s="79"/>
      <c r="ZW326" s="79"/>
      <c r="ZX326" s="79"/>
      <c r="ZY326" s="79"/>
      <c r="ZZ326" s="79"/>
      <c r="AAA326" s="79"/>
      <c r="AAB326" s="79"/>
      <c r="AAC326" s="79"/>
      <c r="AAD326" s="79"/>
      <c r="AAE326" s="79"/>
      <c r="AAF326" s="79"/>
      <c r="AAG326" s="79"/>
      <c r="AAH326" s="79"/>
      <c r="AAI326" s="79"/>
      <c r="AAJ326" s="79"/>
      <c r="AAK326" s="79"/>
      <c r="AAL326" s="79"/>
      <c r="AAM326" s="79"/>
      <c r="AAN326" s="79"/>
      <c r="AAO326" s="79"/>
      <c r="AAP326" s="79"/>
      <c r="AAQ326" s="79"/>
      <c r="AAR326" s="79"/>
      <c r="AAS326" s="79"/>
      <c r="AAT326" s="79"/>
      <c r="AAU326" s="79"/>
      <c r="AAV326" s="79"/>
      <c r="AAW326" s="79"/>
      <c r="AAX326" s="79"/>
      <c r="AAY326" s="79"/>
      <c r="AAZ326" s="79"/>
      <c r="ABA326" s="79"/>
      <c r="ABB326" s="79"/>
      <c r="ABC326" s="79"/>
      <c r="ABD326" s="79"/>
      <c r="ABE326" s="79"/>
      <c r="ABF326" s="79"/>
      <c r="ABG326" s="79"/>
      <c r="ABH326" s="79"/>
      <c r="ABI326" s="79"/>
      <c r="ABJ326" s="79"/>
      <c r="ABK326" s="79"/>
      <c r="ABL326" s="79"/>
      <c r="ABM326" s="79"/>
      <c r="ABN326" s="79"/>
      <c r="ABO326" s="79"/>
      <c r="ABP326" s="79"/>
      <c r="ABQ326" s="79"/>
      <c r="ABR326" s="79"/>
      <c r="ABS326" s="79"/>
      <c r="ABT326" s="79"/>
      <c r="ABU326" s="79"/>
      <c r="ABV326" s="79"/>
      <c r="ABW326" s="79"/>
      <c r="ABX326" s="79"/>
      <c r="ABY326" s="79"/>
      <c r="ABZ326" s="79"/>
      <c r="ACA326" s="79"/>
      <c r="ACB326" s="79"/>
      <c r="ACC326" s="79"/>
      <c r="ACD326" s="79"/>
      <c r="ACE326" s="79"/>
      <c r="ACF326" s="79"/>
      <c r="ACG326" s="79"/>
      <c r="ACH326" s="79"/>
      <c r="ACI326" s="79"/>
      <c r="ACJ326" s="79"/>
      <c r="ACK326" s="79"/>
      <c r="ACL326" s="79"/>
      <c r="ACM326" s="79"/>
      <c r="ACN326" s="79"/>
      <c r="ACO326" s="79"/>
      <c r="ACP326" s="79"/>
      <c r="ACQ326" s="79"/>
      <c r="ACR326" s="79"/>
      <c r="ACS326" s="79"/>
      <c r="ACT326" s="79"/>
      <c r="ACU326" s="79"/>
      <c r="ACV326" s="79"/>
      <c r="ACW326" s="79"/>
      <c r="ACX326" s="79"/>
      <c r="ACY326" s="79"/>
      <c r="ACZ326" s="79"/>
      <c r="ADA326" s="79"/>
      <c r="ADB326" s="79"/>
      <c r="ADC326" s="79"/>
      <c r="ADD326" s="79"/>
      <c r="ADE326" s="79"/>
      <c r="ADF326" s="79"/>
      <c r="ADG326" s="79"/>
      <c r="ADH326" s="79"/>
      <c r="ADI326" s="79"/>
      <c r="ADJ326" s="79"/>
      <c r="ADK326" s="79"/>
      <c r="ADL326" s="79"/>
      <c r="ADM326" s="79"/>
      <c r="ADN326" s="79"/>
      <c r="ADO326" s="79"/>
      <c r="ADP326" s="79"/>
      <c r="ADQ326" s="79"/>
      <c r="ADR326" s="79"/>
      <c r="ADS326" s="79"/>
      <c r="ADT326" s="79"/>
      <c r="ADU326" s="79"/>
      <c r="ADV326" s="79"/>
      <c r="ADW326" s="79"/>
      <c r="ADX326" s="79"/>
      <c r="ADY326" s="79"/>
      <c r="ADZ326" s="79"/>
      <c r="AEA326" s="79"/>
      <c r="AEB326" s="79"/>
      <c r="AEC326" s="79"/>
      <c r="AED326" s="79"/>
      <c r="AEE326" s="79"/>
      <c r="AEF326" s="79"/>
      <c r="AEG326" s="79"/>
      <c r="AEH326" s="79"/>
      <c r="AEI326" s="79"/>
      <c r="AEJ326" s="79"/>
      <c r="AEK326" s="79"/>
      <c r="AEL326" s="79"/>
      <c r="AEM326" s="79"/>
      <c r="AEN326" s="79"/>
      <c r="AEO326" s="79"/>
      <c r="AEP326" s="79"/>
      <c r="AEQ326" s="79"/>
      <c r="AER326" s="79"/>
      <c r="AES326" s="79"/>
      <c r="AET326" s="79"/>
      <c r="AEU326" s="79"/>
      <c r="AEV326" s="79"/>
      <c r="AEW326" s="79"/>
      <c r="AEX326" s="79"/>
      <c r="AEY326" s="79"/>
      <c r="AEZ326" s="79"/>
      <c r="AFA326" s="79"/>
      <c r="AFB326" s="79"/>
      <c r="AFC326" s="79"/>
      <c r="AFD326" s="79"/>
      <c r="AFE326" s="79"/>
      <c r="AFF326" s="79"/>
      <c r="AFG326" s="79"/>
      <c r="AFH326" s="79"/>
      <c r="AFI326" s="79"/>
      <c r="AFJ326" s="79"/>
      <c r="AFK326" s="79"/>
      <c r="AFL326" s="79"/>
      <c r="AFM326" s="79"/>
      <c r="AFN326" s="79"/>
      <c r="AFO326" s="79"/>
      <c r="AFP326" s="79"/>
      <c r="AFQ326" s="79"/>
      <c r="AFR326" s="79"/>
      <c r="AFS326" s="79"/>
      <c r="AFT326" s="79"/>
      <c r="AFU326" s="79"/>
      <c r="AFV326" s="79"/>
      <c r="AFW326" s="79"/>
      <c r="AFX326" s="79"/>
      <c r="AFY326" s="79"/>
      <c r="AFZ326" s="79"/>
      <c r="AGA326" s="79"/>
      <c r="AGB326" s="79"/>
      <c r="AGC326" s="79"/>
      <c r="AGD326" s="79"/>
      <c r="AGE326" s="79"/>
      <c r="AGF326" s="79"/>
      <c r="AGG326" s="79"/>
      <c r="AGH326" s="79"/>
      <c r="AGI326" s="79"/>
      <c r="AGJ326" s="79"/>
      <c r="AGK326" s="79"/>
      <c r="AGL326" s="79"/>
      <c r="AGM326" s="79"/>
      <c r="AGN326" s="79"/>
      <c r="AGO326" s="79"/>
      <c r="AGP326" s="79"/>
      <c r="AGQ326" s="79"/>
      <c r="AGR326" s="79"/>
      <c r="AGS326" s="79"/>
      <c r="AGT326" s="79"/>
      <c r="AGU326" s="79"/>
      <c r="AGV326" s="79"/>
      <c r="AGW326" s="79"/>
      <c r="AGX326" s="79"/>
      <c r="AGY326" s="79"/>
      <c r="AGZ326" s="79"/>
      <c r="AHA326" s="79"/>
      <c r="AHB326" s="79"/>
      <c r="AHC326" s="79"/>
      <c r="AHD326" s="79"/>
      <c r="AHE326" s="79"/>
      <c r="AHF326" s="79"/>
      <c r="AHG326" s="79"/>
      <c r="AHH326" s="79"/>
      <c r="AHI326" s="79"/>
      <c r="AHJ326" s="79"/>
      <c r="AHK326" s="79"/>
      <c r="AHL326" s="79"/>
      <c r="AHM326" s="79"/>
      <c r="AHN326" s="79"/>
      <c r="AHO326" s="79"/>
      <c r="AHP326" s="79"/>
      <c r="AHQ326" s="79"/>
      <c r="AHR326" s="79"/>
      <c r="AHS326" s="79"/>
      <c r="AHT326" s="79"/>
      <c r="AHU326" s="79"/>
      <c r="AHV326" s="79"/>
      <c r="AHW326" s="79"/>
      <c r="AHX326" s="79"/>
      <c r="AHY326" s="79"/>
      <c r="AHZ326" s="79"/>
      <c r="AIA326" s="79"/>
      <c r="AIB326" s="79"/>
      <c r="AIC326" s="79"/>
      <c r="AID326" s="79"/>
      <c r="AIE326" s="79"/>
      <c r="AIF326" s="79"/>
      <c r="AIG326" s="79"/>
      <c r="AIH326" s="79"/>
      <c r="AII326" s="79"/>
      <c r="AIJ326" s="79"/>
      <c r="AIK326" s="79"/>
      <c r="AIL326" s="79"/>
      <c r="AIM326" s="79"/>
      <c r="AIN326" s="79"/>
      <c r="AIO326" s="79"/>
      <c r="AIP326" s="79"/>
      <c r="AIQ326" s="79"/>
      <c r="AIR326" s="79"/>
      <c r="AIS326" s="79"/>
      <c r="AIT326" s="79"/>
      <c r="AIU326" s="79"/>
      <c r="AIV326" s="79"/>
      <c r="AIW326" s="79"/>
      <c r="AIX326" s="79"/>
      <c r="AIY326" s="79"/>
      <c r="AIZ326" s="79"/>
      <c r="AJA326" s="79"/>
      <c r="AJB326" s="79"/>
      <c r="AJC326" s="79"/>
      <c r="AJD326" s="79"/>
      <c r="AJE326" s="79"/>
      <c r="AJF326" s="79"/>
      <c r="AJG326" s="79"/>
      <c r="AJH326" s="79"/>
      <c r="AJI326" s="79"/>
      <c r="AJJ326" s="79"/>
      <c r="AJK326" s="79"/>
      <c r="AJL326" s="79"/>
      <c r="AJM326" s="79"/>
      <c r="AJN326" s="79"/>
      <c r="AJO326" s="79"/>
      <c r="AJP326" s="79"/>
      <c r="AJQ326" s="79"/>
      <c r="AJR326" s="79"/>
      <c r="AJS326" s="79"/>
      <c r="AJT326" s="79"/>
      <c r="AJU326" s="79"/>
      <c r="AJV326" s="79"/>
      <c r="AJW326" s="79"/>
      <c r="AJX326" s="79"/>
      <c r="AJY326" s="79"/>
      <c r="AJZ326" s="79"/>
      <c r="AKA326" s="79"/>
      <c r="AKB326" s="79"/>
      <c r="AKC326" s="79"/>
      <c r="AKD326" s="79"/>
      <c r="AKE326" s="79"/>
      <c r="AKF326" s="79"/>
      <c r="AKG326" s="79"/>
      <c r="AKH326" s="79"/>
      <c r="AKI326" s="79"/>
      <c r="AKJ326" s="79"/>
      <c r="AKK326" s="79"/>
      <c r="AKL326" s="79"/>
      <c r="AKM326" s="79"/>
      <c r="AKN326" s="79"/>
      <c r="AKO326" s="79"/>
      <c r="AKP326" s="79"/>
      <c r="AKQ326" s="79"/>
      <c r="AKR326" s="79"/>
      <c r="AKS326" s="79"/>
      <c r="AKT326" s="79"/>
      <c r="AKU326" s="79"/>
      <c r="AKV326" s="79"/>
      <c r="AKW326" s="79"/>
      <c r="AKX326" s="79"/>
      <c r="AKY326" s="79"/>
      <c r="AKZ326" s="79"/>
      <c r="ALA326" s="79"/>
      <c r="ALB326" s="79"/>
      <c r="ALC326" s="79"/>
      <c r="ALD326" s="79"/>
      <c r="ALE326" s="79"/>
      <c r="ALF326" s="79"/>
      <c r="ALG326" s="79"/>
      <c r="ALH326" s="79"/>
      <c r="ALI326" s="79"/>
      <c r="ALJ326" s="79"/>
      <c r="ALK326" s="79"/>
      <c r="ALL326" s="79"/>
      <c r="ALM326" s="79"/>
      <c r="ALN326" s="79"/>
      <c r="ALO326" s="79"/>
      <c r="ALP326" s="79"/>
      <c r="ALQ326" s="79"/>
      <c r="ALR326" s="79"/>
      <c r="ALS326" s="79"/>
      <c r="ALT326" s="79"/>
      <c r="ALU326" s="79"/>
      <c r="ALV326" s="79"/>
      <c r="ALW326" s="79"/>
      <c r="ALX326" s="79"/>
      <c r="ALY326" s="79"/>
      <c r="ALZ326" s="79"/>
      <c r="AMA326" s="79"/>
      <c r="AMB326" s="79"/>
      <c r="AMC326" s="79"/>
      <c r="AMD326" s="79"/>
      <c r="AME326" s="79"/>
      <c r="AMF326" s="79"/>
      <c r="AMG326" s="79"/>
      <c r="AMH326" s="79"/>
      <c r="AMI326" s="79"/>
      <c r="AMJ326" s="79"/>
      <c r="AMK326" s="79"/>
    </row>
    <row r="327" spans="1:1025" s="49" customFormat="1" ht="43.2">
      <c r="A327" s="12">
        <v>324</v>
      </c>
      <c r="B327" s="13" t="s">
        <v>2</v>
      </c>
      <c r="C327" s="48" t="s">
        <v>30</v>
      </c>
      <c r="D327" s="13" t="s">
        <v>87</v>
      </c>
      <c r="E327" s="13" t="s">
        <v>218</v>
      </c>
      <c r="F327" s="13" t="s">
        <v>220</v>
      </c>
      <c r="G327" s="13" t="s">
        <v>229</v>
      </c>
      <c r="H327" s="13" t="s">
        <v>275</v>
      </c>
      <c r="I327" s="13" t="s">
        <v>470</v>
      </c>
      <c r="J327" s="13"/>
      <c r="K327" s="13" t="s">
        <v>664</v>
      </c>
      <c r="L327" s="13" t="s">
        <v>778</v>
      </c>
      <c r="M327" s="14" t="s">
        <v>833</v>
      </c>
    </row>
    <row r="328" spans="1:1025" s="49" customFormat="1">
      <c r="A328" s="12">
        <v>325</v>
      </c>
      <c r="B328" s="13" t="s">
        <v>10</v>
      </c>
      <c r="C328" s="48" t="s">
        <v>30</v>
      </c>
      <c r="D328" s="13" t="s">
        <v>88</v>
      </c>
      <c r="E328" s="13" t="s">
        <v>876</v>
      </c>
      <c r="F328" s="13" t="s">
        <v>220</v>
      </c>
      <c r="G328" s="13" t="s">
        <v>877</v>
      </c>
      <c r="H328" s="13" t="s">
        <v>877</v>
      </c>
      <c r="I328" s="13" t="s">
        <v>878</v>
      </c>
      <c r="J328" s="13" t="s">
        <v>879</v>
      </c>
      <c r="K328" s="13" t="s">
        <v>471</v>
      </c>
      <c r="L328" s="13" t="s">
        <v>779</v>
      </c>
      <c r="M328" s="14" t="s">
        <v>880</v>
      </c>
    </row>
    <row r="329" spans="1:1025" s="49" customFormat="1">
      <c r="A329" s="12">
        <v>326</v>
      </c>
      <c r="B329" s="53" t="s">
        <v>2</v>
      </c>
      <c r="C329" s="13" t="s">
        <v>24</v>
      </c>
      <c r="D329" s="53" t="s">
        <v>62</v>
      </c>
      <c r="E329" s="53" t="s">
        <v>163</v>
      </c>
      <c r="F329" s="13" t="s">
        <v>226</v>
      </c>
      <c r="G329" s="13" t="s">
        <v>236</v>
      </c>
      <c r="H329" s="138" t="s">
        <v>283</v>
      </c>
      <c r="I329" s="53" t="s">
        <v>418</v>
      </c>
      <c r="J329" s="53" t="s">
        <v>483</v>
      </c>
      <c r="K329" s="13" t="s">
        <v>620</v>
      </c>
      <c r="L329" s="13" t="s">
        <v>727</v>
      </c>
      <c r="M329" s="50" t="s">
        <v>805</v>
      </c>
    </row>
    <row r="330" spans="1:1025" s="49" customFormat="1">
      <c r="A330" s="12">
        <v>327</v>
      </c>
      <c r="B330" s="53" t="s">
        <v>2</v>
      </c>
      <c r="C330" s="13" t="s">
        <v>24</v>
      </c>
      <c r="D330" s="53" t="s">
        <v>62</v>
      </c>
      <c r="E330" s="53" t="s">
        <v>164</v>
      </c>
      <c r="F330" s="13" t="s">
        <v>226</v>
      </c>
      <c r="G330" s="13" t="s">
        <v>229</v>
      </c>
      <c r="H330" s="138" t="s">
        <v>324</v>
      </c>
      <c r="I330" s="53" t="s">
        <v>417</v>
      </c>
      <c r="J330" s="53" t="s">
        <v>483</v>
      </c>
      <c r="K330" s="13" t="s">
        <v>619</v>
      </c>
      <c r="L330" s="13" t="s">
        <v>726</v>
      </c>
      <c r="M330" s="50" t="s">
        <v>871</v>
      </c>
    </row>
    <row r="331" spans="1:1025" s="49" customFormat="1" ht="108">
      <c r="A331" s="12">
        <v>328</v>
      </c>
      <c r="B331" s="48" t="s">
        <v>2</v>
      </c>
      <c r="C331" s="13" t="s">
        <v>24</v>
      </c>
      <c r="D331" s="13" t="s">
        <v>1058</v>
      </c>
      <c r="E331" s="13" t="s">
        <v>1059</v>
      </c>
      <c r="F331" s="13" t="s">
        <v>220</v>
      </c>
      <c r="G331" s="13" t="s">
        <v>276</v>
      </c>
      <c r="H331" s="13" t="s">
        <v>276</v>
      </c>
      <c r="I331" s="13" t="s">
        <v>1060</v>
      </c>
      <c r="J331" s="13" t="s">
        <v>1061</v>
      </c>
      <c r="K331" s="13" t="s">
        <v>1062</v>
      </c>
      <c r="L331" s="52" t="s">
        <v>1063</v>
      </c>
      <c r="M331" s="9" t="s">
        <v>1064</v>
      </c>
    </row>
    <row r="332" spans="1:1025" s="49" customFormat="1">
      <c r="A332" s="12">
        <v>329</v>
      </c>
      <c r="B332" s="48" t="s">
        <v>2</v>
      </c>
      <c r="C332" s="13" t="s">
        <v>24</v>
      </c>
      <c r="D332" s="13" t="s">
        <v>63</v>
      </c>
      <c r="E332" s="13" t="s">
        <v>108</v>
      </c>
      <c r="F332" s="13" t="s">
        <v>220</v>
      </c>
      <c r="G332" s="13" t="s">
        <v>242</v>
      </c>
      <c r="H332" s="143" t="s">
        <v>294</v>
      </c>
      <c r="I332" s="13" t="s">
        <v>419</v>
      </c>
      <c r="J332" s="13" t="s">
        <v>482</v>
      </c>
      <c r="K332" s="13" t="s">
        <v>419</v>
      </c>
      <c r="L332" s="13" t="s">
        <v>728</v>
      </c>
      <c r="M332" s="9" t="s">
        <v>806</v>
      </c>
    </row>
    <row r="333" spans="1:1025" s="49" customFormat="1">
      <c r="A333" s="12">
        <v>330</v>
      </c>
      <c r="B333" s="48" t="s">
        <v>2</v>
      </c>
      <c r="C333" s="13" t="s">
        <v>24</v>
      </c>
      <c r="D333" s="13" t="s">
        <v>63</v>
      </c>
      <c r="E333" s="13" t="s">
        <v>108</v>
      </c>
      <c r="F333" s="13" t="s">
        <v>220</v>
      </c>
      <c r="G333" s="13" t="s">
        <v>242</v>
      </c>
      <c r="H333" s="143" t="s">
        <v>325</v>
      </c>
      <c r="I333" s="13" t="s">
        <v>420</v>
      </c>
      <c r="J333" s="13" t="s">
        <v>498</v>
      </c>
      <c r="K333" s="13" t="s">
        <v>420</v>
      </c>
      <c r="L333" s="13" t="s">
        <v>729</v>
      </c>
      <c r="M333" s="9" t="s">
        <v>807</v>
      </c>
    </row>
    <row r="334" spans="1:1025" s="49" customFormat="1">
      <c r="A334" s="12">
        <v>331</v>
      </c>
      <c r="B334" s="13" t="s">
        <v>2</v>
      </c>
      <c r="C334" s="13" t="s">
        <v>24</v>
      </c>
      <c r="D334" s="13" t="s">
        <v>63</v>
      </c>
      <c r="E334" s="13" t="s">
        <v>165</v>
      </c>
      <c r="F334" s="13" t="s">
        <v>220</v>
      </c>
      <c r="G334" s="13" t="s">
        <v>235</v>
      </c>
      <c r="H334" s="31">
        <v>42066</v>
      </c>
      <c r="I334" s="13" t="s">
        <v>421</v>
      </c>
      <c r="J334" s="13" t="s">
        <v>533</v>
      </c>
      <c r="K334" s="13" t="s">
        <v>421</v>
      </c>
      <c r="L334" s="13" t="s">
        <v>730</v>
      </c>
      <c r="M334" s="9" t="s">
        <v>808</v>
      </c>
    </row>
    <row r="335" spans="1:1025" s="49" customFormat="1" ht="43.2">
      <c r="A335" s="12">
        <v>332</v>
      </c>
      <c r="B335" s="48" t="s">
        <v>2</v>
      </c>
      <c r="C335" s="13" t="s">
        <v>24</v>
      </c>
      <c r="D335" s="13" t="s">
        <v>61</v>
      </c>
      <c r="E335" s="13" t="s">
        <v>108</v>
      </c>
      <c r="F335" s="13" t="s">
        <v>220</v>
      </c>
      <c r="G335" s="13" t="s">
        <v>242</v>
      </c>
      <c r="H335" s="59" t="s">
        <v>294</v>
      </c>
      <c r="I335" s="13" t="s">
        <v>416</v>
      </c>
      <c r="J335" s="13" t="s">
        <v>487</v>
      </c>
      <c r="K335" s="13" t="s">
        <v>618</v>
      </c>
      <c r="L335" s="52" t="s">
        <v>725</v>
      </c>
      <c r="M335" s="9" t="s">
        <v>1102</v>
      </c>
    </row>
    <row r="336" spans="1:1025" s="49" customFormat="1" ht="43.2">
      <c r="A336" s="12">
        <v>333</v>
      </c>
      <c r="B336" s="13" t="s">
        <v>2</v>
      </c>
      <c r="C336" s="13" t="s">
        <v>24</v>
      </c>
      <c r="D336" s="13" t="s">
        <v>61</v>
      </c>
      <c r="E336" s="13" t="s">
        <v>162</v>
      </c>
      <c r="F336" s="13" t="s">
        <v>220</v>
      </c>
      <c r="G336" s="13" t="s">
        <v>242</v>
      </c>
      <c r="H336" s="59" t="s">
        <v>294</v>
      </c>
      <c r="I336" s="13" t="s">
        <v>415</v>
      </c>
      <c r="J336" s="13" t="s">
        <v>484</v>
      </c>
      <c r="K336" s="13" t="s">
        <v>618</v>
      </c>
      <c r="L336" s="52" t="s">
        <v>725</v>
      </c>
      <c r="M336" s="9" t="s">
        <v>857</v>
      </c>
    </row>
    <row r="337" spans="1:14" s="49" customFormat="1">
      <c r="A337" s="12">
        <v>334</v>
      </c>
      <c r="B337" s="13" t="s">
        <v>2</v>
      </c>
      <c r="C337" s="13" t="s">
        <v>24</v>
      </c>
      <c r="D337" s="13" t="s">
        <v>60</v>
      </c>
      <c r="E337" s="13" t="s">
        <v>161</v>
      </c>
      <c r="F337" s="13" t="s">
        <v>220</v>
      </c>
      <c r="G337" s="13" t="s">
        <v>229</v>
      </c>
      <c r="H337" s="38" t="s">
        <v>297</v>
      </c>
      <c r="I337" s="13" t="s">
        <v>414</v>
      </c>
      <c r="J337" s="13" t="s">
        <v>532</v>
      </c>
      <c r="K337" s="13"/>
      <c r="L337" s="13"/>
      <c r="M337" s="39"/>
    </row>
    <row r="338" spans="1:14" s="49" customFormat="1" ht="43.2">
      <c r="A338" s="12">
        <v>335</v>
      </c>
      <c r="B338" s="13" t="s">
        <v>7</v>
      </c>
      <c r="C338" s="48" t="s">
        <v>25</v>
      </c>
      <c r="D338" s="13" t="s">
        <v>64</v>
      </c>
      <c r="E338" s="13" t="s">
        <v>166</v>
      </c>
      <c r="F338" s="13" t="s">
        <v>220</v>
      </c>
      <c r="G338" s="13" t="s">
        <v>242</v>
      </c>
      <c r="H338" s="13" t="s">
        <v>326</v>
      </c>
      <c r="I338" s="13" t="s">
        <v>422</v>
      </c>
      <c r="J338" s="13" t="s">
        <v>941</v>
      </c>
      <c r="K338" s="13" t="s">
        <v>1523</v>
      </c>
      <c r="L338" s="13" t="s">
        <v>731</v>
      </c>
      <c r="M338" s="19" t="s">
        <v>809</v>
      </c>
      <c r="N338" s="61"/>
    </row>
    <row r="339" spans="1:14" s="49" customFormat="1" ht="43.2">
      <c r="A339" s="12">
        <v>336</v>
      </c>
      <c r="B339" s="13" t="s">
        <v>2</v>
      </c>
      <c r="C339" s="48" t="s">
        <v>25</v>
      </c>
      <c r="D339" s="13" t="s">
        <v>65</v>
      </c>
      <c r="E339" s="13" t="s">
        <v>167</v>
      </c>
      <c r="F339" s="13" t="s">
        <v>220</v>
      </c>
      <c r="G339" s="13" t="s">
        <v>265</v>
      </c>
      <c r="H339" s="13" t="s">
        <v>1430</v>
      </c>
      <c r="I339" s="13" t="s">
        <v>423</v>
      </c>
      <c r="J339" s="13" t="s">
        <v>534</v>
      </c>
      <c r="K339" s="13" t="s">
        <v>622</v>
      </c>
      <c r="L339" s="13" t="s">
        <v>1431</v>
      </c>
      <c r="M339" s="19" t="s">
        <v>810</v>
      </c>
      <c r="N339" s="61"/>
    </row>
    <row r="340" spans="1:14" s="49" customFormat="1">
      <c r="A340" s="12">
        <v>337</v>
      </c>
      <c r="B340" s="13" t="s">
        <v>7</v>
      </c>
      <c r="C340" s="48" t="s">
        <v>25</v>
      </c>
      <c r="D340" s="13" t="s">
        <v>66</v>
      </c>
      <c r="E340" s="13" t="s">
        <v>168</v>
      </c>
      <c r="F340" s="13" t="s">
        <v>220</v>
      </c>
      <c r="G340" s="13" t="s">
        <v>266</v>
      </c>
      <c r="H340" s="13" t="s">
        <v>328</v>
      </c>
      <c r="I340" s="13" t="s">
        <v>424</v>
      </c>
      <c r="J340" s="13" t="s">
        <v>535</v>
      </c>
      <c r="K340" s="13" t="s">
        <v>1432</v>
      </c>
      <c r="L340" s="13" t="s">
        <v>1433</v>
      </c>
      <c r="M340" s="9" t="s">
        <v>1434</v>
      </c>
    </row>
    <row r="341" spans="1:14" s="49" customFormat="1" ht="44.4">
      <c r="A341" s="12">
        <v>338</v>
      </c>
      <c r="B341" s="13" t="s">
        <v>7</v>
      </c>
      <c r="C341" s="48" t="s">
        <v>25</v>
      </c>
      <c r="D341" s="13" t="s">
        <v>66</v>
      </c>
      <c r="E341" s="13" t="s">
        <v>169</v>
      </c>
      <c r="F341" s="13" t="s">
        <v>220</v>
      </c>
      <c r="G341" s="13" t="s">
        <v>266</v>
      </c>
      <c r="H341" s="13" t="s">
        <v>328</v>
      </c>
      <c r="I341" s="13" t="s">
        <v>425</v>
      </c>
      <c r="J341" s="13" t="s">
        <v>538</v>
      </c>
      <c r="K341" s="13" t="s">
        <v>624</v>
      </c>
      <c r="L341" s="19" t="s">
        <v>1435</v>
      </c>
      <c r="M341" s="19" t="s">
        <v>1514</v>
      </c>
    </row>
    <row r="342" spans="1:14" s="49" customFormat="1">
      <c r="A342" s="12">
        <v>339</v>
      </c>
      <c r="B342" s="13" t="s">
        <v>7</v>
      </c>
      <c r="C342" s="48" t="s">
        <v>25</v>
      </c>
      <c r="D342" s="13" t="s">
        <v>66</v>
      </c>
      <c r="E342" s="13" t="s">
        <v>942</v>
      </c>
      <c r="F342" s="13" t="s">
        <v>220</v>
      </c>
      <c r="G342" s="13" t="s">
        <v>267</v>
      </c>
      <c r="H342" s="13" t="s">
        <v>330</v>
      </c>
      <c r="I342" s="13" t="s">
        <v>943</v>
      </c>
      <c r="J342" s="13" t="s">
        <v>535</v>
      </c>
      <c r="K342" s="13" t="s">
        <v>944</v>
      </c>
      <c r="L342" s="13" t="s">
        <v>733</v>
      </c>
      <c r="M342" s="9" t="s">
        <v>813</v>
      </c>
    </row>
    <row r="343" spans="1:14" s="49" customFormat="1" ht="43.2">
      <c r="A343" s="12">
        <v>340</v>
      </c>
      <c r="B343" s="13" t="s">
        <v>7</v>
      </c>
      <c r="C343" s="48" t="s">
        <v>25</v>
      </c>
      <c r="D343" s="13" t="s">
        <v>66</v>
      </c>
      <c r="E343" s="13" t="s">
        <v>170</v>
      </c>
      <c r="F343" s="13" t="s">
        <v>220</v>
      </c>
      <c r="G343" s="13" t="s">
        <v>268</v>
      </c>
      <c r="H343" s="13" t="s">
        <v>268</v>
      </c>
      <c r="I343" s="13" t="s">
        <v>426</v>
      </c>
      <c r="J343" s="13" t="s">
        <v>537</v>
      </c>
      <c r="K343" s="13" t="s">
        <v>426</v>
      </c>
      <c r="L343" s="13" t="s">
        <v>735</v>
      </c>
      <c r="M343" s="9" t="s">
        <v>814</v>
      </c>
    </row>
    <row r="344" spans="1:14" s="49" customFormat="1" ht="43.2">
      <c r="A344" s="12">
        <v>341</v>
      </c>
      <c r="B344" s="13" t="s">
        <v>8</v>
      </c>
      <c r="C344" s="48" t="s">
        <v>25</v>
      </c>
      <c r="D344" s="13" t="s">
        <v>67</v>
      </c>
      <c r="E344" s="13" t="s">
        <v>171</v>
      </c>
      <c r="F344" s="13" t="s">
        <v>220</v>
      </c>
      <c r="G344" s="13" t="s">
        <v>232</v>
      </c>
      <c r="H344" s="139">
        <v>45339</v>
      </c>
      <c r="I344" s="13" t="s">
        <v>427</v>
      </c>
      <c r="J344" s="13" t="s">
        <v>485</v>
      </c>
      <c r="K344" s="13" t="s">
        <v>867</v>
      </c>
      <c r="L344" s="13" t="s">
        <v>737</v>
      </c>
      <c r="M344" s="50" t="s">
        <v>868</v>
      </c>
    </row>
    <row r="345" spans="1:14" s="49" customFormat="1" ht="43.2">
      <c r="A345" s="12">
        <v>342</v>
      </c>
      <c r="B345" s="13" t="s">
        <v>2</v>
      </c>
      <c r="C345" s="13" t="s">
        <v>25</v>
      </c>
      <c r="D345" s="13" t="s">
        <v>67</v>
      </c>
      <c r="E345" s="13" t="s">
        <v>172</v>
      </c>
      <c r="F345" s="13" t="s">
        <v>220</v>
      </c>
      <c r="G345" s="13" t="s">
        <v>236</v>
      </c>
      <c r="H345" s="13" t="s">
        <v>283</v>
      </c>
      <c r="I345" s="13" t="s">
        <v>428</v>
      </c>
      <c r="J345" s="13" t="s">
        <v>487</v>
      </c>
      <c r="K345" s="13" t="s">
        <v>869</v>
      </c>
      <c r="L345" s="13" t="s">
        <v>870</v>
      </c>
      <c r="M345" s="50" t="s">
        <v>1103</v>
      </c>
    </row>
    <row r="346" spans="1:14" s="49" customFormat="1">
      <c r="A346" s="12">
        <v>343</v>
      </c>
      <c r="B346" s="13" t="s">
        <v>2</v>
      </c>
      <c r="C346" s="13" t="s">
        <v>25</v>
      </c>
      <c r="D346" s="13" t="s">
        <v>67</v>
      </c>
      <c r="E346" s="13" t="s">
        <v>1065</v>
      </c>
      <c r="F346" s="13" t="s">
        <v>220</v>
      </c>
      <c r="G346" s="13" t="s">
        <v>236</v>
      </c>
      <c r="H346" s="13" t="s">
        <v>331</v>
      </c>
      <c r="I346" s="13" t="s">
        <v>429</v>
      </c>
      <c r="J346" s="13" t="s">
        <v>486</v>
      </c>
      <c r="K346" s="13" t="s">
        <v>625</v>
      </c>
      <c r="L346" s="13" t="s">
        <v>736</v>
      </c>
      <c r="M346" s="50" t="s">
        <v>1066</v>
      </c>
    </row>
    <row r="347" spans="1:14" s="79" customFormat="1">
      <c r="A347" s="12">
        <v>344</v>
      </c>
      <c r="B347" s="13" t="s">
        <v>2</v>
      </c>
      <c r="C347" s="13" t="s">
        <v>25</v>
      </c>
      <c r="D347" s="13" t="s">
        <v>1473</v>
      </c>
      <c r="E347" s="13" t="s">
        <v>1474</v>
      </c>
      <c r="F347" s="13" t="s">
        <v>224</v>
      </c>
      <c r="G347" s="13" t="s">
        <v>904</v>
      </c>
      <c r="H347" s="13" t="s">
        <v>1475</v>
      </c>
      <c r="I347" s="13" t="s">
        <v>1476</v>
      </c>
      <c r="J347" s="13" t="s">
        <v>510</v>
      </c>
      <c r="K347" s="13" t="s">
        <v>626</v>
      </c>
      <c r="L347" s="13" t="s">
        <v>1146</v>
      </c>
      <c r="M347" s="51" t="s">
        <v>1512</v>
      </c>
    </row>
    <row r="348" spans="1:14" s="79" customFormat="1">
      <c r="A348" s="12">
        <v>345</v>
      </c>
      <c r="B348" s="13" t="s">
        <v>7</v>
      </c>
      <c r="C348" s="13" t="s">
        <v>873</v>
      </c>
      <c r="D348" s="13" t="s">
        <v>1473</v>
      </c>
      <c r="E348" s="13" t="s">
        <v>1477</v>
      </c>
      <c r="F348" s="13" t="s">
        <v>220</v>
      </c>
      <c r="G348" s="13" t="s">
        <v>231</v>
      </c>
      <c r="H348" s="38">
        <v>45427</v>
      </c>
      <c r="I348" s="13" t="s">
        <v>1478</v>
      </c>
      <c r="J348" s="13" t="s">
        <v>510</v>
      </c>
      <c r="K348" s="13" t="s">
        <v>1478</v>
      </c>
      <c r="L348" s="13" t="s">
        <v>1479</v>
      </c>
      <c r="M348" s="9" t="s">
        <v>1513</v>
      </c>
    </row>
    <row r="349" spans="1:14" s="49" customFormat="1" ht="43.2">
      <c r="A349" s="12">
        <v>346</v>
      </c>
      <c r="B349" s="13" t="s">
        <v>2</v>
      </c>
      <c r="C349" s="13" t="s">
        <v>25</v>
      </c>
      <c r="D349" s="13" t="s">
        <v>67</v>
      </c>
      <c r="E349" s="13" t="s">
        <v>1480</v>
      </c>
      <c r="F349" s="13" t="s">
        <v>220</v>
      </c>
      <c r="G349" s="13" t="s">
        <v>231</v>
      </c>
      <c r="H349" s="13" t="s">
        <v>1481</v>
      </c>
      <c r="I349" s="13" t="s">
        <v>1482</v>
      </c>
      <c r="J349" s="13" t="s">
        <v>508</v>
      </c>
      <c r="K349" s="13" t="s">
        <v>1483</v>
      </c>
      <c r="L349" s="13" t="s">
        <v>1068</v>
      </c>
      <c r="M349" s="39"/>
    </row>
    <row r="350" spans="1:14" s="49" customFormat="1" ht="43.2">
      <c r="A350" s="12">
        <v>347</v>
      </c>
      <c r="B350" s="59" t="s">
        <v>2</v>
      </c>
      <c r="C350" s="48" t="s">
        <v>25</v>
      </c>
      <c r="D350" s="59" t="s">
        <v>68</v>
      </c>
      <c r="E350" s="13" t="s">
        <v>175</v>
      </c>
      <c r="F350" s="13" t="s">
        <v>220</v>
      </c>
      <c r="G350" s="59" t="s">
        <v>236</v>
      </c>
      <c r="H350" s="59" t="s">
        <v>332</v>
      </c>
      <c r="I350" s="13" t="s">
        <v>432</v>
      </c>
      <c r="J350" s="144" t="s">
        <v>541</v>
      </c>
      <c r="K350" s="13" t="s">
        <v>630</v>
      </c>
      <c r="L350" s="13" t="s">
        <v>740</v>
      </c>
      <c r="M350" s="50" t="s">
        <v>1437</v>
      </c>
    </row>
    <row r="351" spans="1:14" s="49" customFormat="1">
      <c r="A351" s="12">
        <v>348</v>
      </c>
      <c r="B351" s="59" t="s">
        <v>2</v>
      </c>
      <c r="C351" s="48" t="s">
        <v>25</v>
      </c>
      <c r="D351" s="59" t="s">
        <v>68</v>
      </c>
      <c r="E351" s="13" t="s">
        <v>176</v>
      </c>
      <c r="F351" s="13" t="s">
        <v>220</v>
      </c>
      <c r="G351" s="59" t="s">
        <v>236</v>
      </c>
      <c r="H351" s="59" t="s">
        <v>333</v>
      </c>
      <c r="I351" s="13" t="s">
        <v>433</v>
      </c>
      <c r="J351" s="144" t="s">
        <v>541</v>
      </c>
      <c r="K351" s="13" t="s">
        <v>631</v>
      </c>
      <c r="L351" s="13" t="s">
        <v>741</v>
      </c>
      <c r="M351" s="51" t="s">
        <v>1438</v>
      </c>
    </row>
    <row r="352" spans="1:14" s="49" customFormat="1" ht="43.2">
      <c r="A352" s="12">
        <v>349</v>
      </c>
      <c r="B352" s="59" t="s">
        <v>2</v>
      </c>
      <c r="C352" s="48" t="s">
        <v>25</v>
      </c>
      <c r="D352" s="59" t="s">
        <v>68</v>
      </c>
      <c r="E352" s="13" t="s">
        <v>177</v>
      </c>
      <c r="F352" s="13" t="s">
        <v>220</v>
      </c>
      <c r="G352" s="59" t="s">
        <v>269</v>
      </c>
      <c r="H352" s="59" t="s">
        <v>334</v>
      </c>
      <c r="I352" s="13" t="s">
        <v>434</v>
      </c>
      <c r="J352" s="144" t="s">
        <v>542</v>
      </c>
      <c r="K352" s="13" t="s">
        <v>632</v>
      </c>
      <c r="L352" s="13" t="s">
        <v>742</v>
      </c>
      <c r="M352" s="51" t="s">
        <v>1107</v>
      </c>
    </row>
    <row r="353" spans="1:1025" s="49" customFormat="1" ht="43.2">
      <c r="A353" s="12">
        <v>350</v>
      </c>
      <c r="B353" s="59" t="s">
        <v>2</v>
      </c>
      <c r="C353" s="48" t="s">
        <v>25</v>
      </c>
      <c r="D353" s="59" t="s">
        <v>68</v>
      </c>
      <c r="E353" s="13" t="s">
        <v>178</v>
      </c>
      <c r="F353" s="13" t="s">
        <v>220</v>
      </c>
      <c r="G353" s="59" t="s">
        <v>269</v>
      </c>
      <c r="H353" s="59" t="s">
        <v>334</v>
      </c>
      <c r="I353" s="13" t="s">
        <v>435</v>
      </c>
      <c r="J353" s="144" t="s">
        <v>540</v>
      </c>
      <c r="K353" s="13" t="s">
        <v>629</v>
      </c>
      <c r="L353" s="13" t="s">
        <v>739</v>
      </c>
      <c r="M353" s="51" t="s">
        <v>1106</v>
      </c>
    </row>
    <row r="354" spans="1:1025" s="49" customFormat="1">
      <c r="A354" s="12">
        <v>351</v>
      </c>
      <c r="B354" s="53" t="s">
        <v>2</v>
      </c>
      <c r="C354" s="48" t="s">
        <v>25</v>
      </c>
      <c r="D354" s="13" t="s">
        <v>69</v>
      </c>
      <c r="E354" s="53" t="s">
        <v>179</v>
      </c>
      <c r="F354" s="13" t="s">
        <v>220</v>
      </c>
      <c r="G354" s="53" t="s">
        <v>245</v>
      </c>
      <c r="H354" s="53" t="s">
        <v>335</v>
      </c>
      <c r="I354" s="53" t="s">
        <v>436</v>
      </c>
      <c r="J354" s="53" t="s">
        <v>491</v>
      </c>
      <c r="K354" s="53" t="s">
        <v>633</v>
      </c>
      <c r="L354" s="53" t="s">
        <v>743</v>
      </c>
      <c r="M354" s="13"/>
    </row>
    <row r="355" spans="1:1025" s="49" customFormat="1" ht="43.2">
      <c r="A355" s="12">
        <v>352</v>
      </c>
      <c r="B355" s="53" t="s">
        <v>2</v>
      </c>
      <c r="C355" s="48" t="s">
        <v>25</v>
      </c>
      <c r="D355" s="13" t="s">
        <v>69</v>
      </c>
      <c r="E355" s="53" t="s">
        <v>180</v>
      </c>
      <c r="F355" s="13" t="s">
        <v>220</v>
      </c>
      <c r="G355" s="53" t="s">
        <v>231</v>
      </c>
      <c r="H355" s="53" t="s">
        <v>336</v>
      </c>
      <c r="I355" s="53" t="s">
        <v>436</v>
      </c>
      <c r="J355" s="53" t="s">
        <v>491</v>
      </c>
      <c r="K355" s="53" t="s">
        <v>634</v>
      </c>
      <c r="L355" s="13" t="s">
        <v>744</v>
      </c>
      <c r="M355" s="9" t="s">
        <v>816</v>
      </c>
    </row>
    <row r="356" spans="1:1025" s="73" customFormat="1" ht="43.2">
      <c r="A356" s="12">
        <v>353</v>
      </c>
      <c r="B356" s="13" t="s">
        <v>5</v>
      </c>
      <c r="C356" s="150" t="s">
        <v>873</v>
      </c>
      <c r="D356" s="13" t="s">
        <v>1124</v>
      </c>
      <c r="E356" s="13" t="s">
        <v>1129</v>
      </c>
      <c r="F356" s="13" t="s">
        <v>224</v>
      </c>
      <c r="G356" s="13" t="s">
        <v>1125</v>
      </c>
      <c r="H356" s="109">
        <v>44989</v>
      </c>
      <c r="I356" s="13" t="s">
        <v>1130</v>
      </c>
      <c r="J356" s="13" t="s">
        <v>846</v>
      </c>
      <c r="K356" s="13" t="s">
        <v>1131</v>
      </c>
      <c r="L356" s="13" t="s">
        <v>1132</v>
      </c>
      <c r="M356" s="151" t="s">
        <v>1133</v>
      </c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  <c r="AB356" s="79"/>
      <c r="AC356" s="79"/>
      <c r="AD356" s="79"/>
      <c r="AE356" s="79"/>
      <c r="AF356" s="79"/>
      <c r="AG356" s="79"/>
      <c r="AH356" s="79"/>
      <c r="AI356" s="79"/>
      <c r="AJ356" s="79"/>
      <c r="AK356" s="79"/>
      <c r="AL356" s="79"/>
      <c r="AM356" s="79"/>
      <c r="AN356" s="79"/>
      <c r="AO356" s="79"/>
      <c r="AP356" s="79"/>
      <c r="AQ356" s="79"/>
      <c r="AR356" s="79"/>
      <c r="AS356" s="79"/>
      <c r="AT356" s="79"/>
      <c r="AU356" s="79"/>
      <c r="AV356" s="79"/>
      <c r="AW356" s="79"/>
      <c r="AX356" s="79"/>
      <c r="AY356" s="79"/>
      <c r="AZ356" s="79"/>
      <c r="BA356" s="79"/>
      <c r="BB356" s="79"/>
      <c r="BC356" s="79"/>
      <c r="BD356" s="79"/>
      <c r="BE356" s="79"/>
      <c r="BF356" s="79"/>
      <c r="BG356" s="79"/>
      <c r="BH356" s="79"/>
      <c r="BI356" s="79"/>
      <c r="BJ356" s="79"/>
      <c r="BK356" s="79"/>
      <c r="BL356" s="79"/>
      <c r="BM356" s="79"/>
      <c r="BN356" s="79"/>
      <c r="BO356" s="79"/>
      <c r="BP356" s="79"/>
      <c r="BQ356" s="79"/>
      <c r="BR356" s="79"/>
      <c r="BS356" s="79"/>
      <c r="BT356" s="79"/>
      <c r="BU356" s="79"/>
      <c r="BV356" s="79"/>
      <c r="BW356" s="79"/>
      <c r="BX356" s="79"/>
      <c r="BY356" s="79"/>
      <c r="BZ356" s="79"/>
      <c r="CA356" s="79"/>
      <c r="CB356" s="79"/>
      <c r="CC356" s="79"/>
      <c r="CD356" s="79"/>
      <c r="CE356" s="79"/>
      <c r="CF356" s="79"/>
      <c r="CG356" s="79"/>
      <c r="CH356" s="79"/>
      <c r="CI356" s="79"/>
      <c r="CJ356" s="79"/>
      <c r="CK356" s="79"/>
      <c r="CL356" s="79"/>
      <c r="CM356" s="79"/>
      <c r="CN356" s="79"/>
      <c r="CO356" s="79"/>
      <c r="CP356" s="79"/>
      <c r="CQ356" s="79"/>
      <c r="CR356" s="79"/>
      <c r="CS356" s="79"/>
      <c r="CT356" s="79"/>
      <c r="CU356" s="79"/>
      <c r="CV356" s="79"/>
      <c r="CW356" s="79"/>
      <c r="CX356" s="79"/>
      <c r="CY356" s="79"/>
      <c r="CZ356" s="79"/>
      <c r="DA356" s="79"/>
      <c r="DB356" s="79"/>
      <c r="DC356" s="79"/>
      <c r="DD356" s="79"/>
      <c r="DE356" s="79"/>
      <c r="DF356" s="79"/>
      <c r="DG356" s="79"/>
      <c r="DH356" s="79"/>
      <c r="DI356" s="79"/>
      <c r="DJ356" s="79"/>
      <c r="DK356" s="79"/>
      <c r="DL356" s="79"/>
      <c r="DM356" s="79"/>
      <c r="DN356" s="79"/>
      <c r="DO356" s="79"/>
      <c r="DP356" s="79"/>
      <c r="DQ356" s="79"/>
      <c r="DR356" s="79"/>
      <c r="DS356" s="79"/>
      <c r="DT356" s="79"/>
      <c r="DU356" s="79"/>
      <c r="DV356" s="79"/>
      <c r="DW356" s="79"/>
      <c r="DX356" s="79"/>
      <c r="DY356" s="79"/>
      <c r="DZ356" s="79"/>
      <c r="EA356" s="79"/>
      <c r="EB356" s="79"/>
      <c r="EC356" s="79"/>
      <c r="ED356" s="79"/>
      <c r="EE356" s="79"/>
      <c r="EF356" s="79"/>
      <c r="EG356" s="79"/>
      <c r="EH356" s="79"/>
      <c r="EI356" s="79"/>
      <c r="EJ356" s="79"/>
      <c r="EK356" s="79"/>
      <c r="EL356" s="79"/>
      <c r="EM356" s="79"/>
      <c r="EN356" s="79"/>
      <c r="EO356" s="79"/>
      <c r="EP356" s="79"/>
      <c r="EQ356" s="79"/>
      <c r="ER356" s="79"/>
      <c r="ES356" s="79"/>
      <c r="ET356" s="79"/>
      <c r="EU356" s="79"/>
      <c r="EV356" s="79"/>
      <c r="EW356" s="79"/>
      <c r="EX356" s="79"/>
      <c r="EY356" s="79"/>
      <c r="EZ356" s="79"/>
      <c r="FA356" s="79"/>
      <c r="FB356" s="79"/>
      <c r="FC356" s="79"/>
      <c r="FD356" s="79"/>
      <c r="FE356" s="79"/>
      <c r="FF356" s="79"/>
      <c r="FG356" s="79"/>
      <c r="FH356" s="79"/>
      <c r="FI356" s="79"/>
      <c r="FJ356" s="79"/>
      <c r="FK356" s="79"/>
      <c r="FL356" s="79"/>
      <c r="FM356" s="79"/>
      <c r="FN356" s="79"/>
      <c r="FO356" s="79"/>
      <c r="FP356" s="79"/>
      <c r="FQ356" s="79"/>
      <c r="FR356" s="79"/>
      <c r="FS356" s="79"/>
      <c r="FT356" s="79"/>
      <c r="FU356" s="79"/>
      <c r="FV356" s="79"/>
      <c r="FW356" s="79"/>
      <c r="FX356" s="79"/>
      <c r="FY356" s="79"/>
      <c r="FZ356" s="79"/>
      <c r="GA356" s="79"/>
      <c r="GB356" s="79"/>
      <c r="GC356" s="79"/>
      <c r="GD356" s="79"/>
      <c r="GE356" s="79"/>
      <c r="GF356" s="79"/>
      <c r="GG356" s="79"/>
      <c r="GH356" s="79"/>
      <c r="GI356" s="79"/>
      <c r="GJ356" s="79"/>
      <c r="GK356" s="79"/>
      <c r="GL356" s="79"/>
      <c r="GM356" s="79"/>
      <c r="GN356" s="79"/>
      <c r="GO356" s="79"/>
      <c r="GP356" s="79"/>
      <c r="GQ356" s="79"/>
      <c r="GR356" s="79"/>
      <c r="GS356" s="79"/>
      <c r="GT356" s="79"/>
      <c r="GU356" s="79"/>
      <c r="GV356" s="79"/>
      <c r="GW356" s="79"/>
      <c r="GX356" s="79"/>
      <c r="GY356" s="79"/>
      <c r="GZ356" s="79"/>
      <c r="HA356" s="79"/>
      <c r="HB356" s="79"/>
      <c r="HC356" s="79"/>
      <c r="HD356" s="79"/>
      <c r="HE356" s="79"/>
      <c r="HF356" s="79"/>
      <c r="HG356" s="79"/>
      <c r="HH356" s="79"/>
      <c r="HI356" s="79"/>
      <c r="HJ356" s="79"/>
      <c r="HK356" s="79"/>
      <c r="HL356" s="79"/>
      <c r="HM356" s="79"/>
      <c r="HN356" s="79"/>
      <c r="HO356" s="79"/>
      <c r="HP356" s="79"/>
      <c r="HQ356" s="79"/>
      <c r="HR356" s="79"/>
      <c r="HS356" s="79"/>
      <c r="HT356" s="79"/>
      <c r="HU356" s="79"/>
      <c r="HV356" s="79"/>
      <c r="HW356" s="79"/>
      <c r="HX356" s="79"/>
      <c r="HY356" s="79"/>
      <c r="HZ356" s="79"/>
      <c r="IA356" s="79"/>
      <c r="IB356" s="79"/>
      <c r="IC356" s="79"/>
      <c r="ID356" s="79"/>
      <c r="IE356" s="79"/>
      <c r="IF356" s="79"/>
      <c r="IG356" s="79"/>
      <c r="IH356" s="79"/>
      <c r="II356" s="79"/>
      <c r="IJ356" s="79"/>
      <c r="IK356" s="79"/>
      <c r="IL356" s="79"/>
      <c r="IM356" s="79"/>
      <c r="IN356" s="79"/>
      <c r="IO356" s="79"/>
      <c r="IP356" s="79"/>
      <c r="IQ356" s="79"/>
      <c r="IR356" s="79"/>
      <c r="IS356" s="79"/>
      <c r="IT356" s="79"/>
      <c r="IU356" s="79"/>
      <c r="IV356" s="79"/>
      <c r="IW356" s="79"/>
      <c r="IX356" s="79"/>
      <c r="IY356" s="79"/>
      <c r="IZ356" s="79"/>
      <c r="JA356" s="79"/>
      <c r="JB356" s="79"/>
      <c r="JC356" s="79"/>
      <c r="JD356" s="79"/>
      <c r="JE356" s="79"/>
      <c r="JF356" s="79"/>
      <c r="JG356" s="79"/>
      <c r="JH356" s="79"/>
      <c r="JI356" s="79"/>
      <c r="JJ356" s="79"/>
      <c r="JK356" s="79"/>
      <c r="JL356" s="79"/>
      <c r="JM356" s="79"/>
      <c r="JN356" s="79"/>
      <c r="JO356" s="79"/>
      <c r="JP356" s="79"/>
      <c r="JQ356" s="79"/>
      <c r="JR356" s="79"/>
      <c r="JS356" s="79"/>
      <c r="JT356" s="79"/>
      <c r="JU356" s="79"/>
      <c r="JV356" s="79"/>
      <c r="JW356" s="79"/>
      <c r="JX356" s="79"/>
      <c r="JY356" s="79"/>
      <c r="JZ356" s="79"/>
      <c r="KA356" s="79"/>
      <c r="KB356" s="79"/>
      <c r="KC356" s="79"/>
      <c r="KD356" s="79"/>
      <c r="KE356" s="79"/>
      <c r="KF356" s="79"/>
      <c r="KG356" s="79"/>
      <c r="KH356" s="79"/>
      <c r="KI356" s="79"/>
      <c r="KJ356" s="79"/>
      <c r="KK356" s="79"/>
      <c r="KL356" s="79"/>
      <c r="KM356" s="79"/>
      <c r="KN356" s="79"/>
      <c r="KO356" s="79"/>
      <c r="KP356" s="79"/>
      <c r="KQ356" s="79"/>
      <c r="KR356" s="79"/>
      <c r="KS356" s="79"/>
      <c r="KT356" s="79"/>
      <c r="KU356" s="79"/>
      <c r="KV356" s="79"/>
      <c r="KW356" s="79"/>
      <c r="KX356" s="79"/>
      <c r="KY356" s="79"/>
      <c r="KZ356" s="79"/>
      <c r="LA356" s="79"/>
      <c r="LB356" s="79"/>
      <c r="LC356" s="79"/>
      <c r="LD356" s="79"/>
      <c r="LE356" s="79"/>
      <c r="LF356" s="79"/>
      <c r="LG356" s="79"/>
      <c r="LH356" s="79"/>
      <c r="LI356" s="79"/>
      <c r="LJ356" s="79"/>
      <c r="LK356" s="79"/>
      <c r="LL356" s="79"/>
      <c r="LM356" s="79"/>
      <c r="LN356" s="79"/>
      <c r="LO356" s="79"/>
      <c r="LP356" s="79"/>
      <c r="LQ356" s="79"/>
      <c r="LR356" s="79"/>
      <c r="LS356" s="79"/>
      <c r="LT356" s="79"/>
      <c r="LU356" s="79"/>
      <c r="LV356" s="79"/>
      <c r="LW356" s="79"/>
      <c r="LX356" s="79"/>
      <c r="LY356" s="79"/>
      <c r="LZ356" s="79"/>
      <c r="MA356" s="79"/>
      <c r="MB356" s="79"/>
      <c r="MC356" s="79"/>
      <c r="MD356" s="79"/>
      <c r="ME356" s="79"/>
      <c r="MF356" s="79"/>
      <c r="MG356" s="79"/>
      <c r="MH356" s="79"/>
      <c r="MI356" s="79"/>
      <c r="MJ356" s="79"/>
      <c r="MK356" s="79"/>
      <c r="ML356" s="79"/>
      <c r="MM356" s="79"/>
      <c r="MN356" s="79"/>
      <c r="MO356" s="79"/>
      <c r="MP356" s="79"/>
      <c r="MQ356" s="79"/>
      <c r="MR356" s="79"/>
      <c r="MS356" s="79"/>
      <c r="MT356" s="79"/>
      <c r="MU356" s="79"/>
      <c r="MV356" s="79"/>
      <c r="MW356" s="79"/>
      <c r="MX356" s="79"/>
      <c r="MY356" s="79"/>
      <c r="MZ356" s="79"/>
      <c r="NA356" s="79"/>
      <c r="NB356" s="79"/>
      <c r="NC356" s="79"/>
      <c r="ND356" s="79"/>
      <c r="NE356" s="79"/>
      <c r="NF356" s="79"/>
      <c r="NG356" s="79"/>
      <c r="NH356" s="79"/>
      <c r="NI356" s="79"/>
      <c r="NJ356" s="79"/>
      <c r="NK356" s="79"/>
      <c r="NL356" s="79"/>
      <c r="NM356" s="79"/>
      <c r="NN356" s="79"/>
      <c r="NO356" s="79"/>
      <c r="NP356" s="79"/>
      <c r="NQ356" s="79"/>
      <c r="NR356" s="79"/>
      <c r="NS356" s="79"/>
      <c r="NT356" s="79"/>
      <c r="NU356" s="79"/>
      <c r="NV356" s="79"/>
      <c r="NW356" s="79"/>
      <c r="NX356" s="79"/>
      <c r="NY356" s="79"/>
      <c r="NZ356" s="79"/>
      <c r="OA356" s="79"/>
      <c r="OB356" s="79"/>
      <c r="OC356" s="79"/>
      <c r="OD356" s="79"/>
      <c r="OE356" s="79"/>
      <c r="OF356" s="79"/>
      <c r="OG356" s="79"/>
      <c r="OH356" s="79"/>
      <c r="OI356" s="79"/>
      <c r="OJ356" s="79"/>
      <c r="OK356" s="79"/>
      <c r="OL356" s="79"/>
      <c r="OM356" s="79"/>
      <c r="ON356" s="79"/>
      <c r="OO356" s="79"/>
      <c r="OP356" s="79"/>
      <c r="OQ356" s="79"/>
      <c r="OR356" s="79"/>
      <c r="OS356" s="79"/>
      <c r="OT356" s="79"/>
      <c r="OU356" s="79"/>
      <c r="OV356" s="79"/>
      <c r="OW356" s="79"/>
      <c r="OX356" s="79"/>
      <c r="OY356" s="79"/>
      <c r="OZ356" s="79"/>
      <c r="PA356" s="79"/>
      <c r="PB356" s="79"/>
      <c r="PC356" s="79"/>
      <c r="PD356" s="79"/>
      <c r="PE356" s="79"/>
      <c r="PF356" s="79"/>
      <c r="PG356" s="79"/>
      <c r="PH356" s="79"/>
      <c r="PI356" s="79"/>
      <c r="PJ356" s="79"/>
      <c r="PK356" s="79"/>
      <c r="PL356" s="79"/>
      <c r="PM356" s="79"/>
      <c r="PN356" s="79"/>
      <c r="PO356" s="79"/>
      <c r="PP356" s="79"/>
      <c r="PQ356" s="79"/>
      <c r="PR356" s="79"/>
      <c r="PS356" s="79"/>
      <c r="PT356" s="79"/>
      <c r="PU356" s="79"/>
      <c r="PV356" s="79"/>
      <c r="PW356" s="79"/>
      <c r="PX356" s="79"/>
      <c r="PY356" s="79"/>
      <c r="PZ356" s="79"/>
      <c r="QA356" s="79"/>
      <c r="QB356" s="79"/>
      <c r="QC356" s="79"/>
      <c r="QD356" s="79"/>
      <c r="QE356" s="79"/>
      <c r="QF356" s="79"/>
      <c r="QG356" s="79"/>
      <c r="QH356" s="79"/>
      <c r="QI356" s="79"/>
      <c r="QJ356" s="79"/>
      <c r="QK356" s="79"/>
      <c r="QL356" s="79"/>
      <c r="QM356" s="79"/>
      <c r="QN356" s="79"/>
      <c r="QO356" s="79"/>
      <c r="QP356" s="79"/>
      <c r="QQ356" s="79"/>
      <c r="QR356" s="79"/>
      <c r="QS356" s="79"/>
      <c r="QT356" s="79"/>
      <c r="QU356" s="79"/>
      <c r="QV356" s="79"/>
      <c r="QW356" s="79"/>
      <c r="QX356" s="79"/>
      <c r="QY356" s="79"/>
      <c r="QZ356" s="79"/>
      <c r="RA356" s="79"/>
      <c r="RB356" s="79"/>
      <c r="RC356" s="79"/>
      <c r="RD356" s="79"/>
      <c r="RE356" s="79"/>
      <c r="RF356" s="79"/>
      <c r="RG356" s="79"/>
      <c r="RH356" s="79"/>
      <c r="RI356" s="79"/>
      <c r="RJ356" s="79"/>
      <c r="RK356" s="79"/>
      <c r="RL356" s="79"/>
      <c r="RM356" s="79"/>
      <c r="RN356" s="79"/>
      <c r="RO356" s="79"/>
      <c r="RP356" s="79"/>
      <c r="RQ356" s="79"/>
      <c r="RR356" s="79"/>
      <c r="RS356" s="79"/>
      <c r="RT356" s="79"/>
      <c r="RU356" s="79"/>
      <c r="RV356" s="79"/>
      <c r="RW356" s="79"/>
      <c r="RX356" s="79"/>
      <c r="RY356" s="79"/>
      <c r="RZ356" s="79"/>
      <c r="SA356" s="79"/>
      <c r="SB356" s="79"/>
      <c r="SC356" s="79"/>
      <c r="SD356" s="79"/>
      <c r="SE356" s="79"/>
      <c r="SF356" s="79"/>
      <c r="SG356" s="79"/>
      <c r="SH356" s="79"/>
      <c r="SI356" s="79"/>
      <c r="SJ356" s="79"/>
      <c r="SK356" s="79"/>
      <c r="SL356" s="79"/>
      <c r="SM356" s="79"/>
      <c r="SN356" s="79"/>
      <c r="SO356" s="79"/>
      <c r="SP356" s="79"/>
      <c r="SQ356" s="79"/>
      <c r="SR356" s="79"/>
      <c r="SS356" s="79"/>
      <c r="ST356" s="79"/>
      <c r="SU356" s="79"/>
      <c r="SV356" s="79"/>
      <c r="SW356" s="79"/>
      <c r="SX356" s="79"/>
      <c r="SY356" s="79"/>
      <c r="SZ356" s="79"/>
      <c r="TA356" s="79"/>
      <c r="TB356" s="79"/>
      <c r="TC356" s="79"/>
      <c r="TD356" s="79"/>
      <c r="TE356" s="79"/>
      <c r="TF356" s="79"/>
      <c r="TG356" s="79"/>
      <c r="TH356" s="79"/>
      <c r="TI356" s="79"/>
      <c r="TJ356" s="79"/>
      <c r="TK356" s="79"/>
      <c r="TL356" s="79"/>
      <c r="TM356" s="79"/>
      <c r="TN356" s="79"/>
      <c r="TO356" s="79"/>
      <c r="TP356" s="79"/>
      <c r="TQ356" s="79"/>
      <c r="TR356" s="79"/>
      <c r="TS356" s="79"/>
      <c r="TT356" s="79"/>
      <c r="TU356" s="79"/>
      <c r="TV356" s="79"/>
      <c r="TW356" s="79"/>
      <c r="TX356" s="79"/>
      <c r="TY356" s="79"/>
      <c r="TZ356" s="79"/>
      <c r="UA356" s="79"/>
      <c r="UB356" s="79"/>
      <c r="UC356" s="79"/>
      <c r="UD356" s="79"/>
      <c r="UE356" s="79"/>
      <c r="UF356" s="79"/>
      <c r="UG356" s="79"/>
      <c r="UH356" s="79"/>
      <c r="UI356" s="79"/>
      <c r="UJ356" s="79"/>
      <c r="UK356" s="79"/>
      <c r="UL356" s="79"/>
      <c r="UM356" s="79"/>
      <c r="UN356" s="79"/>
      <c r="UO356" s="79"/>
      <c r="UP356" s="79"/>
      <c r="UQ356" s="79"/>
      <c r="UR356" s="79"/>
      <c r="US356" s="79"/>
      <c r="UT356" s="79"/>
      <c r="UU356" s="79"/>
      <c r="UV356" s="79"/>
      <c r="UW356" s="79"/>
      <c r="UX356" s="79"/>
      <c r="UY356" s="79"/>
      <c r="UZ356" s="79"/>
      <c r="VA356" s="79"/>
      <c r="VB356" s="79"/>
      <c r="VC356" s="79"/>
      <c r="VD356" s="79"/>
      <c r="VE356" s="79"/>
      <c r="VF356" s="79"/>
      <c r="VG356" s="79"/>
      <c r="VH356" s="79"/>
      <c r="VI356" s="79"/>
      <c r="VJ356" s="79"/>
      <c r="VK356" s="79"/>
      <c r="VL356" s="79"/>
      <c r="VM356" s="79"/>
      <c r="VN356" s="79"/>
      <c r="VO356" s="79"/>
      <c r="VP356" s="79"/>
      <c r="VQ356" s="79"/>
      <c r="VR356" s="79"/>
      <c r="VS356" s="79"/>
      <c r="VT356" s="79"/>
      <c r="VU356" s="79"/>
      <c r="VV356" s="79"/>
      <c r="VW356" s="79"/>
      <c r="VX356" s="79"/>
      <c r="VY356" s="79"/>
      <c r="VZ356" s="79"/>
      <c r="WA356" s="79"/>
      <c r="WB356" s="79"/>
      <c r="WC356" s="79"/>
      <c r="WD356" s="79"/>
      <c r="WE356" s="79"/>
      <c r="WF356" s="79"/>
      <c r="WG356" s="79"/>
      <c r="WH356" s="79"/>
      <c r="WI356" s="79"/>
      <c r="WJ356" s="79"/>
      <c r="WK356" s="79"/>
      <c r="WL356" s="79"/>
      <c r="WM356" s="79"/>
      <c r="WN356" s="79"/>
      <c r="WO356" s="79"/>
      <c r="WP356" s="79"/>
      <c r="WQ356" s="79"/>
      <c r="WR356" s="79"/>
      <c r="WS356" s="79"/>
      <c r="WT356" s="79"/>
      <c r="WU356" s="79"/>
      <c r="WV356" s="79"/>
      <c r="WW356" s="79"/>
      <c r="WX356" s="79"/>
      <c r="WY356" s="79"/>
      <c r="WZ356" s="79"/>
      <c r="XA356" s="79"/>
      <c r="XB356" s="79"/>
      <c r="XC356" s="79"/>
      <c r="XD356" s="79"/>
      <c r="XE356" s="79"/>
      <c r="XF356" s="79"/>
      <c r="XG356" s="79"/>
      <c r="XH356" s="79"/>
      <c r="XI356" s="79"/>
      <c r="XJ356" s="79"/>
      <c r="XK356" s="79"/>
      <c r="XL356" s="79"/>
      <c r="XM356" s="79"/>
      <c r="XN356" s="79"/>
      <c r="XO356" s="79"/>
      <c r="XP356" s="79"/>
      <c r="XQ356" s="79"/>
      <c r="XR356" s="79"/>
      <c r="XS356" s="79"/>
      <c r="XT356" s="79"/>
      <c r="XU356" s="79"/>
      <c r="XV356" s="79"/>
      <c r="XW356" s="79"/>
      <c r="XX356" s="79"/>
      <c r="XY356" s="79"/>
      <c r="XZ356" s="79"/>
      <c r="YA356" s="79"/>
      <c r="YB356" s="79"/>
      <c r="YC356" s="79"/>
      <c r="YD356" s="79"/>
      <c r="YE356" s="79"/>
      <c r="YF356" s="79"/>
      <c r="YG356" s="79"/>
      <c r="YH356" s="79"/>
      <c r="YI356" s="79"/>
      <c r="YJ356" s="79"/>
      <c r="YK356" s="79"/>
      <c r="YL356" s="79"/>
      <c r="YM356" s="79"/>
      <c r="YN356" s="79"/>
      <c r="YO356" s="79"/>
      <c r="YP356" s="79"/>
      <c r="YQ356" s="79"/>
      <c r="YR356" s="79"/>
      <c r="YS356" s="79"/>
      <c r="YT356" s="79"/>
      <c r="YU356" s="79"/>
      <c r="YV356" s="79"/>
      <c r="YW356" s="79"/>
      <c r="YX356" s="79"/>
      <c r="YY356" s="79"/>
      <c r="YZ356" s="79"/>
      <c r="ZA356" s="79"/>
      <c r="ZB356" s="79"/>
      <c r="ZC356" s="79"/>
      <c r="ZD356" s="79"/>
      <c r="ZE356" s="79"/>
      <c r="ZF356" s="79"/>
      <c r="ZG356" s="79"/>
      <c r="ZH356" s="79"/>
      <c r="ZI356" s="79"/>
      <c r="ZJ356" s="79"/>
      <c r="ZK356" s="79"/>
      <c r="ZL356" s="79"/>
      <c r="ZM356" s="79"/>
      <c r="ZN356" s="79"/>
      <c r="ZO356" s="79"/>
      <c r="ZP356" s="79"/>
      <c r="ZQ356" s="79"/>
      <c r="ZR356" s="79"/>
      <c r="ZS356" s="79"/>
      <c r="ZT356" s="79"/>
      <c r="ZU356" s="79"/>
      <c r="ZV356" s="79"/>
      <c r="ZW356" s="79"/>
      <c r="ZX356" s="79"/>
      <c r="ZY356" s="79"/>
      <c r="ZZ356" s="79"/>
      <c r="AAA356" s="79"/>
      <c r="AAB356" s="79"/>
      <c r="AAC356" s="79"/>
      <c r="AAD356" s="79"/>
      <c r="AAE356" s="79"/>
      <c r="AAF356" s="79"/>
      <c r="AAG356" s="79"/>
      <c r="AAH356" s="79"/>
      <c r="AAI356" s="79"/>
      <c r="AAJ356" s="79"/>
      <c r="AAK356" s="79"/>
      <c r="AAL356" s="79"/>
      <c r="AAM356" s="79"/>
      <c r="AAN356" s="79"/>
      <c r="AAO356" s="79"/>
      <c r="AAP356" s="79"/>
      <c r="AAQ356" s="79"/>
      <c r="AAR356" s="79"/>
      <c r="AAS356" s="79"/>
      <c r="AAT356" s="79"/>
      <c r="AAU356" s="79"/>
      <c r="AAV356" s="79"/>
      <c r="AAW356" s="79"/>
      <c r="AAX356" s="79"/>
      <c r="AAY356" s="79"/>
      <c r="AAZ356" s="79"/>
      <c r="ABA356" s="79"/>
      <c r="ABB356" s="79"/>
      <c r="ABC356" s="79"/>
      <c r="ABD356" s="79"/>
      <c r="ABE356" s="79"/>
      <c r="ABF356" s="79"/>
      <c r="ABG356" s="79"/>
      <c r="ABH356" s="79"/>
      <c r="ABI356" s="79"/>
      <c r="ABJ356" s="79"/>
      <c r="ABK356" s="79"/>
      <c r="ABL356" s="79"/>
      <c r="ABM356" s="79"/>
      <c r="ABN356" s="79"/>
      <c r="ABO356" s="79"/>
      <c r="ABP356" s="79"/>
      <c r="ABQ356" s="79"/>
      <c r="ABR356" s="79"/>
      <c r="ABS356" s="79"/>
      <c r="ABT356" s="79"/>
      <c r="ABU356" s="79"/>
      <c r="ABV356" s="79"/>
      <c r="ABW356" s="79"/>
      <c r="ABX356" s="79"/>
      <c r="ABY356" s="79"/>
      <c r="ABZ356" s="79"/>
      <c r="ACA356" s="79"/>
      <c r="ACB356" s="79"/>
      <c r="ACC356" s="79"/>
      <c r="ACD356" s="79"/>
      <c r="ACE356" s="79"/>
      <c r="ACF356" s="79"/>
      <c r="ACG356" s="79"/>
      <c r="ACH356" s="79"/>
      <c r="ACI356" s="79"/>
      <c r="ACJ356" s="79"/>
      <c r="ACK356" s="79"/>
      <c r="ACL356" s="79"/>
      <c r="ACM356" s="79"/>
      <c r="ACN356" s="79"/>
      <c r="ACO356" s="79"/>
      <c r="ACP356" s="79"/>
      <c r="ACQ356" s="79"/>
      <c r="ACR356" s="79"/>
      <c r="ACS356" s="79"/>
      <c r="ACT356" s="79"/>
      <c r="ACU356" s="79"/>
      <c r="ACV356" s="79"/>
      <c r="ACW356" s="79"/>
      <c r="ACX356" s="79"/>
      <c r="ACY356" s="79"/>
      <c r="ACZ356" s="79"/>
      <c r="ADA356" s="79"/>
      <c r="ADB356" s="79"/>
      <c r="ADC356" s="79"/>
      <c r="ADD356" s="79"/>
      <c r="ADE356" s="79"/>
      <c r="ADF356" s="79"/>
      <c r="ADG356" s="79"/>
      <c r="ADH356" s="79"/>
      <c r="ADI356" s="79"/>
      <c r="ADJ356" s="79"/>
      <c r="ADK356" s="79"/>
      <c r="ADL356" s="79"/>
      <c r="ADM356" s="79"/>
      <c r="ADN356" s="79"/>
      <c r="ADO356" s="79"/>
      <c r="ADP356" s="79"/>
      <c r="ADQ356" s="79"/>
      <c r="ADR356" s="79"/>
      <c r="ADS356" s="79"/>
      <c r="ADT356" s="79"/>
      <c r="ADU356" s="79"/>
      <c r="ADV356" s="79"/>
      <c r="ADW356" s="79"/>
      <c r="ADX356" s="79"/>
      <c r="ADY356" s="79"/>
      <c r="ADZ356" s="79"/>
      <c r="AEA356" s="79"/>
      <c r="AEB356" s="79"/>
      <c r="AEC356" s="79"/>
      <c r="AED356" s="79"/>
      <c r="AEE356" s="79"/>
      <c r="AEF356" s="79"/>
      <c r="AEG356" s="79"/>
      <c r="AEH356" s="79"/>
      <c r="AEI356" s="79"/>
      <c r="AEJ356" s="79"/>
      <c r="AEK356" s="79"/>
      <c r="AEL356" s="79"/>
      <c r="AEM356" s="79"/>
      <c r="AEN356" s="79"/>
      <c r="AEO356" s="79"/>
      <c r="AEP356" s="79"/>
      <c r="AEQ356" s="79"/>
      <c r="AER356" s="79"/>
      <c r="AES356" s="79"/>
      <c r="AET356" s="79"/>
      <c r="AEU356" s="79"/>
      <c r="AEV356" s="79"/>
      <c r="AEW356" s="79"/>
      <c r="AEX356" s="79"/>
      <c r="AEY356" s="79"/>
      <c r="AEZ356" s="79"/>
      <c r="AFA356" s="79"/>
      <c r="AFB356" s="79"/>
      <c r="AFC356" s="79"/>
      <c r="AFD356" s="79"/>
      <c r="AFE356" s="79"/>
      <c r="AFF356" s="79"/>
      <c r="AFG356" s="79"/>
      <c r="AFH356" s="79"/>
      <c r="AFI356" s="79"/>
      <c r="AFJ356" s="79"/>
      <c r="AFK356" s="79"/>
      <c r="AFL356" s="79"/>
      <c r="AFM356" s="79"/>
      <c r="AFN356" s="79"/>
      <c r="AFO356" s="79"/>
      <c r="AFP356" s="79"/>
      <c r="AFQ356" s="79"/>
      <c r="AFR356" s="79"/>
      <c r="AFS356" s="79"/>
      <c r="AFT356" s="79"/>
      <c r="AFU356" s="79"/>
      <c r="AFV356" s="79"/>
      <c r="AFW356" s="79"/>
      <c r="AFX356" s="79"/>
      <c r="AFY356" s="79"/>
      <c r="AFZ356" s="79"/>
      <c r="AGA356" s="79"/>
      <c r="AGB356" s="79"/>
      <c r="AGC356" s="79"/>
      <c r="AGD356" s="79"/>
      <c r="AGE356" s="79"/>
      <c r="AGF356" s="79"/>
      <c r="AGG356" s="79"/>
      <c r="AGH356" s="79"/>
      <c r="AGI356" s="79"/>
      <c r="AGJ356" s="79"/>
      <c r="AGK356" s="79"/>
      <c r="AGL356" s="79"/>
      <c r="AGM356" s="79"/>
      <c r="AGN356" s="79"/>
      <c r="AGO356" s="79"/>
      <c r="AGP356" s="79"/>
      <c r="AGQ356" s="79"/>
      <c r="AGR356" s="79"/>
      <c r="AGS356" s="79"/>
      <c r="AGT356" s="79"/>
      <c r="AGU356" s="79"/>
      <c r="AGV356" s="79"/>
      <c r="AGW356" s="79"/>
      <c r="AGX356" s="79"/>
      <c r="AGY356" s="79"/>
      <c r="AGZ356" s="79"/>
      <c r="AHA356" s="79"/>
      <c r="AHB356" s="79"/>
      <c r="AHC356" s="79"/>
      <c r="AHD356" s="79"/>
      <c r="AHE356" s="79"/>
      <c r="AHF356" s="79"/>
      <c r="AHG356" s="79"/>
      <c r="AHH356" s="79"/>
      <c r="AHI356" s="79"/>
      <c r="AHJ356" s="79"/>
      <c r="AHK356" s="79"/>
      <c r="AHL356" s="79"/>
      <c r="AHM356" s="79"/>
      <c r="AHN356" s="79"/>
      <c r="AHO356" s="79"/>
      <c r="AHP356" s="79"/>
      <c r="AHQ356" s="79"/>
      <c r="AHR356" s="79"/>
      <c r="AHS356" s="79"/>
      <c r="AHT356" s="79"/>
      <c r="AHU356" s="79"/>
      <c r="AHV356" s="79"/>
      <c r="AHW356" s="79"/>
      <c r="AHX356" s="79"/>
      <c r="AHY356" s="79"/>
      <c r="AHZ356" s="79"/>
      <c r="AIA356" s="79"/>
      <c r="AIB356" s="79"/>
      <c r="AIC356" s="79"/>
      <c r="AID356" s="79"/>
      <c r="AIE356" s="79"/>
      <c r="AIF356" s="79"/>
      <c r="AIG356" s="79"/>
      <c r="AIH356" s="79"/>
      <c r="AII356" s="79"/>
      <c r="AIJ356" s="79"/>
      <c r="AIK356" s="79"/>
      <c r="AIL356" s="79"/>
      <c r="AIM356" s="79"/>
      <c r="AIN356" s="79"/>
      <c r="AIO356" s="79"/>
      <c r="AIP356" s="79"/>
      <c r="AIQ356" s="79"/>
      <c r="AIR356" s="79"/>
      <c r="AIS356" s="79"/>
      <c r="AIT356" s="79"/>
      <c r="AIU356" s="79"/>
      <c r="AIV356" s="79"/>
      <c r="AIW356" s="79"/>
      <c r="AIX356" s="79"/>
      <c r="AIY356" s="79"/>
      <c r="AIZ356" s="79"/>
      <c r="AJA356" s="79"/>
      <c r="AJB356" s="79"/>
      <c r="AJC356" s="79"/>
      <c r="AJD356" s="79"/>
      <c r="AJE356" s="79"/>
      <c r="AJF356" s="79"/>
      <c r="AJG356" s="79"/>
      <c r="AJH356" s="79"/>
      <c r="AJI356" s="79"/>
      <c r="AJJ356" s="79"/>
      <c r="AJK356" s="79"/>
      <c r="AJL356" s="79"/>
      <c r="AJM356" s="79"/>
      <c r="AJN356" s="79"/>
      <c r="AJO356" s="79"/>
      <c r="AJP356" s="79"/>
      <c r="AJQ356" s="79"/>
      <c r="AJR356" s="79"/>
      <c r="AJS356" s="79"/>
      <c r="AJT356" s="79"/>
      <c r="AJU356" s="79"/>
      <c r="AJV356" s="79"/>
      <c r="AJW356" s="79"/>
      <c r="AJX356" s="79"/>
      <c r="AJY356" s="79"/>
      <c r="AJZ356" s="79"/>
      <c r="AKA356" s="79"/>
      <c r="AKB356" s="79"/>
      <c r="AKC356" s="79"/>
      <c r="AKD356" s="79"/>
      <c r="AKE356" s="79"/>
      <c r="AKF356" s="79"/>
      <c r="AKG356" s="79"/>
      <c r="AKH356" s="79"/>
      <c r="AKI356" s="79"/>
      <c r="AKJ356" s="79"/>
      <c r="AKK356" s="79"/>
      <c r="AKL356" s="79"/>
      <c r="AKM356" s="79"/>
      <c r="AKN356" s="79"/>
      <c r="AKO356" s="79"/>
      <c r="AKP356" s="79"/>
      <c r="AKQ356" s="79"/>
      <c r="AKR356" s="79"/>
      <c r="AKS356" s="79"/>
      <c r="AKT356" s="79"/>
      <c r="AKU356" s="79"/>
      <c r="AKV356" s="79"/>
      <c r="AKW356" s="79"/>
      <c r="AKX356" s="79"/>
      <c r="AKY356" s="79"/>
      <c r="AKZ356" s="79"/>
      <c r="ALA356" s="79"/>
      <c r="ALB356" s="79"/>
      <c r="ALC356" s="79"/>
      <c r="ALD356" s="79"/>
      <c r="ALE356" s="79"/>
      <c r="ALF356" s="79"/>
      <c r="ALG356" s="79"/>
      <c r="ALH356" s="79"/>
      <c r="ALI356" s="79"/>
      <c r="ALJ356" s="79"/>
      <c r="ALK356" s="79"/>
      <c r="ALL356" s="79"/>
      <c r="ALM356" s="79"/>
      <c r="ALN356" s="79"/>
      <c r="ALO356" s="79"/>
      <c r="ALP356" s="79"/>
      <c r="ALQ356" s="79"/>
      <c r="ALR356" s="79"/>
      <c r="ALS356" s="79"/>
      <c r="ALT356" s="79"/>
      <c r="ALU356" s="79"/>
      <c r="ALV356" s="79"/>
      <c r="ALW356" s="79"/>
      <c r="ALX356" s="79"/>
      <c r="ALY356" s="79"/>
      <c r="ALZ356" s="79"/>
      <c r="AMA356" s="79"/>
      <c r="AMB356" s="79"/>
      <c r="AMC356" s="79"/>
      <c r="AMD356" s="79"/>
      <c r="AME356" s="79"/>
      <c r="AMF356" s="79"/>
      <c r="AMG356" s="79"/>
      <c r="AMH356" s="79"/>
      <c r="AMI356" s="79"/>
      <c r="AMJ356" s="79"/>
      <c r="AMK356" s="79"/>
    </row>
    <row r="357" spans="1:1025" s="73" customFormat="1" ht="43.2">
      <c r="A357" s="12">
        <v>354</v>
      </c>
      <c r="B357" s="13" t="s">
        <v>5</v>
      </c>
      <c r="C357" s="13" t="s">
        <v>873</v>
      </c>
      <c r="D357" s="13" t="s">
        <v>1124</v>
      </c>
      <c r="E357" s="13" t="s">
        <v>1135</v>
      </c>
      <c r="F357" s="13" t="s">
        <v>224</v>
      </c>
      <c r="G357" s="13" t="s">
        <v>256</v>
      </c>
      <c r="H357" s="13" t="s">
        <v>1136</v>
      </c>
      <c r="I357" s="13" t="s">
        <v>1137</v>
      </c>
      <c r="J357" s="13" t="s">
        <v>980</v>
      </c>
      <c r="K357" s="13" t="s">
        <v>1138</v>
      </c>
      <c r="L357" s="13" t="s">
        <v>1139</v>
      </c>
      <c r="M357" s="151" t="s">
        <v>1140</v>
      </c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  <c r="AA357" s="79"/>
      <c r="AB357" s="79"/>
      <c r="AC357" s="79"/>
      <c r="AD357" s="79"/>
      <c r="AE357" s="79"/>
      <c r="AF357" s="79"/>
      <c r="AG357" s="79"/>
      <c r="AH357" s="79"/>
      <c r="AI357" s="79"/>
      <c r="AJ357" s="79"/>
      <c r="AK357" s="79"/>
      <c r="AL357" s="79"/>
      <c r="AM357" s="79"/>
      <c r="AN357" s="79"/>
      <c r="AO357" s="79"/>
      <c r="AP357" s="79"/>
      <c r="AQ357" s="79"/>
      <c r="AR357" s="79"/>
      <c r="AS357" s="79"/>
      <c r="AT357" s="79"/>
      <c r="AU357" s="79"/>
      <c r="AV357" s="79"/>
      <c r="AW357" s="79"/>
      <c r="AX357" s="79"/>
      <c r="AY357" s="79"/>
      <c r="AZ357" s="79"/>
      <c r="BA357" s="79"/>
      <c r="BB357" s="79"/>
      <c r="BC357" s="79"/>
      <c r="BD357" s="79"/>
      <c r="BE357" s="79"/>
      <c r="BF357" s="79"/>
      <c r="BG357" s="79"/>
      <c r="BH357" s="79"/>
      <c r="BI357" s="79"/>
      <c r="BJ357" s="79"/>
      <c r="BK357" s="79"/>
      <c r="BL357" s="79"/>
      <c r="BM357" s="79"/>
      <c r="BN357" s="79"/>
      <c r="BO357" s="79"/>
      <c r="BP357" s="79"/>
      <c r="BQ357" s="79"/>
      <c r="BR357" s="79"/>
      <c r="BS357" s="79"/>
      <c r="BT357" s="79"/>
      <c r="BU357" s="79"/>
      <c r="BV357" s="79"/>
      <c r="BW357" s="79"/>
      <c r="BX357" s="79"/>
      <c r="BY357" s="79"/>
      <c r="BZ357" s="79"/>
      <c r="CA357" s="79"/>
      <c r="CB357" s="79"/>
      <c r="CC357" s="79"/>
      <c r="CD357" s="79"/>
      <c r="CE357" s="79"/>
      <c r="CF357" s="79"/>
      <c r="CG357" s="79"/>
      <c r="CH357" s="79"/>
      <c r="CI357" s="79"/>
      <c r="CJ357" s="79"/>
      <c r="CK357" s="79"/>
      <c r="CL357" s="79"/>
      <c r="CM357" s="79"/>
      <c r="CN357" s="79"/>
      <c r="CO357" s="79"/>
      <c r="CP357" s="79"/>
      <c r="CQ357" s="79"/>
      <c r="CR357" s="79"/>
      <c r="CS357" s="79"/>
      <c r="CT357" s="79"/>
      <c r="CU357" s="79"/>
      <c r="CV357" s="79"/>
      <c r="CW357" s="79"/>
      <c r="CX357" s="79"/>
      <c r="CY357" s="79"/>
      <c r="CZ357" s="79"/>
      <c r="DA357" s="79"/>
      <c r="DB357" s="79"/>
      <c r="DC357" s="79"/>
      <c r="DD357" s="79"/>
      <c r="DE357" s="79"/>
      <c r="DF357" s="79"/>
      <c r="DG357" s="79"/>
      <c r="DH357" s="79"/>
      <c r="DI357" s="79"/>
      <c r="DJ357" s="79"/>
      <c r="DK357" s="79"/>
      <c r="DL357" s="79"/>
      <c r="DM357" s="79"/>
      <c r="DN357" s="79"/>
      <c r="DO357" s="79"/>
      <c r="DP357" s="79"/>
      <c r="DQ357" s="79"/>
      <c r="DR357" s="79"/>
      <c r="DS357" s="79"/>
      <c r="DT357" s="79"/>
      <c r="DU357" s="79"/>
      <c r="DV357" s="79"/>
      <c r="DW357" s="79"/>
      <c r="DX357" s="79"/>
      <c r="DY357" s="79"/>
      <c r="DZ357" s="79"/>
      <c r="EA357" s="79"/>
      <c r="EB357" s="79"/>
      <c r="EC357" s="79"/>
      <c r="ED357" s="79"/>
      <c r="EE357" s="79"/>
      <c r="EF357" s="79"/>
      <c r="EG357" s="79"/>
      <c r="EH357" s="79"/>
      <c r="EI357" s="79"/>
      <c r="EJ357" s="79"/>
      <c r="EK357" s="79"/>
      <c r="EL357" s="79"/>
      <c r="EM357" s="79"/>
      <c r="EN357" s="79"/>
      <c r="EO357" s="79"/>
      <c r="EP357" s="79"/>
      <c r="EQ357" s="79"/>
      <c r="ER357" s="79"/>
      <c r="ES357" s="79"/>
      <c r="ET357" s="79"/>
      <c r="EU357" s="79"/>
      <c r="EV357" s="79"/>
      <c r="EW357" s="79"/>
      <c r="EX357" s="79"/>
      <c r="EY357" s="79"/>
      <c r="EZ357" s="79"/>
      <c r="FA357" s="79"/>
      <c r="FB357" s="79"/>
      <c r="FC357" s="79"/>
      <c r="FD357" s="79"/>
      <c r="FE357" s="79"/>
      <c r="FF357" s="79"/>
      <c r="FG357" s="79"/>
      <c r="FH357" s="79"/>
      <c r="FI357" s="79"/>
      <c r="FJ357" s="79"/>
      <c r="FK357" s="79"/>
      <c r="FL357" s="79"/>
      <c r="FM357" s="79"/>
      <c r="FN357" s="79"/>
      <c r="FO357" s="79"/>
      <c r="FP357" s="79"/>
      <c r="FQ357" s="79"/>
      <c r="FR357" s="79"/>
      <c r="FS357" s="79"/>
      <c r="FT357" s="79"/>
      <c r="FU357" s="79"/>
      <c r="FV357" s="79"/>
      <c r="FW357" s="79"/>
      <c r="FX357" s="79"/>
      <c r="FY357" s="79"/>
      <c r="FZ357" s="79"/>
      <c r="GA357" s="79"/>
      <c r="GB357" s="79"/>
      <c r="GC357" s="79"/>
      <c r="GD357" s="79"/>
      <c r="GE357" s="79"/>
      <c r="GF357" s="79"/>
      <c r="GG357" s="79"/>
      <c r="GH357" s="79"/>
      <c r="GI357" s="79"/>
      <c r="GJ357" s="79"/>
      <c r="GK357" s="79"/>
      <c r="GL357" s="79"/>
      <c r="GM357" s="79"/>
      <c r="GN357" s="79"/>
      <c r="GO357" s="79"/>
      <c r="GP357" s="79"/>
      <c r="GQ357" s="79"/>
      <c r="GR357" s="79"/>
      <c r="GS357" s="79"/>
      <c r="GT357" s="79"/>
      <c r="GU357" s="79"/>
      <c r="GV357" s="79"/>
      <c r="GW357" s="79"/>
      <c r="GX357" s="79"/>
      <c r="GY357" s="79"/>
      <c r="GZ357" s="79"/>
      <c r="HA357" s="79"/>
      <c r="HB357" s="79"/>
      <c r="HC357" s="79"/>
      <c r="HD357" s="79"/>
      <c r="HE357" s="79"/>
      <c r="HF357" s="79"/>
      <c r="HG357" s="79"/>
      <c r="HH357" s="79"/>
      <c r="HI357" s="79"/>
      <c r="HJ357" s="79"/>
      <c r="HK357" s="79"/>
      <c r="HL357" s="79"/>
      <c r="HM357" s="79"/>
      <c r="HN357" s="79"/>
      <c r="HO357" s="79"/>
      <c r="HP357" s="79"/>
      <c r="HQ357" s="79"/>
      <c r="HR357" s="79"/>
      <c r="HS357" s="79"/>
      <c r="HT357" s="79"/>
      <c r="HU357" s="79"/>
      <c r="HV357" s="79"/>
      <c r="HW357" s="79"/>
      <c r="HX357" s="79"/>
      <c r="HY357" s="79"/>
      <c r="HZ357" s="79"/>
      <c r="IA357" s="79"/>
      <c r="IB357" s="79"/>
      <c r="IC357" s="79"/>
      <c r="ID357" s="79"/>
      <c r="IE357" s="79"/>
      <c r="IF357" s="79"/>
      <c r="IG357" s="79"/>
      <c r="IH357" s="79"/>
      <c r="II357" s="79"/>
      <c r="IJ357" s="79"/>
      <c r="IK357" s="79"/>
      <c r="IL357" s="79"/>
      <c r="IM357" s="79"/>
      <c r="IN357" s="79"/>
      <c r="IO357" s="79"/>
      <c r="IP357" s="79"/>
      <c r="IQ357" s="79"/>
      <c r="IR357" s="79"/>
      <c r="IS357" s="79"/>
      <c r="IT357" s="79"/>
      <c r="IU357" s="79"/>
      <c r="IV357" s="79"/>
      <c r="IW357" s="79"/>
      <c r="IX357" s="79"/>
      <c r="IY357" s="79"/>
      <c r="IZ357" s="79"/>
      <c r="JA357" s="79"/>
      <c r="JB357" s="79"/>
      <c r="JC357" s="79"/>
      <c r="JD357" s="79"/>
      <c r="JE357" s="79"/>
      <c r="JF357" s="79"/>
      <c r="JG357" s="79"/>
      <c r="JH357" s="79"/>
      <c r="JI357" s="79"/>
      <c r="JJ357" s="79"/>
      <c r="JK357" s="79"/>
      <c r="JL357" s="79"/>
      <c r="JM357" s="79"/>
      <c r="JN357" s="79"/>
      <c r="JO357" s="79"/>
      <c r="JP357" s="79"/>
      <c r="JQ357" s="79"/>
      <c r="JR357" s="79"/>
      <c r="JS357" s="79"/>
      <c r="JT357" s="79"/>
      <c r="JU357" s="79"/>
      <c r="JV357" s="79"/>
      <c r="JW357" s="79"/>
      <c r="JX357" s="79"/>
      <c r="JY357" s="79"/>
      <c r="JZ357" s="79"/>
      <c r="KA357" s="79"/>
      <c r="KB357" s="79"/>
      <c r="KC357" s="79"/>
      <c r="KD357" s="79"/>
      <c r="KE357" s="79"/>
      <c r="KF357" s="79"/>
      <c r="KG357" s="79"/>
      <c r="KH357" s="79"/>
      <c r="KI357" s="79"/>
      <c r="KJ357" s="79"/>
      <c r="KK357" s="79"/>
      <c r="KL357" s="79"/>
      <c r="KM357" s="79"/>
      <c r="KN357" s="79"/>
      <c r="KO357" s="79"/>
      <c r="KP357" s="79"/>
      <c r="KQ357" s="79"/>
      <c r="KR357" s="79"/>
      <c r="KS357" s="79"/>
      <c r="KT357" s="79"/>
      <c r="KU357" s="79"/>
      <c r="KV357" s="79"/>
      <c r="KW357" s="79"/>
      <c r="KX357" s="79"/>
      <c r="KY357" s="79"/>
      <c r="KZ357" s="79"/>
      <c r="LA357" s="79"/>
      <c r="LB357" s="79"/>
      <c r="LC357" s="79"/>
      <c r="LD357" s="79"/>
      <c r="LE357" s="79"/>
      <c r="LF357" s="79"/>
      <c r="LG357" s="79"/>
      <c r="LH357" s="79"/>
      <c r="LI357" s="79"/>
      <c r="LJ357" s="79"/>
      <c r="LK357" s="79"/>
      <c r="LL357" s="79"/>
      <c r="LM357" s="79"/>
      <c r="LN357" s="79"/>
      <c r="LO357" s="79"/>
      <c r="LP357" s="79"/>
      <c r="LQ357" s="79"/>
      <c r="LR357" s="79"/>
      <c r="LS357" s="79"/>
      <c r="LT357" s="79"/>
      <c r="LU357" s="79"/>
      <c r="LV357" s="79"/>
      <c r="LW357" s="79"/>
      <c r="LX357" s="79"/>
      <c r="LY357" s="79"/>
      <c r="LZ357" s="79"/>
      <c r="MA357" s="79"/>
      <c r="MB357" s="79"/>
      <c r="MC357" s="79"/>
      <c r="MD357" s="79"/>
      <c r="ME357" s="79"/>
      <c r="MF357" s="79"/>
      <c r="MG357" s="79"/>
      <c r="MH357" s="79"/>
      <c r="MI357" s="79"/>
      <c r="MJ357" s="79"/>
      <c r="MK357" s="79"/>
      <c r="ML357" s="79"/>
      <c r="MM357" s="79"/>
      <c r="MN357" s="79"/>
      <c r="MO357" s="79"/>
      <c r="MP357" s="79"/>
      <c r="MQ357" s="79"/>
      <c r="MR357" s="79"/>
      <c r="MS357" s="79"/>
      <c r="MT357" s="79"/>
      <c r="MU357" s="79"/>
      <c r="MV357" s="79"/>
      <c r="MW357" s="79"/>
      <c r="MX357" s="79"/>
      <c r="MY357" s="79"/>
      <c r="MZ357" s="79"/>
      <c r="NA357" s="79"/>
      <c r="NB357" s="79"/>
      <c r="NC357" s="79"/>
      <c r="ND357" s="79"/>
      <c r="NE357" s="79"/>
      <c r="NF357" s="79"/>
      <c r="NG357" s="79"/>
      <c r="NH357" s="79"/>
      <c r="NI357" s="79"/>
      <c r="NJ357" s="79"/>
      <c r="NK357" s="79"/>
      <c r="NL357" s="79"/>
      <c r="NM357" s="79"/>
      <c r="NN357" s="79"/>
      <c r="NO357" s="79"/>
      <c r="NP357" s="79"/>
      <c r="NQ357" s="79"/>
      <c r="NR357" s="79"/>
      <c r="NS357" s="79"/>
      <c r="NT357" s="79"/>
      <c r="NU357" s="79"/>
      <c r="NV357" s="79"/>
      <c r="NW357" s="79"/>
      <c r="NX357" s="79"/>
      <c r="NY357" s="79"/>
      <c r="NZ357" s="79"/>
      <c r="OA357" s="79"/>
      <c r="OB357" s="79"/>
      <c r="OC357" s="79"/>
      <c r="OD357" s="79"/>
      <c r="OE357" s="79"/>
      <c r="OF357" s="79"/>
      <c r="OG357" s="79"/>
      <c r="OH357" s="79"/>
      <c r="OI357" s="79"/>
      <c r="OJ357" s="79"/>
      <c r="OK357" s="79"/>
      <c r="OL357" s="79"/>
      <c r="OM357" s="79"/>
      <c r="ON357" s="79"/>
      <c r="OO357" s="79"/>
      <c r="OP357" s="79"/>
      <c r="OQ357" s="79"/>
      <c r="OR357" s="79"/>
      <c r="OS357" s="79"/>
      <c r="OT357" s="79"/>
      <c r="OU357" s="79"/>
      <c r="OV357" s="79"/>
      <c r="OW357" s="79"/>
      <c r="OX357" s="79"/>
      <c r="OY357" s="79"/>
      <c r="OZ357" s="79"/>
      <c r="PA357" s="79"/>
      <c r="PB357" s="79"/>
      <c r="PC357" s="79"/>
      <c r="PD357" s="79"/>
      <c r="PE357" s="79"/>
      <c r="PF357" s="79"/>
      <c r="PG357" s="79"/>
      <c r="PH357" s="79"/>
      <c r="PI357" s="79"/>
      <c r="PJ357" s="79"/>
      <c r="PK357" s="79"/>
      <c r="PL357" s="79"/>
      <c r="PM357" s="79"/>
      <c r="PN357" s="79"/>
      <c r="PO357" s="79"/>
      <c r="PP357" s="79"/>
      <c r="PQ357" s="79"/>
      <c r="PR357" s="79"/>
      <c r="PS357" s="79"/>
      <c r="PT357" s="79"/>
      <c r="PU357" s="79"/>
      <c r="PV357" s="79"/>
      <c r="PW357" s="79"/>
      <c r="PX357" s="79"/>
      <c r="PY357" s="79"/>
      <c r="PZ357" s="79"/>
      <c r="QA357" s="79"/>
      <c r="QB357" s="79"/>
      <c r="QC357" s="79"/>
      <c r="QD357" s="79"/>
      <c r="QE357" s="79"/>
      <c r="QF357" s="79"/>
      <c r="QG357" s="79"/>
      <c r="QH357" s="79"/>
      <c r="QI357" s="79"/>
      <c r="QJ357" s="79"/>
      <c r="QK357" s="79"/>
      <c r="QL357" s="79"/>
      <c r="QM357" s="79"/>
      <c r="QN357" s="79"/>
      <c r="QO357" s="79"/>
      <c r="QP357" s="79"/>
      <c r="QQ357" s="79"/>
      <c r="QR357" s="79"/>
      <c r="QS357" s="79"/>
      <c r="QT357" s="79"/>
      <c r="QU357" s="79"/>
      <c r="QV357" s="79"/>
      <c r="QW357" s="79"/>
      <c r="QX357" s="79"/>
      <c r="QY357" s="79"/>
      <c r="QZ357" s="79"/>
      <c r="RA357" s="79"/>
      <c r="RB357" s="79"/>
      <c r="RC357" s="79"/>
      <c r="RD357" s="79"/>
      <c r="RE357" s="79"/>
      <c r="RF357" s="79"/>
      <c r="RG357" s="79"/>
      <c r="RH357" s="79"/>
      <c r="RI357" s="79"/>
      <c r="RJ357" s="79"/>
      <c r="RK357" s="79"/>
      <c r="RL357" s="79"/>
      <c r="RM357" s="79"/>
      <c r="RN357" s="79"/>
      <c r="RO357" s="79"/>
      <c r="RP357" s="79"/>
      <c r="RQ357" s="79"/>
      <c r="RR357" s="79"/>
      <c r="RS357" s="79"/>
      <c r="RT357" s="79"/>
      <c r="RU357" s="79"/>
      <c r="RV357" s="79"/>
      <c r="RW357" s="79"/>
      <c r="RX357" s="79"/>
      <c r="RY357" s="79"/>
      <c r="RZ357" s="79"/>
      <c r="SA357" s="79"/>
      <c r="SB357" s="79"/>
      <c r="SC357" s="79"/>
      <c r="SD357" s="79"/>
      <c r="SE357" s="79"/>
      <c r="SF357" s="79"/>
      <c r="SG357" s="79"/>
      <c r="SH357" s="79"/>
      <c r="SI357" s="79"/>
      <c r="SJ357" s="79"/>
      <c r="SK357" s="79"/>
      <c r="SL357" s="79"/>
      <c r="SM357" s="79"/>
      <c r="SN357" s="79"/>
      <c r="SO357" s="79"/>
      <c r="SP357" s="79"/>
      <c r="SQ357" s="79"/>
      <c r="SR357" s="79"/>
      <c r="SS357" s="79"/>
      <c r="ST357" s="79"/>
      <c r="SU357" s="79"/>
      <c r="SV357" s="79"/>
      <c r="SW357" s="79"/>
      <c r="SX357" s="79"/>
      <c r="SY357" s="79"/>
      <c r="SZ357" s="79"/>
      <c r="TA357" s="79"/>
      <c r="TB357" s="79"/>
      <c r="TC357" s="79"/>
      <c r="TD357" s="79"/>
      <c r="TE357" s="79"/>
      <c r="TF357" s="79"/>
      <c r="TG357" s="79"/>
      <c r="TH357" s="79"/>
      <c r="TI357" s="79"/>
      <c r="TJ357" s="79"/>
      <c r="TK357" s="79"/>
      <c r="TL357" s="79"/>
      <c r="TM357" s="79"/>
      <c r="TN357" s="79"/>
      <c r="TO357" s="79"/>
      <c r="TP357" s="79"/>
      <c r="TQ357" s="79"/>
      <c r="TR357" s="79"/>
      <c r="TS357" s="79"/>
      <c r="TT357" s="79"/>
      <c r="TU357" s="79"/>
      <c r="TV357" s="79"/>
      <c r="TW357" s="79"/>
      <c r="TX357" s="79"/>
      <c r="TY357" s="79"/>
      <c r="TZ357" s="79"/>
      <c r="UA357" s="79"/>
      <c r="UB357" s="79"/>
      <c r="UC357" s="79"/>
      <c r="UD357" s="79"/>
      <c r="UE357" s="79"/>
      <c r="UF357" s="79"/>
      <c r="UG357" s="79"/>
      <c r="UH357" s="79"/>
      <c r="UI357" s="79"/>
      <c r="UJ357" s="79"/>
      <c r="UK357" s="79"/>
      <c r="UL357" s="79"/>
      <c r="UM357" s="79"/>
      <c r="UN357" s="79"/>
      <c r="UO357" s="79"/>
      <c r="UP357" s="79"/>
      <c r="UQ357" s="79"/>
      <c r="UR357" s="79"/>
      <c r="US357" s="79"/>
      <c r="UT357" s="79"/>
      <c r="UU357" s="79"/>
      <c r="UV357" s="79"/>
      <c r="UW357" s="79"/>
      <c r="UX357" s="79"/>
      <c r="UY357" s="79"/>
      <c r="UZ357" s="79"/>
      <c r="VA357" s="79"/>
      <c r="VB357" s="79"/>
      <c r="VC357" s="79"/>
      <c r="VD357" s="79"/>
      <c r="VE357" s="79"/>
      <c r="VF357" s="79"/>
      <c r="VG357" s="79"/>
      <c r="VH357" s="79"/>
      <c r="VI357" s="79"/>
      <c r="VJ357" s="79"/>
      <c r="VK357" s="79"/>
      <c r="VL357" s="79"/>
      <c r="VM357" s="79"/>
      <c r="VN357" s="79"/>
      <c r="VO357" s="79"/>
      <c r="VP357" s="79"/>
      <c r="VQ357" s="79"/>
      <c r="VR357" s="79"/>
      <c r="VS357" s="79"/>
      <c r="VT357" s="79"/>
      <c r="VU357" s="79"/>
      <c r="VV357" s="79"/>
      <c r="VW357" s="79"/>
      <c r="VX357" s="79"/>
      <c r="VY357" s="79"/>
      <c r="VZ357" s="79"/>
      <c r="WA357" s="79"/>
      <c r="WB357" s="79"/>
      <c r="WC357" s="79"/>
      <c r="WD357" s="79"/>
      <c r="WE357" s="79"/>
      <c r="WF357" s="79"/>
      <c r="WG357" s="79"/>
      <c r="WH357" s="79"/>
      <c r="WI357" s="79"/>
      <c r="WJ357" s="79"/>
      <c r="WK357" s="79"/>
      <c r="WL357" s="79"/>
      <c r="WM357" s="79"/>
      <c r="WN357" s="79"/>
      <c r="WO357" s="79"/>
      <c r="WP357" s="79"/>
      <c r="WQ357" s="79"/>
      <c r="WR357" s="79"/>
      <c r="WS357" s="79"/>
      <c r="WT357" s="79"/>
      <c r="WU357" s="79"/>
      <c r="WV357" s="79"/>
      <c r="WW357" s="79"/>
      <c r="WX357" s="79"/>
      <c r="WY357" s="79"/>
      <c r="WZ357" s="79"/>
      <c r="XA357" s="79"/>
      <c r="XB357" s="79"/>
      <c r="XC357" s="79"/>
      <c r="XD357" s="79"/>
      <c r="XE357" s="79"/>
      <c r="XF357" s="79"/>
      <c r="XG357" s="79"/>
      <c r="XH357" s="79"/>
      <c r="XI357" s="79"/>
      <c r="XJ357" s="79"/>
      <c r="XK357" s="79"/>
      <c r="XL357" s="79"/>
      <c r="XM357" s="79"/>
      <c r="XN357" s="79"/>
      <c r="XO357" s="79"/>
      <c r="XP357" s="79"/>
      <c r="XQ357" s="79"/>
      <c r="XR357" s="79"/>
      <c r="XS357" s="79"/>
      <c r="XT357" s="79"/>
      <c r="XU357" s="79"/>
      <c r="XV357" s="79"/>
      <c r="XW357" s="79"/>
      <c r="XX357" s="79"/>
      <c r="XY357" s="79"/>
      <c r="XZ357" s="79"/>
      <c r="YA357" s="79"/>
      <c r="YB357" s="79"/>
      <c r="YC357" s="79"/>
      <c r="YD357" s="79"/>
      <c r="YE357" s="79"/>
      <c r="YF357" s="79"/>
      <c r="YG357" s="79"/>
      <c r="YH357" s="79"/>
      <c r="YI357" s="79"/>
      <c r="YJ357" s="79"/>
      <c r="YK357" s="79"/>
      <c r="YL357" s="79"/>
      <c r="YM357" s="79"/>
      <c r="YN357" s="79"/>
      <c r="YO357" s="79"/>
      <c r="YP357" s="79"/>
      <c r="YQ357" s="79"/>
      <c r="YR357" s="79"/>
      <c r="YS357" s="79"/>
      <c r="YT357" s="79"/>
      <c r="YU357" s="79"/>
      <c r="YV357" s="79"/>
      <c r="YW357" s="79"/>
      <c r="YX357" s="79"/>
      <c r="YY357" s="79"/>
      <c r="YZ357" s="79"/>
      <c r="ZA357" s="79"/>
      <c r="ZB357" s="79"/>
      <c r="ZC357" s="79"/>
      <c r="ZD357" s="79"/>
      <c r="ZE357" s="79"/>
      <c r="ZF357" s="79"/>
      <c r="ZG357" s="79"/>
      <c r="ZH357" s="79"/>
      <c r="ZI357" s="79"/>
      <c r="ZJ357" s="79"/>
      <c r="ZK357" s="79"/>
      <c r="ZL357" s="79"/>
      <c r="ZM357" s="79"/>
      <c r="ZN357" s="79"/>
      <c r="ZO357" s="79"/>
      <c r="ZP357" s="79"/>
      <c r="ZQ357" s="79"/>
      <c r="ZR357" s="79"/>
      <c r="ZS357" s="79"/>
      <c r="ZT357" s="79"/>
      <c r="ZU357" s="79"/>
      <c r="ZV357" s="79"/>
      <c r="ZW357" s="79"/>
      <c r="ZX357" s="79"/>
      <c r="ZY357" s="79"/>
      <c r="ZZ357" s="79"/>
      <c r="AAA357" s="79"/>
      <c r="AAB357" s="79"/>
      <c r="AAC357" s="79"/>
      <c r="AAD357" s="79"/>
      <c r="AAE357" s="79"/>
      <c r="AAF357" s="79"/>
      <c r="AAG357" s="79"/>
      <c r="AAH357" s="79"/>
      <c r="AAI357" s="79"/>
      <c r="AAJ357" s="79"/>
      <c r="AAK357" s="79"/>
      <c r="AAL357" s="79"/>
      <c r="AAM357" s="79"/>
      <c r="AAN357" s="79"/>
      <c r="AAO357" s="79"/>
      <c r="AAP357" s="79"/>
      <c r="AAQ357" s="79"/>
      <c r="AAR357" s="79"/>
      <c r="AAS357" s="79"/>
      <c r="AAT357" s="79"/>
      <c r="AAU357" s="79"/>
      <c r="AAV357" s="79"/>
      <c r="AAW357" s="79"/>
      <c r="AAX357" s="79"/>
      <c r="AAY357" s="79"/>
      <c r="AAZ357" s="79"/>
      <c r="ABA357" s="79"/>
      <c r="ABB357" s="79"/>
      <c r="ABC357" s="79"/>
      <c r="ABD357" s="79"/>
      <c r="ABE357" s="79"/>
      <c r="ABF357" s="79"/>
      <c r="ABG357" s="79"/>
      <c r="ABH357" s="79"/>
      <c r="ABI357" s="79"/>
      <c r="ABJ357" s="79"/>
      <c r="ABK357" s="79"/>
      <c r="ABL357" s="79"/>
      <c r="ABM357" s="79"/>
      <c r="ABN357" s="79"/>
      <c r="ABO357" s="79"/>
      <c r="ABP357" s="79"/>
      <c r="ABQ357" s="79"/>
      <c r="ABR357" s="79"/>
      <c r="ABS357" s="79"/>
      <c r="ABT357" s="79"/>
      <c r="ABU357" s="79"/>
      <c r="ABV357" s="79"/>
      <c r="ABW357" s="79"/>
      <c r="ABX357" s="79"/>
      <c r="ABY357" s="79"/>
      <c r="ABZ357" s="79"/>
      <c r="ACA357" s="79"/>
      <c r="ACB357" s="79"/>
      <c r="ACC357" s="79"/>
      <c r="ACD357" s="79"/>
      <c r="ACE357" s="79"/>
      <c r="ACF357" s="79"/>
      <c r="ACG357" s="79"/>
      <c r="ACH357" s="79"/>
      <c r="ACI357" s="79"/>
      <c r="ACJ357" s="79"/>
      <c r="ACK357" s="79"/>
      <c r="ACL357" s="79"/>
      <c r="ACM357" s="79"/>
      <c r="ACN357" s="79"/>
      <c r="ACO357" s="79"/>
      <c r="ACP357" s="79"/>
      <c r="ACQ357" s="79"/>
      <c r="ACR357" s="79"/>
      <c r="ACS357" s="79"/>
      <c r="ACT357" s="79"/>
      <c r="ACU357" s="79"/>
      <c r="ACV357" s="79"/>
      <c r="ACW357" s="79"/>
      <c r="ACX357" s="79"/>
      <c r="ACY357" s="79"/>
      <c r="ACZ357" s="79"/>
      <c r="ADA357" s="79"/>
      <c r="ADB357" s="79"/>
      <c r="ADC357" s="79"/>
      <c r="ADD357" s="79"/>
      <c r="ADE357" s="79"/>
      <c r="ADF357" s="79"/>
      <c r="ADG357" s="79"/>
      <c r="ADH357" s="79"/>
      <c r="ADI357" s="79"/>
      <c r="ADJ357" s="79"/>
      <c r="ADK357" s="79"/>
      <c r="ADL357" s="79"/>
      <c r="ADM357" s="79"/>
      <c r="ADN357" s="79"/>
      <c r="ADO357" s="79"/>
      <c r="ADP357" s="79"/>
      <c r="ADQ357" s="79"/>
      <c r="ADR357" s="79"/>
      <c r="ADS357" s="79"/>
      <c r="ADT357" s="79"/>
      <c r="ADU357" s="79"/>
      <c r="ADV357" s="79"/>
      <c r="ADW357" s="79"/>
      <c r="ADX357" s="79"/>
      <c r="ADY357" s="79"/>
      <c r="ADZ357" s="79"/>
      <c r="AEA357" s="79"/>
      <c r="AEB357" s="79"/>
      <c r="AEC357" s="79"/>
      <c r="AED357" s="79"/>
      <c r="AEE357" s="79"/>
      <c r="AEF357" s="79"/>
      <c r="AEG357" s="79"/>
      <c r="AEH357" s="79"/>
      <c r="AEI357" s="79"/>
      <c r="AEJ357" s="79"/>
      <c r="AEK357" s="79"/>
      <c r="AEL357" s="79"/>
      <c r="AEM357" s="79"/>
      <c r="AEN357" s="79"/>
      <c r="AEO357" s="79"/>
      <c r="AEP357" s="79"/>
      <c r="AEQ357" s="79"/>
      <c r="AER357" s="79"/>
      <c r="AES357" s="79"/>
      <c r="AET357" s="79"/>
      <c r="AEU357" s="79"/>
      <c r="AEV357" s="79"/>
      <c r="AEW357" s="79"/>
      <c r="AEX357" s="79"/>
      <c r="AEY357" s="79"/>
      <c r="AEZ357" s="79"/>
      <c r="AFA357" s="79"/>
      <c r="AFB357" s="79"/>
      <c r="AFC357" s="79"/>
      <c r="AFD357" s="79"/>
      <c r="AFE357" s="79"/>
      <c r="AFF357" s="79"/>
      <c r="AFG357" s="79"/>
      <c r="AFH357" s="79"/>
      <c r="AFI357" s="79"/>
      <c r="AFJ357" s="79"/>
      <c r="AFK357" s="79"/>
      <c r="AFL357" s="79"/>
      <c r="AFM357" s="79"/>
      <c r="AFN357" s="79"/>
      <c r="AFO357" s="79"/>
      <c r="AFP357" s="79"/>
      <c r="AFQ357" s="79"/>
      <c r="AFR357" s="79"/>
      <c r="AFS357" s="79"/>
      <c r="AFT357" s="79"/>
      <c r="AFU357" s="79"/>
      <c r="AFV357" s="79"/>
      <c r="AFW357" s="79"/>
      <c r="AFX357" s="79"/>
      <c r="AFY357" s="79"/>
      <c r="AFZ357" s="79"/>
      <c r="AGA357" s="79"/>
      <c r="AGB357" s="79"/>
      <c r="AGC357" s="79"/>
      <c r="AGD357" s="79"/>
      <c r="AGE357" s="79"/>
      <c r="AGF357" s="79"/>
      <c r="AGG357" s="79"/>
      <c r="AGH357" s="79"/>
      <c r="AGI357" s="79"/>
      <c r="AGJ357" s="79"/>
      <c r="AGK357" s="79"/>
      <c r="AGL357" s="79"/>
      <c r="AGM357" s="79"/>
      <c r="AGN357" s="79"/>
      <c r="AGO357" s="79"/>
      <c r="AGP357" s="79"/>
      <c r="AGQ357" s="79"/>
      <c r="AGR357" s="79"/>
      <c r="AGS357" s="79"/>
      <c r="AGT357" s="79"/>
      <c r="AGU357" s="79"/>
      <c r="AGV357" s="79"/>
      <c r="AGW357" s="79"/>
      <c r="AGX357" s="79"/>
      <c r="AGY357" s="79"/>
      <c r="AGZ357" s="79"/>
      <c r="AHA357" s="79"/>
      <c r="AHB357" s="79"/>
      <c r="AHC357" s="79"/>
      <c r="AHD357" s="79"/>
      <c r="AHE357" s="79"/>
      <c r="AHF357" s="79"/>
      <c r="AHG357" s="79"/>
      <c r="AHH357" s="79"/>
      <c r="AHI357" s="79"/>
      <c r="AHJ357" s="79"/>
      <c r="AHK357" s="79"/>
      <c r="AHL357" s="79"/>
      <c r="AHM357" s="79"/>
      <c r="AHN357" s="79"/>
      <c r="AHO357" s="79"/>
      <c r="AHP357" s="79"/>
      <c r="AHQ357" s="79"/>
      <c r="AHR357" s="79"/>
      <c r="AHS357" s="79"/>
      <c r="AHT357" s="79"/>
      <c r="AHU357" s="79"/>
      <c r="AHV357" s="79"/>
      <c r="AHW357" s="79"/>
      <c r="AHX357" s="79"/>
      <c r="AHY357" s="79"/>
      <c r="AHZ357" s="79"/>
      <c r="AIA357" s="79"/>
      <c r="AIB357" s="79"/>
      <c r="AIC357" s="79"/>
      <c r="AID357" s="79"/>
      <c r="AIE357" s="79"/>
      <c r="AIF357" s="79"/>
      <c r="AIG357" s="79"/>
      <c r="AIH357" s="79"/>
      <c r="AII357" s="79"/>
      <c r="AIJ357" s="79"/>
      <c r="AIK357" s="79"/>
      <c r="AIL357" s="79"/>
      <c r="AIM357" s="79"/>
      <c r="AIN357" s="79"/>
      <c r="AIO357" s="79"/>
      <c r="AIP357" s="79"/>
      <c r="AIQ357" s="79"/>
      <c r="AIR357" s="79"/>
      <c r="AIS357" s="79"/>
      <c r="AIT357" s="79"/>
      <c r="AIU357" s="79"/>
      <c r="AIV357" s="79"/>
      <c r="AIW357" s="79"/>
      <c r="AIX357" s="79"/>
      <c r="AIY357" s="79"/>
      <c r="AIZ357" s="79"/>
      <c r="AJA357" s="79"/>
      <c r="AJB357" s="79"/>
      <c r="AJC357" s="79"/>
      <c r="AJD357" s="79"/>
      <c r="AJE357" s="79"/>
      <c r="AJF357" s="79"/>
      <c r="AJG357" s="79"/>
      <c r="AJH357" s="79"/>
      <c r="AJI357" s="79"/>
      <c r="AJJ357" s="79"/>
      <c r="AJK357" s="79"/>
      <c r="AJL357" s="79"/>
      <c r="AJM357" s="79"/>
      <c r="AJN357" s="79"/>
      <c r="AJO357" s="79"/>
      <c r="AJP357" s="79"/>
      <c r="AJQ357" s="79"/>
      <c r="AJR357" s="79"/>
      <c r="AJS357" s="79"/>
      <c r="AJT357" s="79"/>
      <c r="AJU357" s="79"/>
      <c r="AJV357" s="79"/>
      <c r="AJW357" s="79"/>
      <c r="AJX357" s="79"/>
      <c r="AJY357" s="79"/>
      <c r="AJZ357" s="79"/>
      <c r="AKA357" s="79"/>
      <c r="AKB357" s="79"/>
      <c r="AKC357" s="79"/>
      <c r="AKD357" s="79"/>
      <c r="AKE357" s="79"/>
      <c r="AKF357" s="79"/>
      <c r="AKG357" s="79"/>
      <c r="AKH357" s="79"/>
      <c r="AKI357" s="79"/>
      <c r="AKJ357" s="79"/>
      <c r="AKK357" s="79"/>
      <c r="AKL357" s="79"/>
      <c r="AKM357" s="79"/>
      <c r="AKN357" s="79"/>
      <c r="AKO357" s="79"/>
      <c r="AKP357" s="79"/>
      <c r="AKQ357" s="79"/>
      <c r="AKR357" s="79"/>
      <c r="AKS357" s="79"/>
      <c r="AKT357" s="79"/>
      <c r="AKU357" s="79"/>
      <c r="AKV357" s="79"/>
      <c r="AKW357" s="79"/>
      <c r="AKX357" s="79"/>
      <c r="AKY357" s="79"/>
      <c r="AKZ357" s="79"/>
      <c r="ALA357" s="79"/>
      <c r="ALB357" s="79"/>
      <c r="ALC357" s="79"/>
      <c r="ALD357" s="79"/>
      <c r="ALE357" s="79"/>
      <c r="ALF357" s="79"/>
      <c r="ALG357" s="79"/>
      <c r="ALH357" s="79"/>
      <c r="ALI357" s="79"/>
      <c r="ALJ357" s="79"/>
      <c r="ALK357" s="79"/>
      <c r="ALL357" s="79"/>
      <c r="ALM357" s="79"/>
      <c r="ALN357" s="79"/>
      <c r="ALO357" s="79"/>
      <c r="ALP357" s="79"/>
      <c r="ALQ357" s="79"/>
      <c r="ALR357" s="79"/>
      <c r="ALS357" s="79"/>
      <c r="ALT357" s="79"/>
      <c r="ALU357" s="79"/>
      <c r="ALV357" s="79"/>
      <c r="ALW357" s="79"/>
      <c r="ALX357" s="79"/>
      <c r="ALY357" s="79"/>
      <c r="ALZ357" s="79"/>
      <c r="AMA357" s="79"/>
      <c r="AMB357" s="79"/>
      <c r="AMC357" s="79"/>
      <c r="AMD357" s="79"/>
      <c r="AME357" s="79"/>
      <c r="AMF357" s="79"/>
      <c r="AMG357" s="79"/>
      <c r="AMH357" s="79"/>
      <c r="AMI357" s="79"/>
      <c r="AMJ357" s="79"/>
      <c r="AMK357" s="79"/>
    </row>
    <row r="358" spans="1:1025" s="73" customFormat="1">
      <c r="A358" s="12">
        <v>355</v>
      </c>
      <c r="B358" s="13" t="s">
        <v>5</v>
      </c>
      <c r="C358" s="13" t="s">
        <v>873</v>
      </c>
      <c r="D358" s="13" t="s">
        <v>1124</v>
      </c>
      <c r="E358" s="13" t="s">
        <v>1141</v>
      </c>
      <c r="F358" s="13" t="s">
        <v>224</v>
      </c>
      <c r="G358" s="13" t="s">
        <v>256</v>
      </c>
      <c r="H358" s="13" t="s">
        <v>322</v>
      </c>
      <c r="I358" s="13" t="s">
        <v>1142</v>
      </c>
      <c r="J358" s="13" t="s">
        <v>498</v>
      </c>
      <c r="K358" s="13" t="s">
        <v>1128</v>
      </c>
      <c r="L358" s="13" t="s">
        <v>736</v>
      </c>
      <c r="M358" s="151" t="s">
        <v>1143</v>
      </c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  <c r="AB358" s="79"/>
      <c r="AC358" s="79"/>
      <c r="AD358" s="79"/>
      <c r="AE358" s="79"/>
      <c r="AF358" s="79"/>
      <c r="AG358" s="79"/>
      <c r="AH358" s="79"/>
      <c r="AI358" s="79"/>
      <c r="AJ358" s="79"/>
      <c r="AK358" s="79"/>
      <c r="AL358" s="79"/>
      <c r="AM358" s="79"/>
      <c r="AN358" s="79"/>
      <c r="AO358" s="79"/>
      <c r="AP358" s="79"/>
      <c r="AQ358" s="79"/>
      <c r="AR358" s="79"/>
      <c r="AS358" s="79"/>
      <c r="AT358" s="79"/>
      <c r="AU358" s="79"/>
      <c r="AV358" s="79"/>
      <c r="AW358" s="79"/>
      <c r="AX358" s="79"/>
      <c r="AY358" s="79"/>
      <c r="AZ358" s="79"/>
      <c r="BA358" s="79"/>
      <c r="BB358" s="79"/>
      <c r="BC358" s="79"/>
      <c r="BD358" s="79"/>
      <c r="BE358" s="79"/>
      <c r="BF358" s="79"/>
      <c r="BG358" s="79"/>
      <c r="BH358" s="79"/>
      <c r="BI358" s="79"/>
      <c r="BJ358" s="79"/>
      <c r="BK358" s="79"/>
      <c r="BL358" s="79"/>
      <c r="BM358" s="79"/>
      <c r="BN358" s="79"/>
      <c r="BO358" s="79"/>
      <c r="BP358" s="79"/>
      <c r="BQ358" s="79"/>
      <c r="BR358" s="79"/>
      <c r="BS358" s="79"/>
      <c r="BT358" s="79"/>
      <c r="BU358" s="79"/>
      <c r="BV358" s="79"/>
      <c r="BW358" s="79"/>
      <c r="BX358" s="79"/>
      <c r="BY358" s="79"/>
      <c r="BZ358" s="79"/>
      <c r="CA358" s="79"/>
      <c r="CB358" s="79"/>
      <c r="CC358" s="79"/>
      <c r="CD358" s="79"/>
      <c r="CE358" s="79"/>
      <c r="CF358" s="79"/>
      <c r="CG358" s="79"/>
      <c r="CH358" s="79"/>
      <c r="CI358" s="79"/>
      <c r="CJ358" s="79"/>
      <c r="CK358" s="79"/>
      <c r="CL358" s="79"/>
      <c r="CM358" s="79"/>
      <c r="CN358" s="79"/>
      <c r="CO358" s="79"/>
      <c r="CP358" s="79"/>
      <c r="CQ358" s="79"/>
      <c r="CR358" s="79"/>
      <c r="CS358" s="79"/>
      <c r="CT358" s="79"/>
      <c r="CU358" s="79"/>
      <c r="CV358" s="79"/>
      <c r="CW358" s="79"/>
      <c r="CX358" s="79"/>
      <c r="CY358" s="79"/>
      <c r="CZ358" s="79"/>
      <c r="DA358" s="79"/>
      <c r="DB358" s="79"/>
      <c r="DC358" s="79"/>
      <c r="DD358" s="79"/>
      <c r="DE358" s="79"/>
      <c r="DF358" s="79"/>
      <c r="DG358" s="79"/>
      <c r="DH358" s="79"/>
      <c r="DI358" s="79"/>
      <c r="DJ358" s="79"/>
      <c r="DK358" s="79"/>
      <c r="DL358" s="79"/>
      <c r="DM358" s="79"/>
      <c r="DN358" s="79"/>
      <c r="DO358" s="79"/>
      <c r="DP358" s="79"/>
      <c r="DQ358" s="79"/>
      <c r="DR358" s="79"/>
      <c r="DS358" s="79"/>
      <c r="DT358" s="79"/>
      <c r="DU358" s="79"/>
      <c r="DV358" s="79"/>
      <c r="DW358" s="79"/>
      <c r="DX358" s="79"/>
      <c r="DY358" s="79"/>
      <c r="DZ358" s="79"/>
      <c r="EA358" s="79"/>
      <c r="EB358" s="79"/>
      <c r="EC358" s="79"/>
      <c r="ED358" s="79"/>
      <c r="EE358" s="79"/>
      <c r="EF358" s="79"/>
      <c r="EG358" s="79"/>
      <c r="EH358" s="79"/>
      <c r="EI358" s="79"/>
      <c r="EJ358" s="79"/>
      <c r="EK358" s="79"/>
      <c r="EL358" s="79"/>
      <c r="EM358" s="79"/>
      <c r="EN358" s="79"/>
      <c r="EO358" s="79"/>
      <c r="EP358" s="79"/>
      <c r="EQ358" s="79"/>
      <c r="ER358" s="79"/>
      <c r="ES358" s="79"/>
      <c r="ET358" s="79"/>
      <c r="EU358" s="79"/>
      <c r="EV358" s="79"/>
      <c r="EW358" s="79"/>
      <c r="EX358" s="79"/>
      <c r="EY358" s="79"/>
      <c r="EZ358" s="79"/>
      <c r="FA358" s="79"/>
      <c r="FB358" s="79"/>
      <c r="FC358" s="79"/>
      <c r="FD358" s="79"/>
      <c r="FE358" s="79"/>
      <c r="FF358" s="79"/>
      <c r="FG358" s="79"/>
      <c r="FH358" s="79"/>
      <c r="FI358" s="79"/>
      <c r="FJ358" s="79"/>
      <c r="FK358" s="79"/>
      <c r="FL358" s="79"/>
      <c r="FM358" s="79"/>
      <c r="FN358" s="79"/>
      <c r="FO358" s="79"/>
      <c r="FP358" s="79"/>
      <c r="FQ358" s="79"/>
      <c r="FR358" s="79"/>
      <c r="FS358" s="79"/>
      <c r="FT358" s="79"/>
      <c r="FU358" s="79"/>
      <c r="FV358" s="79"/>
      <c r="FW358" s="79"/>
      <c r="FX358" s="79"/>
      <c r="FY358" s="79"/>
      <c r="FZ358" s="79"/>
      <c r="GA358" s="79"/>
      <c r="GB358" s="79"/>
      <c r="GC358" s="79"/>
      <c r="GD358" s="79"/>
      <c r="GE358" s="79"/>
      <c r="GF358" s="79"/>
      <c r="GG358" s="79"/>
      <c r="GH358" s="79"/>
      <c r="GI358" s="79"/>
      <c r="GJ358" s="79"/>
      <c r="GK358" s="79"/>
      <c r="GL358" s="79"/>
      <c r="GM358" s="79"/>
      <c r="GN358" s="79"/>
      <c r="GO358" s="79"/>
      <c r="GP358" s="79"/>
      <c r="GQ358" s="79"/>
      <c r="GR358" s="79"/>
      <c r="GS358" s="79"/>
      <c r="GT358" s="79"/>
      <c r="GU358" s="79"/>
      <c r="GV358" s="79"/>
      <c r="GW358" s="79"/>
      <c r="GX358" s="79"/>
      <c r="GY358" s="79"/>
      <c r="GZ358" s="79"/>
      <c r="HA358" s="79"/>
      <c r="HB358" s="79"/>
      <c r="HC358" s="79"/>
      <c r="HD358" s="79"/>
      <c r="HE358" s="79"/>
      <c r="HF358" s="79"/>
      <c r="HG358" s="79"/>
      <c r="HH358" s="79"/>
      <c r="HI358" s="79"/>
      <c r="HJ358" s="79"/>
      <c r="HK358" s="79"/>
      <c r="HL358" s="79"/>
      <c r="HM358" s="79"/>
      <c r="HN358" s="79"/>
      <c r="HO358" s="79"/>
      <c r="HP358" s="79"/>
      <c r="HQ358" s="79"/>
      <c r="HR358" s="79"/>
      <c r="HS358" s="79"/>
      <c r="HT358" s="79"/>
      <c r="HU358" s="79"/>
      <c r="HV358" s="79"/>
      <c r="HW358" s="79"/>
      <c r="HX358" s="79"/>
      <c r="HY358" s="79"/>
      <c r="HZ358" s="79"/>
      <c r="IA358" s="79"/>
      <c r="IB358" s="79"/>
      <c r="IC358" s="79"/>
      <c r="ID358" s="79"/>
      <c r="IE358" s="79"/>
      <c r="IF358" s="79"/>
      <c r="IG358" s="79"/>
      <c r="IH358" s="79"/>
      <c r="II358" s="79"/>
      <c r="IJ358" s="79"/>
      <c r="IK358" s="79"/>
      <c r="IL358" s="79"/>
      <c r="IM358" s="79"/>
      <c r="IN358" s="79"/>
      <c r="IO358" s="79"/>
      <c r="IP358" s="79"/>
      <c r="IQ358" s="79"/>
      <c r="IR358" s="79"/>
      <c r="IS358" s="79"/>
      <c r="IT358" s="79"/>
      <c r="IU358" s="79"/>
      <c r="IV358" s="79"/>
      <c r="IW358" s="79"/>
      <c r="IX358" s="79"/>
      <c r="IY358" s="79"/>
      <c r="IZ358" s="79"/>
      <c r="JA358" s="79"/>
      <c r="JB358" s="79"/>
      <c r="JC358" s="79"/>
      <c r="JD358" s="79"/>
      <c r="JE358" s="79"/>
      <c r="JF358" s="79"/>
      <c r="JG358" s="79"/>
      <c r="JH358" s="79"/>
      <c r="JI358" s="79"/>
      <c r="JJ358" s="79"/>
      <c r="JK358" s="79"/>
      <c r="JL358" s="79"/>
      <c r="JM358" s="79"/>
      <c r="JN358" s="79"/>
      <c r="JO358" s="79"/>
      <c r="JP358" s="79"/>
      <c r="JQ358" s="79"/>
      <c r="JR358" s="79"/>
      <c r="JS358" s="79"/>
      <c r="JT358" s="79"/>
      <c r="JU358" s="79"/>
      <c r="JV358" s="79"/>
      <c r="JW358" s="79"/>
      <c r="JX358" s="79"/>
      <c r="JY358" s="79"/>
      <c r="JZ358" s="79"/>
      <c r="KA358" s="79"/>
      <c r="KB358" s="79"/>
      <c r="KC358" s="79"/>
      <c r="KD358" s="79"/>
      <c r="KE358" s="79"/>
      <c r="KF358" s="79"/>
      <c r="KG358" s="79"/>
      <c r="KH358" s="79"/>
      <c r="KI358" s="79"/>
      <c r="KJ358" s="79"/>
      <c r="KK358" s="79"/>
      <c r="KL358" s="79"/>
      <c r="KM358" s="79"/>
      <c r="KN358" s="79"/>
      <c r="KO358" s="79"/>
      <c r="KP358" s="79"/>
      <c r="KQ358" s="79"/>
      <c r="KR358" s="79"/>
      <c r="KS358" s="79"/>
      <c r="KT358" s="79"/>
      <c r="KU358" s="79"/>
      <c r="KV358" s="79"/>
      <c r="KW358" s="79"/>
      <c r="KX358" s="79"/>
      <c r="KY358" s="79"/>
      <c r="KZ358" s="79"/>
      <c r="LA358" s="79"/>
      <c r="LB358" s="79"/>
      <c r="LC358" s="79"/>
      <c r="LD358" s="79"/>
      <c r="LE358" s="79"/>
      <c r="LF358" s="79"/>
      <c r="LG358" s="79"/>
      <c r="LH358" s="79"/>
      <c r="LI358" s="79"/>
      <c r="LJ358" s="79"/>
      <c r="LK358" s="79"/>
      <c r="LL358" s="79"/>
      <c r="LM358" s="79"/>
      <c r="LN358" s="79"/>
      <c r="LO358" s="79"/>
      <c r="LP358" s="79"/>
      <c r="LQ358" s="79"/>
      <c r="LR358" s="79"/>
      <c r="LS358" s="79"/>
      <c r="LT358" s="79"/>
      <c r="LU358" s="79"/>
      <c r="LV358" s="79"/>
      <c r="LW358" s="79"/>
      <c r="LX358" s="79"/>
      <c r="LY358" s="79"/>
      <c r="LZ358" s="79"/>
      <c r="MA358" s="79"/>
      <c r="MB358" s="79"/>
      <c r="MC358" s="79"/>
      <c r="MD358" s="79"/>
      <c r="ME358" s="79"/>
      <c r="MF358" s="79"/>
      <c r="MG358" s="79"/>
      <c r="MH358" s="79"/>
      <c r="MI358" s="79"/>
      <c r="MJ358" s="79"/>
      <c r="MK358" s="79"/>
      <c r="ML358" s="79"/>
      <c r="MM358" s="79"/>
      <c r="MN358" s="79"/>
      <c r="MO358" s="79"/>
      <c r="MP358" s="79"/>
      <c r="MQ358" s="79"/>
      <c r="MR358" s="79"/>
      <c r="MS358" s="79"/>
      <c r="MT358" s="79"/>
      <c r="MU358" s="79"/>
      <c r="MV358" s="79"/>
      <c r="MW358" s="79"/>
      <c r="MX358" s="79"/>
      <c r="MY358" s="79"/>
      <c r="MZ358" s="79"/>
      <c r="NA358" s="79"/>
      <c r="NB358" s="79"/>
      <c r="NC358" s="79"/>
      <c r="ND358" s="79"/>
      <c r="NE358" s="79"/>
      <c r="NF358" s="79"/>
      <c r="NG358" s="79"/>
      <c r="NH358" s="79"/>
      <c r="NI358" s="79"/>
      <c r="NJ358" s="79"/>
      <c r="NK358" s="79"/>
      <c r="NL358" s="79"/>
      <c r="NM358" s="79"/>
      <c r="NN358" s="79"/>
      <c r="NO358" s="79"/>
      <c r="NP358" s="79"/>
      <c r="NQ358" s="79"/>
      <c r="NR358" s="79"/>
      <c r="NS358" s="79"/>
      <c r="NT358" s="79"/>
      <c r="NU358" s="79"/>
      <c r="NV358" s="79"/>
      <c r="NW358" s="79"/>
      <c r="NX358" s="79"/>
      <c r="NY358" s="79"/>
      <c r="NZ358" s="79"/>
      <c r="OA358" s="79"/>
      <c r="OB358" s="79"/>
      <c r="OC358" s="79"/>
      <c r="OD358" s="79"/>
      <c r="OE358" s="79"/>
      <c r="OF358" s="79"/>
      <c r="OG358" s="79"/>
      <c r="OH358" s="79"/>
      <c r="OI358" s="79"/>
      <c r="OJ358" s="79"/>
      <c r="OK358" s="79"/>
      <c r="OL358" s="79"/>
      <c r="OM358" s="79"/>
      <c r="ON358" s="79"/>
      <c r="OO358" s="79"/>
      <c r="OP358" s="79"/>
      <c r="OQ358" s="79"/>
      <c r="OR358" s="79"/>
      <c r="OS358" s="79"/>
      <c r="OT358" s="79"/>
      <c r="OU358" s="79"/>
      <c r="OV358" s="79"/>
      <c r="OW358" s="79"/>
      <c r="OX358" s="79"/>
      <c r="OY358" s="79"/>
      <c r="OZ358" s="79"/>
      <c r="PA358" s="79"/>
      <c r="PB358" s="79"/>
      <c r="PC358" s="79"/>
      <c r="PD358" s="79"/>
      <c r="PE358" s="79"/>
      <c r="PF358" s="79"/>
      <c r="PG358" s="79"/>
      <c r="PH358" s="79"/>
      <c r="PI358" s="79"/>
      <c r="PJ358" s="79"/>
      <c r="PK358" s="79"/>
      <c r="PL358" s="79"/>
      <c r="PM358" s="79"/>
      <c r="PN358" s="79"/>
      <c r="PO358" s="79"/>
      <c r="PP358" s="79"/>
      <c r="PQ358" s="79"/>
      <c r="PR358" s="79"/>
      <c r="PS358" s="79"/>
      <c r="PT358" s="79"/>
      <c r="PU358" s="79"/>
      <c r="PV358" s="79"/>
      <c r="PW358" s="79"/>
      <c r="PX358" s="79"/>
      <c r="PY358" s="79"/>
      <c r="PZ358" s="79"/>
      <c r="QA358" s="79"/>
      <c r="QB358" s="79"/>
      <c r="QC358" s="79"/>
      <c r="QD358" s="79"/>
      <c r="QE358" s="79"/>
      <c r="QF358" s="79"/>
      <c r="QG358" s="79"/>
      <c r="QH358" s="79"/>
      <c r="QI358" s="79"/>
      <c r="QJ358" s="79"/>
      <c r="QK358" s="79"/>
      <c r="QL358" s="79"/>
      <c r="QM358" s="79"/>
      <c r="QN358" s="79"/>
      <c r="QO358" s="79"/>
      <c r="QP358" s="79"/>
      <c r="QQ358" s="79"/>
      <c r="QR358" s="79"/>
      <c r="QS358" s="79"/>
      <c r="QT358" s="79"/>
      <c r="QU358" s="79"/>
      <c r="QV358" s="79"/>
      <c r="QW358" s="79"/>
      <c r="QX358" s="79"/>
      <c r="QY358" s="79"/>
      <c r="QZ358" s="79"/>
      <c r="RA358" s="79"/>
      <c r="RB358" s="79"/>
      <c r="RC358" s="79"/>
      <c r="RD358" s="79"/>
      <c r="RE358" s="79"/>
      <c r="RF358" s="79"/>
      <c r="RG358" s="79"/>
      <c r="RH358" s="79"/>
      <c r="RI358" s="79"/>
      <c r="RJ358" s="79"/>
      <c r="RK358" s="79"/>
      <c r="RL358" s="79"/>
      <c r="RM358" s="79"/>
      <c r="RN358" s="79"/>
      <c r="RO358" s="79"/>
      <c r="RP358" s="79"/>
      <c r="RQ358" s="79"/>
      <c r="RR358" s="79"/>
      <c r="RS358" s="79"/>
      <c r="RT358" s="79"/>
      <c r="RU358" s="79"/>
      <c r="RV358" s="79"/>
      <c r="RW358" s="79"/>
      <c r="RX358" s="79"/>
      <c r="RY358" s="79"/>
      <c r="RZ358" s="79"/>
      <c r="SA358" s="79"/>
      <c r="SB358" s="79"/>
      <c r="SC358" s="79"/>
      <c r="SD358" s="79"/>
      <c r="SE358" s="79"/>
      <c r="SF358" s="79"/>
      <c r="SG358" s="79"/>
      <c r="SH358" s="79"/>
      <c r="SI358" s="79"/>
      <c r="SJ358" s="79"/>
      <c r="SK358" s="79"/>
      <c r="SL358" s="79"/>
      <c r="SM358" s="79"/>
      <c r="SN358" s="79"/>
      <c r="SO358" s="79"/>
      <c r="SP358" s="79"/>
      <c r="SQ358" s="79"/>
      <c r="SR358" s="79"/>
      <c r="SS358" s="79"/>
      <c r="ST358" s="79"/>
      <c r="SU358" s="79"/>
      <c r="SV358" s="79"/>
      <c r="SW358" s="79"/>
      <c r="SX358" s="79"/>
      <c r="SY358" s="79"/>
      <c r="SZ358" s="79"/>
      <c r="TA358" s="79"/>
      <c r="TB358" s="79"/>
      <c r="TC358" s="79"/>
      <c r="TD358" s="79"/>
      <c r="TE358" s="79"/>
      <c r="TF358" s="79"/>
      <c r="TG358" s="79"/>
      <c r="TH358" s="79"/>
      <c r="TI358" s="79"/>
      <c r="TJ358" s="79"/>
      <c r="TK358" s="79"/>
      <c r="TL358" s="79"/>
      <c r="TM358" s="79"/>
      <c r="TN358" s="79"/>
      <c r="TO358" s="79"/>
      <c r="TP358" s="79"/>
      <c r="TQ358" s="79"/>
      <c r="TR358" s="79"/>
      <c r="TS358" s="79"/>
      <c r="TT358" s="79"/>
      <c r="TU358" s="79"/>
      <c r="TV358" s="79"/>
      <c r="TW358" s="79"/>
      <c r="TX358" s="79"/>
      <c r="TY358" s="79"/>
      <c r="TZ358" s="79"/>
      <c r="UA358" s="79"/>
      <c r="UB358" s="79"/>
      <c r="UC358" s="79"/>
      <c r="UD358" s="79"/>
      <c r="UE358" s="79"/>
      <c r="UF358" s="79"/>
      <c r="UG358" s="79"/>
      <c r="UH358" s="79"/>
      <c r="UI358" s="79"/>
      <c r="UJ358" s="79"/>
      <c r="UK358" s="79"/>
      <c r="UL358" s="79"/>
      <c r="UM358" s="79"/>
      <c r="UN358" s="79"/>
      <c r="UO358" s="79"/>
      <c r="UP358" s="79"/>
      <c r="UQ358" s="79"/>
      <c r="UR358" s="79"/>
      <c r="US358" s="79"/>
      <c r="UT358" s="79"/>
      <c r="UU358" s="79"/>
      <c r="UV358" s="79"/>
      <c r="UW358" s="79"/>
      <c r="UX358" s="79"/>
      <c r="UY358" s="79"/>
      <c r="UZ358" s="79"/>
      <c r="VA358" s="79"/>
      <c r="VB358" s="79"/>
      <c r="VC358" s="79"/>
      <c r="VD358" s="79"/>
      <c r="VE358" s="79"/>
      <c r="VF358" s="79"/>
      <c r="VG358" s="79"/>
      <c r="VH358" s="79"/>
      <c r="VI358" s="79"/>
      <c r="VJ358" s="79"/>
      <c r="VK358" s="79"/>
      <c r="VL358" s="79"/>
      <c r="VM358" s="79"/>
      <c r="VN358" s="79"/>
      <c r="VO358" s="79"/>
      <c r="VP358" s="79"/>
      <c r="VQ358" s="79"/>
      <c r="VR358" s="79"/>
      <c r="VS358" s="79"/>
      <c r="VT358" s="79"/>
      <c r="VU358" s="79"/>
      <c r="VV358" s="79"/>
      <c r="VW358" s="79"/>
      <c r="VX358" s="79"/>
      <c r="VY358" s="79"/>
      <c r="VZ358" s="79"/>
      <c r="WA358" s="79"/>
      <c r="WB358" s="79"/>
      <c r="WC358" s="79"/>
      <c r="WD358" s="79"/>
      <c r="WE358" s="79"/>
      <c r="WF358" s="79"/>
      <c r="WG358" s="79"/>
      <c r="WH358" s="79"/>
      <c r="WI358" s="79"/>
      <c r="WJ358" s="79"/>
      <c r="WK358" s="79"/>
      <c r="WL358" s="79"/>
      <c r="WM358" s="79"/>
      <c r="WN358" s="79"/>
      <c r="WO358" s="79"/>
      <c r="WP358" s="79"/>
      <c r="WQ358" s="79"/>
      <c r="WR358" s="79"/>
      <c r="WS358" s="79"/>
      <c r="WT358" s="79"/>
      <c r="WU358" s="79"/>
      <c r="WV358" s="79"/>
      <c r="WW358" s="79"/>
      <c r="WX358" s="79"/>
      <c r="WY358" s="79"/>
      <c r="WZ358" s="79"/>
      <c r="XA358" s="79"/>
      <c r="XB358" s="79"/>
      <c r="XC358" s="79"/>
      <c r="XD358" s="79"/>
      <c r="XE358" s="79"/>
      <c r="XF358" s="79"/>
      <c r="XG358" s="79"/>
      <c r="XH358" s="79"/>
      <c r="XI358" s="79"/>
      <c r="XJ358" s="79"/>
      <c r="XK358" s="79"/>
      <c r="XL358" s="79"/>
      <c r="XM358" s="79"/>
      <c r="XN358" s="79"/>
      <c r="XO358" s="79"/>
      <c r="XP358" s="79"/>
      <c r="XQ358" s="79"/>
      <c r="XR358" s="79"/>
      <c r="XS358" s="79"/>
      <c r="XT358" s="79"/>
      <c r="XU358" s="79"/>
      <c r="XV358" s="79"/>
      <c r="XW358" s="79"/>
      <c r="XX358" s="79"/>
      <c r="XY358" s="79"/>
      <c r="XZ358" s="79"/>
      <c r="YA358" s="79"/>
      <c r="YB358" s="79"/>
      <c r="YC358" s="79"/>
      <c r="YD358" s="79"/>
      <c r="YE358" s="79"/>
      <c r="YF358" s="79"/>
      <c r="YG358" s="79"/>
      <c r="YH358" s="79"/>
      <c r="YI358" s="79"/>
      <c r="YJ358" s="79"/>
      <c r="YK358" s="79"/>
      <c r="YL358" s="79"/>
      <c r="YM358" s="79"/>
      <c r="YN358" s="79"/>
      <c r="YO358" s="79"/>
      <c r="YP358" s="79"/>
      <c r="YQ358" s="79"/>
      <c r="YR358" s="79"/>
      <c r="YS358" s="79"/>
      <c r="YT358" s="79"/>
      <c r="YU358" s="79"/>
      <c r="YV358" s="79"/>
      <c r="YW358" s="79"/>
      <c r="YX358" s="79"/>
      <c r="YY358" s="79"/>
      <c r="YZ358" s="79"/>
      <c r="ZA358" s="79"/>
      <c r="ZB358" s="79"/>
      <c r="ZC358" s="79"/>
      <c r="ZD358" s="79"/>
      <c r="ZE358" s="79"/>
      <c r="ZF358" s="79"/>
      <c r="ZG358" s="79"/>
      <c r="ZH358" s="79"/>
      <c r="ZI358" s="79"/>
      <c r="ZJ358" s="79"/>
      <c r="ZK358" s="79"/>
      <c r="ZL358" s="79"/>
      <c r="ZM358" s="79"/>
      <c r="ZN358" s="79"/>
      <c r="ZO358" s="79"/>
      <c r="ZP358" s="79"/>
      <c r="ZQ358" s="79"/>
      <c r="ZR358" s="79"/>
      <c r="ZS358" s="79"/>
      <c r="ZT358" s="79"/>
      <c r="ZU358" s="79"/>
      <c r="ZV358" s="79"/>
      <c r="ZW358" s="79"/>
      <c r="ZX358" s="79"/>
      <c r="ZY358" s="79"/>
      <c r="ZZ358" s="79"/>
      <c r="AAA358" s="79"/>
      <c r="AAB358" s="79"/>
      <c r="AAC358" s="79"/>
      <c r="AAD358" s="79"/>
      <c r="AAE358" s="79"/>
      <c r="AAF358" s="79"/>
      <c r="AAG358" s="79"/>
      <c r="AAH358" s="79"/>
      <c r="AAI358" s="79"/>
      <c r="AAJ358" s="79"/>
      <c r="AAK358" s="79"/>
      <c r="AAL358" s="79"/>
      <c r="AAM358" s="79"/>
      <c r="AAN358" s="79"/>
      <c r="AAO358" s="79"/>
      <c r="AAP358" s="79"/>
      <c r="AAQ358" s="79"/>
      <c r="AAR358" s="79"/>
      <c r="AAS358" s="79"/>
      <c r="AAT358" s="79"/>
      <c r="AAU358" s="79"/>
      <c r="AAV358" s="79"/>
      <c r="AAW358" s="79"/>
      <c r="AAX358" s="79"/>
      <c r="AAY358" s="79"/>
      <c r="AAZ358" s="79"/>
      <c r="ABA358" s="79"/>
      <c r="ABB358" s="79"/>
      <c r="ABC358" s="79"/>
      <c r="ABD358" s="79"/>
      <c r="ABE358" s="79"/>
      <c r="ABF358" s="79"/>
      <c r="ABG358" s="79"/>
      <c r="ABH358" s="79"/>
      <c r="ABI358" s="79"/>
      <c r="ABJ358" s="79"/>
      <c r="ABK358" s="79"/>
      <c r="ABL358" s="79"/>
      <c r="ABM358" s="79"/>
      <c r="ABN358" s="79"/>
      <c r="ABO358" s="79"/>
      <c r="ABP358" s="79"/>
      <c r="ABQ358" s="79"/>
      <c r="ABR358" s="79"/>
      <c r="ABS358" s="79"/>
      <c r="ABT358" s="79"/>
      <c r="ABU358" s="79"/>
      <c r="ABV358" s="79"/>
      <c r="ABW358" s="79"/>
      <c r="ABX358" s="79"/>
      <c r="ABY358" s="79"/>
      <c r="ABZ358" s="79"/>
      <c r="ACA358" s="79"/>
      <c r="ACB358" s="79"/>
      <c r="ACC358" s="79"/>
      <c r="ACD358" s="79"/>
      <c r="ACE358" s="79"/>
      <c r="ACF358" s="79"/>
      <c r="ACG358" s="79"/>
      <c r="ACH358" s="79"/>
      <c r="ACI358" s="79"/>
      <c r="ACJ358" s="79"/>
      <c r="ACK358" s="79"/>
      <c r="ACL358" s="79"/>
      <c r="ACM358" s="79"/>
      <c r="ACN358" s="79"/>
      <c r="ACO358" s="79"/>
      <c r="ACP358" s="79"/>
      <c r="ACQ358" s="79"/>
      <c r="ACR358" s="79"/>
      <c r="ACS358" s="79"/>
      <c r="ACT358" s="79"/>
      <c r="ACU358" s="79"/>
      <c r="ACV358" s="79"/>
      <c r="ACW358" s="79"/>
      <c r="ACX358" s="79"/>
      <c r="ACY358" s="79"/>
      <c r="ACZ358" s="79"/>
      <c r="ADA358" s="79"/>
      <c r="ADB358" s="79"/>
      <c r="ADC358" s="79"/>
      <c r="ADD358" s="79"/>
      <c r="ADE358" s="79"/>
      <c r="ADF358" s="79"/>
      <c r="ADG358" s="79"/>
      <c r="ADH358" s="79"/>
      <c r="ADI358" s="79"/>
      <c r="ADJ358" s="79"/>
      <c r="ADK358" s="79"/>
      <c r="ADL358" s="79"/>
      <c r="ADM358" s="79"/>
      <c r="ADN358" s="79"/>
      <c r="ADO358" s="79"/>
      <c r="ADP358" s="79"/>
      <c r="ADQ358" s="79"/>
      <c r="ADR358" s="79"/>
      <c r="ADS358" s="79"/>
      <c r="ADT358" s="79"/>
      <c r="ADU358" s="79"/>
      <c r="ADV358" s="79"/>
      <c r="ADW358" s="79"/>
      <c r="ADX358" s="79"/>
      <c r="ADY358" s="79"/>
      <c r="ADZ358" s="79"/>
      <c r="AEA358" s="79"/>
      <c r="AEB358" s="79"/>
      <c r="AEC358" s="79"/>
      <c r="AED358" s="79"/>
      <c r="AEE358" s="79"/>
      <c r="AEF358" s="79"/>
      <c r="AEG358" s="79"/>
      <c r="AEH358" s="79"/>
      <c r="AEI358" s="79"/>
      <c r="AEJ358" s="79"/>
      <c r="AEK358" s="79"/>
      <c r="AEL358" s="79"/>
      <c r="AEM358" s="79"/>
      <c r="AEN358" s="79"/>
      <c r="AEO358" s="79"/>
      <c r="AEP358" s="79"/>
      <c r="AEQ358" s="79"/>
      <c r="AER358" s="79"/>
      <c r="AES358" s="79"/>
      <c r="AET358" s="79"/>
      <c r="AEU358" s="79"/>
      <c r="AEV358" s="79"/>
      <c r="AEW358" s="79"/>
      <c r="AEX358" s="79"/>
      <c r="AEY358" s="79"/>
      <c r="AEZ358" s="79"/>
      <c r="AFA358" s="79"/>
      <c r="AFB358" s="79"/>
      <c r="AFC358" s="79"/>
      <c r="AFD358" s="79"/>
      <c r="AFE358" s="79"/>
      <c r="AFF358" s="79"/>
      <c r="AFG358" s="79"/>
      <c r="AFH358" s="79"/>
      <c r="AFI358" s="79"/>
      <c r="AFJ358" s="79"/>
      <c r="AFK358" s="79"/>
      <c r="AFL358" s="79"/>
      <c r="AFM358" s="79"/>
      <c r="AFN358" s="79"/>
      <c r="AFO358" s="79"/>
      <c r="AFP358" s="79"/>
      <c r="AFQ358" s="79"/>
      <c r="AFR358" s="79"/>
      <c r="AFS358" s="79"/>
      <c r="AFT358" s="79"/>
      <c r="AFU358" s="79"/>
      <c r="AFV358" s="79"/>
      <c r="AFW358" s="79"/>
      <c r="AFX358" s="79"/>
      <c r="AFY358" s="79"/>
      <c r="AFZ358" s="79"/>
      <c r="AGA358" s="79"/>
      <c r="AGB358" s="79"/>
      <c r="AGC358" s="79"/>
      <c r="AGD358" s="79"/>
      <c r="AGE358" s="79"/>
      <c r="AGF358" s="79"/>
      <c r="AGG358" s="79"/>
      <c r="AGH358" s="79"/>
      <c r="AGI358" s="79"/>
      <c r="AGJ358" s="79"/>
      <c r="AGK358" s="79"/>
      <c r="AGL358" s="79"/>
      <c r="AGM358" s="79"/>
      <c r="AGN358" s="79"/>
      <c r="AGO358" s="79"/>
      <c r="AGP358" s="79"/>
      <c r="AGQ358" s="79"/>
      <c r="AGR358" s="79"/>
      <c r="AGS358" s="79"/>
      <c r="AGT358" s="79"/>
      <c r="AGU358" s="79"/>
      <c r="AGV358" s="79"/>
      <c r="AGW358" s="79"/>
      <c r="AGX358" s="79"/>
      <c r="AGY358" s="79"/>
      <c r="AGZ358" s="79"/>
      <c r="AHA358" s="79"/>
      <c r="AHB358" s="79"/>
      <c r="AHC358" s="79"/>
      <c r="AHD358" s="79"/>
      <c r="AHE358" s="79"/>
      <c r="AHF358" s="79"/>
      <c r="AHG358" s="79"/>
      <c r="AHH358" s="79"/>
      <c r="AHI358" s="79"/>
      <c r="AHJ358" s="79"/>
      <c r="AHK358" s="79"/>
      <c r="AHL358" s="79"/>
      <c r="AHM358" s="79"/>
      <c r="AHN358" s="79"/>
      <c r="AHO358" s="79"/>
      <c r="AHP358" s="79"/>
      <c r="AHQ358" s="79"/>
      <c r="AHR358" s="79"/>
      <c r="AHS358" s="79"/>
      <c r="AHT358" s="79"/>
      <c r="AHU358" s="79"/>
      <c r="AHV358" s="79"/>
      <c r="AHW358" s="79"/>
      <c r="AHX358" s="79"/>
      <c r="AHY358" s="79"/>
      <c r="AHZ358" s="79"/>
      <c r="AIA358" s="79"/>
      <c r="AIB358" s="79"/>
      <c r="AIC358" s="79"/>
      <c r="AID358" s="79"/>
      <c r="AIE358" s="79"/>
      <c r="AIF358" s="79"/>
      <c r="AIG358" s="79"/>
      <c r="AIH358" s="79"/>
      <c r="AII358" s="79"/>
      <c r="AIJ358" s="79"/>
      <c r="AIK358" s="79"/>
      <c r="AIL358" s="79"/>
      <c r="AIM358" s="79"/>
      <c r="AIN358" s="79"/>
      <c r="AIO358" s="79"/>
      <c r="AIP358" s="79"/>
      <c r="AIQ358" s="79"/>
      <c r="AIR358" s="79"/>
      <c r="AIS358" s="79"/>
      <c r="AIT358" s="79"/>
      <c r="AIU358" s="79"/>
      <c r="AIV358" s="79"/>
      <c r="AIW358" s="79"/>
      <c r="AIX358" s="79"/>
      <c r="AIY358" s="79"/>
      <c r="AIZ358" s="79"/>
      <c r="AJA358" s="79"/>
      <c r="AJB358" s="79"/>
      <c r="AJC358" s="79"/>
      <c r="AJD358" s="79"/>
      <c r="AJE358" s="79"/>
      <c r="AJF358" s="79"/>
      <c r="AJG358" s="79"/>
      <c r="AJH358" s="79"/>
      <c r="AJI358" s="79"/>
      <c r="AJJ358" s="79"/>
      <c r="AJK358" s="79"/>
      <c r="AJL358" s="79"/>
      <c r="AJM358" s="79"/>
      <c r="AJN358" s="79"/>
      <c r="AJO358" s="79"/>
      <c r="AJP358" s="79"/>
      <c r="AJQ358" s="79"/>
      <c r="AJR358" s="79"/>
      <c r="AJS358" s="79"/>
      <c r="AJT358" s="79"/>
      <c r="AJU358" s="79"/>
      <c r="AJV358" s="79"/>
      <c r="AJW358" s="79"/>
      <c r="AJX358" s="79"/>
      <c r="AJY358" s="79"/>
      <c r="AJZ358" s="79"/>
      <c r="AKA358" s="79"/>
      <c r="AKB358" s="79"/>
      <c r="AKC358" s="79"/>
      <c r="AKD358" s="79"/>
      <c r="AKE358" s="79"/>
      <c r="AKF358" s="79"/>
      <c r="AKG358" s="79"/>
      <c r="AKH358" s="79"/>
      <c r="AKI358" s="79"/>
      <c r="AKJ358" s="79"/>
      <c r="AKK358" s="79"/>
      <c r="AKL358" s="79"/>
      <c r="AKM358" s="79"/>
      <c r="AKN358" s="79"/>
      <c r="AKO358" s="79"/>
      <c r="AKP358" s="79"/>
      <c r="AKQ358" s="79"/>
      <c r="AKR358" s="79"/>
      <c r="AKS358" s="79"/>
      <c r="AKT358" s="79"/>
      <c r="AKU358" s="79"/>
      <c r="AKV358" s="79"/>
      <c r="AKW358" s="79"/>
      <c r="AKX358" s="79"/>
      <c r="AKY358" s="79"/>
      <c r="AKZ358" s="79"/>
      <c r="ALA358" s="79"/>
      <c r="ALB358" s="79"/>
      <c r="ALC358" s="79"/>
      <c r="ALD358" s="79"/>
      <c r="ALE358" s="79"/>
      <c r="ALF358" s="79"/>
      <c r="ALG358" s="79"/>
      <c r="ALH358" s="79"/>
      <c r="ALI358" s="79"/>
      <c r="ALJ358" s="79"/>
      <c r="ALK358" s="79"/>
      <c r="ALL358" s="79"/>
      <c r="ALM358" s="79"/>
      <c r="ALN358" s="79"/>
      <c r="ALO358" s="79"/>
      <c r="ALP358" s="79"/>
      <c r="ALQ358" s="79"/>
      <c r="ALR358" s="79"/>
      <c r="ALS358" s="79"/>
      <c r="ALT358" s="79"/>
      <c r="ALU358" s="79"/>
      <c r="ALV358" s="79"/>
      <c r="ALW358" s="79"/>
      <c r="ALX358" s="79"/>
      <c r="ALY358" s="79"/>
      <c r="ALZ358" s="79"/>
      <c r="AMA358" s="79"/>
      <c r="AMB358" s="79"/>
      <c r="AMC358" s="79"/>
      <c r="AMD358" s="79"/>
      <c r="AME358" s="79"/>
      <c r="AMF358" s="79"/>
      <c r="AMG358" s="79"/>
      <c r="AMH358" s="79"/>
      <c r="AMI358" s="79"/>
      <c r="AMJ358" s="79"/>
      <c r="AMK358" s="79"/>
    </row>
    <row r="359" spans="1:1025" s="73" customFormat="1" ht="64.8">
      <c r="A359" s="12">
        <v>356</v>
      </c>
      <c r="B359" s="150" t="s">
        <v>1147</v>
      </c>
      <c r="C359" s="150" t="s">
        <v>873</v>
      </c>
      <c r="D359" s="13" t="s">
        <v>1124</v>
      </c>
      <c r="E359" s="13" t="s">
        <v>1148</v>
      </c>
      <c r="F359" s="13" t="s">
        <v>224</v>
      </c>
      <c r="G359" s="13" t="s">
        <v>252</v>
      </c>
      <c r="H359" s="31" t="s">
        <v>1145</v>
      </c>
      <c r="I359" s="13" t="s">
        <v>1149</v>
      </c>
      <c r="J359" s="13" t="s">
        <v>976</v>
      </c>
      <c r="K359" s="13" t="s">
        <v>1150</v>
      </c>
      <c r="L359" s="13" t="s">
        <v>738</v>
      </c>
      <c r="M359" s="152" t="s">
        <v>1151</v>
      </c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  <c r="AB359" s="79"/>
      <c r="AC359" s="79"/>
      <c r="AD359" s="79"/>
      <c r="AE359" s="79"/>
      <c r="AF359" s="79"/>
      <c r="AG359" s="79"/>
      <c r="AH359" s="79"/>
      <c r="AI359" s="79"/>
      <c r="AJ359" s="79"/>
      <c r="AK359" s="79"/>
      <c r="AL359" s="79"/>
      <c r="AM359" s="79"/>
      <c r="AN359" s="79"/>
      <c r="AO359" s="79"/>
      <c r="AP359" s="79"/>
      <c r="AQ359" s="79"/>
      <c r="AR359" s="79"/>
      <c r="AS359" s="79"/>
      <c r="AT359" s="79"/>
      <c r="AU359" s="79"/>
      <c r="AV359" s="79"/>
      <c r="AW359" s="79"/>
      <c r="AX359" s="79"/>
      <c r="AY359" s="79"/>
      <c r="AZ359" s="79"/>
      <c r="BA359" s="79"/>
      <c r="BB359" s="79"/>
      <c r="BC359" s="79"/>
      <c r="BD359" s="79"/>
      <c r="BE359" s="79"/>
      <c r="BF359" s="79"/>
      <c r="BG359" s="79"/>
      <c r="BH359" s="79"/>
      <c r="BI359" s="79"/>
      <c r="BJ359" s="79"/>
      <c r="BK359" s="79"/>
      <c r="BL359" s="79"/>
      <c r="BM359" s="79"/>
      <c r="BN359" s="79"/>
      <c r="BO359" s="79"/>
      <c r="BP359" s="79"/>
      <c r="BQ359" s="79"/>
      <c r="BR359" s="79"/>
      <c r="BS359" s="79"/>
      <c r="BT359" s="79"/>
      <c r="BU359" s="79"/>
      <c r="BV359" s="79"/>
      <c r="BW359" s="79"/>
      <c r="BX359" s="79"/>
      <c r="BY359" s="79"/>
      <c r="BZ359" s="79"/>
      <c r="CA359" s="79"/>
      <c r="CB359" s="79"/>
      <c r="CC359" s="79"/>
      <c r="CD359" s="79"/>
      <c r="CE359" s="79"/>
      <c r="CF359" s="79"/>
      <c r="CG359" s="79"/>
      <c r="CH359" s="79"/>
      <c r="CI359" s="79"/>
      <c r="CJ359" s="79"/>
      <c r="CK359" s="79"/>
      <c r="CL359" s="79"/>
      <c r="CM359" s="79"/>
      <c r="CN359" s="79"/>
      <c r="CO359" s="79"/>
      <c r="CP359" s="79"/>
      <c r="CQ359" s="79"/>
      <c r="CR359" s="79"/>
      <c r="CS359" s="79"/>
      <c r="CT359" s="79"/>
      <c r="CU359" s="79"/>
      <c r="CV359" s="79"/>
      <c r="CW359" s="79"/>
      <c r="CX359" s="79"/>
      <c r="CY359" s="79"/>
      <c r="CZ359" s="79"/>
      <c r="DA359" s="79"/>
      <c r="DB359" s="79"/>
      <c r="DC359" s="79"/>
      <c r="DD359" s="79"/>
      <c r="DE359" s="79"/>
      <c r="DF359" s="79"/>
      <c r="DG359" s="79"/>
      <c r="DH359" s="79"/>
      <c r="DI359" s="79"/>
      <c r="DJ359" s="79"/>
      <c r="DK359" s="79"/>
      <c r="DL359" s="79"/>
      <c r="DM359" s="79"/>
      <c r="DN359" s="79"/>
      <c r="DO359" s="79"/>
      <c r="DP359" s="79"/>
      <c r="DQ359" s="79"/>
      <c r="DR359" s="79"/>
      <c r="DS359" s="79"/>
      <c r="DT359" s="79"/>
      <c r="DU359" s="79"/>
      <c r="DV359" s="79"/>
      <c r="DW359" s="79"/>
      <c r="DX359" s="79"/>
      <c r="DY359" s="79"/>
      <c r="DZ359" s="79"/>
      <c r="EA359" s="79"/>
      <c r="EB359" s="79"/>
      <c r="EC359" s="79"/>
      <c r="ED359" s="79"/>
      <c r="EE359" s="79"/>
      <c r="EF359" s="79"/>
      <c r="EG359" s="79"/>
      <c r="EH359" s="79"/>
      <c r="EI359" s="79"/>
      <c r="EJ359" s="79"/>
      <c r="EK359" s="79"/>
      <c r="EL359" s="79"/>
      <c r="EM359" s="79"/>
      <c r="EN359" s="79"/>
      <c r="EO359" s="79"/>
      <c r="EP359" s="79"/>
      <c r="EQ359" s="79"/>
      <c r="ER359" s="79"/>
      <c r="ES359" s="79"/>
      <c r="ET359" s="79"/>
      <c r="EU359" s="79"/>
      <c r="EV359" s="79"/>
      <c r="EW359" s="79"/>
      <c r="EX359" s="79"/>
      <c r="EY359" s="79"/>
      <c r="EZ359" s="79"/>
      <c r="FA359" s="79"/>
      <c r="FB359" s="79"/>
      <c r="FC359" s="79"/>
      <c r="FD359" s="79"/>
      <c r="FE359" s="79"/>
      <c r="FF359" s="79"/>
      <c r="FG359" s="79"/>
      <c r="FH359" s="79"/>
      <c r="FI359" s="79"/>
      <c r="FJ359" s="79"/>
      <c r="FK359" s="79"/>
      <c r="FL359" s="79"/>
      <c r="FM359" s="79"/>
      <c r="FN359" s="79"/>
      <c r="FO359" s="79"/>
      <c r="FP359" s="79"/>
      <c r="FQ359" s="79"/>
      <c r="FR359" s="79"/>
      <c r="FS359" s="79"/>
      <c r="FT359" s="79"/>
      <c r="FU359" s="79"/>
      <c r="FV359" s="79"/>
      <c r="FW359" s="79"/>
      <c r="FX359" s="79"/>
      <c r="FY359" s="79"/>
      <c r="FZ359" s="79"/>
      <c r="GA359" s="79"/>
      <c r="GB359" s="79"/>
      <c r="GC359" s="79"/>
      <c r="GD359" s="79"/>
      <c r="GE359" s="79"/>
      <c r="GF359" s="79"/>
      <c r="GG359" s="79"/>
      <c r="GH359" s="79"/>
      <c r="GI359" s="79"/>
      <c r="GJ359" s="79"/>
      <c r="GK359" s="79"/>
      <c r="GL359" s="79"/>
      <c r="GM359" s="79"/>
      <c r="GN359" s="79"/>
      <c r="GO359" s="79"/>
      <c r="GP359" s="79"/>
      <c r="GQ359" s="79"/>
      <c r="GR359" s="79"/>
      <c r="GS359" s="79"/>
      <c r="GT359" s="79"/>
      <c r="GU359" s="79"/>
      <c r="GV359" s="79"/>
      <c r="GW359" s="79"/>
      <c r="GX359" s="79"/>
      <c r="GY359" s="79"/>
      <c r="GZ359" s="79"/>
      <c r="HA359" s="79"/>
      <c r="HB359" s="79"/>
      <c r="HC359" s="79"/>
      <c r="HD359" s="79"/>
      <c r="HE359" s="79"/>
      <c r="HF359" s="79"/>
      <c r="HG359" s="79"/>
      <c r="HH359" s="79"/>
      <c r="HI359" s="79"/>
      <c r="HJ359" s="79"/>
      <c r="HK359" s="79"/>
      <c r="HL359" s="79"/>
      <c r="HM359" s="79"/>
      <c r="HN359" s="79"/>
      <c r="HO359" s="79"/>
      <c r="HP359" s="79"/>
      <c r="HQ359" s="79"/>
      <c r="HR359" s="79"/>
      <c r="HS359" s="79"/>
      <c r="HT359" s="79"/>
      <c r="HU359" s="79"/>
      <c r="HV359" s="79"/>
      <c r="HW359" s="79"/>
      <c r="HX359" s="79"/>
      <c r="HY359" s="79"/>
      <c r="HZ359" s="79"/>
      <c r="IA359" s="79"/>
      <c r="IB359" s="79"/>
      <c r="IC359" s="79"/>
      <c r="ID359" s="79"/>
      <c r="IE359" s="79"/>
      <c r="IF359" s="79"/>
      <c r="IG359" s="79"/>
      <c r="IH359" s="79"/>
      <c r="II359" s="79"/>
      <c r="IJ359" s="79"/>
      <c r="IK359" s="79"/>
      <c r="IL359" s="79"/>
      <c r="IM359" s="79"/>
      <c r="IN359" s="79"/>
      <c r="IO359" s="79"/>
      <c r="IP359" s="79"/>
      <c r="IQ359" s="79"/>
      <c r="IR359" s="79"/>
      <c r="IS359" s="79"/>
      <c r="IT359" s="79"/>
      <c r="IU359" s="79"/>
      <c r="IV359" s="79"/>
      <c r="IW359" s="79"/>
      <c r="IX359" s="79"/>
      <c r="IY359" s="79"/>
      <c r="IZ359" s="79"/>
      <c r="JA359" s="79"/>
      <c r="JB359" s="79"/>
      <c r="JC359" s="79"/>
      <c r="JD359" s="79"/>
      <c r="JE359" s="79"/>
      <c r="JF359" s="79"/>
      <c r="JG359" s="79"/>
      <c r="JH359" s="79"/>
      <c r="JI359" s="79"/>
      <c r="JJ359" s="79"/>
      <c r="JK359" s="79"/>
      <c r="JL359" s="79"/>
      <c r="JM359" s="79"/>
      <c r="JN359" s="79"/>
      <c r="JO359" s="79"/>
      <c r="JP359" s="79"/>
      <c r="JQ359" s="79"/>
      <c r="JR359" s="79"/>
      <c r="JS359" s="79"/>
      <c r="JT359" s="79"/>
      <c r="JU359" s="79"/>
      <c r="JV359" s="79"/>
      <c r="JW359" s="79"/>
      <c r="JX359" s="79"/>
      <c r="JY359" s="79"/>
      <c r="JZ359" s="79"/>
      <c r="KA359" s="79"/>
      <c r="KB359" s="79"/>
      <c r="KC359" s="79"/>
      <c r="KD359" s="79"/>
      <c r="KE359" s="79"/>
      <c r="KF359" s="79"/>
      <c r="KG359" s="79"/>
      <c r="KH359" s="79"/>
      <c r="KI359" s="79"/>
      <c r="KJ359" s="79"/>
      <c r="KK359" s="79"/>
      <c r="KL359" s="79"/>
      <c r="KM359" s="79"/>
      <c r="KN359" s="79"/>
      <c r="KO359" s="79"/>
      <c r="KP359" s="79"/>
      <c r="KQ359" s="79"/>
      <c r="KR359" s="79"/>
      <c r="KS359" s="79"/>
      <c r="KT359" s="79"/>
      <c r="KU359" s="79"/>
      <c r="KV359" s="79"/>
      <c r="KW359" s="79"/>
      <c r="KX359" s="79"/>
      <c r="KY359" s="79"/>
      <c r="KZ359" s="79"/>
      <c r="LA359" s="79"/>
      <c r="LB359" s="79"/>
      <c r="LC359" s="79"/>
      <c r="LD359" s="79"/>
      <c r="LE359" s="79"/>
      <c r="LF359" s="79"/>
      <c r="LG359" s="79"/>
      <c r="LH359" s="79"/>
      <c r="LI359" s="79"/>
      <c r="LJ359" s="79"/>
      <c r="LK359" s="79"/>
      <c r="LL359" s="79"/>
      <c r="LM359" s="79"/>
      <c r="LN359" s="79"/>
      <c r="LO359" s="79"/>
      <c r="LP359" s="79"/>
      <c r="LQ359" s="79"/>
      <c r="LR359" s="79"/>
      <c r="LS359" s="79"/>
      <c r="LT359" s="79"/>
      <c r="LU359" s="79"/>
      <c r="LV359" s="79"/>
      <c r="LW359" s="79"/>
      <c r="LX359" s="79"/>
      <c r="LY359" s="79"/>
      <c r="LZ359" s="79"/>
      <c r="MA359" s="79"/>
      <c r="MB359" s="79"/>
      <c r="MC359" s="79"/>
      <c r="MD359" s="79"/>
      <c r="ME359" s="79"/>
      <c r="MF359" s="79"/>
      <c r="MG359" s="79"/>
      <c r="MH359" s="79"/>
      <c r="MI359" s="79"/>
      <c r="MJ359" s="79"/>
      <c r="MK359" s="79"/>
      <c r="ML359" s="79"/>
      <c r="MM359" s="79"/>
      <c r="MN359" s="79"/>
      <c r="MO359" s="79"/>
      <c r="MP359" s="79"/>
      <c r="MQ359" s="79"/>
      <c r="MR359" s="79"/>
      <c r="MS359" s="79"/>
      <c r="MT359" s="79"/>
      <c r="MU359" s="79"/>
      <c r="MV359" s="79"/>
      <c r="MW359" s="79"/>
      <c r="MX359" s="79"/>
      <c r="MY359" s="79"/>
      <c r="MZ359" s="79"/>
      <c r="NA359" s="79"/>
      <c r="NB359" s="79"/>
      <c r="NC359" s="79"/>
      <c r="ND359" s="79"/>
      <c r="NE359" s="79"/>
      <c r="NF359" s="79"/>
      <c r="NG359" s="79"/>
      <c r="NH359" s="79"/>
      <c r="NI359" s="79"/>
      <c r="NJ359" s="79"/>
      <c r="NK359" s="79"/>
      <c r="NL359" s="79"/>
      <c r="NM359" s="79"/>
      <c r="NN359" s="79"/>
      <c r="NO359" s="79"/>
      <c r="NP359" s="79"/>
      <c r="NQ359" s="79"/>
      <c r="NR359" s="79"/>
      <c r="NS359" s="79"/>
      <c r="NT359" s="79"/>
      <c r="NU359" s="79"/>
      <c r="NV359" s="79"/>
      <c r="NW359" s="79"/>
      <c r="NX359" s="79"/>
      <c r="NY359" s="79"/>
      <c r="NZ359" s="79"/>
      <c r="OA359" s="79"/>
      <c r="OB359" s="79"/>
      <c r="OC359" s="79"/>
      <c r="OD359" s="79"/>
      <c r="OE359" s="79"/>
      <c r="OF359" s="79"/>
      <c r="OG359" s="79"/>
      <c r="OH359" s="79"/>
      <c r="OI359" s="79"/>
      <c r="OJ359" s="79"/>
      <c r="OK359" s="79"/>
      <c r="OL359" s="79"/>
      <c r="OM359" s="79"/>
      <c r="ON359" s="79"/>
      <c r="OO359" s="79"/>
      <c r="OP359" s="79"/>
      <c r="OQ359" s="79"/>
      <c r="OR359" s="79"/>
      <c r="OS359" s="79"/>
      <c r="OT359" s="79"/>
      <c r="OU359" s="79"/>
      <c r="OV359" s="79"/>
      <c r="OW359" s="79"/>
      <c r="OX359" s="79"/>
      <c r="OY359" s="79"/>
      <c r="OZ359" s="79"/>
      <c r="PA359" s="79"/>
      <c r="PB359" s="79"/>
      <c r="PC359" s="79"/>
      <c r="PD359" s="79"/>
      <c r="PE359" s="79"/>
      <c r="PF359" s="79"/>
      <c r="PG359" s="79"/>
      <c r="PH359" s="79"/>
      <c r="PI359" s="79"/>
      <c r="PJ359" s="79"/>
      <c r="PK359" s="79"/>
      <c r="PL359" s="79"/>
      <c r="PM359" s="79"/>
      <c r="PN359" s="79"/>
      <c r="PO359" s="79"/>
      <c r="PP359" s="79"/>
      <c r="PQ359" s="79"/>
      <c r="PR359" s="79"/>
      <c r="PS359" s="79"/>
      <c r="PT359" s="79"/>
      <c r="PU359" s="79"/>
      <c r="PV359" s="79"/>
      <c r="PW359" s="79"/>
      <c r="PX359" s="79"/>
      <c r="PY359" s="79"/>
      <c r="PZ359" s="79"/>
      <c r="QA359" s="79"/>
      <c r="QB359" s="79"/>
      <c r="QC359" s="79"/>
      <c r="QD359" s="79"/>
      <c r="QE359" s="79"/>
      <c r="QF359" s="79"/>
      <c r="QG359" s="79"/>
      <c r="QH359" s="79"/>
      <c r="QI359" s="79"/>
      <c r="QJ359" s="79"/>
      <c r="QK359" s="79"/>
      <c r="QL359" s="79"/>
      <c r="QM359" s="79"/>
      <c r="QN359" s="79"/>
      <c r="QO359" s="79"/>
      <c r="QP359" s="79"/>
      <c r="QQ359" s="79"/>
      <c r="QR359" s="79"/>
      <c r="QS359" s="79"/>
      <c r="QT359" s="79"/>
      <c r="QU359" s="79"/>
      <c r="QV359" s="79"/>
      <c r="QW359" s="79"/>
      <c r="QX359" s="79"/>
      <c r="QY359" s="79"/>
      <c r="QZ359" s="79"/>
      <c r="RA359" s="79"/>
      <c r="RB359" s="79"/>
      <c r="RC359" s="79"/>
      <c r="RD359" s="79"/>
      <c r="RE359" s="79"/>
      <c r="RF359" s="79"/>
      <c r="RG359" s="79"/>
      <c r="RH359" s="79"/>
      <c r="RI359" s="79"/>
      <c r="RJ359" s="79"/>
      <c r="RK359" s="79"/>
      <c r="RL359" s="79"/>
      <c r="RM359" s="79"/>
      <c r="RN359" s="79"/>
      <c r="RO359" s="79"/>
      <c r="RP359" s="79"/>
      <c r="RQ359" s="79"/>
      <c r="RR359" s="79"/>
      <c r="RS359" s="79"/>
      <c r="RT359" s="79"/>
      <c r="RU359" s="79"/>
      <c r="RV359" s="79"/>
      <c r="RW359" s="79"/>
      <c r="RX359" s="79"/>
      <c r="RY359" s="79"/>
      <c r="RZ359" s="79"/>
      <c r="SA359" s="79"/>
      <c r="SB359" s="79"/>
      <c r="SC359" s="79"/>
      <c r="SD359" s="79"/>
      <c r="SE359" s="79"/>
      <c r="SF359" s="79"/>
      <c r="SG359" s="79"/>
      <c r="SH359" s="79"/>
      <c r="SI359" s="79"/>
      <c r="SJ359" s="79"/>
      <c r="SK359" s="79"/>
      <c r="SL359" s="79"/>
      <c r="SM359" s="79"/>
      <c r="SN359" s="79"/>
      <c r="SO359" s="79"/>
      <c r="SP359" s="79"/>
      <c r="SQ359" s="79"/>
      <c r="SR359" s="79"/>
      <c r="SS359" s="79"/>
      <c r="ST359" s="79"/>
      <c r="SU359" s="79"/>
      <c r="SV359" s="79"/>
      <c r="SW359" s="79"/>
      <c r="SX359" s="79"/>
      <c r="SY359" s="79"/>
      <c r="SZ359" s="79"/>
      <c r="TA359" s="79"/>
      <c r="TB359" s="79"/>
      <c r="TC359" s="79"/>
      <c r="TD359" s="79"/>
      <c r="TE359" s="79"/>
      <c r="TF359" s="79"/>
      <c r="TG359" s="79"/>
      <c r="TH359" s="79"/>
      <c r="TI359" s="79"/>
      <c r="TJ359" s="79"/>
      <c r="TK359" s="79"/>
      <c r="TL359" s="79"/>
      <c r="TM359" s="79"/>
      <c r="TN359" s="79"/>
      <c r="TO359" s="79"/>
      <c r="TP359" s="79"/>
      <c r="TQ359" s="79"/>
      <c r="TR359" s="79"/>
      <c r="TS359" s="79"/>
      <c r="TT359" s="79"/>
      <c r="TU359" s="79"/>
      <c r="TV359" s="79"/>
      <c r="TW359" s="79"/>
      <c r="TX359" s="79"/>
      <c r="TY359" s="79"/>
      <c r="TZ359" s="79"/>
      <c r="UA359" s="79"/>
      <c r="UB359" s="79"/>
      <c r="UC359" s="79"/>
      <c r="UD359" s="79"/>
      <c r="UE359" s="79"/>
      <c r="UF359" s="79"/>
      <c r="UG359" s="79"/>
      <c r="UH359" s="79"/>
      <c r="UI359" s="79"/>
      <c r="UJ359" s="79"/>
      <c r="UK359" s="79"/>
      <c r="UL359" s="79"/>
      <c r="UM359" s="79"/>
      <c r="UN359" s="79"/>
      <c r="UO359" s="79"/>
      <c r="UP359" s="79"/>
      <c r="UQ359" s="79"/>
      <c r="UR359" s="79"/>
      <c r="US359" s="79"/>
      <c r="UT359" s="79"/>
      <c r="UU359" s="79"/>
      <c r="UV359" s="79"/>
      <c r="UW359" s="79"/>
      <c r="UX359" s="79"/>
      <c r="UY359" s="79"/>
      <c r="UZ359" s="79"/>
      <c r="VA359" s="79"/>
      <c r="VB359" s="79"/>
      <c r="VC359" s="79"/>
      <c r="VD359" s="79"/>
      <c r="VE359" s="79"/>
      <c r="VF359" s="79"/>
      <c r="VG359" s="79"/>
      <c r="VH359" s="79"/>
      <c r="VI359" s="79"/>
      <c r="VJ359" s="79"/>
      <c r="VK359" s="79"/>
      <c r="VL359" s="79"/>
      <c r="VM359" s="79"/>
      <c r="VN359" s="79"/>
      <c r="VO359" s="79"/>
      <c r="VP359" s="79"/>
      <c r="VQ359" s="79"/>
      <c r="VR359" s="79"/>
      <c r="VS359" s="79"/>
      <c r="VT359" s="79"/>
      <c r="VU359" s="79"/>
      <c r="VV359" s="79"/>
      <c r="VW359" s="79"/>
      <c r="VX359" s="79"/>
      <c r="VY359" s="79"/>
      <c r="VZ359" s="79"/>
      <c r="WA359" s="79"/>
      <c r="WB359" s="79"/>
      <c r="WC359" s="79"/>
      <c r="WD359" s="79"/>
      <c r="WE359" s="79"/>
      <c r="WF359" s="79"/>
      <c r="WG359" s="79"/>
      <c r="WH359" s="79"/>
      <c r="WI359" s="79"/>
      <c r="WJ359" s="79"/>
      <c r="WK359" s="79"/>
      <c r="WL359" s="79"/>
      <c r="WM359" s="79"/>
      <c r="WN359" s="79"/>
      <c r="WO359" s="79"/>
      <c r="WP359" s="79"/>
      <c r="WQ359" s="79"/>
      <c r="WR359" s="79"/>
      <c r="WS359" s="79"/>
      <c r="WT359" s="79"/>
      <c r="WU359" s="79"/>
      <c r="WV359" s="79"/>
      <c r="WW359" s="79"/>
      <c r="WX359" s="79"/>
      <c r="WY359" s="79"/>
      <c r="WZ359" s="79"/>
      <c r="XA359" s="79"/>
      <c r="XB359" s="79"/>
      <c r="XC359" s="79"/>
      <c r="XD359" s="79"/>
      <c r="XE359" s="79"/>
      <c r="XF359" s="79"/>
      <c r="XG359" s="79"/>
      <c r="XH359" s="79"/>
      <c r="XI359" s="79"/>
      <c r="XJ359" s="79"/>
      <c r="XK359" s="79"/>
      <c r="XL359" s="79"/>
      <c r="XM359" s="79"/>
      <c r="XN359" s="79"/>
      <c r="XO359" s="79"/>
      <c r="XP359" s="79"/>
      <c r="XQ359" s="79"/>
      <c r="XR359" s="79"/>
      <c r="XS359" s="79"/>
      <c r="XT359" s="79"/>
      <c r="XU359" s="79"/>
      <c r="XV359" s="79"/>
      <c r="XW359" s="79"/>
      <c r="XX359" s="79"/>
      <c r="XY359" s="79"/>
      <c r="XZ359" s="79"/>
      <c r="YA359" s="79"/>
      <c r="YB359" s="79"/>
      <c r="YC359" s="79"/>
      <c r="YD359" s="79"/>
      <c r="YE359" s="79"/>
      <c r="YF359" s="79"/>
      <c r="YG359" s="79"/>
      <c r="YH359" s="79"/>
      <c r="YI359" s="79"/>
      <c r="YJ359" s="79"/>
      <c r="YK359" s="79"/>
      <c r="YL359" s="79"/>
      <c r="YM359" s="79"/>
      <c r="YN359" s="79"/>
      <c r="YO359" s="79"/>
      <c r="YP359" s="79"/>
      <c r="YQ359" s="79"/>
      <c r="YR359" s="79"/>
      <c r="YS359" s="79"/>
      <c r="YT359" s="79"/>
      <c r="YU359" s="79"/>
      <c r="YV359" s="79"/>
      <c r="YW359" s="79"/>
      <c r="YX359" s="79"/>
      <c r="YY359" s="79"/>
      <c r="YZ359" s="79"/>
      <c r="ZA359" s="79"/>
      <c r="ZB359" s="79"/>
      <c r="ZC359" s="79"/>
      <c r="ZD359" s="79"/>
      <c r="ZE359" s="79"/>
      <c r="ZF359" s="79"/>
      <c r="ZG359" s="79"/>
      <c r="ZH359" s="79"/>
      <c r="ZI359" s="79"/>
      <c r="ZJ359" s="79"/>
      <c r="ZK359" s="79"/>
      <c r="ZL359" s="79"/>
      <c r="ZM359" s="79"/>
      <c r="ZN359" s="79"/>
      <c r="ZO359" s="79"/>
      <c r="ZP359" s="79"/>
      <c r="ZQ359" s="79"/>
      <c r="ZR359" s="79"/>
      <c r="ZS359" s="79"/>
      <c r="ZT359" s="79"/>
      <c r="ZU359" s="79"/>
      <c r="ZV359" s="79"/>
      <c r="ZW359" s="79"/>
      <c r="ZX359" s="79"/>
      <c r="ZY359" s="79"/>
      <c r="ZZ359" s="79"/>
      <c r="AAA359" s="79"/>
      <c r="AAB359" s="79"/>
      <c r="AAC359" s="79"/>
      <c r="AAD359" s="79"/>
      <c r="AAE359" s="79"/>
      <c r="AAF359" s="79"/>
      <c r="AAG359" s="79"/>
      <c r="AAH359" s="79"/>
      <c r="AAI359" s="79"/>
      <c r="AAJ359" s="79"/>
      <c r="AAK359" s="79"/>
      <c r="AAL359" s="79"/>
      <c r="AAM359" s="79"/>
      <c r="AAN359" s="79"/>
      <c r="AAO359" s="79"/>
      <c r="AAP359" s="79"/>
      <c r="AAQ359" s="79"/>
      <c r="AAR359" s="79"/>
      <c r="AAS359" s="79"/>
      <c r="AAT359" s="79"/>
      <c r="AAU359" s="79"/>
      <c r="AAV359" s="79"/>
      <c r="AAW359" s="79"/>
      <c r="AAX359" s="79"/>
      <c r="AAY359" s="79"/>
      <c r="AAZ359" s="79"/>
      <c r="ABA359" s="79"/>
      <c r="ABB359" s="79"/>
      <c r="ABC359" s="79"/>
      <c r="ABD359" s="79"/>
      <c r="ABE359" s="79"/>
      <c r="ABF359" s="79"/>
      <c r="ABG359" s="79"/>
      <c r="ABH359" s="79"/>
      <c r="ABI359" s="79"/>
      <c r="ABJ359" s="79"/>
      <c r="ABK359" s="79"/>
      <c r="ABL359" s="79"/>
      <c r="ABM359" s="79"/>
      <c r="ABN359" s="79"/>
      <c r="ABO359" s="79"/>
      <c r="ABP359" s="79"/>
      <c r="ABQ359" s="79"/>
      <c r="ABR359" s="79"/>
      <c r="ABS359" s="79"/>
      <c r="ABT359" s="79"/>
      <c r="ABU359" s="79"/>
      <c r="ABV359" s="79"/>
      <c r="ABW359" s="79"/>
      <c r="ABX359" s="79"/>
      <c r="ABY359" s="79"/>
      <c r="ABZ359" s="79"/>
      <c r="ACA359" s="79"/>
      <c r="ACB359" s="79"/>
      <c r="ACC359" s="79"/>
      <c r="ACD359" s="79"/>
      <c r="ACE359" s="79"/>
      <c r="ACF359" s="79"/>
      <c r="ACG359" s="79"/>
      <c r="ACH359" s="79"/>
      <c r="ACI359" s="79"/>
      <c r="ACJ359" s="79"/>
      <c r="ACK359" s="79"/>
      <c r="ACL359" s="79"/>
      <c r="ACM359" s="79"/>
      <c r="ACN359" s="79"/>
      <c r="ACO359" s="79"/>
      <c r="ACP359" s="79"/>
      <c r="ACQ359" s="79"/>
      <c r="ACR359" s="79"/>
      <c r="ACS359" s="79"/>
      <c r="ACT359" s="79"/>
      <c r="ACU359" s="79"/>
      <c r="ACV359" s="79"/>
      <c r="ACW359" s="79"/>
      <c r="ACX359" s="79"/>
      <c r="ACY359" s="79"/>
      <c r="ACZ359" s="79"/>
      <c r="ADA359" s="79"/>
      <c r="ADB359" s="79"/>
      <c r="ADC359" s="79"/>
      <c r="ADD359" s="79"/>
      <c r="ADE359" s="79"/>
      <c r="ADF359" s="79"/>
      <c r="ADG359" s="79"/>
      <c r="ADH359" s="79"/>
      <c r="ADI359" s="79"/>
      <c r="ADJ359" s="79"/>
      <c r="ADK359" s="79"/>
      <c r="ADL359" s="79"/>
      <c r="ADM359" s="79"/>
      <c r="ADN359" s="79"/>
      <c r="ADO359" s="79"/>
      <c r="ADP359" s="79"/>
      <c r="ADQ359" s="79"/>
      <c r="ADR359" s="79"/>
      <c r="ADS359" s="79"/>
      <c r="ADT359" s="79"/>
      <c r="ADU359" s="79"/>
      <c r="ADV359" s="79"/>
      <c r="ADW359" s="79"/>
      <c r="ADX359" s="79"/>
      <c r="ADY359" s="79"/>
      <c r="ADZ359" s="79"/>
      <c r="AEA359" s="79"/>
      <c r="AEB359" s="79"/>
      <c r="AEC359" s="79"/>
      <c r="AED359" s="79"/>
      <c r="AEE359" s="79"/>
      <c r="AEF359" s="79"/>
      <c r="AEG359" s="79"/>
      <c r="AEH359" s="79"/>
      <c r="AEI359" s="79"/>
      <c r="AEJ359" s="79"/>
      <c r="AEK359" s="79"/>
      <c r="AEL359" s="79"/>
      <c r="AEM359" s="79"/>
      <c r="AEN359" s="79"/>
      <c r="AEO359" s="79"/>
      <c r="AEP359" s="79"/>
      <c r="AEQ359" s="79"/>
      <c r="AER359" s="79"/>
      <c r="AES359" s="79"/>
      <c r="AET359" s="79"/>
      <c r="AEU359" s="79"/>
      <c r="AEV359" s="79"/>
      <c r="AEW359" s="79"/>
      <c r="AEX359" s="79"/>
      <c r="AEY359" s="79"/>
      <c r="AEZ359" s="79"/>
      <c r="AFA359" s="79"/>
      <c r="AFB359" s="79"/>
      <c r="AFC359" s="79"/>
      <c r="AFD359" s="79"/>
      <c r="AFE359" s="79"/>
      <c r="AFF359" s="79"/>
      <c r="AFG359" s="79"/>
      <c r="AFH359" s="79"/>
      <c r="AFI359" s="79"/>
      <c r="AFJ359" s="79"/>
      <c r="AFK359" s="79"/>
      <c r="AFL359" s="79"/>
      <c r="AFM359" s="79"/>
      <c r="AFN359" s="79"/>
      <c r="AFO359" s="79"/>
      <c r="AFP359" s="79"/>
      <c r="AFQ359" s="79"/>
      <c r="AFR359" s="79"/>
      <c r="AFS359" s="79"/>
      <c r="AFT359" s="79"/>
      <c r="AFU359" s="79"/>
      <c r="AFV359" s="79"/>
      <c r="AFW359" s="79"/>
      <c r="AFX359" s="79"/>
      <c r="AFY359" s="79"/>
      <c r="AFZ359" s="79"/>
      <c r="AGA359" s="79"/>
      <c r="AGB359" s="79"/>
      <c r="AGC359" s="79"/>
      <c r="AGD359" s="79"/>
      <c r="AGE359" s="79"/>
      <c r="AGF359" s="79"/>
      <c r="AGG359" s="79"/>
      <c r="AGH359" s="79"/>
      <c r="AGI359" s="79"/>
      <c r="AGJ359" s="79"/>
      <c r="AGK359" s="79"/>
      <c r="AGL359" s="79"/>
      <c r="AGM359" s="79"/>
      <c r="AGN359" s="79"/>
      <c r="AGO359" s="79"/>
      <c r="AGP359" s="79"/>
      <c r="AGQ359" s="79"/>
      <c r="AGR359" s="79"/>
      <c r="AGS359" s="79"/>
      <c r="AGT359" s="79"/>
      <c r="AGU359" s="79"/>
      <c r="AGV359" s="79"/>
      <c r="AGW359" s="79"/>
      <c r="AGX359" s="79"/>
      <c r="AGY359" s="79"/>
      <c r="AGZ359" s="79"/>
      <c r="AHA359" s="79"/>
      <c r="AHB359" s="79"/>
      <c r="AHC359" s="79"/>
      <c r="AHD359" s="79"/>
      <c r="AHE359" s="79"/>
      <c r="AHF359" s="79"/>
      <c r="AHG359" s="79"/>
      <c r="AHH359" s="79"/>
      <c r="AHI359" s="79"/>
      <c r="AHJ359" s="79"/>
      <c r="AHK359" s="79"/>
      <c r="AHL359" s="79"/>
      <c r="AHM359" s="79"/>
      <c r="AHN359" s="79"/>
      <c r="AHO359" s="79"/>
      <c r="AHP359" s="79"/>
      <c r="AHQ359" s="79"/>
      <c r="AHR359" s="79"/>
      <c r="AHS359" s="79"/>
      <c r="AHT359" s="79"/>
      <c r="AHU359" s="79"/>
      <c r="AHV359" s="79"/>
      <c r="AHW359" s="79"/>
      <c r="AHX359" s="79"/>
      <c r="AHY359" s="79"/>
      <c r="AHZ359" s="79"/>
      <c r="AIA359" s="79"/>
      <c r="AIB359" s="79"/>
      <c r="AIC359" s="79"/>
      <c r="AID359" s="79"/>
      <c r="AIE359" s="79"/>
      <c r="AIF359" s="79"/>
      <c r="AIG359" s="79"/>
      <c r="AIH359" s="79"/>
      <c r="AII359" s="79"/>
      <c r="AIJ359" s="79"/>
      <c r="AIK359" s="79"/>
      <c r="AIL359" s="79"/>
      <c r="AIM359" s="79"/>
      <c r="AIN359" s="79"/>
      <c r="AIO359" s="79"/>
      <c r="AIP359" s="79"/>
      <c r="AIQ359" s="79"/>
      <c r="AIR359" s="79"/>
      <c r="AIS359" s="79"/>
      <c r="AIT359" s="79"/>
      <c r="AIU359" s="79"/>
      <c r="AIV359" s="79"/>
      <c r="AIW359" s="79"/>
      <c r="AIX359" s="79"/>
      <c r="AIY359" s="79"/>
      <c r="AIZ359" s="79"/>
      <c r="AJA359" s="79"/>
      <c r="AJB359" s="79"/>
      <c r="AJC359" s="79"/>
      <c r="AJD359" s="79"/>
      <c r="AJE359" s="79"/>
      <c r="AJF359" s="79"/>
      <c r="AJG359" s="79"/>
      <c r="AJH359" s="79"/>
      <c r="AJI359" s="79"/>
      <c r="AJJ359" s="79"/>
      <c r="AJK359" s="79"/>
      <c r="AJL359" s="79"/>
      <c r="AJM359" s="79"/>
      <c r="AJN359" s="79"/>
      <c r="AJO359" s="79"/>
      <c r="AJP359" s="79"/>
      <c r="AJQ359" s="79"/>
      <c r="AJR359" s="79"/>
      <c r="AJS359" s="79"/>
      <c r="AJT359" s="79"/>
      <c r="AJU359" s="79"/>
      <c r="AJV359" s="79"/>
      <c r="AJW359" s="79"/>
      <c r="AJX359" s="79"/>
      <c r="AJY359" s="79"/>
      <c r="AJZ359" s="79"/>
      <c r="AKA359" s="79"/>
      <c r="AKB359" s="79"/>
      <c r="AKC359" s="79"/>
      <c r="AKD359" s="79"/>
      <c r="AKE359" s="79"/>
      <c r="AKF359" s="79"/>
      <c r="AKG359" s="79"/>
      <c r="AKH359" s="79"/>
      <c r="AKI359" s="79"/>
      <c r="AKJ359" s="79"/>
      <c r="AKK359" s="79"/>
      <c r="AKL359" s="79"/>
      <c r="AKM359" s="79"/>
      <c r="AKN359" s="79"/>
      <c r="AKO359" s="79"/>
      <c r="AKP359" s="79"/>
      <c r="AKQ359" s="79"/>
      <c r="AKR359" s="79"/>
      <c r="AKS359" s="79"/>
      <c r="AKT359" s="79"/>
      <c r="AKU359" s="79"/>
      <c r="AKV359" s="79"/>
      <c r="AKW359" s="79"/>
      <c r="AKX359" s="79"/>
      <c r="AKY359" s="79"/>
      <c r="AKZ359" s="79"/>
      <c r="ALA359" s="79"/>
      <c r="ALB359" s="79"/>
      <c r="ALC359" s="79"/>
      <c r="ALD359" s="79"/>
      <c r="ALE359" s="79"/>
      <c r="ALF359" s="79"/>
      <c r="ALG359" s="79"/>
      <c r="ALH359" s="79"/>
      <c r="ALI359" s="79"/>
      <c r="ALJ359" s="79"/>
      <c r="ALK359" s="79"/>
      <c r="ALL359" s="79"/>
      <c r="ALM359" s="79"/>
      <c r="ALN359" s="79"/>
      <c r="ALO359" s="79"/>
      <c r="ALP359" s="79"/>
      <c r="ALQ359" s="79"/>
      <c r="ALR359" s="79"/>
      <c r="ALS359" s="79"/>
      <c r="ALT359" s="79"/>
      <c r="ALU359" s="79"/>
      <c r="ALV359" s="79"/>
      <c r="ALW359" s="79"/>
      <c r="ALX359" s="79"/>
      <c r="ALY359" s="79"/>
      <c r="ALZ359" s="79"/>
      <c r="AMA359" s="79"/>
      <c r="AMB359" s="79"/>
      <c r="AMC359" s="79"/>
      <c r="AMD359" s="79"/>
      <c r="AME359" s="79"/>
      <c r="AMF359" s="79"/>
      <c r="AMG359" s="79"/>
      <c r="AMH359" s="79"/>
      <c r="AMI359" s="79"/>
      <c r="AMJ359" s="79"/>
      <c r="AMK359" s="79"/>
    </row>
    <row r="360" spans="1:1025" s="73" customFormat="1" ht="43.2">
      <c r="A360" s="12">
        <v>357</v>
      </c>
      <c r="B360" s="150" t="s">
        <v>1147</v>
      </c>
      <c r="C360" s="150" t="s">
        <v>873</v>
      </c>
      <c r="D360" s="13" t="s">
        <v>1124</v>
      </c>
      <c r="E360" s="13" t="s">
        <v>1152</v>
      </c>
      <c r="F360" s="13" t="s">
        <v>224</v>
      </c>
      <c r="G360" s="13" t="s">
        <v>252</v>
      </c>
      <c r="H360" s="31" t="s">
        <v>252</v>
      </c>
      <c r="I360" s="13" t="s">
        <v>1144</v>
      </c>
      <c r="J360" s="13" t="s">
        <v>496</v>
      </c>
      <c r="K360" s="13" t="s">
        <v>1153</v>
      </c>
      <c r="L360" s="13" t="s">
        <v>859</v>
      </c>
      <c r="M360" s="152" t="s">
        <v>1154</v>
      </c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  <c r="AB360" s="79"/>
      <c r="AC360" s="79"/>
      <c r="AD360" s="79"/>
      <c r="AE360" s="79"/>
      <c r="AF360" s="79"/>
      <c r="AG360" s="79"/>
      <c r="AH360" s="79"/>
      <c r="AI360" s="79"/>
      <c r="AJ360" s="79"/>
      <c r="AK360" s="79"/>
      <c r="AL360" s="79"/>
      <c r="AM360" s="79"/>
      <c r="AN360" s="79"/>
      <c r="AO360" s="79"/>
      <c r="AP360" s="79"/>
      <c r="AQ360" s="79"/>
      <c r="AR360" s="79"/>
      <c r="AS360" s="79"/>
      <c r="AT360" s="79"/>
      <c r="AU360" s="79"/>
      <c r="AV360" s="79"/>
      <c r="AW360" s="79"/>
      <c r="AX360" s="79"/>
      <c r="AY360" s="79"/>
      <c r="AZ360" s="79"/>
      <c r="BA360" s="79"/>
      <c r="BB360" s="79"/>
      <c r="BC360" s="79"/>
      <c r="BD360" s="79"/>
      <c r="BE360" s="79"/>
      <c r="BF360" s="79"/>
      <c r="BG360" s="79"/>
      <c r="BH360" s="79"/>
      <c r="BI360" s="79"/>
      <c r="BJ360" s="79"/>
      <c r="BK360" s="79"/>
      <c r="BL360" s="79"/>
      <c r="BM360" s="79"/>
      <c r="BN360" s="79"/>
      <c r="BO360" s="79"/>
      <c r="BP360" s="79"/>
      <c r="BQ360" s="79"/>
      <c r="BR360" s="79"/>
      <c r="BS360" s="79"/>
      <c r="BT360" s="79"/>
      <c r="BU360" s="79"/>
      <c r="BV360" s="79"/>
      <c r="BW360" s="79"/>
      <c r="BX360" s="79"/>
      <c r="BY360" s="79"/>
      <c r="BZ360" s="79"/>
      <c r="CA360" s="79"/>
      <c r="CB360" s="79"/>
      <c r="CC360" s="79"/>
      <c r="CD360" s="79"/>
      <c r="CE360" s="79"/>
      <c r="CF360" s="79"/>
      <c r="CG360" s="79"/>
      <c r="CH360" s="79"/>
      <c r="CI360" s="79"/>
      <c r="CJ360" s="79"/>
      <c r="CK360" s="79"/>
      <c r="CL360" s="79"/>
      <c r="CM360" s="79"/>
      <c r="CN360" s="79"/>
      <c r="CO360" s="79"/>
      <c r="CP360" s="79"/>
      <c r="CQ360" s="79"/>
      <c r="CR360" s="79"/>
      <c r="CS360" s="79"/>
      <c r="CT360" s="79"/>
      <c r="CU360" s="79"/>
      <c r="CV360" s="79"/>
      <c r="CW360" s="79"/>
      <c r="CX360" s="79"/>
      <c r="CY360" s="79"/>
      <c r="CZ360" s="79"/>
      <c r="DA360" s="79"/>
      <c r="DB360" s="79"/>
      <c r="DC360" s="79"/>
      <c r="DD360" s="79"/>
      <c r="DE360" s="79"/>
      <c r="DF360" s="79"/>
      <c r="DG360" s="79"/>
      <c r="DH360" s="79"/>
      <c r="DI360" s="79"/>
      <c r="DJ360" s="79"/>
      <c r="DK360" s="79"/>
      <c r="DL360" s="79"/>
      <c r="DM360" s="79"/>
      <c r="DN360" s="79"/>
      <c r="DO360" s="79"/>
      <c r="DP360" s="79"/>
      <c r="DQ360" s="79"/>
      <c r="DR360" s="79"/>
      <c r="DS360" s="79"/>
      <c r="DT360" s="79"/>
      <c r="DU360" s="79"/>
      <c r="DV360" s="79"/>
      <c r="DW360" s="79"/>
      <c r="DX360" s="79"/>
      <c r="DY360" s="79"/>
      <c r="DZ360" s="79"/>
      <c r="EA360" s="79"/>
      <c r="EB360" s="79"/>
      <c r="EC360" s="79"/>
      <c r="ED360" s="79"/>
      <c r="EE360" s="79"/>
      <c r="EF360" s="79"/>
      <c r="EG360" s="79"/>
      <c r="EH360" s="79"/>
      <c r="EI360" s="79"/>
      <c r="EJ360" s="79"/>
      <c r="EK360" s="79"/>
      <c r="EL360" s="79"/>
      <c r="EM360" s="79"/>
      <c r="EN360" s="79"/>
      <c r="EO360" s="79"/>
      <c r="EP360" s="79"/>
      <c r="EQ360" s="79"/>
      <c r="ER360" s="79"/>
      <c r="ES360" s="79"/>
      <c r="ET360" s="79"/>
      <c r="EU360" s="79"/>
      <c r="EV360" s="79"/>
      <c r="EW360" s="79"/>
      <c r="EX360" s="79"/>
      <c r="EY360" s="79"/>
      <c r="EZ360" s="79"/>
      <c r="FA360" s="79"/>
      <c r="FB360" s="79"/>
      <c r="FC360" s="79"/>
      <c r="FD360" s="79"/>
      <c r="FE360" s="79"/>
      <c r="FF360" s="79"/>
      <c r="FG360" s="79"/>
      <c r="FH360" s="79"/>
      <c r="FI360" s="79"/>
      <c r="FJ360" s="79"/>
      <c r="FK360" s="79"/>
      <c r="FL360" s="79"/>
      <c r="FM360" s="79"/>
      <c r="FN360" s="79"/>
      <c r="FO360" s="79"/>
      <c r="FP360" s="79"/>
      <c r="FQ360" s="79"/>
      <c r="FR360" s="79"/>
      <c r="FS360" s="79"/>
      <c r="FT360" s="79"/>
      <c r="FU360" s="79"/>
      <c r="FV360" s="79"/>
      <c r="FW360" s="79"/>
      <c r="FX360" s="79"/>
      <c r="FY360" s="79"/>
      <c r="FZ360" s="79"/>
      <c r="GA360" s="79"/>
      <c r="GB360" s="79"/>
      <c r="GC360" s="79"/>
      <c r="GD360" s="79"/>
      <c r="GE360" s="79"/>
      <c r="GF360" s="79"/>
      <c r="GG360" s="79"/>
      <c r="GH360" s="79"/>
      <c r="GI360" s="79"/>
      <c r="GJ360" s="79"/>
      <c r="GK360" s="79"/>
      <c r="GL360" s="79"/>
      <c r="GM360" s="79"/>
      <c r="GN360" s="79"/>
      <c r="GO360" s="79"/>
      <c r="GP360" s="79"/>
      <c r="GQ360" s="79"/>
      <c r="GR360" s="79"/>
      <c r="GS360" s="79"/>
      <c r="GT360" s="79"/>
      <c r="GU360" s="79"/>
      <c r="GV360" s="79"/>
      <c r="GW360" s="79"/>
      <c r="GX360" s="79"/>
      <c r="GY360" s="79"/>
      <c r="GZ360" s="79"/>
      <c r="HA360" s="79"/>
      <c r="HB360" s="79"/>
      <c r="HC360" s="79"/>
      <c r="HD360" s="79"/>
      <c r="HE360" s="79"/>
      <c r="HF360" s="79"/>
      <c r="HG360" s="79"/>
      <c r="HH360" s="79"/>
      <c r="HI360" s="79"/>
      <c r="HJ360" s="79"/>
      <c r="HK360" s="79"/>
      <c r="HL360" s="79"/>
      <c r="HM360" s="79"/>
      <c r="HN360" s="79"/>
      <c r="HO360" s="79"/>
      <c r="HP360" s="79"/>
      <c r="HQ360" s="79"/>
      <c r="HR360" s="79"/>
      <c r="HS360" s="79"/>
      <c r="HT360" s="79"/>
      <c r="HU360" s="79"/>
      <c r="HV360" s="79"/>
      <c r="HW360" s="79"/>
      <c r="HX360" s="79"/>
      <c r="HY360" s="79"/>
      <c r="HZ360" s="79"/>
      <c r="IA360" s="79"/>
      <c r="IB360" s="79"/>
      <c r="IC360" s="79"/>
      <c r="ID360" s="79"/>
      <c r="IE360" s="79"/>
      <c r="IF360" s="79"/>
      <c r="IG360" s="79"/>
      <c r="IH360" s="79"/>
      <c r="II360" s="79"/>
      <c r="IJ360" s="79"/>
      <c r="IK360" s="79"/>
      <c r="IL360" s="79"/>
      <c r="IM360" s="79"/>
      <c r="IN360" s="79"/>
      <c r="IO360" s="79"/>
      <c r="IP360" s="79"/>
      <c r="IQ360" s="79"/>
      <c r="IR360" s="79"/>
      <c r="IS360" s="79"/>
      <c r="IT360" s="79"/>
      <c r="IU360" s="79"/>
      <c r="IV360" s="79"/>
      <c r="IW360" s="79"/>
      <c r="IX360" s="79"/>
      <c r="IY360" s="79"/>
      <c r="IZ360" s="79"/>
      <c r="JA360" s="79"/>
      <c r="JB360" s="79"/>
      <c r="JC360" s="79"/>
      <c r="JD360" s="79"/>
      <c r="JE360" s="79"/>
      <c r="JF360" s="79"/>
      <c r="JG360" s="79"/>
      <c r="JH360" s="79"/>
      <c r="JI360" s="79"/>
      <c r="JJ360" s="79"/>
      <c r="JK360" s="79"/>
      <c r="JL360" s="79"/>
      <c r="JM360" s="79"/>
      <c r="JN360" s="79"/>
      <c r="JO360" s="79"/>
      <c r="JP360" s="79"/>
      <c r="JQ360" s="79"/>
      <c r="JR360" s="79"/>
      <c r="JS360" s="79"/>
      <c r="JT360" s="79"/>
      <c r="JU360" s="79"/>
      <c r="JV360" s="79"/>
      <c r="JW360" s="79"/>
      <c r="JX360" s="79"/>
      <c r="JY360" s="79"/>
      <c r="JZ360" s="79"/>
      <c r="KA360" s="79"/>
      <c r="KB360" s="79"/>
      <c r="KC360" s="79"/>
      <c r="KD360" s="79"/>
      <c r="KE360" s="79"/>
      <c r="KF360" s="79"/>
      <c r="KG360" s="79"/>
      <c r="KH360" s="79"/>
      <c r="KI360" s="79"/>
      <c r="KJ360" s="79"/>
      <c r="KK360" s="79"/>
      <c r="KL360" s="79"/>
      <c r="KM360" s="79"/>
      <c r="KN360" s="79"/>
      <c r="KO360" s="79"/>
      <c r="KP360" s="79"/>
      <c r="KQ360" s="79"/>
      <c r="KR360" s="79"/>
      <c r="KS360" s="79"/>
      <c r="KT360" s="79"/>
      <c r="KU360" s="79"/>
      <c r="KV360" s="79"/>
      <c r="KW360" s="79"/>
      <c r="KX360" s="79"/>
      <c r="KY360" s="79"/>
      <c r="KZ360" s="79"/>
      <c r="LA360" s="79"/>
      <c r="LB360" s="79"/>
      <c r="LC360" s="79"/>
      <c r="LD360" s="79"/>
      <c r="LE360" s="79"/>
      <c r="LF360" s="79"/>
      <c r="LG360" s="79"/>
      <c r="LH360" s="79"/>
      <c r="LI360" s="79"/>
      <c r="LJ360" s="79"/>
      <c r="LK360" s="79"/>
      <c r="LL360" s="79"/>
      <c r="LM360" s="79"/>
      <c r="LN360" s="79"/>
      <c r="LO360" s="79"/>
      <c r="LP360" s="79"/>
      <c r="LQ360" s="79"/>
      <c r="LR360" s="79"/>
      <c r="LS360" s="79"/>
      <c r="LT360" s="79"/>
      <c r="LU360" s="79"/>
      <c r="LV360" s="79"/>
      <c r="LW360" s="79"/>
      <c r="LX360" s="79"/>
      <c r="LY360" s="79"/>
      <c r="LZ360" s="79"/>
      <c r="MA360" s="79"/>
      <c r="MB360" s="79"/>
      <c r="MC360" s="79"/>
      <c r="MD360" s="79"/>
      <c r="ME360" s="79"/>
      <c r="MF360" s="79"/>
      <c r="MG360" s="79"/>
      <c r="MH360" s="79"/>
      <c r="MI360" s="79"/>
      <c r="MJ360" s="79"/>
      <c r="MK360" s="79"/>
      <c r="ML360" s="79"/>
      <c r="MM360" s="79"/>
      <c r="MN360" s="79"/>
      <c r="MO360" s="79"/>
      <c r="MP360" s="79"/>
      <c r="MQ360" s="79"/>
      <c r="MR360" s="79"/>
      <c r="MS360" s="79"/>
      <c r="MT360" s="79"/>
      <c r="MU360" s="79"/>
      <c r="MV360" s="79"/>
      <c r="MW360" s="79"/>
      <c r="MX360" s="79"/>
      <c r="MY360" s="79"/>
      <c r="MZ360" s="79"/>
      <c r="NA360" s="79"/>
      <c r="NB360" s="79"/>
      <c r="NC360" s="79"/>
      <c r="ND360" s="79"/>
      <c r="NE360" s="79"/>
      <c r="NF360" s="79"/>
      <c r="NG360" s="79"/>
      <c r="NH360" s="79"/>
      <c r="NI360" s="79"/>
      <c r="NJ360" s="79"/>
      <c r="NK360" s="79"/>
      <c r="NL360" s="79"/>
      <c r="NM360" s="79"/>
      <c r="NN360" s="79"/>
      <c r="NO360" s="79"/>
      <c r="NP360" s="79"/>
      <c r="NQ360" s="79"/>
      <c r="NR360" s="79"/>
      <c r="NS360" s="79"/>
      <c r="NT360" s="79"/>
      <c r="NU360" s="79"/>
      <c r="NV360" s="79"/>
      <c r="NW360" s="79"/>
      <c r="NX360" s="79"/>
      <c r="NY360" s="79"/>
      <c r="NZ360" s="79"/>
      <c r="OA360" s="79"/>
      <c r="OB360" s="79"/>
      <c r="OC360" s="79"/>
      <c r="OD360" s="79"/>
      <c r="OE360" s="79"/>
      <c r="OF360" s="79"/>
      <c r="OG360" s="79"/>
      <c r="OH360" s="79"/>
      <c r="OI360" s="79"/>
      <c r="OJ360" s="79"/>
      <c r="OK360" s="79"/>
      <c r="OL360" s="79"/>
      <c r="OM360" s="79"/>
      <c r="ON360" s="79"/>
      <c r="OO360" s="79"/>
      <c r="OP360" s="79"/>
      <c r="OQ360" s="79"/>
      <c r="OR360" s="79"/>
      <c r="OS360" s="79"/>
      <c r="OT360" s="79"/>
      <c r="OU360" s="79"/>
      <c r="OV360" s="79"/>
      <c r="OW360" s="79"/>
      <c r="OX360" s="79"/>
      <c r="OY360" s="79"/>
      <c r="OZ360" s="79"/>
      <c r="PA360" s="79"/>
      <c r="PB360" s="79"/>
      <c r="PC360" s="79"/>
      <c r="PD360" s="79"/>
      <c r="PE360" s="79"/>
      <c r="PF360" s="79"/>
      <c r="PG360" s="79"/>
      <c r="PH360" s="79"/>
      <c r="PI360" s="79"/>
      <c r="PJ360" s="79"/>
      <c r="PK360" s="79"/>
      <c r="PL360" s="79"/>
      <c r="PM360" s="79"/>
      <c r="PN360" s="79"/>
      <c r="PO360" s="79"/>
      <c r="PP360" s="79"/>
      <c r="PQ360" s="79"/>
      <c r="PR360" s="79"/>
      <c r="PS360" s="79"/>
      <c r="PT360" s="79"/>
      <c r="PU360" s="79"/>
      <c r="PV360" s="79"/>
      <c r="PW360" s="79"/>
      <c r="PX360" s="79"/>
      <c r="PY360" s="79"/>
      <c r="PZ360" s="79"/>
      <c r="QA360" s="79"/>
      <c r="QB360" s="79"/>
      <c r="QC360" s="79"/>
      <c r="QD360" s="79"/>
      <c r="QE360" s="79"/>
      <c r="QF360" s="79"/>
      <c r="QG360" s="79"/>
      <c r="QH360" s="79"/>
      <c r="QI360" s="79"/>
      <c r="QJ360" s="79"/>
      <c r="QK360" s="79"/>
      <c r="QL360" s="79"/>
      <c r="QM360" s="79"/>
      <c r="QN360" s="79"/>
      <c r="QO360" s="79"/>
      <c r="QP360" s="79"/>
      <c r="QQ360" s="79"/>
      <c r="QR360" s="79"/>
      <c r="QS360" s="79"/>
      <c r="QT360" s="79"/>
      <c r="QU360" s="79"/>
      <c r="QV360" s="79"/>
      <c r="QW360" s="79"/>
      <c r="QX360" s="79"/>
      <c r="QY360" s="79"/>
      <c r="QZ360" s="79"/>
      <c r="RA360" s="79"/>
      <c r="RB360" s="79"/>
      <c r="RC360" s="79"/>
      <c r="RD360" s="79"/>
      <c r="RE360" s="79"/>
      <c r="RF360" s="79"/>
      <c r="RG360" s="79"/>
      <c r="RH360" s="79"/>
      <c r="RI360" s="79"/>
      <c r="RJ360" s="79"/>
      <c r="RK360" s="79"/>
      <c r="RL360" s="79"/>
      <c r="RM360" s="79"/>
      <c r="RN360" s="79"/>
      <c r="RO360" s="79"/>
      <c r="RP360" s="79"/>
      <c r="RQ360" s="79"/>
      <c r="RR360" s="79"/>
      <c r="RS360" s="79"/>
      <c r="RT360" s="79"/>
      <c r="RU360" s="79"/>
      <c r="RV360" s="79"/>
      <c r="RW360" s="79"/>
      <c r="RX360" s="79"/>
      <c r="RY360" s="79"/>
      <c r="RZ360" s="79"/>
      <c r="SA360" s="79"/>
      <c r="SB360" s="79"/>
      <c r="SC360" s="79"/>
      <c r="SD360" s="79"/>
      <c r="SE360" s="79"/>
      <c r="SF360" s="79"/>
      <c r="SG360" s="79"/>
      <c r="SH360" s="79"/>
      <c r="SI360" s="79"/>
      <c r="SJ360" s="79"/>
      <c r="SK360" s="79"/>
      <c r="SL360" s="79"/>
      <c r="SM360" s="79"/>
      <c r="SN360" s="79"/>
      <c r="SO360" s="79"/>
      <c r="SP360" s="79"/>
      <c r="SQ360" s="79"/>
      <c r="SR360" s="79"/>
      <c r="SS360" s="79"/>
      <c r="ST360" s="79"/>
      <c r="SU360" s="79"/>
      <c r="SV360" s="79"/>
      <c r="SW360" s="79"/>
      <c r="SX360" s="79"/>
      <c r="SY360" s="79"/>
      <c r="SZ360" s="79"/>
      <c r="TA360" s="79"/>
      <c r="TB360" s="79"/>
      <c r="TC360" s="79"/>
      <c r="TD360" s="79"/>
      <c r="TE360" s="79"/>
      <c r="TF360" s="79"/>
      <c r="TG360" s="79"/>
      <c r="TH360" s="79"/>
      <c r="TI360" s="79"/>
      <c r="TJ360" s="79"/>
      <c r="TK360" s="79"/>
      <c r="TL360" s="79"/>
      <c r="TM360" s="79"/>
      <c r="TN360" s="79"/>
      <c r="TO360" s="79"/>
      <c r="TP360" s="79"/>
      <c r="TQ360" s="79"/>
      <c r="TR360" s="79"/>
      <c r="TS360" s="79"/>
      <c r="TT360" s="79"/>
      <c r="TU360" s="79"/>
      <c r="TV360" s="79"/>
      <c r="TW360" s="79"/>
      <c r="TX360" s="79"/>
      <c r="TY360" s="79"/>
      <c r="TZ360" s="79"/>
      <c r="UA360" s="79"/>
      <c r="UB360" s="79"/>
      <c r="UC360" s="79"/>
      <c r="UD360" s="79"/>
      <c r="UE360" s="79"/>
      <c r="UF360" s="79"/>
      <c r="UG360" s="79"/>
      <c r="UH360" s="79"/>
      <c r="UI360" s="79"/>
      <c r="UJ360" s="79"/>
      <c r="UK360" s="79"/>
      <c r="UL360" s="79"/>
      <c r="UM360" s="79"/>
      <c r="UN360" s="79"/>
      <c r="UO360" s="79"/>
      <c r="UP360" s="79"/>
      <c r="UQ360" s="79"/>
      <c r="UR360" s="79"/>
      <c r="US360" s="79"/>
      <c r="UT360" s="79"/>
      <c r="UU360" s="79"/>
      <c r="UV360" s="79"/>
      <c r="UW360" s="79"/>
      <c r="UX360" s="79"/>
      <c r="UY360" s="79"/>
      <c r="UZ360" s="79"/>
      <c r="VA360" s="79"/>
      <c r="VB360" s="79"/>
      <c r="VC360" s="79"/>
      <c r="VD360" s="79"/>
      <c r="VE360" s="79"/>
      <c r="VF360" s="79"/>
      <c r="VG360" s="79"/>
      <c r="VH360" s="79"/>
      <c r="VI360" s="79"/>
      <c r="VJ360" s="79"/>
      <c r="VK360" s="79"/>
      <c r="VL360" s="79"/>
      <c r="VM360" s="79"/>
      <c r="VN360" s="79"/>
      <c r="VO360" s="79"/>
      <c r="VP360" s="79"/>
      <c r="VQ360" s="79"/>
      <c r="VR360" s="79"/>
      <c r="VS360" s="79"/>
      <c r="VT360" s="79"/>
      <c r="VU360" s="79"/>
      <c r="VV360" s="79"/>
      <c r="VW360" s="79"/>
      <c r="VX360" s="79"/>
      <c r="VY360" s="79"/>
      <c r="VZ360" s="79"/>
      <c r="WA360" s="79"/>
      <c r="WB360" s="79"/>
      <c r="WC360" s="79"/>
      <c r="WD360" s="79"/>
      <c r="WE360" s="79"/>
      <c r="WF360" s="79"/>
      <c r="WG360" s="79"/>
      <c r="WH360" s="79"/>
      <c r="WI360" s="79"/>
      <c r="WJ360" s="79"/>
      <c r="WK360" s="79"/>
      <c r="WL360" s="79"/>
      <c r="WM360" s="79"/>
      <c r="WN360" s="79"/>
      <c r="WO360" s="79"/>
      <c r="WP360" s="79"/>
      <c r="WQ360" s="79"/>
      <c r="WR360" s="79"/>
      <c r="WS360" s="79"/>
      <c r="WT360" s="79"/>
      <c r="WU360" s="79"/>
      <c r="WV360" s="79"/>
      <c r="WW360" s="79"/>
      <c r="WX360" s="79"/>
      <c r="WY360" s="79"/>
      <c r="WZ360" s="79"/>
      <c r="XA360" s="79"/>
      <c r="XB360" s="79"/>
      <c r="XC360" s="79"/>
      <c r="XD360" s="79"/>
      <c r="XE360" s="79"/>
      <c r="XF360" s="79"/>
      <c r="XG360" s="79"/>
      <c r="XH360" s="79"/>
      <c r="XI360" s="79"/>
      <c r="XJ360" s="79"/>
      <c r="XK360" s="79"/>
      <c r="XL360" s="79"/>
      <c r="XM360" s="79"/>
      <c r="XN360" s="79"/>
      <c r="XO360" s="79"/>
      <c r="XP360" s="79"/>
      <c r="XQ360" s="79"/>
      <c r="XR360" s="79"/>
      <c r="XS360" s="79"/>
      <c r="XT360" s="79"/>
      <c r="XU360" s="79"/>
      <c r="XV360" s="79"/>
      <c r="XW360" s="79"/>
      <c r="XX360" s="79"/>
      <c r="XY360" s="79"/>
      <c r="XZ360" s="79"/>
      <c r="YA360" s="79"/>
      <c r="YB360" s="79"/>
      <c r="YC360" s="79"/>
      <c r="YD360" s="79"/>
      <c r="YE360" s="79"/>
      <c r="YF360" s="79"/>
      <c r="YG360" s="79"/>
      <c r="YH360" s="79"/>
      <c r="YI360" s="79"/>
      <c r="YJ360" s="79"/>
      <c r="YK360" s="79"/>
      <c r="YL360" s="79"/>
      <c r="YM360" s="79"/>
      <c r="YN360" s="79"/>
      <c r="YO360" s="79"/>
      <c r="YP360" s="79"/>
      <c r="YQ360" s="79"/>
      <c r="YR360" s="79"/>
      <c r="YS360" s="79"/>
      <c r="YT360" s="79"/>
      <c r="YU360" s="79"/>
      <c r="YV360" s="79"/>
      <c r="YW360" s="79"/>
      <c r="YX360" s="79"/>
      <c r="YY360" s="79"/>
      <c r="YZ360" s="79"/>
      <c r="ZA360" s="79"/>
      <c r="ZB360" s="79"/>
      <c r="ZC360" s="79"/>
      <c r="ZD360" s="79"/>
      <c r="ZE360" s="79"/>
      <c r="ZF360" s="79"/>
      <c r="ZG360" s="79"/>
      <c r="ZH360" s="79"/>
      <c r="ZI360" s="79"/>
      <c r="ZJ360" s="79"/>
      <c r="ZK360" s="79"/>
      <c r="ZL360" s="79"/>
      <c r="ZM360" s="79"/>
      <c r="ZN360" s="79"/>
      <c r="ZO360" s="79"/>
      <c r="ZP360" s="79"/>
      <c r="ZQ360" s="79"/>
      <c r="ZR360" s="79"/>
      <c r="ZS360" s="79"/>
      <c r="ZT360" s="79"/>
      <c r="ZU360" s="79"/>
      <c r="ZV360" s="79"/>
      <c r="ZW360" s="79"/>
      <c r="ZX360" s="79"/>
      <c r="ZY360" s="79"/>
      <c r="ZZ360" s="79"/>
      <c r="AAA360" s="79"/>
      <c r="AAB360" s="79"/>
      <c r="AAC360" s="79"/>
      <c r="AAD360" s="79"/>
      <c r="AAE360" s="79"/>
      <c r="AAF360" s="79"/>
      <c r="AAG360" s="79"/>
      <c r="AAH360" s="79"/>
      <c r="AAI360" s="79"/>
      <c r="AAJ360" s="79"/>
      <c r="AAK360" s="79"/>
      <c r="AAL360" s="79"/>
      <c r="AAM360" s="79"/>
      <c r="AAN360" s="79"/>
      <c r="AAO360" s="79"/>
      <c r="AAP360" s="79"/>
      <c r="AAQ360" s="79"/>
      <c r="AAR360" s="79"/>
      <c r="AAS360" s="79"/>
      <c r="AAT360" s="79"/>
      <c r="AAU360" s="79"/>
      <c r="AAV360" s="79"/>
      <c r="AAW360" s="79"/>
      <c r="AAX360" s="79"/>
      <c r="AAY360" s="79"/>
      <c r="AAZ360" s="79"/>
      <c r="ABA360" s="79"/>
      <c r="ABB360" s="79"/>
      <c r="ABC360" s="79"/>
      <c r="ABD360" s="79"/>
      <c r="ABE360" s="79"/>
      <c r="ABF360" s="79"/>
      <c r="ABG360" s="79"/>
      <c r="ABH360" s="79"/>
      <c r="ABI360" s="79"/>
      <c r="ABJ360" s="79"/>
      <c r="ABK360" s="79"/>
      <c r="ABL360" s="79"/>
      <c r="ABM360" s="79"/>
      <c r="ABN360" s="79"/>
      <c r="ABO360" s="79"/>
      <c r="ABP360" s="79"/>
      <c r="ABQ360" s="79"/>
      <c r="ABR360" s="79"/>
      <c r="ABS360" s="79"/>
      <c r="ABT360" s="79"/>
      <c r="ABU360" s="79"/>
      <c r="ABV360" s="79"/>
      <c r="ABW360" s="79"/>
      <c r="ABX360" s="79"/>
      <c r="ABY360" s="79"/>
      <c r="ABZ360" s="79"/>
      <c r="ACA360" s="79"/>
      <c r="ACB360" s="79"/>
      <c r="ACC360" s="79"/>
      <c r="ACD360" s="79"/>
      <c r="ACE360" s="79"/>
      <c r="ACF360" s="79"/>
      <c r="ACG360" s="79"/>
      <c r="ACH360" s="79"/>
      <c r="ACI360" s="79"/>
      <c r="ACJ360" s="79"/>
      <c r="ACK360" s="79"/>
      <c r="ACL360" s="79"/>
      <c r="ACM360" s="79"/>
      <c r="ACN360" s="79"/>
      <c r="ACO360" s="79"/>
      <c r="ACP360" s="79"/>
      <c r="ACQ360" s="79"/>
      <c r="ACR360" s="79"/>
      <c r="ACS360" s="79"/>
      <c r="ACT360" s="79"/>
      <c r="ACU360" s="79"/>
      <c r="ACV360" s="79"/>
      <c r="ACW360" s="79"/>
      <c r="ACX360" s="79"/>
      <c r="ACY360" s="79"/>
      <c r="ACZ360" s="79"/>
      <c r="ADA360" s="79"/>
      <c r="ADB360" s="79"/>
      <c r="ADC360" s="79"/>
      <c r="ADD360" s="79"/>
      <c r="ADE360" s="79"/>
      <c r="ADF360" s="79"/>
      <c r="ADG360" s="79"/>
      <c r="ADH360" s="79"/>
      <c r="ADI360" s="79"/>
      <c r="ADJ360" s="79"/>
      <c r="ADK360" s="79"/>
      <c r="ADL360" s="79"/>
      <c r="ADM360" s="79"/>
      <c r="ADN360" s="79"/>
      <c r="ADO360" s="79"/>
      <c r="ADP360" s="79"/>
      <c r="ADQ360" s="79"/>
      <c r="ADR360" s="79"/>
      <c r="ADS360" s="79"/>
      <c r="ADT360" s="79"/>
      <c r="ADU360" s="79"/>
      <c r="ADV360" s="79"/>
      <c r="ADW360" s="79"/>
      <c r="ADX360" s="79"/>
      <c r="ADY360" s="79"/>
      <c r="ADZ360" s="79"/>
      <c r="AEA360" s="79"/>
      <c r="AEB360" s="79"/>
      <c r="AEC360" s="79"/>
      <c r="AED360" s="79"/>
      <c r="AEE360" s="79"/>
      <c r="AEF360" s="79"/>
      <c r="AEG360" s="79"/>
      <c r="AEH360" s="79"/>
      <c r="AEI360" s="79"/>
      <c r="AEJ360" s="79"/>
      <c r="AEK360" s="79"/>
      <c r="AEL360" s="79"/>
      <c r="AEM360" s="79"/>
      <c r="AEN360" s="79"/>
      <c r="AEO360" s="79"/>
      <c r="AEP360" s="79"/>
      <c r="AEQ360" s="79"/>
      <c r="AER360" s="79"/>
      <c r="AES360" s="79"/>
      <c r="AET360" s="79"/>
      <c r="AEU360" s="79"/>
      <c r="AEV360" s="79"/>
      <c r="AEW360" s="79"/>
      <c r="AEX360" s="79"/>
      <c r="AEY360" s="79"/>
      <c r="AEZ360" s="79"/>
      <c r="AFA360" s="79"/>
      <c r="AFB360" s="79"/>
      <c r="AFC360" s="79"/>
      <c r="AFD360" s="79"/>
      <c r="AFE360" s="79"/>
      <c r="AFF360" s="79"/>
      <c r="AFG360" s="79"/>
      <c r="AFH360" s="79"/>
      <c r="AFI360" s="79"/>
      <c r="AFJ360" s="79"/>
      <c r="AFK360" s="79"/>
      <c r="AFL360" s="79"/>
      <c r="AFM360" s="79"/>
      <c r="AFN360" s="79"/>
      <c r="AFO360" s="79"/>
      <c r="AFP360" s="79"/>
      <c r="AFQ360" s="79"/>
      <c r="AFR360" s="79"/>
      <c r="AFS360" s="79"/>
      <c r="AFT360" s="79"/>
      <c r="AFU360" s="79"/>
      <c r="AFV360" s="79"/>
      <c r="AFW360" s="79"/>
      <c r="AFX360" s="79"/>
      <c r="AFY360" s="79"/>
      <c r="AFZ360" s="79"/>
      <c r="AGA360" s="79"/>
      <c r="AGB360" s="79"/>
      <c r="AGC360" s="79"/>
      <c r="AGD360" s="79"/>
      <c r="AGE360" s="79"/>
      <c r="AGF360" s="79"/>
      <c r="AGG360" s="79"/>
      <c r="AGH360" s="79"/>
      <c r="AGI360" s="79"/>
      <c r="AGJ360" s="79"/>
      <c r="AGK360" s="79"/>
      <c r="AGL360" s="79"/>
      <c r="AGM360" s="79"/>
      <c r="AGN360" s="79"/>
      <c r="AGO360" s="79"/>
      <c r="AGP360" s="79"/>
      <c r="AGQ360" s="79"/>
      <c r="AGR360" s="79"/>
      <c r="AGS360" s="79"/>
      <c r="AGT360" s="79"/>
      <c r="AGU360" s="79"/>
      <c r="AGV360" s="79"/>
      <c r="AGW360" s="79"/>
      <c r="AGX360" s="79"/>
      <c r="AGY360" s="79"/>
      <c r="AGZ360" s="79"/>
      <c r="AHA360" s="79"/>
      <c r="AHB360" s="79"/>
      <c r="AHC360" s="79"/>
      <c r="AHD360" s="79"/>
      <c r="AHE360" s="79"/>
      <c r="AHF360" s="79"/>
      <c r="AHG360" s="79"/>
      <c r="AHH360" s="79"/>
      <c r="AHI360" s="79"/>
      <c r="AHJ360" s="79"/>
      <c r="AHK360" s="79"/>
      <c r="AHL360" s="79"/>
      <c r="AHM360" s="79"/>
      <c r="AHN360" s="79"/>
      <c r="AHO360" s="79"/>
      <c r="AHP360" s="79"/>
      <c r="AHQ360" s="79"/>
      <c r="AHR360" s="79"/>
      <c r="AHS360" s="79"/>
      <c r="AHT360" s="79"/>
      <c r="AHU360" s="79"/>
      <c r="AHV360" s="79"/>
      <c r="AHW360" s="79"/>
      <c r="AHX360" s="79"/>
      <c r="AHY360" s="79"/>
      <c r="AHZ360" s="79"/>
      <c r="AIA360" s="79"/>
      <c r="AIB360" s="79"/>
      <c r="AIC360" s="79"/>
      <c r="AID360" s="79"/>
      <c r="AIE360" s="79"/>
      <c r="AIF360" s="79"/>
      <c r="AIG360" s="79"/>
      <c r="AIH360" s="79"/>
      <c r="AII360" s="79"/>
      <c r="AIJ360" s="79"/>
      <c r="AIK360" s="79"/>
      <c r="AIL360" s="79"/>
      <c r="AIM360" s="79"/>
      <c r="AIN360" s="79"/>
      <c r="AIO360" s="79"/>
      <c r="AIP360" s="79"/>
      <c r="AIQ360" s="79"/>
      <c r="AIR360" s="79"/>
      <c r="AIS360" s="79"/>
      <c r="AIT360" s="79"/>
      <c r="AIU360" s="79"/>
      <c r="AIV360" s="79"/>
      <c r="AIW360" s="79"/>
      <c r="AIX360" s="79"/>
      <c r="AIY360" s="79"/>
      <c r="AIZ360" s="79"/>
      <c r="AJA360" s="79"/>
      <c r="AJB360" s="79"/>
      <c r="AJC360" s="79"/>
      <c r="AJD360" s="79"/>
      <c r="AJE360" s="79"/>
      <c r="AJF360" s="79"/>
      <c r="AJG360" s="79"/>
      <c r="AJH360" s="79"/>
      <c r="AJI360" s="79"/>
      <c r="AJJ360" s="79"/>
      <c r="AJK360" s="79"/>
      <c r="AJL360" s="79"/>
      <c r="AJM360" s="79"/>
      <c r="AJN360" s="79"/>
      <c r="AJO360" s="79"/>
      <c r="AJP360" s="79"/>
      <c r="AJQ360" s="79"/>
      <c r="AJR360" s="79"/>
      <c r="AJS360" s="79"/>
      <c r="AJT360" s="79"/>
      <c r="AJU360" s="79"/>
      <c r="AJV360" s="79"/>
      <c r="AJW360" s="79"/>
      <c r="AJX360" s="79"/>
      <c r="AJY360" s="79"/>
      <c r="AJZ360" s="79"/>
      <c r="AKA360" s="79"/>
      <c r="AKB360" s="79"/>
      <c r="AKC360" s="79"/>
      <c r="AKD360" s="79"/>
      <c r="AKE360" s="79"/>
      <c r="AKF360" s="79"/>
      <c r="AKG360" s="79"/>
      <c r="AKH360" s="79"/>
      <c r="AKI360" s="79"/>
      <c r="AKJ360" s="79"/>
      <c r="AKK360" s="79"/>
      <c r="AKL360" s="79"/>
      <c r="AKM360" s="79"/>
      <c r="AKN360" s="79"/>
      <c r="AKO360" s="79"/>
      <c r="AKP360" s="79"/>
      <c r="AKQ360" s="79"/>
      <c r="AKR360" s="79"/>
      <c r="AKS360" s="79"/>
      <c r="AKT360" s="79"/>
      <c r="AKU360" s="79"/>
      <c r="AKV360" s="79"/>
      <c r="AKW360" s="79"/>
      <c r="AKX360" s="79"/>
      <c r="AKY360" s="79"/>
      <c r="AKZ360" s="79"/>
      <c r="ALA360" s="79"/>
      <c r="ALB360" s="79"/>
      <c r="ALC360" s="79"/>
      <c r="ALD360" s="79"/>
      <c r="ALE360" s="79"/>
      <c r="ALF360" s="79"/>
      <c r="ALG360" s="79"/>
      <c r="ALH360" s="79"/>
      <c r="ALI360" s="79"/>
      <c r="ALJ360" s="79"/>
      <c r="ALK360" s="79"/>
      <c r="ALL360" s="79"/>
      <c r="ALM360" s="79"/>
      <c r="ALN360" s="79"/>
      <c r="ALO360" s="79"/>
      <c r="ALP360" s="79"/>
      <c r="ALQ360" s="79"/>
      <c r="ALR360" s="79"/>
      <c r="ALS360" s="79"/>
      <c r="ALT360" s="79"/>
      <c r="ALU360" s="79"/>
      <c r="ALV360" s="79"/>
      <c r="ALW360" s="79"/>
      <c r="ALX360" s="79"/>
      <c r="ALY360" s="79"/>
      <c r="ALZ360" s="79"/>
      <c r="AMA360" s="79"/>
      <c r="AMB360" s="79"/>
      <c r="AMC360" s="79"/>
      <c r="AMD360" s="79"/>
      <c r="AME360" s="79"/>
      <c r="AMF360" s="79"/>
      <c r="AMG360" s="79"/>
      <c r="AMH360" s="79"/>
      <c r="AMI360" s="79"/>
      <c r="AMJ360" s="79"/>
      <c r="AMK360" s="79"/>
    </row>
    <row r="361" spans="1:1025" s="73" customFormat="1" ht="43.2">
      <c r="A361" s="12">
        <v>358</v>
      </c>
      <c r="B361" s="59" t="s">
        <v>5</v>
      </c>
      <c r="C361" s="150" t="s">
        <v>873</v>
      </c>
      <c r="D361" s="59" t="s">
        <v>1155</v>
      </c>
      <c r="E361" s="13" t="s">
        <v>1160</v>
      </c>
      <c r="F361" s="13" t="s">
        <v>224</v>
      </c>
      <c r="G361" s="59" t="s">
        <v>256</v>
      </c>
      <c r="H361" s="59" t="s">
        <v>1161</v>
      </c>
      <c r="I361" s="13" t="s">
        <v>1162</v>
      </c>
      <c r="J361" s="153" t="s">
        <v>1163</v>
      </c>
      <c r="K361" s="13" t="s">
        <v>1164</v>
      </c>
      <c r="L361" s="13" t="s">
        <v>1165</v>
      </c>
      <c r="M361" s="152" t="s">
        <v>1166</v>
      </c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  <c r="AA361" s="79"/>
      <c r="AB361" s="79"/>
      <c r="AC361" s="79"/>
      <c r="AD361" s="79"/>
      <c r="AE361" s="79"/>
      <c r="AF361" s="79"/>
      <c r="AG361" s="79"/>
      <c r="AH361" s="79"/>
      <c r="AI361" s="79"/>
      <c r="AJ361" s="79"/>
      <c r="AK361" s="79"/>
      <c r="AL361" s="79"/>
      <c r="AM361" s="79"/>
      <c r="AN361" s="79"/>
      <c r="AO361" s="79"/>
      <c r="AP361" s="79"/>
      <c r="AQ361" s="79"/>
      <c r="AR361" s="79"/>
      <c r="AS361" s="79"/>
      <c r="AT361" s="79"/>
      <c r="AU361" s="79"/>
      <c r="AV361" s="79"/>
      <c r="AW361" s="79"/>
      <c r="AX361" s="79"/>
      <c r="AY361" s="79"/>
      <c r="AZ361" s="79"/>
      <c r="BA361" s="79"/>
      <c r="BB361" s="79"/>
      <c r="BC361" s="79"/>
      <c r="BD361" s="79"/>
      <c r="BE361" s="79"/>
      <c r="BF361" s="79"/>
      <c r="BG361" s="79"/>
      <c r="BH361" s="79"/>
      <c r="BI361" s="79"/>
      <c r="BJ361" s="79"/>
      <c r="BK361" s="79"/>
      <c r="BL361" s="79"/>
      <c r="BM361" s="79"/>
      <c r="BN361" s="79"/>
      <c r="BO361" s="79"/>
      <c r="BP361" s="79"/>
      <c r="BQ361" s="79"/>
      <c r="BR361" s="79"/>
      <c r="BS361" s="79"/>
      <c r="BT361" s="79"/>
      <c r="BU361" s="79"/>
      <c r="BV361" s="79"/>
      <c r="BW361" s="79"/>
      <c r="BX361" s="79"/>
      <c r="BY361" s="79"/>
      <c r="BZ361" s="79"/>
      <c r="CA361" s="79"/>
      <c r="CB361" s="79"/>
      <c r="CC361" s="79"/>
      <c r="CD361" s="79"/>
      <c r="CE361" s="79"/>
      <c r="CF361" s="79"/>
      <c r="CG361" s="79"/>
      <c r="CH361" s="79"/>
      <c r="CI361" s="79"/>
      <c r="CJ361" s="79"/>
      <c r="CK361" s="79"/>
      <c r="CL361" s="79"/>
      <c r="CM361" s="79"/>
      <c r="CN361" s="79"/>
      <c r="CO361" s="79"/>
      <c r="CP361" s="79"/>
      <c r="CQ361" s="79"/>
      <c r="CR361" s="79"/>
      <c r="CS361" s="79"/>
      <c r="CT361" s="79"/>
      <c r="CU361" s="79"/>
      <c r="CV361" s="79"/>
      <c r="CW361" s="79"/>
      <c r="CX361" s="79"/>
      <c r="CY361" s="79"/>
      <c r="CZ361" s="79"/>
      <c r="DA361" s="79"/>
      <c r="DB361" s="79"/>
      <c r="DC361" s="79"/>
      <c r="DD361" s="79"/>
      <c r="DE361" s="79"/>
      <c r="DF361" s="79"/>
      <c r="DG361" s="79"/>
      <c r="DH361" s="79"/>
      <c r="DI361" s="79"/>
      <c r="DJ361" s="79"/>
      <c r="DK361" s="79"/>
      <c r="DL361" s="79"/>
      <c r="DM361" s="79"/>
      <c r="DN361" s="79"/>
      <c r="DO361" s="79"/>
      <c r="DP361" s="79"/>
      <c r="DQ361" s="79"/>
      <c r="DR361" s="79"/>
      <c r="DS361" s="79"/>
      <c r="DT361" s="79"/>
      <c r="DU361" s="79"/>
      <c r="DV361" s="79"/>
      <c r="DW361" s="79"/>
      <c r="DX361" s="79"/>
      <c r="DY361" s="79"/>
      <c r="DZ361" s="79"/>
      <c r="EA361" s="79"/>
      <c r="EB361" s="79"/>
      <c r="EC361" s="79"/>
      <c r="ED361" s="79"/>
      <c r="EE361" s="79"/>
      <c r="EF361" s="79"/>
      <c r="EG361" s="79"/>
      <c r="EH361" s="79"/>
      <c r="EI361" s="79"/>
      <c r="EJ361" s="79"/>
      <c r="EK361" s="79"/>
      <c r="EL361" s="79"/>
      <c r="EM361" s="79"/>
      <c r="EN361" s="79"/>
      <c r="EO361" s="79"/>
      <c r="EP361" s="79"/>
      <c r="EQ361" s="79"/>
      <c r="ER361" s="79"/>
      <c r="ES361" s="79"/>
      <c r="ET361" s="79"/>
      <c r="EU361" s="79"/>
      <c r="EV361" s="79"/>
      <c r="EW361" s="79"/>
      <c r="EX361" s="79"/>
      <c r="EY361" s="79"/>
      <c r="EZ361" s="79"/>
      <c r="FA361" s="79"/>
      <c r="FB361" s="79"/>
      <c r="FC361" s="79"/>
      <c r="FD361" s="79"/>
      <c r="FE361" s="79"/>
      <c r="FF361" s="79"/>
      <c r="FG361" s="79"/>
      <c r="FH361" s="79"/>
      <c r="FI361" s="79"/>
      <c r="FJ361" s="79"/>
      <c r="FK361" s="79"/>
      <c r="FL361" s="79"/>
      <c r="FM361" s="79"/>
      <c r="FN361" s="79"/>
      <c r="FO361" s="79"/>
      <c r="FP361" s="79"/>
      <c r="FQ361" s="79"/>
      <c r="FR361" s="79"/>
      <c r="FS361" s="79"/>
      <c r="FT361" s="79"/>
      <c r="FU361" s="79"/>
      <c r="FV361" s="79"/>
      <c r="FW361" s="79"/>
      <c r="FX361" s="79"/>
      <c r="FY361" s="79"/>
      <c r="FZ361" s="79"/>
      <c r="GA361" s="79"/>
      <c r="GB361" s="79"/>
      <c r="GC361" s="79"/>
      <c r="GD361" s="79"/>
      <c r="GE361" s="79"/>
      <c r="GF361" s="79"/>
      <c r="GG361" s="79"/>
      <c r="GH361" s="79"/>
      <c r="GI361" s="79"/>
      <c r="GJ361" s="79"/>
      <c r="GK361" s="79"/>
      <c r="GL361" s="79"/>
      <c r="GM361" s="79"/>
      <c r="GN361" s="79"/>
      <c r="GO361" s="79"/>
      <c r="GP361" s="79"/>
      <c r="GQ361" s="79"/>
      <c r="GR361" s="79"/>
      <c r="GS361" s="79"/>
      <c r="GT361" s="79"/>
      <c r="GU361" s="79"/>
      <c r="GV361" s="79"/>
      <c r="GW361" s="79"/>
      <c r="GX361" s="79"/>
      <c r="GY361" s="79"/>
      <c r="GZ361" s="79"/>
      <c r="HA361" s="79"/>
      <c r="HB361" s="79"/>
      <c r="HC361" s="79"/>
      <c r="HD361" s="79"/>
      <c r="HE361" s="79"/>
      <c r="HF361" s="79"/>
      <c r="HG361" s="79"/>
      <c r="HH361" s="79"/>
      <c r="HI361" s="79"/>
      <c r="HJ361" s="79"/>
      <c r="HK361" s="79"/>
      <c r="HL361" s="79"/>
      <c r="HM361" s="79"/>
      <c r="HN361" s="79"/>
      <c r="HO361" s="79"/>
      <c r="HP361" s="79"/>
      <c r="HQ361" s="79"/>
      <c r="HR361" s="79"/>
      <c r="HS361" s="79"/>
      <c r="HT361" s="79"/>
      <c r="HU361" s="79"/>
      <c r="HV361" s="79"/>
      <c r="HW361" s="79"/>
      <c r="HX361" s="79"/>
      <c r="HY361" s="79"/>
      <c r="HZ361" s="79"/>
      <c r="IA361" s="79"/>
      <c r="IB361" s="79"/>
      <c r="IC361" s="79"/>
      <c r="ID361" s="79"/>
      <c r="IE361" s="79"/>
      <c r="IF361" s="79"/>
      <c r="IG361" s="79"/>
      <c r="IH361" s="79"/>
      <c r="II361" s="79"/>
      <c r="IJ361" s="79"/>
      <c r="IK361" s="79"/>
      <c r="IL361" s="79"/>
      <c r="IM361" s="79"/>
      <c r="IN361" s="79"/>
      <c r="IO361" s="79"/>
      <c r="IP361" s="79"/>
      <c r="IQ361" s="79"/>
      <c r="IR361" s="79"/>
      <c r="IS361" s="79"/>
      <c r="IT361" s="79"/>
      <c r="IU361" s="79"/>
      <c r="IV361" s="79"/>
      <c r="IW361" s="79"/>
      <c r="IX361" s="79"/>
      <c r="IY361" s="79"/>
      <c r="IZ361" s="79"/>
      <c r="JA361" s="79"/>
      <c r="JB361" s="79"/>
      <c r="JC361" s="79"/>
      <c r="JD361" s="79"/>
      <c r="JE361" s="79"/>
      <c r="JF361" s="79"/>
      <c r="JG361" s="79"/>
      <c r="JH361" s="79"/>
      <c r="JI361" s="79"/>
      <c r="JJ361" s="79"/>
      <c r="JK361" s="79"/>
      <c r="JL361" s="79"/>
      <c r="JM361" s="79"/>
      <c r="JN361" s="79"/>
      <c r="JO361" s="79"/>
      <c r="JP361" s="79"/>
      <c r="JQ361" s="79"/>
      <c r="JR361" s="79"/>
      <c r="JS361" s="79"/>
      <c r="JT361" s="79"/>
      <c r="JU361" s="79"/>
      <c r="JV361" s="79"/>
      <c r="JW361" s="79"/>
      <c r="JX361" s="79"/>
      <c r="JY361" s="79"/>
      <c r="JZ361" s="79"/>
      <c r="KA361" s="79"/>
      <c r="KB361" s="79"/>
      <c r="KC361" s="79"/>
      <c r="KD361" s="79"/>
      <c r="KE361" s="79"/>
      <c r="KF361" s="79"/>
      <c r="KG361" s="79"/>
      <c r="KH361" s="79"/>
      <c r="KI361" s="79"/>
      <c r="KJ361" s="79"/>
      <c r="KK361" s="79"/>
      <c r="KL361" s="79"/>
      <c r="KM361" s="79"/>
      <c r="KN361" s="79"/>
      <c r="KO361" s="79"/>
      <c r="KP361" s="79"/>
      <c r="KQ361" s="79"/>
      <c r="KR361" s="79"/>
      <c r="KS361" s="79"/>
      <c r="KT361" s="79"/>
      <c r="KU361" s="79"/>
      <c r="KV361" s="79"/>
      <c r="KW361" s="79"/>
      <c r="KX361" s="79"/>
      <c r="KY361" s="79"/>
      <c r="KZ361" s="79"/>
      <c r="LA361" s="79"/>
      <c r="LB361" s="79"/>
      <c r="LC361" s="79"/>
      <c r="LD361" s="79"/>
      <c r="LE361" s="79"/>
      <c r="LF361" s="79"/>
      <c r="LG361" s="79"/>
      <c r="LH361" s="79"/>
      <c r="LI361" s="79"/>
      <c r="LJ361" s="79"/>
      <c r="LK361" s="79"/>
      <c r="LL361" s="79"/>
      <c r="LM361" s="79"/>
      <c r="LN361" s="79"/>
      <c r="LO361" s="79"/>
      <c r="LP361" s="79"/>
      <c r="LQ361" s="79"/>
      <c r="LR361" s="79"/>
      <c r="LS361" s="79"/>
      <c r="LT361" s="79"/>
      <c r="LU361" s="79"/>
      <c r="LV361" s="79"/>
      <c r="LW361" s="79"/>
      <c r="LX361" s="79"/>
      <c r="LY361" s="79"/>
      <c r="LZ361" s="79"/>
      <c r="MA361" s="79"/>
      <c r="MB361" s="79"/>
      <c r="MC361" s="79"/>
      <c r="MD361" s="79"/>
      <c r="ME361" s="79"/>
      <c r="MF361" s="79"/>
      <c r="MG361" s="79"/>
      <c r="MH361" s="79"/>
      <c r="MI361" s="79"/>
      <c r="MJ361" s="79"/>
      <c r="MK361" s="79"/>
      <c r="ML361" s="79"/>
      <c r="MM361" s="79"/>
      <c r="MN361" s="79"/>
      <c r="MO361" s="79"/>
      <c r="MP361" s="79"/>
      <c r="MQ361" s="79"/>
      <c r="MR361" s="79"/>
      <c r="MS361" s="79"/>
      <c r="MT361" s="79"/>
      <c r="MU361" s="79"/>
      <c r="MV361" s="79"/>
      <c r="MW361" s="79"/>
      <c r="MX361" s="79"/>
      <c r="MY361" s="79"/>
      <c r="MZ361" s="79"/>
      <c r="NA361" s="79"/>
      <c r="NB361" s="79"/>
      <c r="NC361" s="79"/>
      <c r="ND361" s="79"/>
      <c r="NE361" s="79"/>
      <c r="NF361" s="79"/>
      <c r="NG361" s="79"/>
      <c r="NH361" s="79"/>
      <c r="NI361" s="79"/>
      <c r="NJ361" s="79"/>
      <c r="NK361" s="79"/>
      <c r="NL361" s="79"/>
      <c r="NM361" s="79"/>
      <c r="NN361" s="79"/>
      <c r="NO361" s="79"/>
      <c r="NP361" s="79"/>
      <c r="NQ361" s="79"/>
      <c r="NR361" s="79"/>
      <c r="NS361" s="79"/>
      <c r="NT361" s="79"/>
      <c r="NU361" s="79"/>
      <c r="NV361" s="79"/>
      <c r="NW361" s="79"/>
      <c r="NX361" s="79"/>
      <c r="NY361" s="79"/>
      <c r="NZ361" s="79"/>
      <c r="OA361" s="79"/>
      <c r="OB361" s="79"/>
      <c r="OC361" s="79"/>
      <c r="OD361" s="79"/>
      <c r="OE361" s="79"/>
      <c r="OF361" s="79"/>
      <c r="OG361" s="79"/>
      <c r="OH361" s="79"/>
      <c r="OI361" s="79"/>
      <c r="OJ361" s="79"/>
      <c r="OK361" s="79"/>
      <c r="OL361" s="79"/>
      <c r="OM361" s="79"/>
      <c r="ON361" s="79"/>
      <c r="OO361" s="79"/>
      <c r="OP361" s="79"/>
      <c r="OQ361" s="79"/>
      <c r="OR361" s="79"/>
      <c r="OS361" s="79"/>
      <c r="OT361" s="79"/>
      <c r="OU361" s="79"/>
      <c r="OV361" s="79"/>
      <c r="OW361" s="79"/>
      <c r="OX361" s="79"/>
      <c r="OY361" s="79"/>
      <c r="OZ361" s="79"/>
      <c r="PA361" s="79"/>
      <c r="PB361" s="79"/>
      <c r="PC361" s="79"/>
      <c r="PD361" s="79"/>
      <c r="PE361" s="79"/>
      <c r="PF361" s="79"/>
      <c r="PG361" s="79"/>
      <c r="PH361" s="79"/>
      <c r="PI361" s="79"/>
      <c r="PJ361" s="79"/>
      <c r="PK361" s="79"/>
      <c r="PL361" s="79"/>
      <c r="PM361" s="79"/>
      <c r="PN361" s="79"/>
      <c r="PO361" s="79"/>
      <c r="PP361" s="79"/>
      <c r="PQ361" s="79"/>
      <c r="PR361" s="79"/>
      <c r="PS361" s="79"/>
      <c r="PT361" s="79"/>
      <c r="PU361" s="79"/>
      <c r="PV361" s="79"/>
      <c r="PW361" s="79"/>
      <c r="PX361" s="79"/>
      <c r="PY361" s="79"/>
      <c r="PZ361" s="79"/>
      <c r="QA361" s="79"/>
      <c r="QB361" s="79"/>
      <c r="QC361" s="79"/>
      <c r="QD361" s="79"/>
      <c r="QE361" s="79"/>
      <c r="QF361" s="79"/>
      <c r="QG361" s="79"/>
      <c r="QH361" s="79"/>
      <c r="QI361" s="79"/>
      <c r="QJ361" s="79"/>
      <c r="QK361" s="79"/>
      <c r="QL361" s="79"/>
      <c r="QM361" s="79"/>
      <c r="QN361" s="79"/>
      <c r="QO361" s="79"/>
      <c r="QP361" s="79"/>
      <c r="QQ361" s="79"/>
      <c r="QR361" s="79"/>
      <c r="QS361" s="79"/>
      <c r="QT361" s="79"/>
      <c r="QU361" s="79"/>
      <c r="QV361" s="79"/>
      <c r="QW361" s="79"/>
      <c r="QX361" s="79"/>
      <c r="QY361" s="79"/>
      <c r="QZ361" s="79"/>
      <c r="RA361" s="79"/>
      <c r="RB361" s="79"/>
      <c r="RC361" s="79"/>
      <c r="RD361" s="79"/>
      <c r="RE361" s="79"/>
      <c r="RF361" s="79"/>
      <c r="RG361" s="79"/>
      <c r="RH361" s="79"/>
      <c r="RI361" s="79"/>
      <c r="RJ361" s="79"/>
      <c r="RK361" s="79"/>
      <c r="RL361" s="79"/>
      <c r="RM361" s="79"/>
      <c r="RN361" s="79"/>
      <c r="RO361" s="79"/>
      <c r="RP361" s="79"/>
      <c r="RQ361" s="79"/>
      <c r="RR361" s="79"/>
      <c r="RS361" s="79"/>
      <c r="RT361" s="79"/>
      <c r="RU361" s="79"/>
      <c r="RV361" s="79"/>
      <c r="RW361" s="79"/>
      <c r="RX361" s="79"/>
      <c r="RY361" s="79"/>
      <c r="RZ361" s="79"/>
      <c r="SA361" s="79"/>
      <c r="SB361" s="79"/>
      <c r="SC361" s="79"/>
      <c r="SD361" s="79"/>
      <c r="SE361" s="79"/>
      <c r="SF361" s="79"/>
      <c r="SG361" s="79"/>
      <c r="SH361" s="79"/>
      <c r="SI361" s="79"/>
      <c r="SJ361" s="79"/>
      <c r="SK361" s="79"/>
      <c r="SL361" s="79"/>
      <c r="SM361" s="79"/>
      <c r="SN361" s="79"/>
      <c r="SO361" s="79"/>
      <c r="SP361" s="79"/>
      <c r="SQ361" s="79"/>
      <c r="SR361" s="79"/>
      <c r="SS361" s="79"/>
      <c r="ST361" s="79"/>
      <c r="SU361" s="79"/>
      <c r="SV361" s="79"/>
      <c r="SW361" s="79"/>
      <c r="SX361" s="79"/>
      <c r="SY361" s="79"/>
      <c r="SZ361" s="79"/>
      <c r="TA361" s="79"/>
      <c r="TB361" s="79"/>
      <c r="TC361" s="79"/>
      <c r="TD361" s="79"/>
      <c r="TE361" s="79"/>
      <c r="TF361" s="79"/>
      <c r="TG361" s="79"/>
      <c r="TH361" s="79"/>
      <c r="TI361" s="79"/>
      <c r="TJ361" s="79"/>
      <c r="TK361" s="79"/>
      <c r="TL361" s="79"/>
      <c r="TM361" s="79"/>
      <c r="TN361" s="79"/>
      <c r="TO361" s="79"/>
      <c r="TP361" s="79"/>
      <c r="TQ361" s="79"/>
      <c r="TR361" s="79"/>
      <c r="TS361" s="79"/>
      <c r="TT361" s="79"/>
      <c r="TU361" s="79"/>
      <c r="TV361" s="79"/>
      <c r="TW361" s="79"/>
      <c r="TX361" s="79"/>
      <c r="TY361" s="79"/>
      <c r="TZ361" s="79"/>
      <c r="UA361" s="79"/>
      <c r="UB361" s="79"/>
      <c r="UC361" s="79"/>
      <c r="UD361" s="79"/>
      <c r="UE361" s="79"/>
      <c r="UF361" s="79"/>
      <c r="UG361" s="79"/>
      <c r="UH361" s="79"/>
      <c r="UI361" s="79"/>
      <c r="UJ361" s="79"/>
      <c r="UK361" s="79"/>
      <c r="UL361" s="79"/>
      <c r="UM361" s="79"/>
      <c r="UN361" s="79"/>
      <c r="UO361" s="79"/>
      <c r="UP361" s="79"/>
      <c r="UQ361" s="79"/>
      <c r="UR361" s="79"/>
      <c r="US361" s="79"/>
      <c r="UT361" s="79"/>
      <c r="UU361" s="79"/>
      <c r="UV361" s="79"/>
      <c r="UW361" s="79"/>
      <c r="UX361" s="79"/>
      <c r="UY361" s="79"/>
      <c r="UZ361" s="79"/>
      <c r="VA361" s="79"/>
      <c r="VB361" s="79"/>
      <c r="VC361" s="79"/>
      <c r="VD361" s="79"/>
      <c r="VE361" s="79"/>
      <c r="VF361" s="79"/>
      <c r="VG361" s="79"/>
      <c r="VH361" s="79"/>
      <c r="VI361" s="79"/>
      <c r="VJ361" s="79"/>
      <c r="VK361" s="79"/>
      <c r="VL361" s="79"/>
      <c r="VM361" s="79"/>
      <c r="VN361" s="79"/>
      <c r="VO361" s="79"/>
      <c r="VP361" s="79"/>
      <c r="VQ361" s="79"/>
      <c r="VR361" s="79"/>
      <c r="VS361" s="79"/>
      <c r="VT361" s="79"/>
      <c r="VU361" s="79"/>
      <c r="VV361" s="79"/>
      <c r="VW361" s="79"/>
      <c r="VX361" s="79"/>
      <c r="VY361" s="79"/>
      <c r="VZ361" s="79"/>
      <c r="WA361" s="79"/>
      <c r="WB361" s="79"/>
      <c r="WC361" s="79"/>
      <c r="WD361" s="79"/>
      <c r="WE361" s="79"/>
      <c r="WF361" s="79"/>
      <c r="WG361" s="79"/>
      <c r="WH361" s="79"/>
      <c r="WI361" s="79"/>
      <c r="WJ361" s="79"/>
      <c r="WK361" s="79"/>
      <c r="WL361" s="79"/>
      <c r="WM361" s="79"/>
      <c r="WN361" s="79"/>
      <c r="WO361" s="79"/>
      <c r="WP361" s="79"/>
      <c r="WQ361" s="79"/>
      <c r="WR361" s="79"/>
      <c r="WS361" s="79"/>
      <c r="WT361" s="79"/>
      <c r="WU361" s="79"/>
      <c r="WV361" s="79"/>
      <c r="WW361" s="79"/>
      <c r="WX361" s="79"/>
      <c r="WY361" s="79"/>
      <c r="WZ361" s="79"/>
      <c r="XA361" s="79"/>
      <c r="XB361" s="79"/>
      <c r="XC361" s="79"/>
      <c r="XD361" s="79"/>
      <c r="XE361" s="79"/>
      <c r="XF361" s="79"/>
      <c r="XG361" s="79"/>
      <c r="XH361" s="79"/>
      <c r="XI361" s="79"/>
      <c r="XJ361" s="79"/>
      <c r="XK361" s="79"/>
      <c r="XL361" s="79"/>
      <c r="XM361" s="79"/>
      <c r="XN361" s="79"/>
      <c r="XO361" s="79"/>
      <c r="XP361" s="79"/>
      <c r="XQ361" s="79"/>
      <c r="XR361" s="79"/>
      <c r="XS361" s="79"/>
      <c r="XT361" s="79"/>
      <c r="XU361" s="79"/>
      <c r="XV361" s="79"/>
      <c r="XW361" s="79"/>
      <c r="XX361" s="79"/>
      <c r="XY361" s="79"/>
      <c r="XZ361" s="79"/>
      <c r="YA361" s="79"/>
      <c r="YB361" s="79"/>
      <c r="YC361" s="79"/>
      <c r="YD361" s="79"/>
      <c r="YE361" s="79"/>
      <c r="YF361" s="79"/>
      <c r="YG361" s="79"/>
      <c r="YH361" s="79"/>
      <c r="YI361" s="79"/>
      <c r="YJ361" s="79"/>
      <c r="YK361" s="79"/>
      <c r="YL361" s="79"/>
      <c r="YM361" s="79"/>
      <c r="YN361" s="79"/>
      <c r="YO361" s="79"/>
      <c r="YP361" s="79"/>
      <c r="YQ361" s="79"/>
      <c r="YR361" s="79"/>
      <c r="YS361" s="79"/>
      <c r="YT361" s="79"/>
      <c r="YU361" s="79"/>
      <c r="YV361" s="79"/>
      <c r="YW361" s="79"/>
      <c r="YX361" s="79"/>
      <c r="YY361" s="79"/>
      <c r="YZ361" s="79"/>
      <c r="ZA361" s="79"/>
      <c r="ZB361" s="79"/>
      <c r="ZC361" s="79"/>
      <c r="ZD361" s="79"/>
      <c r="ZE361" s="79"/>
      <c r="ZF361" s="79"/>
      <c r="ZG361" s="79"/>
      <c r="ZH361" s="79"/>
      <c r="ZI361" s="79"/>
      <c r="ZJ361" s="79"/>
      <c r="ZK361" s="79"/>
      <c r="ZL361" s="79"/>
      <c r="ZM361" s="79"/>
      <c r="ZN361" s="79"/>
      <c r="ZO361" s="79"/>
      <c r="ZP361" s="79"/>
      <c r="ZQ361" s="79"/>
      <c r="ZR361" s="79"/>
      <c r="ZS361" s="79"/>
      <c r="ZT361" s="79"/>
      <c r="ZU361" s="79"/>
      <c r="ZV361" s="79"/>
      <c r="ZW361" s="79"/>
      <c r="ZX361" s="79"/>
      <c r="ZY361" s="79"/>
      <c r="ZZ361" s="79"/>
      <c r="AAA361" s="79"/>
      <c r="AAB361" s="79"/>
      <c r="AAC361" s="79"/>
      <c r="AAD361" s="79"/>
      <c r="AAE361" s="79"/>
      <c r="AAF361" s="79"/>
      <c r="AAG361" s="79"/>
      <c r="AAH361" s="79"/>
      <c r="AAI361" s="79"/>
      <c r="AAJ361" s="79"/>
      <c r="AAK361" s="79"/>
      <c r="AAL361" s="79"/>
      <c r="AAM361" s="79"/>
      <c r="AAN361" s="79"/>
      <c r="AAO361" s="79"/>
      <c r="AAP361" s="79"/>
      <c r="AAQ361" s="79"/>
      <c r="AAR361" s="79"/>
      <c r="AAS361" s="79"/>
      <c r="AAT361" s="79"/>
      <c r="AAU361" s="79"/>
      <c r="AAV361" s="79"/>
      <c r="AAW361" s="79"/>
      <c r="AAX361" s="79"/>
      <c r="AAY361" s="79"/>
      <c r="AAZ361" s="79"/>
      <c r="ABA361" s="79"/>
      <c r="ABB361" s="79"/>
      <c r="ABC361" s="79"/>
      <c r="ABD361" s="79"/>
      <c r="ABE361" s="79"/>
      <c r="ABF361" s="79"/>
      <c r="ABG361" s="79"/>
      <c r="ABH361" s="79"/>
      <c r="ABI361" s="79"/>
      <c r="ABJ361" s="79"/>
      <c r="ABK361" s="79"/>
      <c r="ABL361" s="79"/>
      <c r="ABM361" s="79"/>
      <c r="ABN361" s="79"/>
      <c r="ABO361" s="79"/>
      <c r="ABP361" s="79"/>
      <c r="ABQ361" s="79"/>
      <c r="ABR361" s="79"/>
      <c r="ABS361" s="79"/>
      <c r="ABT361" s="79"/>
      <c r="ABU361" s="79"/>
      <c r="ABV361" s="79"/>
      <c r="ABW361" s="79"/>
      <c r="ABX361" s="79"/>
      <c r="ABY361" s="79"/>
      <c r="ABZ361" s="79"/>
      <c r="ACA361" s="79"/>
      <c r="ACB361" s="79"/>
      <c r="ACC361" s="79"/>
      <c r="ACD361" s="79"/>
      <c r="ACE361" s="79"/>
      <c r="ACF361" s="79"/>
      <c r="ACG361" s="79"/>
      <c r="ACH361" s="79"/>
      <c r="ACI361" s="79"/>
      <c r="ACJ361" s="79"/>
      <c r="ACK361" s="79"/>
      <c r="ACL361" s="79"/>
      <c r="ACM361" s="79"/>
      <c r="ACN361" s="79"/>
      <c r="ACO361" s="79"/>
      <c r="ACP361" s="79"/>
      <c r="ACQ361" s="79"/>
      <c r="ACR361" s="79"/>
      <c r="ACS361" s="79"/>
      <c r="ACT361" s="79"/>
      <c r="ACU361" s="79"/>
      <c r="ACV361" s="79"/>
      <c r="ACW361" s="79"/>
      <c r="ACX361" s="79"/>
      <c r="ACY361" s="79"/>
      <c r="ACZ361" s="79"/>
      <c r="ADA361" s="79"/>
      <c r="ADB361" s="79"/>
      <c r="ADC361" s="79"/>
      <c r="ADD361" s="79"/>
      <c r="ADE361" s="79"/>
      <c r="ADF361" s="79"/>
      <c r="ADG361" s="79"/>
      <c r="ADH361" s="79"/>
      <c r="ADI361" s="79"/>
      <c r="ADJ361" s="79"/>
      <c r="ADK361" s="79"/>
      <c r="ADL361" s="79"/>
      <c r="ADM361" s="79"/>
      <c r="ADN361" s="79"/>
      <c r="ADO361" s="79"/>
      <c r="ADP361" s="79"/>
      <c r="ADQ361" s="79"/>
      <c r="ADR361" s="79"/>
      <c r="ADS361" s="79"/>
      <c r="ADT361" s="79"/>
      <c r="ADU361" s="79"/>
      <c r="ADV361" s="79"/>
      <c r="ADW361" s="79"/>
      <c r="ADX361" s="79"/>
      <c r="ADY361" s="79"/>
      <c r="ADZ361" s="79"/>
      <c r="AEA361" s="79"/>
      <c r="AEB361" s="79"/>
      <c r="AEC361" s="79"/>
      <c r="AED361" s="79"/>
      <c r="AEE361" s="79"/>
      <c r="AEF361" s="79"/>
      <c r="AEG361" s="79"/>
      <c r="AEH361" s="79"/>
      <c r="AEI361" s="79"/>
      <c r="AEJ361" s="79"/>
      <c r="AEK361" s="79"/>
      <c r="AEL361" s="79"/>
      <c r="AEM361" s="79"/>
      <c r="AEN361" s="79"/>
      <c r="AEO361" s="79"/>
      <c r="AEP361" s="79"/>
      <c r="AEQ361" s="79"/>
      <c r="AER361" s="79"/>
      <c r="AES361" s="79"/>
      <c r="AET361" s="79"/>
      <c r="AEU361" s="79"/>
      <c r="AEV361" s="79"/>
      <c r="AEW361" s="79"/>
      <c r="AEX361" s="79"/>
      <c r="AEY361" s="79"/>
      <c r="AEZ361" s="79"/>
      <c r="AFA361" s="79"/>
      <c r="AFB361" s="79"/>
      <c r="AFC361" s="79"/>
      <c r="AFD361" s="79"/>
      <c r="AFE361" s="79"/>
      <c r="AFF361" s="79"/>
      <c r="AFG361" s="79"/>
      <c r="AFH361" s="79"/>
      <c r="AFI361" s="79"/>
      <c r="AFJ361" s="79"/>
      <c r="AFK361" s="79"/>
      <c r="AFL361" s="79"/>
      <c r="AFM361" s="79"/>
      <c r="AFN361" s="79"/>
      <c r="AFO361" s="79"/>
      <c r="AFP361" s="79"/>
      <c r="AFQ361" s="79"/>
      <c r="AFR361" s="79"/>
      <c r="AFS361" s="79"/>
      <c r="AFT361" s="79"/>
      <c r="AFU361" s="79"/>
      <c r="AFV361" s="79"/>
      <c r="AFW361" s="79"/>
      <c r="AFX361" s="79"/>
      <c r="AFY361" s="79"/>
      <c r="AFZ361" s="79"/>
      <c r="AGA361" s="79"/>
      <c r="AGB361" s="79"/>
      <c r="AGC361" s="79"/>
      <c r="AGD361" s="79"/>
      <c r="AGE361" s="79"/>
      <c r="AGF361" s="79"/>
      <c r="AGG361" s="79"/>
      <c r="AGH361" s="79"/>
      <c r="AGI361" s="79"/>
      <c r="AGJ361" s="79"/>
      <c r="AGK361" s="79"/>
      <c r="AGL361" s="79"/>
      <c r="AGM361" s="79"/>
      <c r="AGN361" s="79"/>
      <c r="AGO361" s="79"/>
      <c r="AGP361" s="79"/>
      <c r="AGQ361" s="79"/>
      <c r="AGR361" s="79"/>
      <c r="AGS361" s="79"/>
      <c r="AGT361" s="79"/>
      <c r="AGU361" s="79"/>
      <c r="AGV361" s="79"/>
      <c r="AGW361" s="79"/>
      <c r="AGX361" s="79"/>
      <c r="AGY361" s="79"/>
      <c r="AGZ361" s="79"/>
      <c r="AHA361" s="79"/>
      <c r="AHB361" s="79"/>
      <c r="AHC361" s="79"/>
      <c r="AHD361" s="79"/>
      <c r="AHE361" s="79"/>
      <c r="AHF361" s="79"/>
      <c r="AHG361" s="79"/>
      <c r="AHH361" s="79"/>
      <c r="AHI361" s="79"/>
      <c r="AHJ361" s="79"/>
      <c r="AHK361" s="79"/>
      <c r="AHL361" s="79"/>
      <c r="AHM361" s="79"/>
      <c r="AHN361" s="79"/>
      <c r="AHO361" s="79"/>
      <c r="AHP361" s="79"/>
      <c r="AHQ361" s="79"/>
      <c r="AHR361" s="79"/>
      <c r="AHS361" s="79"/>
      <c r="AHT361" s="79"/>
      <c r="AHU361" s="79"/>
      <c r="AHV361" s="79"/>
      <c r="AHW361" s="79"/>
      <c r="AHX361" s="79"/>
      <c r="AHY361" s="79"/>
      <c r="AHZ361" s="79"/>
      <c r="AIA361" s="79"/>
      <c r="AIB361" s="79"/>
      <c r="AIC361" s="79"/>
      <c r="AID361" s="79"/>
      <c r="AIE361" s="79"/>
      <c r="AIF361" s="79"/>
      <c r="AIG361" s="79"/>
      <c r="AIH361" s="79"/>
      <c r="AII361" s="79"/>
      <c r="AIJ361" s="79"/>
      <c r="AIK361" s="79"/>
      <c r="AIL361" s="79"/>
      <c r="AIM361" s="79"/>
      <c r="AIN361" s="79"/>
      <c r="AIO361" s="79"/>
      <c r="AIP361" s="79"/>
      <c r="AIQ361" s="79"/>
      <c r="AIR361" s="79"/>
      <c r="AIS361" s="79"/>
      <c r="AIT361" s="79"/>
      <c r="AIU361" s="79"/>
      <c r="AIV361" s="79"/>
      <c r="AIW361" s="79"/>
      <c r="AIX361" s="79"/>
      <c r="AIY361" s="79"/>
      <c r="AIZ361" s="79"/>
      <c r="AJA361" s="79"/>
      <c r="AJB361" s="79"/>
      <c r="AJC361" s="79"/>
      <c r="AJD361" s="79"/>
      <c r="AJE361" s="79"/>
      <c r="AJF361" s="79"/>
      <c r="AJG361" s="79"/>
      <c r="AJH361" s="79"/>
      <c r="AJI361" s="79"/>
      <c r="AJJ361" s="79"/>
      <c r="AJK361" s="79"/>
      <c r="AJL361" s="79"/>
      <c r="AJM361" s="79"/>
      <c r="AJN361" s="79"/>
      <c r="AJO361" s="79"/>
      <c r="AJP361" s="79"/>
      <c r="AJQ361" s="79"/>
      <c r="AJR361" s="79"/>
      <c r="AJS361" s="79"/>
      <c r="AJT361" s="79"/>
      <c r="AJU361" s="79"/>
      <c r="AJV361" s="79"/>
      <c r="AJW361" s="79"/>
      <c r="AJX361" s="79"/>
      <c r="AJY361" s="79"/>
      <c r="AJZ361" s="79"/>
      <c r="AKA361" s="79"/>
      <c r="AKB361" s="79"/>
      <c r="AKC361" s="79"/>
      <c r="AKD361" s="79"/>
      <c r="AKE361" s="79"/>
      <c r="AKF361" s="79"/>
      <c r="AKG361" s="79"/>
      <c r="AKH361" s="79"/>
      <c r="AKI361" s="79"/>
      <c r="AKJ361" s="79"/>
      <c r="AKK361" s="79"/>
      <c r="AKL361" s="79"/>
      <c r="AKM361" s="79"/>
      <c r="AKN361" s="79"/>
      <c r="AKO361" s="79"/>
      <c r="AKP361" s="79"/>
      <c r="AKQ361" s="79"/>
      <c r="AKR361" s="79"/>
      <c r="AKS361" s="79"/>
      <c r="AKT361" s="79"/>
      <c r="AKU361" s="79"/>
      <c r="AKV361" s="79"/>
      <c r="AKW361" s="79"/>
      <c r="AKX361" s="79"/>
      <c r="AKY361" s="79"/>
      <c r="AKZ361" s="79"/>
      <c r="ALA361" s="79"/>
      <c r="ALB361" s="79"/>
      <c r="ALC361" s="79"/>
      <c r="ALD361" s="79"/>
      <c r="ALE361" s="79"/>
      <c r="ALF361" s="79"/>
      <c r="ALG361" s="79"/>
      <c r="ALH361" s="79"/>
      <c r="ALI361" s="79"/>
      <c r="ALJ361" s="79"/>
      <c r="ALK361" s="79"/>
      <c r="ALL361" s="79"/>
      <c r="ALM361" s="79"/>
      <c r="ALN361" s="79"/>
      <c r="ALO361" s="79"/>
      <c r="ALP361" s="79"/>
      <c r="ALQ361" s="79"/>
      <c r="ALR361" s="79"/>
      <c r="ALS361" s="79"/>
      <c r="ALT361" s="79"/>
      <c r="ALU361" s="79"/>
      <c r="ALV361" s="79"/>
      <c r="ALW361" s="79"/>
      <c r="ALX361" s="79"/>
      <c r="ALY361" s="79"/>
      <c r="ALZ361" s="79"/>
      <c r="AMA361" s="79"/>
      <c r="AMB361" s="79"/>
      <c r="AMC361" s="79"/>
      <c r="AMD361" s="79"/>
      <c r="AME361" s="79"/>
      <c r="AMF361" s="79"/>
      <c r="AMG361" s="79"/>
      <c r="AMH361" s="79"/>
      <c r="AMI361" s="79"/>
      <c r="AMJ361" s="79"/>
      <c r="AMK361" s="79"/>
    </row>
    <row r="362" spans="1:1025" s="73" customFormat="1">
      <c r="A362" s="12">
        <v>359</v>
      </c>
      <c r="B362" s="59" t="s">
        <v>5</v>
      </c>
      <c r="C362" s="150" t="s">
        <v>873</v>
      </c>
      <c r="D362" s="59" t="s">
        <v>1155</v>
      </c>
      <c r="E362" s="13" t="s">
        <v>1167</v>
      </c>
      <c r="F362" s="13" t="s">
        <v>224</v>
      </c>
      <c r="G362" s="59" t="s">
        <v>256</v>
      </c>
      <c r="H362" s="59" t="s">
        <v>1168</v>
      </c>
      <c r="I362" s="13" t="s">
        <v>1169</v>
      </c>
      <c r="J362" s="153" t="s">
        <v>1163</v>
      </c>
      <c r="K362" s="13" t="s">
        <v>1170</v>
      </c>
      <c r="L362" s="13" t="s">
        <v>1171</v>
      </c>
      <c r="M362" s="152" t="s">
        <v>1166</v>
      </c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  <c r="AA362" s="79"/>
      <c r="AB362" s="79"/>
      <c r="AC362" s="79"/>
      <c r="AD362" s="79"/>
      <c r="AE362" s="79"/>
      <c r="AF362" s="79"/>
      <c r="AG362" s="79"/>
      <c r="AH362" s="79"/>
      <c r="AI362" s="79"/>
      <c r="AJ362" s="79"/>
      <c r="AK362" s="79"/>
      <c r="AL362" s="79"/>
      <c r="AM362" s="79"/>
      <c r="AN362" s="79"/>
      <c r="AO362" s="79"/>
      <c r="AP362" s="79"/>
      <c r="AQ362" s="79"/>
      <c r="AR362" s="79"/>
      <c r="AS362" s="79"/>
      <c r="AT362" s="79"/>
      <c r="AU362" s="79"/>
      <c r="AV362" s="79"/>
      <c r="AW362" s="79"/>
      <c r="AX362" s="79"/>
      <c r="AY362" s="79"/>
      <c r="AZ362" s="79"/>
      <c r="BA362" s="79"/>
      <c r="BB362" s="79"/>
      <c r="BC362" s="79"/>
      <c r="BD362" s="79"/>
      <c r="BE362" s="79"/>
      <c r="BF362" s="79"/>
      <c r="BG362" s="79"/>
      <c r="BH362" s="79"/>
      <c r="BI362" s="79"/>
      <c r="BJ362" s="79"/>
      <c r="BK362" s="79"/>
      <c r="BL362" s="79"/>
      <c r="BM362" s="79"/>
      <c r="BN362" s="79"/>
      <c r="BO362" s="79"/>
      <c r="BP362" s="79"/>
      <c r="BQ362" s="79"/>
      <c r="BR362" s="79"/>
      <c r="BS362" s="79"/>
      <c r="BT362" s="79"/>
      <c r="BU362" s="79"/>
      <c r="BV362" s="79"/>
      <c r="BW362" s="79"/>
      <c r="BX362" s="79"/>
      <c r="BY362" s="79"/>
      <c r="BZ362" s="79"/>
      <c r="CA362" s="79"/>
      <c r="CB362" s="79"/>
      <c r="CC362" s="79"/>
      <c r="CD362" s="79"/>
      <c r="CE362" s="79"/>
      <c r="CF362" s="79"/>
      <c r="CG362" s="79"/>
      <c r="CH362" s="79"/>
      <c r="CI362" s="79"/>
      <c r="CJ362" s="79"/>
      <c r="CK362" s="79"/>
      <c r="CL362" s="79"/>
      <c r="CM362" s="79"/>
      <c r="CN362" s="79"/>
      <c r="CO362" s="79"/>
      <c r="CP362" s="79"/>
      <c r="CQ362" s="79"/>
      <c r="CR362" s="79"/>
      <c r="CS362" s="79"/>
      <c r="CT362" s="79"/>
      <c r="CU362" s="79"/>
      <c r="CV362" s="79"/>
      <c r="CW362" s="79"/>
      <c r="CX362" s="79"/>
      <c r="CY362" s="79"/>
      <c r="CZ362" s="79"/>
      <c r="DA362" s="79"/>
      <c r="DB362" s="79"/>
      <c r="DC362" s="79"/>
      <c r="DD362" s="79"/>
      <c r="DE362" s="79"/>
      <c r="DF362" s="79"/>
      <c r="DG362" s="79"/>
      <c r="DH362" s="79"/>
      <c r="DI362" s="79"/>
      <c r="DJ362" s="79"/>
      <c r="DK362" s="79"/>
      <c r="DL362" s="79"/>
      <c r="DM362" s="79"/>
      <c r="DN362" s="79"/>
      <c r="DO362" s="79"/>
      <c r="DP362" s="79"/>
      <c r="DQ362" s="79"/>
      <c r="DR362" s="79"/>
      <c r="DS362" s="79"/>
      <c r="DT362" s="79"/>
      <c r="DU362" s="79"/>
      <c r="DV362" s="79"/>
      <c r="DW362" s="79"/>
      <c r="DX362" s="79"/>
      <c r="DY362" s="79"/>
      <c r="DZ362" s="79"/>
      <c r="EA362" s="79"/>
      <c r="EB362" s="79"/>
      <c r="EC362" s="79"/>
      <c r="ED362" s="79"/>
      <c r="EE362" s="79"/>
      <c r="EF362" s="79"/>
      <c r="EG362" s="79"/>
      <c r="EH362" s="79"/>
      <c r="EI362" s="79"/>
      <c r="EJ362" s="79"/>
      <c r="EK362" s="79"/>
      <c r="EL362" s="79"/>
      <c r="EM362" s="79"/>
      <c r="EN362" s="79"/>
      <c r="EO362" s="79"/>
      <c r="EP362" s="79"/>
      <c r="EQ362" s="79"/>
      <c r="ER362" s="79"/>
      <c r="ES362" s="79"/>
      <c r="ET362" s="79"/>
      <c r="EU362" s="79"/>
      <c r="EV362" s="79"/>
      <c r="EW362" s="79"/>
      <c r="EX362" s="79"/>
      <c r="EY362" s="79"/>
      <c r="EZ362" s="79"/>
      <c r="FA362" s="79"/>
      <c r="FB362" s="79"/>
      <c r="FC362" s="79"/>
      <c r="FD362" s="79"/>
      <c r="FE362" s="79"/>
      <c r="FF362" s="79"/>
      <c r="FG362" s="79"/>
      <c r="FH362" s="79"/>
      <c r="FI362" s="79"/>
      <c r="FJ362" s="79"/>
      <c r="FK362" s="79"/>
      <c r="FL362" s="79"/>
      <c r="FM362" s="79"/>
      <c r="FN362" s="79"/>
      <c r="FO362" s="79"/>
      <c r="FP362" s="79"/>
      <c r="FQ362" s="79"/>
      <c r="FR362" s="79"/>
      <c r="FS362" s="79"/>
      <c r="FT362" s="79"/>
      <c r="FU362" s="79"/>
      <c r="FV362" s="79"/>
      <c r="FW362" s="79"/>
      <c r="FX362" s="79"/>
      <c r="FY362" s="79"/>
      <c r="FZ362" s="79"/>
      <c r="GA362" s="79"/>
      <c r="GB362" s="79"/>
      <c r="GC362" s="79"/>
      <c r="GD362" s="79"/>
      <c r="GE362" s="79"/>
      <c r="GF362" s="79"/>
      <c r="GG362" s="79"/>
      <c r="GH362" s="79"/>
      <c r="GI362" s="79"/>
      <c r="GJ362" s="79"/>
      <c r="GK362" s="79"/>
      <c r="GL362" s="79"/>
      <c r="GM362" s="79"/>
      <c r="GN362" s="79"/>
      <c r="GO362" s="79"/>
      <c r="GP362" s="79"/>
      <c r="GQ362" s="79"/>
      <c r="GR362" s="79"/>
      <c r="GS362" s="79"/>
      <c r="GT362" s="79"/>
      <c r="GU362" s="79"/>
      <c r="GV362" s="79"/>
      <c r="GW362" s="79"/>
      <c r="GX362" s="79"/>
      <c r="GY362" s="79"/>
      <c r="GZ362" s="79"/>
      <c r="HA362" s="79"/>
      <c r="HB362" s="79"/>
      <c r="HC362" s="79"/>
      <c r="HD362" s="79"/>
      <c r="HE362" s="79"/>
      <c r="HF362" s="79"/>
      <c r="HG362" s="79"/>
      <c r="HH362" s="79"/>
      <c r="HI362" s="79"/>
      <c r="HJ362" s="79"/>
      <c r="HK362" s="79"/>
      <c r="HL362" s="79"/>
      <c r="HM362" s="79"/>
      <c r="HN362" s="79"/>
      <c r="HO362" s="79"/>
      <c r="HP362" s="79"/>
      <c r="HQ362" s="79"/>
      <c r="HR362" s="79"/>
      <c r="HS362" s="79"/>
      <c r="HT362" s="79"/>
      <c r="HU362" s="79"/>
      <c r="HV362" s="79"/>
      <c r="HW362" s="79"/>
      <c r="HX362" s="79"/>
      <c r="HY362" s="79"/>
      <c r="HZ362" s="79"/>
      <c r="IA362" s="79"/>
      <c r="IB362" s="79"/>
      <c r="IC362" s="79"/>
      <c r="ID362" s="79"/>
      <c r="IE362" s="79"/>
      <c r="IF362" s="79"/>
      <c r="IG362" s="79"/>
      <c r="IH362" s="79"/>
      <c r="II362" s="79"/>
      <c r="IJ362" s="79"/>
      <c r="IK362" s="79"/>
      <c r="IL362" s="79"/>
      <c r="IM362" s="79"/>
      <c r="IN362" s="79"/>
      <c r="IO362" s="79"/>
      <c r="IP362" s="79"/>
      <c r="IQ362" s="79"/>
      <c r="IR362" s="79"/>
      <c r="IS362" s="79"/>
      <c r="IT362" s="79"/>
      <c r="IU362" s="79"/>
      <c r="IV362" s="79"/>
      <c r="IW362" s="79"/>
      <c r="IX362" s="79"/>
      <c r="IY362" s="79"/>
      <c r="IZ362" s="79"/>
      <c r="JA362" s="79"/>
      <c r="JB362" s="79"/>
      <c r="JC362" s="79"/>
      <c r="JD362" s="79"/>
      <c r="JE362" s="79"/>
      <c r="JF362" s="79"/>
      <c r="JG362" s="79"/>
      <c r="JH362" s="79"/>
      <c r="JI362" s="79"/>
      <c r="JJ362" s="79"/>
      <c r="JK362" s="79"/>
      <c r="JL362" s="79"/>
      <c r="JM362" s="79"/>
      <c r="JN362" s="79"/>
      <c r="JO362" s="79"/>
      <c r="JP362" s="79"/>
      <c r="JQ362" s="79"/>
      <c r="JR362" s="79"/>
      <c r="JS362" s="79"/>
      <c r="JT362" s="79"/>
      <c r="JU362" s="79"/>
      <c r="JV362" s="79"/>
      <c r="JW362" s="79"/>
      <c r="JX362" s="79"/>
      <c r="JY362" s="79"/>
      <c r="JZ362" s="79"/>
      <c r="KA362" s="79"/>
      <c r="KB362" s="79"/>
      <c r="KC362" s="79"/>
      <c r="KD362" s="79"/>
      <c r="KE362" s="79"/>
      <c r="KF362" s="79"/>
      <c r="KG362" s="79"/>
      <c r="KH362" s="79"/>
      <c r="KI362" s="79"/>
      <c r="KJ362" s="79"/>
      <c r="KK362" s="79"/>
      <c r="KL362" s="79"/>
      <c r="KM362" s="79"/>
      <c r="KN362" s="79"/>
      <c r="KO362" s="79"/>
      <c r="KP362" s="79"/>
      <c r="KQ362" s="79"/>
      <c r="KR362" s="79"/>
      <c r="KS362" s="79"/>
      <c r="KT362" s="79"/>
      <c r="KU362" s="79"/>
      <c r="KV362" s="79"/>
      <c r="KW362" s="79"/>
      <c r="KX362" s="79"/>
      <c r="KY362" s="79"/>
      <c r="KZ362" s="79"/>
      <c r="LA362" s="79"/>
      <c r="LB362" s="79"/>
      <c r="LC362" s="79"/>
      <c r="LD362" s="79"/>
      <c r="LE362" s="79"/>
      <c r="LF362" s="79"/>
      <c r="LG362" s="79"/>
      <c r="LH362" s="79"/>
      <c r="LI362" s="79"/>
      <c r="LJ362" s="79"/>
      <c r="LK362" s="79"/>
      <c r="LL362" s="79"/>
      <c r="LM362" s="79"/>
      <c r="LN362" s="79"/>
      <c r="LO362" s="79"/>
      <c r="LP362" s="79"/>
      <c r="LQ362" s="79"/>
      <c r="LR362" s="79"/>
      <c r="LS362" s="79"/>
      <c r="LT362" s="79"/>
      <c r="LU362" s="79"/>
      <c r="LV362" s="79"/>
      <c r="LW362" s="79"/>
      <c r="LX362" s="79"/>
      <c r="LY362" s="79"/>
      <c r="LZ362" s="79"/>
      <c r="MA362" s="79"/>
      <c r="MB362" s="79"/>
      <c r="MC362" s="79"/>
      <c r="MD362" s="79"/>
      <c r="ME362" s="79"/>
      <c r="MF362" s="79"/>
      <c r="MG362" s="79"/>
      <c r="MH362" s="79"/>
      <c r="MI362" s="79"/>
      <c r="MJ362" s="79"/>
      <c r="MK362" s="79"/>
      <c r="ML362" s="79"/>
      <c r="MM362" s="79"/>
      <c r="MN362" s="79"/>
      <c r="MO362" s="79"/>
      <c r="MP362" s="79"/>
      <c r="MQ362" s="79"/>
      <c r="MR362" s="79"/>
      <c r="MS362" s="79"/>
      <c r="MT362" s="79"/>
      <c r="MU362" s="79"/>
      <c r="MV362" s="79"/>
      <c r="MW362" s="79"/>
      <c r="MX362" s="79"/>
      <c r="MY362" s="79"/>
      <c r="MZ362" s="79"/>
      <c r="NA362" s="79"/>
      <c r="NB362" s="79"/>
      <c r="NC362" s="79"/>
      <c r="ND362" s="79"/>
      <c r="NE362" s="79"/>
      <c r="NF362" s="79"/>
      <c r="NG362" s="79"/>
      <c r="NH362" s="79"/>
      <c r="NI362" s="79"/>
      <c r="NJ362" s="79"/>
      <c r="NK362" s="79"/>
      <c r="NL362" s="79"/>
      <c r="NM362" s="79"/>
      <c r="NN362" s="79"/>
      <c r="NO362" s="79"/>
      <c r="NP362" s="79"/>
      <c r="NQ362" s="79"/>
      <c r="NR362" s="79"/>
      <c r="NS362" s="79"/>
      <c r="NT362" s="79"/>
      <c r="NU362" s="79"/>
      <c r="NV362" s="79"/>
      <c r="NW362" s="79"/>
      <c r="NX362" s="79"/>
      <c r="NY362" s="79"/>
      <c r="NZ362" s="79"/>
      <c r="OA362" s="79"/>
      <c r="OB362" s="79"/>
      <c r="OC362" s="79"/>
      <c r="OD362" s="79"/>
      <c r="OE362" s="79"/>
      <c r="OF362" s="79"/>
      <c r="OG362" s="79"/>
      <c r="OH362" s="79"/>
      <c r="OI362" s="79"/>
      <c r="OJ362" s="79"/>
      <c r="OK362" s="79"/>
      <c r="OL362" s="79"/>
      <c r="OM362" s="79"/>
      <c r="ON362" s="79"/>
      <c r="OO362" s="79"/>
      <c r="OP362" s="79"/>
      <c r="OQ362" s="79"/>
      <c r="OR362" s="79"/>
      <c r="OS362" s="79"/>
      <c r="OT362" s="79"/>
      <c r="OU362" s="79"/>
      <c r="OV362" s="79"/>
      <c r="OW362" s="79"/>
      <c r="OX362" s="79"/>
      <c r="OY362" s="79"/>
      <c r="OZ362" s="79"/>
      <c r="PA362" s="79"/>
      <c r="PB362" s="79"/>
      <c r="PC362" s="79"/>
      <c r="PD362" s="79"/>
      <c r="PE362" s="79"/>
      <c r="PF362" s="79"/>
      <c r="PG362" s="79"/>
      <c r="PH362" s="79"/>
      <c r="PI362" s="79"/>
      <c r="PJ362" s="79"/>
      <c r="PK362" s="79"/>
      <c r="PL362" s="79"/>
      <c r="PM362" s="79"/>
      <c r="PN362" s="79"/>
      <c r="PO362" s="79"/>
      <c r="PP362" s="79"/>
      <c r="PQ362" s="79"/>
      <c r="PR362" s="79"/>
      <c r="PS362" s="79"/>
      <c r="PT362" s="79"/>
      <c r="PU362" s="79"/>
      <c r="PV362" s="79"/>
      <c r="PW362" s="79"/>
      <c r="PX362" s="79"/>
      <c r="PY362" s="79"/>
      <c r="PZ362" s="79"/>
      <c r="QA362" s="79"/>
      <c r="QB362" s="79"/>
      <c r="QC362" s="79"/>
      <c r="QD362" s="79"/>
      <c r="QE362" s="79"/>
      <c r="QF362" s="79"/>
      <c r="QG362" s="79"/>
      <c r="QH362" s="79"/>
      <c r="QI362" s="79"/>
      <c r="QJ362" s="79"/>
      <c r="QK362" s="79"/>
      <c r="QL362" s="79"/>
      <c r="QM362" s="79"/>
      <c r="QN362" s="79"/>
      <c r="QO362" s="79"/>
      <c r="QP362" s="79"/>
      <c r="QQ362" s="79"/>
      <c r="QR362" s="79"/>
      <c r="QS362" s="79"/>
      <c r="QT362" s="79"/>
      <c r="QU362" s="79"/>
      <c r="QV362" s="79"/>
      <c r="QW362" s="79"/>
      <c r="QX362" s="79"/>
      <c r="QY362" s="79"/>
      <c r="QZ362" s="79"/>
      <c r="RA362" s="79"/>
      <c r="RB362" s="79"/>
      <c r="RC362" s="79"/>
      <c r="RD362" s="79"/>
      <c r="RE362" s="79"/>
      <c r="RF362" s="79"/>
      <c r="RG362" s="79"/>
      <c r="RH362" s="79"/>
      <c r="RI362" s="79"/>
      <c r="RJ362" s="79"/>
      <c r="RK362" s="79"/>
      <c r="RL362" s="79"/>
      <c r="RM362" s="79"/>
      <c r="RN362" s="79"/>
      <c r="RO362" s="79"/>
      <c r="RP362" s="79"/>
      <c r="RQ362" s="79"/>
      <c r="RR362" s="79"/>
      <c r="RS362" s="79"/>
      <c r="RT362" s="79"/>
      <c r="RU362" s="79"/>
      <c r="RV362" s="79"/>
      <c r="RW362" s="79"/>
      <c r="RX362" s="79"/>
      <c r="RY362" s="79"/>
      <c r="RZ362" s="79"/>
      <c r="SA362" s="79"/>
      <c r="SB362" s="79"/>
      <c r="SC362" s="79"/>
      <c r="SD362" s="79"/>
      <c r="SE362" s="79"/>
      <c r="SF362" s="79"/>
      <c r="SG362" s="79"/>
      <c r="SH362" s="79"/>
      <c r="SI362" s="79"/>
      <c r="SJ362" s="79"/>
      <c r="SK362" s="79"/>
      <c r="SL362" s="79"/>
      <c r="SM362" s="79"/>
      <c r="SN362" s="79"/>
      <c r="SO362" s="79"/>
      <c r="SP362" s="79"/>
      <c r="SQ362" s="79"/>
      <c r="SR362" s="79"/>
      <c r="SS362" s="79"/>
      <c r="ST362" s="79"/>
      <c r="SU362" s="79"/>
      <c r="SV362" s="79"/>
      <c r="SW362" s="79"/>
      <c r="SX362" s="79"/>
      <c r="SY362" s="79"/>
      <c r="SZ362" s="79"/>
      <c r="TA362" s="79"/>
      <c r="TB362" s="79"/>
      <c r="TC362" s="79"/>
      <c r="TD362" s="79"/>
      <c r="TE362" s="79"/>
      <c r="TF362" s="79"/>
      <c r="TG362" s="79"/>
      <c r="TH362" s="79"/>
      <c r="TI362" s="79"/>
      <c r="TJ362" s="79"/>
      <c r="TK362" s="79"/>
      <c r="TL362" s="79"/>
      <c r="TM362" s="79"/>
      <c r="TN362" s="79"/>
      <c r="TO362" s="79"/>
      <c r="TP362" s="79"/>
      <c r="TQ362" s="79"/>
      <c r="TR362" s="79"/>
      <c r="TS362" s="79"/>
      <c r="TT362" s="79"/>
      <c r="TU362" s="79"/>
      <c r="TV362" s="79"/>
      <c r="TW362" s="79"/>
      <c r="TX362" s="79"/>
      <c r="TY362" s="79"/>
      <c r="TZ362" s="79"/>
      <c r="UA362" s="79"/>
      <c r="UB362" s="79"/>
      <c r="UC362" s="79"/>
      <c r="UD362" s="79"/>
      <c r="UE362" s="79"/>
      <c r="UF362" s="79"/>
      <c r="UG362" s="79"/>
      <c r="UH362" s="79"/>
      <c r="UI362" s="79"/>
      <c r="UJ362" s="79"/>
      <c r="UK362" s="79"/>
      <c r="UL362" s="79"/>
      <c r="UM362" s="79"/>
      <c r="UN362" s="79"/>
      <c r="UO362" s="79"/>
      <c r="UP362" s="79"/>
      <c r="UQ362" s="79"/>
      <c r="UR362" s="79"/>
      <c r="US362" s="79"/>
      <c r="UT362" s="79"/>
      <c r="UU362" s="79"/>
      <c r="UV362" s="79"/>
      <c r="UW362" s="79"/>
      <c r="UX362" s="79"/>
      <c r="UY362" s="79"/>
      <c r="UZ362" s="79"/>
      <c r="VA362" s="79"/>
      <c r="VB362" s="79"/>
      <c r="VC362" s="79"/>
      <c r="VD362" s="79"/>
      <c r="VE362" s="79"/>
      <c r="VF362" s="79"/>
      <c r="VG362" s="79"/>
      <c r="VH362" s="79"/>
      <c r="VI362" s="79"/>
      <c r="VJ362" s="79"/>
      <c r="VK362" s="79"/>
      <c r="VL362" s="79"/>
      <c r="VM362" s="79"/>
      <c r="VN362" s="79"/>
      <c r="VO362" s="79"/>
      <c r="VP362" s="79"/>
      <c r="VQ362" s="79"/>
      <c r="VR362" s="79"/>
      <c r="VS362" s="79"/>
      <c r="VT362" s="79"/>
      <c r="VU362" s="79"/>
      <c r="VV362" s="79"/>
      <c r="VW362" s="79"/>
      <c r="VX362" s="79"/>
      <c r="VY362" s="79"/>
      <c r="VZ362" s="79"/>
      <c r="WA362" s="79"/>
      <c r="WB362" s="79"/>
      <c r="WC362" s="79"/>
      <c r="WD362" s="79"/>
      <c r="WE362" s="79"/>
      <c r="WF362" s="79"/>
      <c r="WG362" s="79"/>
      <c r="WH362" s="79"/>
      <c r="WI362" s="79"/>
      <c r="WJ362" s="79"/>
      <c r="WK362" s="79"/>
      <c r="WL362" s="79"/>
      <c r="WM362" s="79"/>
      <c r="WN362" s="79"/>
      <c r="WO362" s="79"/>
      <c r="WP362" s="79"/>
      <c r="WQ362" s="79"/>
      <c r="WR362" s="79"/>
      <c r="WS362" s="79"/>
      <c r="WT362" s="79"/>
      <c r="WU362" s="79"/>
      <c r="WV362" s="79"/>
      <c r="WW362" s="79"/>
      <c r="WX362" s="79"/>
      <c r="WY362" s="79"/>
      <c r="WZ362" s="79"/>
      <c r="XA362" s="79"/>
      <c r="XB362" s="79"/>
      <c r="XC362" s="79"/>
      <c r="XD362" s="79"/>
      <c r="XE362" s="79"/>
      <c r="XF362" s="79"/>
      <c r="XG362" s="79"/>
      <c r="XH362" s="79"/>
      <c r="XI362" s="79"/>
      <c r="XJ362" s="79"/>
      <c r="XK362" s="79"/>
      <c r="XL362" s="79"/>
      <c r="XM362" s="79"/>
      <c r="XN362" s="79"/>
      <c r="XO362" s="79"/>
      <c r="XP362" s="79"/>
      <c r="XQ362" s="79"/>
      <c r="XR362" s="79"/>
      <c r="XS362" s="79"/>
      <c r="XT362" s="79"/>
      <c r="XU362" s="79"/>
      <c r="XV362" s="79"/>
      <c r="XW362" s="79"/>
      <c r="XX362" s="79"/>
      <c r="XY362" s="79"/>
      <c r="XZ362" s="79"/>
      <c r="YA362" s="79"/>
      <c r="YB362" s="79"/>
      <c r="YC362" s="79"/>
      <c r="YD362" s="79"/>
      <c r="YE362" s="79"/>
      <c r="YF362" s="79"/>
      <c r="YG362" s="79"/>
      <c r="YH362" s="79"/>
      <c r="YI362" s="79"/>
      <c r="YJ362" s="79"/>
      <c r="YK362" s="79"/>
      <c r="YL362" s="79"/>
      <c r="YM362" s="79"/>
      <c r="YN362" s="79"/>
      <c r="YO362" s="79"/>
      <c r="YP362" s="79"/>
      <c r="YQ362" s="79"/>
      <c r="YR362" s="79"/>
      <c r="YS362" s="79"/>
      <c r="YT362" s="79"/>
      <c r="YU362" s="79"/>
      <c r="YV362" s="79"/>
      <c r="YW362" s="79"/>
      <c r="YX362" s="79"/>
      <c r="YY362" s="79"/>
      <c r="YZ362" s="79"/>
      <c r="ZA362" s="79"/>
      <c r="ZB362" s="79"/>
      <c r="ZC362" s="79"/>
      <c r="ZD362" s="79"/>
      <c r="ZE362" s="79"/>
      <c r="ZF362" s="79"/>
      <c r="ZG362" s="79"/>
      <c r="ZH362" s="79"/>
      <c r="ZI362" s="79"/>
      <c r="ZJ362" s="79"/>
      <c r="ZK362" s="79"/>
      <c r="ZL362" s="79"/>
      <c r="ZM362" s="79"/>
      <c r="ZN362" s="79"/>
      <c r="ZO362" s="79"/>
      <c r="ZP362" s="79"/>
      <c r="ZQ362" s="79"/>
      <c r="ZR362" s="79"/>
      <c r="ZS362" s="79"/>
      <c r="ZT362" s="79"/>
      <c r="ZU362" s="79"/>
      <c r="ZV362" s="79"/>
      <c r="ZW362" s="79"/>
      <c r="ZX362" s="79"/>
      <c r="ZY362" s="79"/>
      <c r="ZZ362" s="79"/>
      <c r="AAA362" s="79"/>
      <c r="AAB362" s="79"/>
      <c r="AAC362" s="79"/>
      <c r="AAD362" s="79"/>
      <c r="AAE362" s="79"/>
      <c r="AAF362" s="79"/>
      <c r="AAG362" s="79"/>
      <c r="AAH362" s="79"/>
      <c r="AAI362" s="79"/>
      <c r="AAJ362" s="79"/>
      <c r="AAK362" s="79"/>
      <c r="AAL362" s="79"/>
      <c r="AAM362" s="79"/>
      <c r="AAN362" s="79"/>
      <c r="AAO362" s="79"/>
      <c r="AAP362" s="79"/>
      <c r="AAQ362" s="79"/>
      <c r="AAR362" s="79"/>
      <c r="AAS362" s="79"/>
      <c r="AAT362" s="79"/>
      <c r="AAU362" s="79"/>
      <c r="AAV362" s="79"/>
      <c r="AAW362" s="79"/>
      <c r="AAX362" s="79"/>
      <c r="AAY362" s="79"/>
      <c r="AAZ362" s="79"/>
      <c r="ABA362" s="79"/>
      <c r="ABB362" s="79"/>
      <c r="ABC362" s="79"/>
      <c r="ABD362" s="79"/>
      <c r="ABE362" s="79"/>
      <c r="ABF362" s="79"/>
      <c r="ABG362" s="79"/>
      <c r="ABH362" s="79"/>
      <c r="ABI362" s="79"/>
      <c r="ABJ362" s="79"/>
      <c r="ABK362" s="79"/>
      <c r="ABL362" s="79"/>
      <c r="ABM362" s="79"/>
      <c r="ABN362" s="79"/>
      <c r="ABO362" s="79"/>
      <c r="ABP362" s="79"/>
      <c r="ABQ362" s="79"/>
      <c r="ABR362" s="79"/>
      <c r="ABS362" s="79"/>
      <c r="ABT362" s="79"/>
      <c r="ABU362" s="79"/>
      <c r="ABV362" s="79"/>
      <c r="ABW362" s="79"/>
      <c r="ABX362" s="79"/>
      <c r="ABY362" s="79"/>
      <c r="ABZ362" s="79"/>
      <c r="ACA362" s="79"/>
      <c r="ACB362" s="79"/>
      <c r="ACC362" s="79"/>
      <c r="ACD362" s="79"/>
      <c r="ACE362" s="79"/>
      <c r="ACF362" s="79"/>
      <c r="ACG362" s="79"/>
      <c r="ACH362" s="79"/>
      <c r="ACI362" s="79"/>
      <c r="ACJ362" s="79"/>
      <c r="ACK362" s="79"/>
      <c r="ACL362" s="79"/>
      <c r="ACM362" s="79"/>
      <c r="ACN362" s="79"/>
      <c r="ACO362" s="79"/>
      <c r="ACP362" s="79"/>
      <c r="ACQ362" s="79"/>
      <c r="ACR362" s="79"/>
      <c r="ACS362" s="79"/>
      <c r="ACT362" s="79"/>
      <c r="ACU362" s="79"/>
      <c r="ACV362" s="79"/>
      <c r="ACW362" s="79"/>
      <c r="ACX362" s="79"/>
      <c r="ACY362" s="79"/>
      <c r="ACZ362" s="79"/>
      <c r="ADA362" s="79"/>
      <c r="ADB362" s="79"/>
      <c r="ADC362" s="79"/>
      <c r="ADD362" s="79"/>
      <c r="ADE362" s="79"/>
      <c r="ADF362" s="79"/>
      <c r="ADG362" s="79"/>
      <c r="ADH362" s="79"/>
      <c r="ADI362" s="79"/>
      <c r="ADJ362" s="79"/>
      <c r="ADK362" s="79"/>
      <c r="ADL362" s="79"/>
      <c r="ADM362" s="79"/>
      <c r="ADN362" s="79"/>
      <c r="ADO362" s="79"/>
      <c r="ADP362" s="79"/>
      <c r="ADQ362" s="79"/>
      <c r="ADR362" s="79"/>
      <c r="ADS362" s="79"/>
      <c r="ADT362" s="79"/>
      <c r="ADU362" s="79"/>
      <c r="ADV362" s="79"/>
      <c r="ADW362" s="79"/>
      <c r="ADX362" s="79"/>
      <c r="ADY362" s="79"/>
      <c r="ADZ362" s="79"/>
      <c r="AEA362" s="79"/>
      <c r="AEB362" s="79"/>
      <c r="AEC362" s="79"/>
      <c r="AED362" s="79"/>
      <c r="AEE362" s="79"/>
      <c r="AEF362" s="79"/>
      <c r="AEG362" s="79"/>
      <c r="AEH362" s="79"/>
      <c r="AEI362" s="79"/>
      <c r="AEJ362" s="79"/>
      <c r="AEK362" s="79"/>
      <c r="AEL362" s="79"/>
      <c r="AEM362" s="79"/>
      <c r="AEN362" s="79"/>
      <c r="AEO362" s="79"/>
      <c r="AEP362" s="79"/>
      <c r="AEQ362" s="79"/>
      <c r="AER362" s="79"/>
      <c r="AES362" s="79"/>
      <c r="AET362" s="79"/>
      <c r="AEU362" s="79"/>
      <c r="AEV362" s="79"/>
      <c r="AEW362" s="79"/>
      <c r="AEX362" s="79"/>
      <c r="AEY362" s="79"/>
      <c r="AEZ362" s="79"/>
      <c r="AFA362" s="79"/>
      <c r="AFB362" s="79"/>
      <c r="AFC362" s="79"/>
      <c r="AFD362" s="79"/>
      <c r="AFE362" s="79"/>
      <c r="AFF362" s="79"/>
      <c r="AFG362" s="79"/>
      <c r="AFH362" s="79"/>
      <c r="AFI362" s="79"/>
      <c r="AFJ362" s="79"/>
      <c r="AFK362" s="79"/>
      <c r="AFL362" s="79"/>
      <c r="AFM362" s="79"/>
      <c r="AFN362" s="79"/>
      <c r="AFO362" s="79"/>
      <c r="AFP362" s="79"/>
      <c r="AFQ362" s="79"/>
      <c r="AFR362" s="79"/>
      <c r="AFS362" s="79"/>
      <c r="AFT362" s="79"/>
      <c r="AFU362" s="79"/>
      <c r="AFV362" s="79"/>
      <c r="AFW362" s="79"/>
      <c r="AFX362" s="79"/>
      <c r="AFY362" s="79"/>
      <c r="AFZ362" s="79"/>
      <c r="AGA362" s="79"/>
      <c r="AGB362" s="79"/>
      <c r="AGC362" s="79"/>
      <c r="AGD362" s="79"/>
      <c r="AGE362" s="79"/>
      <c r="AGF362" s="79"/>
      <c r="AGG362" s="79"/>
      <c r="AGH362" s="79"/>
      <c r="AGI362" s="79"/>
      <c r="AGJ362" s="79"/>
      <c r="AGK362" s="79"/>
      <c r="AGL362" s="79"/>
      <c r="AGM362" s="79"/>
      <c r="AGN362" s="79"/>
      <c r="AGO362" s="79"/>
      <c r="AGP362" s="79"/>
      <c r="AGQ362" s="79"/>
      <c r="AGR362" s="79"/>
      <c r="AGS362" s="79"/>
      <c r="AGT362" s="79"/>
      <c r="AGU362" s="79"/>
      <c r="AGV362" s="79"/>
      <c r="AGW362" s="79"/>
      <c r="AGX362" s="79"/>
      <c r="AGY362" s="79"/>
      <c r="AGZ362" s="79"/>
      <c r="AHA362" s="79"/>
      <c r="AHB362" s="79"/>
      <c r="AHC362" s="79"/>
      <c r="AHD362" s="79"/>
      <c r="AHE362" s="79"/>
      <c r="AHF362" s="79"/>
      <c r="AHG362" s="79"/>
      <c r="AHH362" s="79"/>
      <c r="AHI362" s="79"/>
      <c r="AHJ362" s="79"/>
      <c r="AHK362" s="79"/>
      <c r="AHL362" s="79"/>
      <c r="AHM362" s="79"/>
      <c r="AHN362" s="79"/>
      <c r="AHO362" s="79"/>
      <c r="AHP362" s="79"/>
      <c r="AHQ362" s="79"/>
      <c r="AHR362" s="79"/>
      <c r="AHS362" s="79"/>
      <c r="AHT362" s="79"/>
      <c r="AHU362" s="79"/>
      <c r="AHV362" s="79"/>
      <c r="AHW362" s="79"/>
      <c r="AHX362" s="79"/>
      <c r="AHY362" s="79"/>
      <c r="AHZ362" s="79"/>
      <c r="AIA362" s="79"/>
      <c r="AIB362" s="79"/>
      <c r="AIC362" s="79"/>
      <c r="AID362" s="79"/>
      <c r="AIE362" s="79"/>
      <c r="AIF362" s="79"/>
      <c r="AIG362" s="79"/>
      <c r="AIH362" s="79"/>
      <c r="AII362" s="79"/>
      <c r="AIJ362" s="79"/>
      <c r="AIK362" s="79"/>
      <c r="AIL362" s="79"/>
      <c r="AIM362" s="79"/>
      <c r="AIN362" s="79"/>
      <c r="AIO362" s="79"/>
      <c r="AIP362" s="79"/>
      <c r="AIQ362" s="79"/>
      <c r="AIR362" s="79"/>
      <c r="AIS362" s="79"/>
      <c r="AIT362" s="79"/>
      <c r="AIU362" s="79"/>
      <c r="AIV362" s="79"/>
      <c r="AIW362" s="79"/>
      <c r="AIX362" s="79"/>
      <c r="AIY362" s="79"/>
      <c r="AIZ362" s="79"/>
      <c r="AJA362" s="79"/>
      <c r="AJB362" s="79"/>
      <c r="AJC362" s="79"/>
      <c r="AJD362" s="79"/>
      <c r="AJE362" s="79"/>
      <c r="AJF362" s="79"/>
      <c r="AJG362" s="79"/>
      <c r="AJH362" s="79"/>
      <c r="AJI362" s="79"/>
      <c r="AJJ362" s="79"/>
      <c r="AJK362" s="79"/>
      <c r="AJL362" s="79"/>
      <c r="AJM362" s="79"/>
      <c r="AJN362" s="79"/>
      <c r="AJO362" s="79"/>
      <c r="AJP362" s="79"/>
      <c r="AJQ362" s="79"/>
      <c r="AJR362" s="79"/>
      <c r="AJS362" s="79"/>
      <c r="AJT362" s="79"/>
      <c r="AJU362" s="79"/>
      <c r="AJV362" s="79"/>
      <c r="AJW362" s="79"/>
      <c r="AJX362" s="79"/>
      <c r="AJY362" s="79"/>
      <c r="AJZ362" s="79"/>
      <c r="AKA362" s="79"/>
      <c r="AKB362" s="79"/>
      <c r="AKC362" s="79"/>
      <c r="AKD362" s="79"/>
      <c r="AKE362" s="79"/>
      <c r="AKF362" s="79"/>
      <c r="AKG362" s="79"/>
      <c r="AKH362" s="79"/>
      <c r="AKI362" s="79"/>
      <c r="AKJ362" s="79"/>
      <c r="AKK362" s="79"/>
      <c r="AKL362" s="79"/>
      <c r="AKM362" s="79"/>
      <c r="AKN362" s="79"/>
      <c r="AKO362" s="79"/>
      <c r="AKP362" s="79"/>
      <c r="AKQ362" s="79"/>
      <c r="AKR362" s="79"/>
      <c r="AKS362" s="79"/>
      <c r="AKT362" s="79"/>
      <c r="AKU362" s="79"/>
      <c r="AKV362" s="79"/>
      <c r="AKW362" s="79"/>
      <c r="AKX362" s="79"/>
      <c r="AKY362" s="79"/>
      <c r="AKZ362" s="79"/>
      <c r="ALA362" s="79"/>
      <c r="ALB362" s="79"/>
      <c r="ALC362" s="79"/>
      <c r="ALD362" s="79"/>
      <c r="ALE362" s="79"/>
      <c r="ALF362" s="79"/>
      <c r="ALG362" s="79"/>
      <c r="ALH362" s="79"/>
      <c r="ALI362" s="79"/>
      <c r="ALJ362" s="79"/>
      <c r="ALK362" s="79"/>
      <c r="ALL362" s="79"/>
      <c r="ALM362" s="79"/>
      <c r="ALN362" s="79"/>
      <c r="ALO362" s="79"/>
      <c r="ALP362" s="79"/>
      <c r="ALQ362" s="79"/>
      <c r="ALR362" s="79"/>
      <c r="ALS362" s="79"/>
      <c r="ALT362" s="79"/>
      <c r="ALU362" s="79"/>
      <c r="ALV362" s="79"/>
      <c r="ALW362" s="79"/>
      <c r="ALX362" s="79"/>
      <c r="ALY362" s="79"/>
      <c r="ALZ362" s="79"/>
      <c r="AMA362" s="79"/>
      <c r="AMB362" s="79"/>
      <c r="AMC362" s="79"/>
      <c r="AMD362" s="79"/>
      <c r="AME362" s="79"/>
      <c r="AMF362" s="79"/>
      <c r="AMG362" s="79"/>
      <c r="AMH362" s="79"/>
      <c r="AMI362" s="79"/>
      <c r="AMJ362" s="79"/>
      <c r="AMK362" s="79"/>
    </row>
    <row r="363" spans="1:1025" s="73" customFormat="1" ht="43.2">
      <c r="A363" s="12">
        <v>360</v>
      </c>
      <c r="B363" s="59" t="s">
        <v>5</v>
      </c>
      <c r="C363" s="150" t="s">
        <v>873</v>
      </c>
      <c r="D363" s="59" t="s">
        <v>1155</v>
      </c>
      <c r="E363" s="13" t="s">
        <v>1172</v>
      </c>
      <c r="F363" s="13" t="s">
        <v>224</v>
      </c>
      <c r="G363" s="59" t="s">
        <v>263</v>
      </c>
      <c r="H363" s="59" t="s">
        <v>1173</v>
      </c>
      <c r="I363" s="13" t="s">
        <v>1174</v>
      </c>
      <c r="J363" s="153" t="s">
        <v>1175</v>
      </c>
      <c r="K363" s="13" t="s">
        <v>1176</v>
      </c>
      <c r="L363" s="13" t="s">
        <v>1177</v>
      </c>
      <c r="M363" s="152" t="s">
        <v>1178</v>
      </c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  <c r="AB363" s="79"/>
      <c r="AC363" s="79"/>
      <c r="AD363" s="79"/>
      <c r="AE363" s="79"/>
      <c r="AF363" s="79"/>
      <c r="AG363" s="79"/>
      <c r="AH363" s="79"/>
      <c r="AI363" s="79"/>
      <c r="AJ363" s="79"/>
      <c r="AK363" s="79"/>
      <c r="AL363" s="79"/>
      <c r="AM363" s="79"/>
      <c r="AN363" s="79"/>
      <c r="AO363" s="79"/>
      <c r="AP363" s="79"/>
      <c r="AQ363" s="79"/>
      <c r="AR363" s="79"/>
      <c r="AS363" s="79"/>
      <c r="AT363" s="79"/>
      <c r="AU363" s="79"/>
      <c r="AV363" s="79"/>
      <c r="AW363" s="79"/>
      <c r="AX363" s="79"/>
      <c r="AY363" s="79"/>
      <c r="AZ363" s="79"/>
      <c r="BA363" s="79"/>
      <c r="BB363" s="79"/>
      <c r="BC363" s="79"/>
      <c r="BD363" s="79"/>
      <c r="BE363" s="79"/>
      <c r="BF363" s="79"/>
      <c r="BG363" s="79"/>
      <c r="BH363" s="79"/>
      <c r="BI363" s="79"/>
      <c r="BJ363" s="79"/>
      <c r="BK363" s="79"/>
      <c r="BL363" s="79"/>
      <c r="BM363" s="79"/>
      <c r="BN363" s="79"/>
      <c r="BO363" s="79"/>
      <c r="BP363" s="79"/>
      <c r="BQ363" s="79"/>
      <c r="BR363" s="79"/>
      <c r="BS363" s="79"/>
      <c r="BT363" s="79"/>
      <c r="BU363" s="79"/>
      <c r="BV363" s="79"/>
      <c r="BW363" s="79"/>
      <c r="BX363" s="79"/>
      <c r="BY363" s="79"/>
      <c r="BZ363" s="79"/>
      <c r="CA363" s="79"/>
      <c r="CB363" s="79"/>
      <c r="CC363" s="79"/>
      <c r="CD363" s="79"/>
      <c r="CE363" s="79"/>
      <c r="CF363" s="79"/>
      <c r="CG363" s="79"/>
      <c r="CH363" s="79"/>
      <c r="CI363" s="79"/>
      <c r="CJ363" s="79"/>
      <c r="CK363" s="79"/>
      <c r="CL363" s="79"/>
      <c r="CM363" s="79"/>
      <c r="CN363" s="79"/>
      <c r="CO363" s="79"/>
      <c r="CP363" s="79"/>
      <c r="CQ363" s="79"/>
      <c r="CR363" s="79"/>
      <c r="CS363" s="79"/>
      <c r="CT363" s="79"/>
      <c r="CU363" s="79"/>
      <c r="CV363" s="79"/>
      <c r="CW363" s="79"/>
      <c r="CX363" s="79"/>
      <c r="CY363" s="79"/>
      <c r="CZ363" s="79"/>
      <c r="DA363" s="79"/>
      <c r="DB363" s="79"/>
      <c r="DC363" s="79"/>
      <c r="DD363" s="79"/>
      <c r="DE363" s="79"/>
      <c r="DF363" s="79"/>
      <c r="DG363" s="79"/>
      <c r="DH363" s="79"/>
      <c r="DI363" s="79"/>
      <c r="DJ363" s="79"/>
      <c r="DK363" s="79"/>
      <c r="DL363" s="79"/>
      <c r="DM363" s="79"/>
      <c r="DN363" s="79"/>
      <c r="DO363" s="79"/>
      <c r="DP363" s="79"/>
      <c r="DQ363" s="79"/>
      <c r="DR363" s="79"/>
      <c r="DS363" s="79"/>
      <c r="DT363" s="79"/>
      <c r="DU363" s="79"/>
      <c r="DV363" s="79"/>
      <c r="DW363" s="79"/>
      <c r="DX363" s="79"/>
      <c r="DY363" s="79"/>
      <c r="DZ363" s="79"/>
      <c r="EA363" s="79"/>
      <c r="EB363" s="79"/>
      <c r="EC363" s="79"/>
      <c r="ED363" s="79"/>
      <c r="EE363" s="79"/>
      <c r="EF363" s="79"/>
      <c r="EG363" s="79"/>
      <c r="EH363" s="79"/>
      <c r="EI363" s="79"/>
      <c r="EJ363" s="79"/>
      <c r="EK363" s="79"/>
      <c r="EL363" s="79"/>
      <c r="EM363" s="79"/>
      <c r="EN363" s="79"/>
      <c r="EO363" s="79"/>
      <c r="EP363" s="79"/>
      <c r="EQ363" s="79"/>
      <c r="ER363" s="79"/>
      <c r="ES363" s="79"/>
      <c r="ET363" s="79"/>
      <c r="EU363" s="79"/>
      <c r="EV363" s="79"/>
      <c r="EW363" s="79"/>
      <c r="EX363" s="79"/>
      <c r="EY363" s="79"/>
      <c r="EZ363" s="79"/>
      <c r="FA363" s="79"/>
      <c r="FB363" s="79"/>
      <c r="FC363" s="79"/>
      <c r="FD363" s="79"/>
      <c r="FE363" s="79"/>
      <c r="FF363" s="79"/>
      <c r="FG363" s="79"/>
      <c r="FH363" s="79"/>
      <c r="FI363" s="79"/>
      <c r="FJ363" s="79"/>
      <c r="FK363" s="79"/>
      <c r="FL363" s="79"/>
      <c r="FM363" s="79"/>
      <c r="FN363" s="79"/>
      <c r="FO363" s="79"/>
      <c r="FP363" s="79"/>
      <c r="FQ363" s="79"/>
      <c r="FR363" s="79"/>
      <c r="FS363" s="79"/>
      <c r="FT363" s="79"/>
      <c r="FU363" s="79"/>
      <c r="FV363" s="79"/>
      <c r="FW363" s="79"/>
      <c r="FX363" s="79"/>
      <c r="FY363" s="79"/>
      <c r="FZ363" s="79"/>
      <c r="GA363" s="79"/>
      <c r="GB363" s="79"/>
      <c r="GC363" s="79"/>
      <c r="GD363" s="79"/>
      <c r="GE363" s="79"/>
      <c r="GF363" s="79"/>
      <c r="GG363" s="79"/>
      <c r="GH363" s="79"/>
      <c r="GI363" s="79"/>
      <c r="GJ363" s="79"/>
      <c r="GK363" s="79"/>
      <c r="GL363" s="79"/>
      <c r="GM363" s="79"/>
      <c r="GN363" s="79"/>
      <c r="GO363" s="79"/>
      <c r="GP363" s="79"/>
      <c r="GQ363" s="79"/>
      <c r="GR363" s="79"/>
      <c r="GS363" s="79"/>
      <c r="GT363" s="79"/>
      <c r="GU363" s="79"/>
      <c r="GV363" s="79"/>
      <c r="GW363" s="79"/>
      <c r="GX363" s="79"/>
      <c r="GY363" s="79"/>
      <c r="GZ363" s="79"/>
      <c r="HA363" s="79"/>
      <c r="HB363" s="79"/>
      <c r="HC363" s="79"/>
      <c r="HD363" s="79"/>
      <c r="HE363" s="79"/>
      <c r="HF363" s="79"/>
      <c r="HG363" s="79"/>
      <c r="HH363" s="79"/>
      <c r="HI363" s="79"/>
      <c r="HJ363" s="79"/>
      <c r="HK363" s="79"/>
      <c r="HL363" s="79"/>
      <c r="HM363" s="79"/>
      <c r="HN363" s="79"/>
      <c r="HO363" s="79"/>
      <c r="HP363" s="79"/>
      <c r="HQ363" s="79"/>
      <c r="HR363" s="79"/>
      <c r="HS363" s="79"/>
      <c r="HT363" s="79"/>
      <c r="HU363" s="79"/>
      <c r="HV363" s="79"/>
      <c r="HW363" s="79"/>
      <c r="HX363" s="79"/>
      <c r="HY363" s="79"/>
      <c r="HZ363" s="79"/>
      <c r="IA363" s="79"/>
      <c r="IB363" s="79"/>
      <c r="IC363" s="79"/>
      <c r="ID363" s="79"/>
      <c r="IE363" s="79"/>
      <c r="IF363" s="79"/>
      <c r="IG363" s="79"/>
      <c r="IH363" s="79"/>
      <c r="II363" s="79"/>
      <c r="IJ363" s="79"/>
      <c r="IK363" s="79"/>
      <c r="IL363" s="79"/>
      <c r="IM363" s="79"/>
      <c r="IN363" s="79"/>
      <c r="IO363" s="79"/>
      <c r="IP363" s="79"/>
      <c r="IQ363" s="79"/>
      <c r="IR363" s="79"/>
      <c r="IS363" s="79"/>
      <c r="IT363" s="79"/>
      <c r="IU363" s="79"/>
      <c r="IV363" s="79"/>
      <c r="IW363" s="79"/>
      <c r="IX363" s="79"/>
      <c r="IY363" s="79"/>
      <c r="IZ363" s="79"/>
      <c r="JA363" s="79"/>
      <c r="JB363" s="79"/>
      <c r="JC363" s="79"/>
      <c r="JD363" s="79"/>
      <c r="JE363" s="79"/>
      <c r="JF363" s="79"/>
      <c r="JG363" s="79"/>
      <c r="JH363" s="79"/>
      <c r="JI363" s="79"/>
      <c r="JJ363" s="79"/>
      <c r="JK363" s="79"/>
      <c r="JL363" s="79"/>
      <c r="JM363" s="79"/>
      <c r="JN363" s="79"/>
      <c r="JO363" s="79"/>
      <c r="JP363" s="79"/>
      <c r="JQ363" s="79"/>
      <c r="JR363" s="79"/>
      <c r="JS363" s="79"/>
      <c r="JT363" s="79"/>
      <c r="JU363" s="79"/>
      <c r="JV363" s="79"/>
      <c r="JW363" s="79"/>
      <c r="JX363" s="79"/>
      <c r="JY363" s="79"/>
      <c r="JZ363" s="79"/>
      <c r="KA363" s="79"/>
      <c r="KB363" s="79"/>
      <c r="KC363" s="79"/>
      <c r="KD363" s="79"/>
      <c r="KE363" s="79"/>
      <c r="KF363" s="79"/>
      <c r="KG363" s="79"/>
      <c r="KH363" s="79"/>
      <c r="KI363" s="79"/>
      <c r="KJ363" s="79"/>
      <c r="KK363" s="79"/>
      <c r="KL363" s="79"/>
      <c r="KM363" s="79"/>
      <c r="KN363" s="79"/>
      <c r="KO363" s="79"/>
      <c r="KP363" s="79"/>
      <c r="KQ363" s="79"/>
      <c r="KR363" s="79"/>
      <c r="KS363" s="79"/>
      <c r="KT363" s="79"/>
      <c r="KU363" s="79"/>
      <c r="KV363" s="79"/>
      <c r="KW363" s="79"/>
      <c r="KX363" s="79"/>
      <c r="KY363" s="79"/>
      <c r="KZ363" s="79"/>
      <c r="LA363" s="79"/>
      <c r="LB363" s="79"/>
      <c r="LC363" s="79"/>
      <c r="LD363" s="79"/>
      <c r="LE363" s="79"/>
      <c r="LF363" s="79"/>
      <c r="LG363" s="79"/>
      <c r="LH363" s="79"/>
      <c r="LI363" s="79"/>
      <c r="LJ363" s="79"/>
      <c r="LK363" s="79"/>
      <c r="LL363" s="79"/>
      <c r="LM363" s="79"/>
      <c r="LN363" s="79"/>
      <c r="LO363" s="79"/>
      <c r="LP363" s="79"/>
      <c r="LQ363" s="79"/>
      <c r="LR363" s="79"/>
      <c r="LS363" s="79"/>
      <c r="LT363" s="79"/>
      <c r="LU363" s="79"/>
      <c r="LV363" s="79"/>
      <c r="LW363" s="79"/>
      <c r="LX363" s="79"/>
      <c r="LY363" s="79"/>
      <c r="LZ363" s="79"/>
      <c r="MA363" s="79"/>
      <c r="MB363" s="79"/>
      <c r="MC363" s="79"/>
      <c r="MD363" s="79"/>
      <c r="ME363" s="79"/>
      <c r="MF363" s="79"/>
      <c r="MG363" s="79"/>
      <c r="MH363" s="79"/>
      <c r="MI363" s="79"/>
      <c r="MJ363" s="79"/>
      <c r="MK363" s="79"/>
      <c r="ML363" s="79"/>
      <c r="MM363" s="79"/>
      <c r="MN363" s="79"/>
      <c r="MO363" s="79"/>
      <c r="MP363" s="79"/>
      <c r="MQ363" s="79"/>
      <c r="MR363" s="79"/>
      <c r="MS363" s="79"/>
      <c r="MT363" s="79"/>
      <c r="MU363" s="79"/>
      <c r="MV363" s="79"/>
      <c r="MW363" s="79"/>
      <c r="MX363" s="79"/>
      <c r="MY363" s="79"/>
      <c r="MZ363" s="79"/>
      <c r="NA363" s="79"/>
      <c r="NB363" s="79"/>
      <c r="NC363" s="79"/>
      <c r="ND363" s="79"/>
      <c r="NE363" s="79"/>
      <c r="NF363" s="79"/>
      <c r="NG363" s="79"/>
      <c r="NH363" s="79"/>
      <c r="NI363" s="79"/>
      <c r="NJ363" s="79"/>
      <c r="NK363" s="79"/>
      <c r="NL363" s="79"/>
      <c r="NM363" s="79"/>
      <c r="NN363" s="79"/>
      <c r="NO363" s="79"/>
      <c r="NP363" s="79"/>
      <c r="NQ363" s="79"/>
      <c r="NR363" s="79"/>
      <c r="NS363" s="79"/>
      <c r="NT363" s="79"/>
      <c r="NU363" s="79"/>
      <c r="NV363" s="79"/>
      <c r="NW363" s="79"/>
      <c r="NX363" s="79"/>
      <c r="NY363" s="79"/>
      <c r="NZ363" s="79"/>
      <c r="OA363" s="79"/>
      <c r="OB363" s="79"/>
      <c r="OC363" s="79"/>
      <c r="OD363" s="79"/>
      <c r="OE363" s="79"/>
      <c r="OF363" s="79"/>
      <c r="OG363" s="79"/>
      <c r="OH363" s="79"/>
      <c r="OI363" s="79"/>
      <c r="OJ363" s="79"/>
      <c r="OK363" s="79"/>
      <c r="OL363" s="79"/>
      <c r="OM363" s="79"/>
      <c r="ON363" s="79"/>
      <c r="OO363" s="79"/>
      <c r="OP363" s="79"/>
      <c r="OQ363" s="79"/>
      <c r="OR363" s="79"/>
      <c r="OS363" s="79"/>
      <c r="OT363" s="79"/>
      <c r="OU363" s="79"/>
      <c r="OV363" s="79"/>
      <c r="OW363" s="79"/>
      <c r="OX363" s="79"/>
      <c r="OY363" s="79"/>
      <c r="OZ363" s="79"/>
      <c r="PA363" s="79"/>
      <c r="PB363" s="79"/>
      <c r="PC363" s="79"/>
      <c r="PD363" s="79"/>
      <c r="PE363" s="79"/>
      <c r="PF363" s="79"/>
      <c r="PG363" s="79"/>
      <c r="PH363" s="79"/>
      <c r="PI363" s="79"/>
      <c r="PJ363" s="79"/>
      <c r="PK363" s="79"/>
      <c r="PL363" s="79"/>
      <c r="PM363" s="79"/>
      <c r="PN363" s="79"/>
      <c r="PO363" s="79"/>
      <c r="PP363" s="79"/>
      <c r="PQ363" s="79"/>
      <c r="PR363" s="79"/>
      <c r="PS363" s="79"/>
      <c r="PT363" s="79"/>
      <c r="PU363" s="79"/>
      <c r="PV363" s="79"/>
      <c r="PW363" s="79"/>
      <c r="PX363" s="79"/>
      <c r="PY363" s="79"/>
      <c r="PZ363" s="79"/>
      <c r="QA363" s="79"/>
      <c r="QB363" s="79"/>
      <c r="QC363" s="79"/>
      <c r="QD363" s="79"/>
      <c r="QE363" s="79"/>
      <c r="QF363" s="79"/>
      <c r="QG363" s="79"/>
      <c r="QH363" s="79"/>
      <c r="QI363" s="79"/>
      <c r="QJ363" s="79"/>
      <c r="QK363" s="79"/>
      <c r="QL363" s="79"/>
      <c r="QM363" s="79"/>
      <c r="QN363" s="79"/>
      <c r="QO363" s="79"/>
      <c r="QP363" s="79"/>
      <c r="QQ363" s="79"/>
      <c r="QR363" s="79"/>
      <c r="QS363" s="79"/>
      <c r="QT363" s="79"/>
      <c r="QU363" s="79"/>
      <c r="QV363" s="79"/>
      <c r="QW363" s="79"/>
      <c r="QX363" s="79"/>
      <c r="QY363" s="79"/>
      <c r="QZ363" s="79"/>
      <c r="RA363" s="79"/>
      <c r="RB363" s="79"/>
      <c r="RC363" s="79"/>
      <c r="RD363" s="79"/>
      <c r="RE363" s="79"/>
      <c r="RF363" s="79"/>
      <c r="RG363" s="79"/>
      <c r="RH363" s="79"/>
      <c r="RI363" s="79"/>
      <c r="RJ363" s="79"/>
      <c r="RK363" s="79"/>
      <c r="RL363" s="79"/>
      <c r="RM363" s="79"/>
      <c r="RN363" s="79"/>
      <c r="RO363" s="79"/>
      <c r="RP363" s="79"/>
      <c r="RQ363" s="79"/>
      <c r="RR363" s="79"/>
      <c r="RS363" s="79"/>
      <c r="RT363" s="79"/>
      <c r="RU363" s="79"/>
      <c r="RV363" s="79"/>
      <c r="RW363" s="79"/>
      <c r="RX363" s="79"/>
      <c r="RY363" s="79"/>
      <c r="RZ363" s="79"/>
      <c r="SA363" s="79"/>
      <c r="SB363" s="79"/>
      <c r="SC363" s="79"/>
      <c r="SD363" s="79"/>
      <c r="SE363" s="79"/>
      <c r="SF363" s="79"/>
      <c r="SG363" s="79"/>
      <c r="SH363" s="79"/>
      <c r="SI363" s="79"/>
      <c r="SJ363" s="79"/>
      <c r="SK363" s="79"/>
      <c r="SL363" s="79"/>
      <c r="SM363" s="79"/>
      <c r="SN363" s="79"/>
      <c r="SO363" s="79"/>
      <c r="SP363" s="79"/>
      <c r="SQ363" s="79"/>
      <c r="SR363" s="79"/>
      <c r="SS363" s="79"/>
      <c r="ST363" s="79"/>
      <c r="SU363" s="79"/>
      <c r="SV363" s="79"/>
      <c r="SW363" s="79"/>
      <c r="SX363" s="79"/>
      <c r="SY363" s="79"/>
      <c r="SZ363" s="79"/>
      <c r="TA363" s="79"/>
      <c r="TB363" s="79"/>
      <c r="TC363" s="79"/>
      <c r="TD363" s="79"/>
      <c r="TE363" s="79"/>
      <c r="TF363" s="79"/>
      <c r="TG363" s="79"/>
      <c r="TH363" s="79"/>
      <c r="TI363" s="79"/>
      <c r="TJ363" s="79"/>
      <c r="TK363" s="79"/>
      <c r="TL363" s="79"/>
      <c r="TM363" s="79"/>
      <c r="TN363" s="79"/>
      <c r="TO363" s="79"/>
      <c r="TP363" s="79"/>
      <c r="TQ363" s="79"/>
      <c r="TR363" s="79"/>
      <c r="TS363" s="79"/>
      <c r="TT363" s="79"/>
      <c r="TU363" s="79"/>
      <c r="TV363" s="79"/>
      <c r="TW363" s="79"/>
      <c r="TX363" s="79"/>
      <c r="TY363" s="79"/>
      <c r="TZ363" s="79"/>
      <c r="UA363" s="79"/>
      <c r="UB363" s="79"/>
      <c r="UC363" s="79"/>
      <c r="UD363" s="79"/>
      <c r="UE363" s="79"/>
      <c r="UF363" s="79"/>
      <c r="UG363" s="79"/>
      <c r="UH363" s="79"/>
      <c r="UI363" s="79"/>
      <c r="UJ363" s="79"/>
      <c r="UK363" s="79"/>
      <c r="UL363" s="79"/>
      <c r="UM363" s="79"/>
      <c r="UN363" s="79"/>
      <c r="UO363" s="79"/>
      <c r="UP363" s="79"/>
      <c r="UQ363" s="79"/>
      <c r="UR363" s="79"/>
      <c r="US363" s="79"/>
      <c r="UT363" s="79"/>
      <c r="UU363" s="79"/>
      <c r="UV363" s="79"/>
      <c r="UW363" s="79"/>
      <c r="UX363" s="79"/>
      <c r="UY363" s="79"/>
      <c r="UZ363" s="79"/>
      <c r="VA363" s="79"/>
      <c r="VB363" s="79"/>
      <c r="VC363" s="79"/>
      <c r="VD363" s="79"/>
      <c r="VE363" s="79"/>
      <c r="VF363" s="79"/>
      <c r="VG363" s="79"/>
      <c r="VH363" s="79"/>
      <c r="VI363" s="79"/>
      <c r="VJ363" s="79"/>
      <c r="VK363" s="79"/>
      <c r="VL363" s="79"/>
      <c r="VM363" s="79"/>
      <c r="VN363" s="79"/>
      <c r="VO363" s="79"/>
      <c r="VP363" s="79"/>
      <c r="VQ363" s="79"/>
      <c r="VR363" s="79"/>
      <c r="VS363" s="79"/>
      <c r="VT363" s="79"/>
      <c r="VU363" s="79"/>
      <c r="VV363" s="79"/>
      <c r="VW363" s="79"/>
      <c r="VX363" s="79"/>
      <c r="VY363" s="79"/>
      <c r="VZ363" s="79"/>
      <c r="WA363" s="79"/>
      <c r="WB363" s="79"/>
      <c r="WC363" s="79"/>
      <c r="WD363" s="79"/>
      <c r="WE363" s="79"/>
      <c r="WF363" s="79"/>
      <c r="WG363" s="79"/>
      <c r="WH363" s="79"/>
      <c r="WI363" s="79"/>
      <c r="WJ363" s="79"/>
      <c r="WK363" s="79"/>
      <c r="WL363" s="79"/>
      <c r="WM363" s="79"/>
      <c r="WN363" s="79"/>
      <c r="WO363" s="79"/>
      <c r="WP363" s="79"/>
      <c r="WQ363" s="79"/>
      <c r="WR363" s="79"/>
      <c r="WS363" s="79"/>
      <c r="WT363" s="79"/>
      <c r="WU363" s="79"/>
      <c r="WV363" s="79"/>
      <c r="WW363" s="79"/>
      <c r="WX363" s="79"/>
      <c r="WY363" s="79"/>
      <c r="WZ363" s="79"/>
      <c r="XA363" s="79"/>
      <c r="XB363" s="79"/>
      <c r="XC363" s="79"/>
      <c r="XD363" s="79"/>
      <c r="XE363" s="79"/>
      <c r="XF363" s="79"/>
      <c r="XG363" s="79"/>
      <c r="XH363" s="79"/>
      <c r="XI363" s="79"/>
      <c r="XJ363" s="79"/>
      <c r="XK363" s="79"/>
      <c r="XL363" s="79"/>
      <c r="XM363" s="79"/>
      <c r="XN363" s="79"/>
      <c r="XO363" s="79"/>
      <c r="XP363" s="79"/>
      <c r="XQ363" s="79"/>
      <c r="XR363" s="79"/>
      <c r="XS363" s="79"/>
      <c r="XT363" s="79"/>
      <c r="XU363" s="79"/>
      <c r="XV363" s="79"/>
      <c r="XW363" s="79"/>
      <c r="XX363" s="79"/>
      <c r="XY363" s="79"/>
      <c r="XZ363" s="79"/>
      <c r="YA363" s="79"/>
      <c r="YB363" s="79"/>
      <c r="YC363" s="79"/>
      <c r="YD363" s="79"/>
      <c r="YE363" s="79"/>
      <c r="YF363" s="79"/>
      <c r="YG363" s="79"/>
      <c r="YH363" s="79"/>
      <c r="YI363" s="79"/>
      <c r="YJ363" s="79"/>
      <c r="YK363" s="79"/>
      <c r="YL363" s="79"/>
      <c r="YM363" s="79"/>
      <c r="YN363" s="79"/>
      <c r="YO363" s="79"/>
      <c r="YP363" s="79"/>
      <c r="YQ363" s="79"/>
      <c r="YR363" s="79"/>
      <c r="YS363" s="79"/>
      <c r="YT363" s="79"/>
      <c r="YU363" s="79"/>
      <c r="YV363" s="79"/>
      <c r="YW363" s="79"/>
      <c r="YX363" s="79"/>
      <c r="YY363" s="79"/>
      <c r="YZ363" s="79"/>
      <c r="ZA363" s="79"/>
      <c r="ZB363" s="79"/>
      <c r="ZC363" s="79"/>
      <c r="ZD363" s="79"/>
      <c r="ZE363" s="79"/>
      <c r="ZF363" s="79"/>
      <c r="ZG363" s="79"/>
      <c r="ZH363" s="79"/>
      <c r="ZI363" s="79"/>
      <c r="ZJ363" s="79"/>
      <c r="ZK363" s="79"/>
      <c r="ZL363" s="79"/>
      <c r="ZM363" s="79"/>
      <c r="ZN363" s="79"/>
      <c r="ZO363" s="79"/>
      <c r="ZP363" s="79"/>
      <c r="ZQ363" s="79"/>
      <c r="ZR363" s="79"/>
      <c r="ZS363" s="79"/>
      <c r="ZT363" s="79"/>
      <c r="ZU363" s="79"/>
      <c r="ZV363" s="79"/>
      <c r="ZW363" s="79"/>
      <c r="ZX363" s="79"/>
      <c r="ZY363" s="79"/>
      <c r="ZZ363" s="79"/>
      <c r="AAA363" s="79"/>
      <c r="AAB363" s="79"/>
      <c r="AAC363" s="79"/>
      <c r="AAD363" s="79"/>
      <c r="AAE363" s="79"/>
      <c r="AAF363" s="79"/>
      <c r="AAG363" s="79"/>
      <c r="AAH363" s="79"/>
      <c r="AAI363" s="79"/>
      <c r="AAJ363" s="79"/>
      <c r="AAK363" s="79"/>
      <c r="AAL363" s="79"/>
      <c r="AAM363" s="79"/>
      <c r="AAN363" s="79"/>
      <c r="AAO363" s="79"/>
      <c r="AAP363" s="79"/>
      <c r="AAQ363" s="79"/>
      <c r="AAR363" s="79"/>
      <c r="AAS363" s="79"/>
      <c r="AAT363" s="79"/>
      <c r="AAU363" s="79"/>
      <c r="AAV363" s="79"/>
      <c r="AAW363" s="79"/>
      <c r="AAX363" s="79"/>
      <c r="AAY363" s="79"/>
      <c r="AAZ363" s="79"/>
      <c r="ABA363" s="79"/>
      <c r="ABB363" s="79"/>
      <c r="ABC363" s="79"/>
      <c r="ABD363" s="79"/>
      <c r="ABE363" s="79"/>
      <c r="ABF363" s="79"/>
      <c r="ABG363" s="79"/>
      <c r="ABH363" s="79"/>
      <c r="ABI363" s="79"/>
      <c r="ABJ363" s="79"/>
      <c r="ABK363" s="79"/>
      <c r="ABL363" s="79"/>
      <c r="ABM363" s="79"/>
      <c r="ABN363" s="79"/>
      <c r="ABO363" s="79"/>
      <c r="ABP363" s="79"/>
      <c r="ABQ363" s="79"/>
      <c r="ABR363" s="79"/>
      <c r="ABS363" s="79"/>
      <c r="ABT363" s="79"/>
      <c r="ABU363" s="79"/>
      <c r="ABV363" s="79"/>
      <c r="ABW363" s="79"/>
      <c r="ABX363" s="79"/>
      <c r="ABY363" s="79"/>
      <c r="ABZ363" s="79"/>
      <c r="ACA363" s="79"/>
      <c r="ACB363" s="79"/>
      <c r="ACC363" s="79"/>
      <c r="ACD363" s="79"/>
      <c r="ACE363" s="79"/>
      <c r="ACF363" s="79"/>
      <c r="ACG363" s="79"/>
      <c r="ACH363" s="79"/>
      <c r="ACI363" s="79"/>
      <c r="ACJ363" s="79"/>
      <c r="ACK363" s="79"/>
      <c r="ACL363" s="79"/>
      <c r="ACM363" s="79"/>
      <c r="ACN363" s="79"/>
      <c r="ACO363" s="79"/>
      <c r="ACP363" s="79"/>
      <c r="ACQ363" s="79"/>
      <c r="ACR363" s="79"/>
      <c r="ACS363" s="79"/>
      <c r="ACT363" s="79"/>
      <c r="ACU363" s="79"/>
      <c r="ACV363" s="79"/>
      <c r="ACW363" s="79"/>
      <c r="ACX363" s="79"/>
      <c r="ACY363" s="79"/>
      <c r="ACZ363" s="79"/>
      <c r="ADA363" s="79"/>
      <c r="ADB363" s="79"/>
      <c r="ADC363" s="79"/>
      <c r="ADD363" s="79"/>
      <c r="ADE363" s="79"/>
      <c r="ADF363" s="79"/>
      <c r="ADG363" s="79"/>
      <c r="ADH363" s="79"/>
      <c r="ADI363" s="79"/>
      <c r="ADJ363" s="79"/>
      <c r="ADK363" s="79"/>
      <c r="ADL363" s="79"/>
      <c r="ADM363" s="79"/>
      <c r="ADN363" s="79"/>
      <c r="ADO363" s="79"/>
      <c r="ADP363" s="79"/>
      <c r="ADQ363" s="79"/>
      <c r="ADR363" s="79"/>
      <c r="ADS363" s="79"/>
      <c r="ADT363" s="79"/>
      <c r="ADU363" s="79"/>
      <c r="ADV363" s="79"/>
      <c r="ADW363" s="79"/>
      <c r="ADX363" s="79"/>
      <c r="ADY363" s="79"/>
      <c r="ADZ363" s="79"/>
      <c r="AEA363" s="79"/>
      <c r="AEB363" s="79"/>
      <c r="AEC363" s="79"/>
      <c r="AED363" s="79"/>
      <c r="AEE363" s="79"/>
      <c r="AEF363" s="79"/>
      <c r="AEG363" s="79"/>
      <c r="AEH363" s="79"/>
      <c r="AEI363" s="79"/>
      <c r="AEJ363" s="79"/>
      <c r="AEK363" s="79"/>
      <c r="AEL363" s="79"/>
      <c r="AEM363" s="79"/>
      <c r="AEN363" s="79"/>
      <c r="AEO363" s="79"/>
      <c r="AEP363" s="79"/>
      <c r="AEQ363" s="79"/>
      <c r="AER363" s="79"/>
      <c r="AES363" s="79"/>
      <c r="AET363" s="79"/>
      <c r="AEU363" s="79"/>
      <c r="AEV363" s="79"/>
      <c r="AEW363" s="79"/>
      <c r="AEX363" s="79"/>
      <c r="AEY363" s="79"/>
      <c r="AEZ363" s="79"/>
      <c r="AFA363" s="79"/>
      <c r="AFB363" s="79"/>
      <c r="AFC363" s="79"/>
      <c r="AFD363" s="79"/>
      <c r="AFE363" s="79"/>
      <c r="AFF363" s="79"/>
      <c r="AFG363" s="79"/>
      <c r="AFH363" s="79"/>
      <c r="AFI363" s="79"/>
      <c r="AFJ363" s="79"/>
      <c r="AFK363" s="79"/>
      <c r="AFL363" s="79"/>
      <c r="AFM363" s="79"/>
      <c r="AFN363" s="79"/>
      <c r="AFO363" s="79"/>
      <c r="AFP363" s="79"/>
      <c r="AFQ363" s="79"/>
      <c r="AFR363" s="79"/>
      <c r="AFS363" s="79"/>
      <c r="AFT363" s="79"/>
      <c r="AFU363" s="79"/>
      <c r="AFV363" s="79"/>
      <c r="AFW363" s="79"/>
      <c r="AFX363" s="79"/>
      <c r="AFY363" s="79"/>
      <c r="AFZ363" s="79"/>
      <c r="AGA363" s="79"/>
      <c r="AGB363" s="79"/>
      <c r="AGC363" s="79"/>
      <c r="AGD363" s="79"/>
      <c r="AGE363" s="79"/>
      <c r="AGF363" s="79"/>
      <c r="AGG363" s="79"/>
      <c r="AGH363" s="79"/>
      <c r="AGI363" s="79"/>
      <c r="AGJ363" s="79"/>
      <c r="AGK363" s="79"/>
      <c r="AGL363" s="79"/>
      <c r="AGM363" s="79"/>
      <c r="AGN363" s="79"/>
      <c r="AGO363" s="79"/>
      <c r="AGP363" s="79"/>
      <c r="AGQ363" s="79"/>
      <c r="AGR363" s="79"/>
      <c r="AGS363" s="79"/>
      <c r="AGT363" s="79"/>
      <c r="AGU363" s="79"/>
      <c r="AGV363" s="79"/>
      <c r="AGW363" s="79"/>
      <c r="AGX363" s="79"/>
      <c r="AGY363" s="79"/>
      <c r="AGZ363" s="79"/>
      <c r="AHA363" s="79"/>
      <c r="AHB363" s="79"/>
      <c r="AHC363" s="79"/>
      <c r="AHD363" s="79"/>
      <c r="AHE363" s="79"/>
      <c r="AHF363" s="79"/>
      <c r="AHG363" s="79"/>
      <c r="AHH363" s="79"/>
      <c r="AHI363" s="79"/>
      <c r="AHJ363" s="79"/>
      <c r="AHK363" s="79"/>
      <c r="AHL363" s="79"/>
      <c r="AHM363" s="79"/>
      <c r="AHN363" s="79"/>
      <c r="AHO363" s="79"/>
      <c r="AHP363" s="79"/>
      <c r="AHQ363" s="79"/>
      <c r="AHR363" s="79"/>
      <c r="AHS363" s="79"/>
      <c r="AHT363" s="79"/>
      <c r="AHU363" s="79"/>
      <c r="AHV363" s="79"/>
      <c r="AHW363" s="79"/>
      <c r="AHX363" s="79"/>
      <c r="AHY363" s="79"/>
      <c r="AHZ363" s="79"/>
      <c r="AIA363" s="79"/>
      <c r="AIB363" s="79"/>
      <c r="AIC363" s="79"/>
      <c r="AID363" s="79"/>
      <c r="AIE363" s="79"/>
      <c r="AIF363" s="79"/>
      <c r="AIG363" s="79"/>
      <c r="AIH363" s="79"/>
      <c r="AII363" s="79"/>
      <c r="AIJ363" s="79"/>
      <c r="AIK363" s="79"/>
      <c r="AIL363" s="79"/>
      <c r="AIM363" s="79"/>
      <c r="AIN363" s="79"/>
      <c r="AIO363" s="79"/>
      <c r="AIP363" s="79"/>
      <c r="AIQ363" s="79"/>
      <c r="AIR363" s="79"/>
      <c r="AIS363" s="79"/>
      <c r="AIT363" s="79"/>
      <c r="AIU363" s="79"/>
      <c r="AIV363" s="79"/>
      <c r="AIW363" s="79"/>
      <c r="AIX363" s="79"/>
      <c r="AIY363" s="79"/>
      <c r="AIZ363" s="79"/>
      <c r="AJA363" s="79"/>
      <c r="AJB363" s="79"/>
      <c r="AJC363" s="79"/>
      <c r="AJD363" s="79"/>
      <c r="AJE363" s="79"/>
      <c r="AJF363" s="79"/>
      <c r="AJG363" s="79"/>
      <c r="AJH363" s="79"/>
      <c r="AJI363" s="79"/>
      <c r="AJJ363" s="79"/>
      <c r="AJK363" s="79"/>
      <c r="AJL363" s="79"/>
      <c r="AJM363" s="79"/>
      <c r="AJN363" s="79"/>
      <c r="AJO363" s="79"/>
      <c r="AJP363" s="79"/>
      <c r="AJQ363" s="79"/>
      <c r="AJR363" s="79"/>
      <c r="AJS363" s="79"/>
      <c r="AJT363" s="79"/>
      <c r="AJU363" s="79"/>
      <c r="AJV363" s="79"/>
      <c r="AJW363" s="79"/>
      <c r="AJX363" s="79"/>
      <c r="AJY363" s="79"/>
      <c r="AJZ363" s="79"/>
      <c r="AKA363" s="79"/>
      <c r="AKB363" s="79"/>
      <c r="AKC363" s="79"/>
      <c r="AKD363" s="79"/>
      <c r="AKE363" s="79"/>
      <c r="AKF363" s="79"/>
      <c r="AKG363" s="79"/>
      <c r="AKH363" s="79"/>
      <c r="AKI363" s="79"/>
      <c r="AKJ363" s="79"/>
      <c r="AKK363" s="79"/>
      <c r="AKL363" s="79"/>
      <c r="AKM363" s="79"/>
      <c r="AKN363" s="79"/>
      <c r="AKO363" s="79"/>
      <c r="AKP363" s="79"/>
      <c r="AKQ363" s="79"/>
      <c r="AKR363" s="79"/>
      <c r="AKS363" s="79"/>
      <c r="AKT363" s="79"/>
      <c r="AKU363" s="79"/>
      <c r="AKV363" s="79"/>
      <c r="AKW363" s="79"/>
      <c r="AKX363" s="79"/>
      <c r="AKY363" s="79"/>
      <c r="AKZ363" s="79"/>
      <c r="ALA363" s="79"/>
      <c r="ALB363" s="79"/>
      <c r="ALC363" s="79"/>
      <c r="ALD363" s="79"/>
      <c r="ALE363" s="79"/>
      <c r="ALF363" s="79"/>
      <c r="ALG363" s="79"/>
      <c r="ALH363" s="79"/>
      <c r="ALI363" s="79"/>
      <c r="ALJ363" s="79"/>
      <c r="ALK363" s="79"/>
      <c r="ALL363" s="79"/>
      <c r="ALM363" s="79"/>
      <c r="ALN363" s="79"/>
      <c r="ALO363" s="79"/>
      <c r="ALP363" s="79"/>
      <c r="ALQ363" s="79"/>
      <c r="ALR363" s="79"/>
      <c r="ALS363" s="79"/>
      <c r="ALT363" s="79"/>
      <c r="ALU363" s="79"/>
      <c r="ALV363" s="79"/>
      <c r="ALW363" s="79"/>
      <c r="ALX363" s="79"/>
      <c r="ALY363" s="79"/>
      <c r="ALZ363" s="79"/>
      <c r="AMA363" s="79"/>
      <c r="AMB363" s="79"/>
      <c r="AMC363" s="79"/>
      <c r="AMD363" s="79"/>
      <c r="AME363" s="79"/>
      <c r="AMF363" s="79"/>
      <c r="AMG363" s="79"/>
      <c r="AMH363" s="79"/>
      <c r="AMI363" s="79"/>
      <c r="AMJ363" s="79"/>
      <c r="AMK363" s="79"/>
    </row>
    <row r="364" spans="1:1025" s="73" customFormat="1" ht="43.2">
      <c r="A364" s="12">
        <v>361</v>
      </c>
      <c r="B364" s="59" t="s">
        <v>5</v>
      </c>
      <c r="C364" s="150" t="s">
        <v>873</v>
      </c>
      <c r="D364" s="59" t="s">
        <v>1155</v>
      </c>
      <c r="E364" s="13" t="s">
        <v>1179</v>
      </c>
      <c r="F364" s="13" t="s">
        <v>224</v>
      </c>
      <c r="G364" s="59" t="s">
        <v>263</v>
      </c>
      <c r="H364" s="59" t="s">
        <v>1173</v>
      </c>
      <c r="I364" s="13" t="s">
        <v>1180</v>
      </c>
      <c r="J364" s="153" t="s">
        <v>1156</v>
      </c>
      <c r="K364" s="13" t="s">
        <v>1157</v>
      </c>
      <c r="L364" s="13" t="s">
        <v>1158</v>
      </c>
      <c r="M364" s="152" t="s">
        <v>1159</v>
      </c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  <c r="AB364" s="79"/>
      <c r="AC364" s="79"/>
      <c r="AD364" s="79"/>
      <c r="AE364" s="79"/>
      <c r="AF364" s="79"/>
      <c r="AG364" s="79"/>
      <c r="AH364" s="79"/>
      <c r="AI364" s="79"/>
      <c r="AJ364" s="79"/>
      <c r="AK364" s="79"/>
      <c r="AL364" s="79"/>
      <c r="AM364" s="79"/>
      <c r="AN364" s="79"/>
      <c r="AO364" s="79"/>
      <c r="AP364" s="79"/>
      <c r="AQ364" s="79"/>
      <c r="AR364" s="79"/>
      <c r="AS364" s="79"/>
      <c r="AT364" s="79"/>
      <c r="AU364" s="79"/>
      <c r="AV364" s="79"/>
      <c r="AW364" s="79"/>
      <c r="AX364" s="79"/>
      <c r="AY364" s="79"/>
      <c r="AZ364" s="79"/>
      <c r="BA364" s="79"/>
      <c r="BB364" s="79"/>
      <c r="BC364" s="79"/>
      <c r="BD364" s="79"/>
      <c r="BE364" s="79"/>
      <c r="BF364" s="79"/>
      <c r="BG364" s="79"/>
      <c r="BH364" s="79"/>
      <c r="BI364" s="79"/>
      <c r="BJ364" s="79"/>
      <c r="BK364" s="79"/>
      <c r="BL364" s="79"/>
      <c r="BM364" s="79"/>
      <c r="BN364" s="79"/>
      <c r="BO364" s="79"/>
      <c r="BP364" s="79"/>
      <c r="BQ364" s="79"/>
      <c r="BR364" s="79"/>
      <c r="BS364" s="79"/>
      <c r="BT364" s="79"/>
      <c r="BU364" s="79"/>
      <c r="BV364" s="79"/>
      <c r="BW364" s="79"/>
      <c r="BX364" s="79"/>
      <c r="BY364" s="79"/>
      <c r="BZ364" s="79"/>
      <c r="CA364" s="79"/>
      <c r="CB364" s="79"/>
      <c r="CC364" s="79"/>
      <c r="CD364" s="79"/>
      <c r="CE364" s="79"/>
      <c r="CF364" s="79"/>
      <c r="CG364" s="79"/>
      <c r="CH364" s="79"/>
      <c r="CI364" s="79"/>
      <c r="CJ364" s="79"/>
      <c r="CK364" s="79"/>
      <c r="CL364" s="79"/>
      <c r="CM364" s="79"/>
      <c r="CN364" s="79"/>
      <c r="CO364" s="79"/>
      <c r="CP364" s="79"/>
      <c r="CQ364" s="79"/>
      <c r="CR364" s="79"/>
      <c r="CS364" s="79"/>
      <c r="CT364" s="79"/>
      <c r="CU364" s="79"/>
      <c r="CV364" s="79"/>
      <c r="CW364" s="79"/>
      <c r="CX364" s="79"/>
      <c r="CY364" s="79"/>
      <c r="CZ364" s="79"/>
      <c r="DA364" s="79"/>
      <c r="DB364" s="79"/>
      <c r="DC364" s="79"/>
      <c r="DD364" s="79"/>
      <c r="DE364" s="79"/>
      <c r="DF364" s="79"/>
      <c r="DG364" s="79"/>
      <c r="DH364" s="79"/>
      <c r="DI364" s="79"/>
      <c r="DJ364" s="79"/>
      <c r="DK364" s="79"/>
      <c r="DL364" s="79"/>
      <c r="DM364" s="79"/>
      <c r="DN364" s="79"/>
      <c r="DO364" s="79"/>
      <c r="DP364" s="79"/>
      <c r="DQ364" s="79"/>
      <c r="DR364" s="79"/>
      <c r="DS364" s="79"/>
      <c r="DT364" s="79"/>
      <c r="DU364" s="79"/>
      <c r="DV364" s="79"/>
      <c r="DW364" s="79"/>
      <c r="DX364" s="79"/>
      <c r="DY364" s="79"/>
      <c r="DZ364" s="79"/>
      <c r="EA364" s="79"/>
      <c r="EB364" s="79"/>
      <c r="EC364" s="79"/>
      <c r="ED364" s="79"/>
      <c r="EE364" s="79"/>
      <c r="EF364" s="79"/>
      <c r="EG364" s="79"/>
      <c r="EH364" s="79"/>
      <c r="EI364" s="79"/>
      <c r="EJ364" s="79"/>
      <c r="EK364" s="79"/>
      <c r="EL364" s="79"/>
      <c r="EM364" s="79"/>
      <c r="EN364" s="79"/>
      <c r="EO364" s="79"/>
      <c r="EP364" s="79"/>
      <c r="EQ364" s="79"/>
      <c r="ER364" s="79"/>
      <c r="ES364" s="79"/>
      <c r="ET364" s="79"/>
      <c r="EU364" s="79"/>
      <c r="EV364" s="79"/>
      <c r="EW364" s="79"/>
      <c r="EX364" s="79"/>
      <c r="EY364" s="79"/>
      <c r="EZ364" s="79"/>
      <c r="FA364" s="79"/>
      <c r="FB364" s="79"/>
      <c r="FC364" s="79"/>
      <c r="FD364" s="79"/>
      <c r="FE364" s="79"/>
      <c r="FF364" s="79"/>
      <c r="FG364" s="79"/>
      <c r="FH364" s="79"/>
      <c r="FI364" s="79"/>
      <c r="FJ364" s="79"/>
      <c r="FK364" s="79"/>
      <c r="FL364" s="79"/>
      <c r="FM364" s="79"/>
      <c r="FN364" s="79"/>
      <c r="FO364" s="79"/>
      <c r="FP364" s="79"/>
      <c r="FQ364" s="79"/>
      <c r="FR364" s="79"/>
      <c r="FS364" s="79"/>
      <c r="FT364" s="79"/>
      <c r="FU364" s="79"/>
      <c r="FV364" s="79"/>
      <c r="FW364" s="79"/>
      <c r="FX364" s="79"/>
      <c r="FY364" s="79"/>
      <c r="FZ364" s="79"/>
      <c r="GA364" s="79"/>
      <c r="GB364" s="79"/>
      <c r="GC364" s="79"/>
      <c r="GD364" s="79"/>
      <c r="GE364" s="79"/>
      <c r="GF364" s="79"/>
      <c r="GG364" s="79"/>
      <c r="GH364" s="79"/>
      <c r="GI364" s="79"/>
      <c r="GJ364" s="79"/>
      <c r="GK364" s="79"/>
      <c r="GL364" s="79"/>
      <c r="GM364" s="79"/>
      <c r="GN364" s="79"/>
      <c r="GO364" s="79"/>
      <c r="GP364" s="79"/>
      <c r="GQ364" s="79"/>
      <c r="GR364" s="79"/>
      <c r="GS364" s="79"/>
      <c r="GT364" s="79"/>
      <c r="GU364" s="79"/>
      <c r="GV364" s="79"/>
      <c r="GW364" s="79"/>
      <c r="GX364" s="79"/>
      <c r="GY364" s="79"/>
      <c r="GZ364" s="79"/>
      <c r="HA364" s="79"/>
      <c r="HB364" s="79"/>
      <c r="HC364" s="79"/>
      <c r="HD364" s="79"/>
      <c r="HE364" s="79"/>
      <c r="HF364" s="79"/>
      <c r="HG364" s="79"/>
      <c r="HH364" s="79"/>
      <c r="HI364" s="79"/>
      <c r="HJ364" s="79"/>
      <c r="HK364" s="79"/>
      <c r="HL364" s="79"/>
      <c r="HM364" s="79"/>
      <c r="HN364" s="79"/>
      <c r="HO364" s="79"/>
      <c r="HP364" s="79"/>
      <c r="HQ364" s="79"/>
      <c r="HR364" s="79"/>
      <c r="HS364" s="79"/>
      <c r="HT364" s="79"/>
      <c r="HU364" s="79"/>
      <c r="HV364" s="79"/>
      <c r="HW364" s="79"/>
      <c r="HX364" s="79"/>
      <c r="HY364" s="79"/>
      <c r="HZ364" s="79"/>
      <c r="IA364" s="79"/>
      <c r="IB364" s="79"/>
      <c r="IC364" s="79"/>
      <c r="ID364" s="79"/>
      <c r="IE364" s="79"/>
      <c r="IF364" s="79"/>
      <c r="IG364" s="79"/>
      <c r="IH364" s="79"/>
      <c r="II364" s="79"/>
      <c r="IJ364" s="79"/>
      <c r="IK364" s="79"/>
      <c r="IL364" s="79"/>
      <c r="IM364" s="79"/>
      <c r="IN364" s="79"/>
      <c r="IO364" s="79"/>
      <c r="IP364" s="79"/>
      <c r="IQ364" s="79"/>
      <c r="IR364" s="79"/>
      <c r="IS364" s="79"/>
      <c r="IT364" s="79"/>
      <c r="IU364" s="79"/>
      <c r="IV364" s="79"/>
      <c r="IW364" s="79"/>
      <c r="IX364" s="79"/>
      <c r="IY364" s="79"/>
      <c r="IZ364" s="79"/>
      <c r="JA364" s="79"/>
      <c r="JB364" s="79"/>
      <c r="JC364" s="79"/>
      <c r="JD364" s="79"/>
      <c r="JE364" s="79"/>
      <c r="JF364" s="79"/>
      <c r="JG364" s="79"/>
      <c r="JH364" s="79"/>
      <c r="JI364" s="79"/>
      <c r="JJ364" s="79"/>
      <c r="JK364" s="79"/>
      <c r="JL364" s="79"/>
      <c r="JM364" s="79"/>
      <c r="JN364" s="79"/>
      <c r="JO364" s="79"/>
      <c r="JP364" s="79"/>
      <c r="JQ364" s="79"/>
      <c r="JR364" s="79"/>
      <c r="JS364" s="79"/>
      <c r="JT364" s="79"/>
      <c r="JU364" s="79"/>
      <c r="JV364" s="79"/>
      <c r="JW364" s="79"/>
      <c r="JX364" s="79"/>
      <c r="JY364" s="79"/>
      <c r="JZ364" s="79"/>
      <c r="KA364" s="79"/>
      <c r="KB364" s="79"/>
      <c r="KC364" s="79"/>
      <c r="KD364" s="79"/>
      <c r="KE364" s="79"/>
      <c r="KF364" s="79"/>
      <c r="KG364" s="79"/>
      <c r="KH364" s="79"/>
      <c r="KI364" s="79"/>
      <c r="KJ364" s="79"/>
      <c r="KK364" s="79"/>
      <c r="KL364" s="79"/>
      <c r="KM364" s="79"/>
      <c r="KN364" s="79"/>
      <c r="KO364" s="79"/>
      <c r="KP364" s="79"/>
      <c r="KQ364" s="79"/>
      <c r="KR364" s="79"/>
      <c r="KS364" s="79"/>
      <c r="KT364" s="79"/>
      <c r="KU364" s="79"/>
      <c r="KV364" s="79"/>
      <c r="KW364" s="79"/>
      <c r="KX364" s="79"/>
      <c r="KY364" s="79"/>
      <c r="KZ364" s="79"/>
      <c r="LA364" s="79"/>
      <c r="LB364" s="79"/>
      <c r="LC364" s="79"/>
      <c r="LD364" s="79"/>
      <c r="LE364" s="79"/>
      <c r="LF364" s="79"/>
      <c r="LG364" s="79"/>
      <c r="LH364" s="79"/>
      <c r="LI364" s="79"/>
      <c r="LJ364" s="79"/>
      <c r="LK364" s="79"/>
      <c r="LL364" s="79"/>
      <c r="LM364" s="79"/>
      <c r="LN364" s="79"/>
      <c r="LO364" s="79"/>
      <c r="LP364" s="79"/>
      <c r="LQ364" s="79"/>
      <c r="LR364" s="79"/>
      <c r="LS364" s="79"/>
      <c r="LT364" s="79"/>
      <c r="LU364" s="79"/>
      <c r="LV364" s="79"/>
      <c r="LW364" s="79"/>
      <c r="LX364" s="79"/>
      <c r="LY364" s="79"/>
      <c r="LZ364" s="79"/>
      <c r="MA364" s="79"/>
      <c r="MB364" s="79"/>
      <c r="MC364" s="79"/>
      <c r="MD364" s="79"/>
      <c r="ME364" s="79"/>
      <c r="MF364" s="79"/>
      <c r="MG364" s="79"/>
      <c r="MH364" s="79"/>
      <c r="MI364" s="79"/>
      <c r="MJ364" s="79"/>
      <c r="MK364" s="79"/>
      <c r="ML364" s="79"/>
      <c r="MM364" s="79"/>
      <c r="MN364" s="79"/>
      <c r="MO364" s="79"/>
      <c r="MP364" s="79"/>
      <c r="MQ364" s="79"/>
      <c r="MR364" s="79"/>
      <c r="MS364" s="79"/>
      <c r="MT364" s="79"/>
      <c r="MU364" s="79"/>
      <c r="MV364" s="79"/>
      <c r="MW364" s="79"/>
      <c r="MX364" s="79"/>
      <c r="MY364" s="79"/>
      <c r="MZ364" s="79"/>
      <c r="NA364" s="79"/>
      <c r="NB364" s="79"/>
      <c r="NC364" s="79"/>
      <c r="ND364" s="79"/>
      <c r="NE364" s="79"/>
      <c r="NF364" s="79"/>
      <c r="NG364" s="79"/>
      <c r="NH364" s="79"/>
      <c r="NI364" s="79"/>
      <c r="NJ364" s="79"/>
      <c r="NK364" s="79"/>
      <c r="NL364" s="79"/>
      <c r="NM364" s="79"/>
      <c r="NN364" s="79"/>
      <c r="NO364" s="79"/>
      <c r="NP364" s="79"/>
      <c r="NQ364" s="79"/>
      <c r="NR364" s="79"/>
      <c r="NS364" s="79"/>
      <c r="NT364" s="79"/>
      <c r="NU364" s="79"/>
      <c r="NV364" s="79"/>
      <c r="NW364" s="79"/>
      <c r="NX364" s="79"/>
      <c r="NY364" s="79"/>
      <c r="NZ364" s="79"/>
      <c r="OA364" s="79"/>
      <c r="OB364" s="79"/>
      <c r="OC364" s="79"/>
      <c r="OD364" s="79"/>
      <c r="OE364" s="79"/>
      <c r="OF364" s="79"/>
      <c r="OG364" s="79"/>
      <c r="OH364" s="79"/>
      <c r="OI364" s="79"/>
      <c r="OJ364" s="79"/>
      <c r="OK364" s="79"/>
      <c r="OL364" s="79"/>
      <c r="OM364" s="79"/>
      <c r="ON364" s="79"/>
      <c r="OO364" s="79"/>
      <c r="OP364" s="79"/>
      <c r="OQ364" s="79"/>
      <c r="OR364" s="79"/>
      <c r="OS364" s="79"/>
      <c r="OT364" s="79"/>
      <c r="OU364" s="79"/>
      <c r="OV364" s="79"/>
      <c r="OW364" s="79"/>
      <c r="OX364" s="79"/>
      <c r="OY364" s="79"/>
      <c r="OZ364" s="79"/>
      <c r="PA364" s="79"/>
      <c r="PB364" s="79"/>
      <c r="PC364" s="79"/>
      <c r="PD364" s="79"/>
      <c r="PE364" s="79"/>
      <c r="PF364" s="79"/>
      <c r="PG364" s="79"/>
      <c r="PH364" s="79"/>
      <c r="PI364" s="79"/>
      <c r="PJ364" s="79"/>
      <c r="PK364" s="79"/>
      <c r="PL364" s="79"/>
      <c r="PM364" s="79"/>
      <c r="PN364" s="79"/>
      <c r="PO364" s="79"/>
      <c r="PP364" s="79"/>
      <c r="PQ364" s="79"/>
      <c r="PR364" s="79"/>
      <c r="PS364" s="79"/>
      <c r="PT364" s="79"/>
      <c r="PU364" s="79"/>
      <c r="PV364" s="79"/>
      <c r="PW364" s="79"/>
      <c r="PX364" s="79"/>
      <c r="PY364" s="79"/>
      <c r="PZ364" s="79"/>
      <c r="QA364" s="79"/>
      <c r="QB364" s="79"/>
      <c r="QC364" s="79"/>
      <c r="QD364" s="79"/>
      <c r="QE364" s="79"/>
      <c r="QF364" s="79"/>
      <c r="QG364" s="79"/>
      <c r="QH364" s="79"/>
      <c r="QI364" s="79"/>
      <c r="QJ364" s="79"/>
      <c r="QK364" s="79"/>
      <c r="QL364" s="79"/>
      <c r="QM364" s="79"/>
      <c r="QN364" s="79"/>
      <c r="QO364" s="79"/>
      <c r="QP364" s="79"/>
      <c r="QQ364" s="79"/>
      <c r="QR364" s="79"/>
      <c r="QS364" s="79"/>
      <c r="QT364" s="79"/>
      <c r="QU364" s="79"/>
      <c r="QV364" s="79"/>
      <c r="QW364" s="79"/>
      <c r="QX364" s="79"/>
      <c r="QY364" s="79"/>
      <c r="QZ364" s="79"/>
      <c r="RA364" s="79"/>
      <c r="RB364" s="79"/>
      <c r="RC364" s="79"/>
      <c r="RD364" s="79"/>
      <c r="RE364" s="79"/>
      <c r="RF364" s="79"/>
      <c r="RG364" s="79"/>
      <c r="RH364" s="79"/>
      <c r="RI364" s="79"/>
      <c r="RJ364" s="79"/>
      <c r="RK364" s="79"/>
      <c r="RL364" s="79"/>
      <c r="RM364" s="79"/>
      <c r="RN364" s="79"/>
      <c r="RO364" s="79"/>
      <c r="RP364" s="79"/>
      <c r="RQ364" s="79"/>
      <c r="RR364" s="79"/>
      <c r="RS364" s="79"/>
      <c r="RT364" s="79"/>
      <c r="RU364" s="79"/>
      <c r="RV364" s="79"/>
      <c r="RW364" s="79"/>
      <c r="RX364" s="79"/>
      <c r="RY364" s="79"/>
      <c r="RZ364" s="79"/>
      <c r="SA364" s="79"/>
      <c r="SB364" s="79"/>
      <c r="SC364" s="79"/>
      <c r="SD364" s="79"/>
      <c r="SE364" s="79"/>
      <c r="SF364" s="79"/>
      <c r="SG364" s="79"/>
      <c r="SH364" s="79"/>
      <c r="SI364" s="79"/>
      <c r="SJ364" s="79"/>
      <c r="SK364" s="79"/>
      <c r="SL364" s="79"/>
      <c r="SM364" s="79"/>
      <c r="SN364" s="79"/>
      <c r="SO364" s="79"/>
      <c r="SP364" s="79"/>
      <c r="SQ364" s="79"/>
      <c r="SR364" s="79"/>
      <c r="SS364" s="79"/>
      <c r="ST364" s="79"/>
      <c r="SU364" s="79"/>
      <c r="SV364" s="79"/>
      <c r="SW364" s="79"/>
      <c r="SX364" s="79"/>
      <c r="SY364" s="79"/>
      <c r="SZ364" s="79"/>
      <c r="TA364" s="79"/>
      <c r="TB364" s="79"/>
      <c r="TC364" s="79"/>
      <c r="TD364" s="79"/>
      <c r="TE364" s="79"/>
      <c r="TF364" s="79"/>
      <c r="TG364" s="79"/>
      <c r="TH364" s="79"/>
      <c r="TI364" s="79"/>
      <c r="TJ364" s="79"/>
      <c r="TK364" s="79"/>
      <c r="TL364" s="79"/>
      <c r="TM364" s="79"/>
      <c r="TN364" s="79"/>
      <c r="TO364" s="79"/>
      <c r="TP364" s="79"/>
      <c r="TQ364" s="79"/>
      <c r="TR364" s="79"/>
      <c r="TS364" s="79"/>
      <c r="TT364" s="79"/>
      <c r="TU364" s="79"/>
      <c r="TV364" s="79"/>
      <c r="TW364" s="79"/>
      <c r="TX364" s="79"/>
      <c r="TY364" s="79"/>
      <c r="TZ364" s="79"/>
      <c r="UA364" s="79"/>
      <c r="UB364" s="79"/>
      <c r="UC364" s="79"/>
      <c r="UD364" s="79"/>
      <c r="UE364" s="79"/>
      <c r="UF364" s="79"/>
      <c r="UG364" s="79"/>
      <c r="UH364" s="79"/>
      <c r="UI364" s="79"/>
      <c r="UJ364" s="79"/>
      <c r="UK364" s="79"/>
      <c r="UL364" s="79"/>
      <c r="UM364" s="79"/>
      <c r="UN364" s="79"/>
      <c r="UO364" s="79"/>
      <c r="UP364" s="79"/>
      <c r="UQ364" s="79"/>
      <c r="UR364" s="79"/>
      <c r="US364" s="79"/>
      <c r="UT364" s="79"/>
      <c r="UU364" s="79"/>
      <c r="UV364" s="79"/>
      <c r="UW364" s="79"/>
      <c r="UX364" s="79"/>
      <c r="UY364" s="79"/>
      <c r="UZ364" s="79"/>
      <c r="VA364" s="79"/>
      <c r="VB364" s="79"/>
      <c r="VC364" s="79"/>
      <c r="VD364" s="79"/>
      <c r="VE364" s="79"/>
      <c r="VF364" s="79"/>
      <c r="VG364" s="79"/>
      <c r="VH364" s="79"/>
      <c r="VI364" s="79"/>
      <c r="VJ364" s="79"/>
      <c r="VK364" s="79"/>
      <c r="VL364" s="79"/>
      <c r="VM364" s="79"/>
      <c r="VN364" s="79"/>
      <c r="VO364" s="79"/>
      <c r="VP364" s="79"/>
      <c r="VQ364" s="79"/>
      <c r="VR364" s="79"/>
      <c r="VS364" s="79"/>
      <c r="VT364" s="79"/>
      <c r="VU364" s="79"/>
      <c r="VV364" s="79"/>
      <c r="VW364" s="79"/>
      <c r="VX364" s="79"/>
      <c r="VY364" s="79"/>
      <c r="VZ364" s="79"/>
      <c r="WA364" s="79"/>
      <c r="WB364" s="79"/>
      <c r="WC364" s="79"/>
      <c r="WD364" s="79"/>
      <c r="WE364" s="79"/>
      <c r="WF364" s="79"/>
      <c r="WG364" s="79"/>
      <c r="WH364" s="79"/>
      <c r="WI364" s="79"/>
      <c r="WJ364" s="79"/>
      <c r="WK364" s="79"/>
      <c r="WL364" s="79"/>
      <c r="WM364" s="79"/>
      <c r="WN364" s="79"/>
      <c r="WO364" s="79"/>
      <c r="WP364" s="79"/>
      <c r="WQ364" s="79"/>
      <c r="WR364" s="79"/>
      <c r="WS364" s="79"/>
      <c r="WT364" s="79"/>
      <c r="WU364" s="79"/>
      <c r="WV364" s="79"/>
      <c r="WW364" s="79"/>
      <c r="WX364" s="79"/>
      <c r="WY364" s="79"/>
      <c r="WZ364" s="79"/>
      <c r="XA364" s="79"/>
      <c r="XB364" s="79"/>
      <c r="XC364" s="79"/>
      <c r="XD364" s="79"/>
      <c r="XE364" s="79"/>
      <c r="XF364" s="79"/>
      <c r="XG364" s="79"/>
      <c r="XH364" s="79"/>
      <c r="XI364" s="79"/>
      <c r="XJ364" s="79"/>
      <c r="XK364" s="79"/>
      <c r="XL364" s="79"/>
      <c r="XM364" s="79"/>
      <c r="XN364" s="79"/>
      <c r="XO364" s="79"/>
      <c r="XP364" s="79"/>
      <c r="XQ364" s="79"/>
      <c r="XR364" s="79"/>
      <c r="XS364" s="79"/>
      <c r="XT364" s="79"/>
      <c r="XU364" s="79"/>
      <c r="XV364" s="79"/>
      <c r="XW364" s="79"/>
      <c r="XX364" s="79"/>
      <c r="XY364" s="79"/>
      <c r="XZ364" s="79"/>
      <c r="YA364" s="79"/>
      <c r="YB364" s="79"/>
      <c r="YC364" s="79"/>
      <c r="YD364" s="79"/>
      <c r="YE364" s="79"/>
      <c r="YF364" s="79"/>
      <c r="YG364" s="79"/>
      <c r="YH364" s="79"/>
      <c r="YI364" s="79"/>
      <c r="YJ364" s="79"/>
      <c r="YK364" s="79"/>
      <c r="YL364" s="79"/>
      <c r="YM364" s="79"/>
      <c r="YN364" s="79"/>
      <c r="YO364" s="79"/>
      <c r="YP364" s="79"/>
      <c r="YQ364" s="79"/>
      <c r="YR364" s="79"/>
      <c r="YS364" s="79"/>
      <c r="YT364" s="79"/>
      <c r="YU364" s="79"/>
      <c r="YV364" s="79"/>
      <c r="YW364" s="79"/>
      <c r="YX364" s="79"/>
      <c r="YY364" s="79"/>
      <c r="YZ364" s="79"/>
      <c r="ZA364" s="79"/>
      <c r="ZB364" s="79"/>
      <c r="ZC364" s="79"/>
      <c r="ZD364" s="79"/>
      <c r="ZE364" s="79"/>
      <c r="ZF364" s="79"/>
      <c r="ZG364" s="79"/>
      <c r="ZH364" s="79"/>
      <c r="ZI364" s="79"/>
      <c r="ZJ364" s="79"/>
      <c r="ZK364" s="79"/>
      <c r="ZL364" s="79"/>
      <c r="ZM364" s="79"/>
      <c r="ZN364" s="79"/>
      <c r="ZO364" s="79"/>
      <c r="ZP364" s="79"/>
      <c r="ZQ364" s="79"/>
      <c r="ZR364" s="79"/>
      <c r="ZS364" s="79"/>
      <c r="ZT364" s="79"/>
      <c r="ZU364" s="79"/>
      <c r="ZV364" s="79"/>
      <c r="ZW364" s="79"/>
      <c r="ZX364" s="79"/>
      <c r="ZY364" s="79"/>
      <c r="ZZ364" s="79"/>
      <c r="AAA364" s="79"/>
      <c r="AAB364" s="79"/>
      <c r="AAC364" s="79"/>
      <c r="AAD364" s="79"/>
      <c r="AAE364" s="79"/>
      <c r="AAF364" s="79"/>
      <c r="AAG364" s="79"/>
      <c r="AAH364" s="79"/>
      <c r="AAI364" s="79"/>
      <c r="AAJ364" s="79"/>
      <c r="AAK364" s="79"/>
      <c r="AAL364" s="79"/>
      <c r="AAM364" s="79"/>
      <c r="AAN364" s="79"/>
      <c r="AAO364" s="79"/>
      <c r="AAP364" s="79"/>
      <c r="AAQ364" s="79"/>
      <c r="AAR364" s="79"/>
      <c r="AAS364" s="79"/>
      <c r="AAT364" s="79"/>
      <c r="AAU364" s="79"/>
      <c r="AAV364" s="79"/>
      <c r="AAW364" s="79"/>
      <c r="AAX364" s="79"/>
      <c r="AAY364" s="79"/>
      <c r="AAZ364" s="79"/>
      <c r="ABA364" s="79"/>
      <c r="ABB364" s="79"/>
      <c r="ABC364" s="79"/>
      <c r="ABD364" s="79"/>
      <c r="ABE364" s="79"/>
      <c r="ABF364" s="79"/>
      <c r="ABG364" s="79"/>
      <c r="ABH364" s="79"/>
      <c r="ABI364" s="79"/>
      <c r="ABJ364" s="79"/>
      <c r="ABK364" s="79"/>
      <c r="ABL364" s="79"/>
      <c r="ABM364" s="79"/>
      <c r="ABN364" s="79"/>
      <c r="ABO364" s="79"/>
      <c r="ABP364" s="79"/>
      <c r="ABQ364" s="79"/>
      <c r="ABR364" s="79"/>
      <c r="ABS364" s="79"/>
      <c r="ABT364" s="79"/>
      <c r="ABU364" s="79"/>
      <c r="ABV364" s="79"/>
      <c r="ABW364" s="79"/>
      <c r="ABX364" s="79"/>
      <c r="ABY364" s="79"/>
      <c r="ABZ364" s="79"/>
      <c r="ACA364" s="79"/>
      <c r="ACB364" s="79"/>
      <c r="ACC364" s="79"/>
      <c r="ACD364" s="79"/>
      <c r="ACE364" s="79"/>
      <c r="ACF364" s="79"/>
      <c r="ACG364" s="79"/>
      <c r="ACH364" s="79"/>
      <c r="ACI364" s="79"/>
      <c r="ACJ364" s="79"/>
      <c r="ACK364" s="79"/>
      <c r="ACL364" s="79"/>
      <c r="ACM364" s="79"/>
      <c r="ACN364" s="79"/>
      <c r="ACO364" s="79"/>
      <c r="ACP364" s="79"/>
      <c r="ACQ364" s="79"/>
      <c r="ACR364" s="79"/>
      <c r="ACS364" s="79"/>
      <c r="ACT364" s="79"/>
      <c r="ACU364" s="79"/>
      <c r="ACV364" s="79"/>
      <c r="ACW364" s="79"/>
      <c r="ACX364" s="79"/>
      <c r="ACY364" s="79"/>
      <c r="ACZ364" s="79"/>
      <c r="ADA364" s="79"/>
      <c r="ADB364" s="79"/>
      <c r="ADC364" s="79"/>
      <c r="ADD364" s="79"/>
      <c r="ADE364" s="79"/>
      <c r="ADF364" s="79"/>
      <c r="ADG364" s="79"/>
      <c r="ADH364" s="79"/>
      <c r="ADI364" s="79"/>
      <c r="ADJ364" s="79"/>
      <c r="ADK364" s="79"/>
      <c r="ADL364" s="79"/>
      <c r="ADM364" s="79"/>
      <c r="ADN364" s="79"/>
      <c r="ADO364" s="79"/>
      <c r="ADP364" s="79"/>
      <c r="ADQ364" s="79"/>
      <c r="ADR364" s="79"/>
      <c r="ADS364" s="79"/>
      <c r="ADT364" s="79"/>
      <c r="ADU364" s="79"/>
      <c r="ADV364" s="79"/>
      <c r="ADW364" s="79"/>
      <c r="ADX364" s="79"/>
      <c r="ADY364" s="79"/>
      <c r="ADZ364" s="79"/>
      <c r="AEA364" s="79"/>
      <c r="AEB364" s="79"/>
      <c r="AEC364" s="79"/>
      <c r="AED364" s="79"/>
      <c r="AEE364" s="79"/>
      <c r="AEF364" s="79"/>
      <c r="AEG364" s="79"/>
      <c r="AEH364" s="79"/>
      <c r="AEI364" s="79"/>
      <c r="AEJ364" s="79"/>
      <c r="AEK364" s="79"/>
      <c r="AEL364" s="79"/>
      <c r="AEM364" s="79"/>
      <c r="AEN364" s="79"/>
      <c r="AEO364" s="79"/>
      <c r="AEP364" s="79"/>
      <c r="AEQ364" s="79"/>
      <c r="AER364" s="79"/>
      <c r="AES364" s="79"/>
      <c r="AET364" s="79"/>
      <c r="AEU364" s="79"/>
      <c r="AEV364" s="79"/>
      <c r="AEW364" s="79"/>
      <c r="AEX364" s="79"/>
      <c r="AEY364" s="79"/>
      <c r="AEZ364" s="79"/>
      <c r="AFA364" s="79"/>
      <c r="AFB364" s="79"/>
      <c r="AFC364" s="79"/>
      <c r="AFD364" s="79"/>
      <c r="AFE364" s="79"/>
      <c r="AFF364" s="79"/>
      <c r="AFG364" s="79"/>
      <c r="AFH364" s="79"/>
      <c r="AFI364" s="79"/>
      <c r="AFJ364" s="79"/>
      <c r="AFK364" s="79"/>
      <c r="AFL364" s="79"/>
      <c r="AFM364" s="79"/>
      <c r="AFN364" s="79"/>
      <c r="AFO364" s="79"/>
      <c r="AFP364" s="79"/>
      <c r="AFQ364" s="79"/>
      <c r="AFR364" s="79"/>
      <c r="AFS364" s="79"/>
      <c r="AFT364" s="79"/>
      <c r="AFU364" s="79"/>
      <c r="AFV364" s="79"/>
      <c r="AFW364" s="79"/>
      <c r="AFX364" s="79"/>
      <c r="AFY364" s="79"/>
      <c r="AFZ364" s="79"/>
      <c r="AGA364" s="79"/>
      <c r="AGB364" s="79"/>
      <c r="AGC364" s="79"/>
      <c r="AGD364" s="79"/>
      <c r="AGE364" s="79"/>
      <c r="AGF364" s="79"/>
      <c r="AGG364" s="79"/>
      <c r="AGH364" s="79"/>
      <c r="AGI364" s="79"/>
      <c r="AGJ364" s="79"/>
      <c r="AGK364" s="79"/>
      <c r="AGL364" s="79"/>
      <c r="AGM364" s="79"/>
      <c r="AGN364" s="79"/>
      <c r="AGO364" s="79"/>
      <c r="AGP364" s="79"/>
      <c r="AGQ364" s="79"/>
      <c r="AGR364" s="79"/>
      <c r="AGS364" s="79"/>
      <c r="AGT364" s="79"/>
      <c r="AGU364" s="79"/>
      <c r="AGV364" s="79"/>
      <c r="AGW364" s="79"/>
      <c r="AGX364" s="79"/>
      <c r="AGY364" s="79"/>
      <c r="AGZ364" s="79"/>
      <c r="AHA364" s="79"/>
      <c r="AHB364" s="79"/>
      <c r="AHC364" s="79"/>
      <c r="AHD364" s="79"/>
      <c r="AHE364" s="79"/>
      <c r="AHF364" s="79"/>
      <c r="AHG364" s="79"/>
      <c r="AHH364" s="79"/>
      <c r="AHI364" s="79"/>
      <c r="AHJ364" s="79"/>
      <c r="AHK364" s="79"/>
      <c r="AHL364" s="79"/>
      <c r="AHM364" s="79"/>
      <c r="AHN364" s="79"/>
      <c r="AHO364" s="79"/>
      <c r="AHP364" s="79"/>
      <c r="AHQ364" s="79"/>
      <c r="AHR364" s="79"/>
      <c r="AHS364" s="79"/>
      <c r="AHT364" s="79"/>
      <c r="AHU364" s="79"/>
      <c r="AHV364" s="79"/>
      <c r="AHW364" s="79"/>
      <c r="AHX364" s="79"/>
      <c r="AHY364" s="79"/>
      <c r="AHZ364" s="79"/>
      <c r="AIA364" s="79"/>
      <c r="AIB364" s="79"/>
      <c r="AIC364" s="79"/>
      <c r="AID364" s="79"/>
      <c r="AIE364" s="79"/>
      <c r="AIF364" s="79"/>
      <c r="AIG364" s="79"/>
      <c r="AIH364" s="79"/>
      <c r="AII364" s="79"/>
      <c r="AIJ364" s="79"/>
      <c r="AIK364" s="79"/>
      <c r="AIL364" s="79"/>
      <c r="AIM364" s="79"/>
      <c r="AIN364" s="79"/>
      <c r="AIO364" s="79"/>
      <c r="AIP364" s="79"/>
      <c r="AIQ364" s="79"/>
      <c r="AIR364" s="79"/>
      <c r="AIS364" s="79"/>
      <c r="AIT364" s="79"/>
      <c r="AIU364" s="79"/>
      <c r="AIV364" s="79"/>
      <c r="AIW364" s="79"/>
      <c r="AIX364" s="79"/>
      <c r="AIY364" s="79"/>
      <c r="AIZ364" s="79"/>
      <c r="AJA364" s="79"/>
      <c r="AJB364" s="79"/>
      <c r="AJC364" s="79"/>
      <c r="AJD364" s="79"/>
      <c r="AJE364" s="79"/>
      <c r="AJF364" s="79"/>
      <c r="AJG364" s="79"/>
      <c r="AJH364" s="79"/>
      <c r="AJI364" s="79"/>
      <c r="AJJ364" s="79"/>
      <c r="AJK364" s="79"/>
      <c r="AJL364" s="79"/>
      <c r="AJM364" s="79"/>
      <c r="AJN364" s="79"/>
      <c r="AJO364" s="79"/>
      <c r="AJP364" s="79"/>
      <c r="AJQ364" s="79"/>
      <c r="AJR364" s="79"/>
      <c r="AJS364" s="79"/>
      <c r="AJT364" s="79"/>
      <c r="AJU364" s="79"/>
      <c r="AJV364" s="79"/>
      <c r="AJW364" s="79"/>
      <c r="AJX364" s="79"/>
      <c r="AJY364" s="79"/>
      <c r="AJZ364" s="79"/>
      <c r="AKA364" s="79"/>
      <c r="AKB364" s="79"/>
      <c r="AKC364" s="79"/>
      <c r="AKD364" s="79"/>
      <c r="AKE364" s="79"/>
      <c r="AKF364" s="79"/>
      <c r="AKG364" s="79"/>
      <c r="AKH364" s="79"/>
      <c r="AKI364" s="79"/>
      <c r="AKJ364" s="79"/>
      <c r="AKK364" s="79"/>
      <c r="AKL364" s="79"/>
      <c r="AKM364" s="79"/>
      <c r="AKN364" s="79"/>
      <c r="AKO364" s="79"/>
      <c r="AKP364" s="79"/>
      <c r="AKQ364" s="79"/>
      <c r="AKR364" s="79"/>
      <c r="AKS364" s="79"/>
      <c r="AKT364" s="79"/>
      <c r="AKU364" s="79"/>
      <c r="AKV364" s="79"/>
      <c r="AKW364" s="79"/>
      <c r="AKX364" s="79"/>
      <c r="AKY364" s="79"/>
      <c r="AKZ364" s="79"/>
      <c r="ALA364" s="79"/>
      <c r="ALB364" s="79"/>
      <c r="ALC364" s="79"/>
      <c r="ALD364" s="79"/>
      <c r="ALE364" s="79"/>
      <c r="ALF364" s="79"/>
      <c r="ALG364" s="79"/>
      <c r="ALH364" s="79"/>
      <c r="ALI364" s="79"/>
      <c r="ALJ364" s="79"/>
      <c r="ALK364" s="79"/>
      <c r="ALL364" s="79"/>
      <c r="ALM364" s="79"/>
      <c r="ALN364" s="79"/>
      <c r="ALO364" s="79"/>
      <c r="ALP364" s="79"/>
      <c r="ALQ364" s="79"/>
      <c r="ALR364" s="79"/>
      <c r="ALS364" s="79"/>
      <c r="ALT364" s="79"/>
      <c r="ALU364" s="79"/>
      <c r="ALV364" s="79"/>
      <c r="ALW364" s="79"/>
      <c r="ALX364" s="79"/>
      <c r="ALY364" s="79"/>
      <c r="ALZ364" s="79"/>
      <c r="AMA364" s="79"/>
      <c r="AMB364" s="79"/>
      <c r="AMC364" s="79"/>
      <c r="AMD364" s="79"/>
      <c r="AME364" s="79"/>
      <c r="AMF364" s="79"/>
      <c r="AMG364" s="79"/>
      <c r="AMH364" s="79"/>
      <c r="AMI364" s="79"/>
      <c r="AMJ364" s="79"/>
      <c r="AMK364" s="79"/>
    </row>
    <row r="365" spans="1:1025" s="73" customFormat="1">
      <c r="A365" s="12">
        <v>362</v>
      </c>
      <c r="B365" s="53" t="s">
        <v>5</v>
      </c>
      <c r="C365" s="150" t="s">
        <v>873</v>
      </c>
      <c r="D365" s="13" t="s">
        <v>1181</v>
      </c>
      <c r="E365" s="53" t="s">
        <v>1182</v>
      </c>
      <c r="F365" s="13" t="s">
        <v>224</v>
      </c>
      <c r="G365" s="53" t="s">
        <v>262</v>
      </c>
      <c r="H365" s="53" t="s">
        <v>321</v>
      </c>
      <c r="I365" s="53" t="s">
        <v>1183</v>
      </c>
      <c r="J365" s="53" t="s">
        <v>994</v>
      </c>
      <c r="K365" s="53" t="s">
        <v>1184</v>
      </c>
      <c r="L365" s="53" t="s">
        <v>1185</v>
      </c>
      <c r="M365" s="13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  <c r="AB365" s="79"/>
      <c r="AC365" s="79"/>
      <c r="AD365" s="79"/>
      <c r="AE365" s="79"/>
      <c r="AF365" s="79"/>
      <c r="AG365" s="79"/>
      <c r="AH365" s="79"/>
      <c r="AI365" s="79"/>
      <c r="AJ365" s="79"/>
      <c r="AK365" s="79"/>
      <c r="AL365" s="79"/>
      <c r="AM365" s="79"/>
      <c r="AN365" s="79"/>
      <c r="AO365" s="79"/>
      <c r="AP365" s="79"/>
      <c r="AQ365" s="79"/>
      <c r="AR365" s="79"/>
      <c r="AS365" s="79"/>
      <c r="AT365" s="79"/>
      <c r="AU365" s="79"/>
      <c r="AV365" s="79"/>
      <c r="AW365" s="79"/>
      <c r="AX365" s="79"/>
      <c r="AY365" s="79"/>
      <c r="AZ365" s="79"/>
      <c r="BA365" s="79"/>
      <c r="BB365" s="79"/>
      <c r="BC365" s="79"/>
      <c r="BD365" s="79"/>
      <c r="BE365" s="79"/>
      <c r="BF365" s="79"/>
      <c r="BG365" s="79"/>
      <c r="BH365" s="79"/>
      <c r="BI365" s="79"/>
      <c r="BJ365" s="79"/>
      <c r="BK365" s="79"/>
      <c r="BL365" s="79"/>
      <c r="BM365" s="79"/>
      <c r="BN365" s="79"/>
      <c r="BO365" s="79"/>
      <c r="BP365" s="79"/>
      <c r="BQ365" s="79"/>
      <c r="BR365" s="79"/>
      <c r="BS365" s="79"/>
      <c r="BT365" s="79"/>
      <c r="BU365" s="79"/>
      <c r="BV365" s="79"/>
      <c r="BW365" s="79"/>
      <c r="BX365" s="79"/>
      <c r="BY365" s="79"/>
      <c r="BZ365" s="79"/>
      <c r="CA365" s="79"/>
      <c r="CB365" s="79"/>
      <c r="CC365" s="79"/>
      <c r="CD365" s="79"/>
      <c r="CE365" s="79"/>
      <c r="CF365" s="79"/>
      <c r="CG365" s="79"/>
      <c r="CH365" s="79"/>
      <c r="CI365" s="79"/>
      <c r="CJ365" s="79"/>
      <c r="CK365" s="79"/>
      <c r="CL365" s="79"/>
      <c r="CM365" s="79"/>
      <c r="CN365" s="79"/>
      <c r="CO365" s="79"/>
      <c r="CP365" s="79"/>
      <c r="CQ365" s="79"/>
      <c r="CR365" s="79"/>
      <c r="CS365" s="79"/>
      <c r="CT365" s="79"/>
      <c r="CU365" s="79"/>
      <c r="CV365" s="79"/>
      <c r="CW365" s="79"/>
      <c r="CX365" s="79"/>
      <c r="CY365" s="79"/>
      <c r="CZ365" s="79"/>
      <c r="DA365" s="79"/>
      <c r="DB365" s="79"/>
      <c r="DC365" s="79"/>
      <c r="DD365" s="79"/>
      <c r="DE365" s="79"/>
      <c r="DF365" s="79"/>
      <c r="DG365" s="79"/>
      <c r="DH365" s="79"/>
      <c r="DI365" s="79"/>
      <c r="DJ365" s="79"/>
      <c r="DK365" s="79"/>
      <c r="DL365" s="79"/>
      <c r="DM365" s="79"/>
      <c r="DN365" s="79"/>
      <c r="DO365" s="79"/>
      <c r="DP365" s="79"/>
      <c r="DQ365" s="79"/>
      <c r="DR365" s="79"/>
      <c r="DS365" s="79"/>
      <c r="DT365" s="79"/>
      <c r="DU365" s="79"/>
      <c r="DV365" s="79"/>
      <c r="DW365" s="79"/>
      <c r="DX365" s="79"/>
      <c r="DY365" s="79"/>
      <c r="DZ365" s="79"/>
      <c r="EA365" s="79"/>
      <c r="EB365" s="79"/>
      <c r="EC365" s="79"/>
      <c r="ED365" s="79"/>
      <c r="EE365" s="79"/>
      <c r="EF365" s="79"/>
      <c r="EG365" s="79"/>
      <c r="EH365" s="79"/>
      <c r="EI365" s="79"/>
      <c r="EJ365" s="79"/>
      <c r="EK365" s="79"/>
      <c r="EL365" s="79"/>
      <c r="EM365" s="79"/>
      <c r="EN365" s="79"/>
      <c r="EO365" s="79"/>
      <c r="EP365" s="79"/>
      <c r="EQ365" s="79"/>
      <c r="ER365" s="79"/>
      <c r="ES365" s="79"/>
      <c r="ET365" s="79"/>
      <c r="EU365" s="79"/>
      <c r="EV365" s="79"/>
      <c r="EW365" s="79"/>
      <c r="EX365" s="79"/>
      <c r="EY365" s="79"/>
      <c r="EZ365" s="79"/>
      <c r="FA365" s="79"/>
      <c r="FB365" s="79"/>
      <c r="FC365" s="79"/>
      <c r="FD365" s="79"/>
      <c r="FE365" s="79"/>
      <c r="FF365" s="79"/>
      <c r="FG365" s="79"/>
      <c r="FH365" s="79"/>
      <c r="FI365" s="79"/>
      <c r="FJ365" s="79"/>
      <c r="FK365" s="79"/>
      <c r="FL365" s="79"/>
      <c r="FM365" s="79"/>
      <c r="FN365" s="79"/>
      <c r="FO365" s="79"/>
      <c r="FP365" s="79"/>
      <c r="FQ365" s="79"/>
      <c r="FR365" s="79"/>
      <c r="FS365" s="79"/>
      <c r="FT365" s="79"/>
      <c r="FU365" s="79"/>
      <c r="FV365" s="79"/>
      <c r="FW365" s="79"/>
      <c r="FX365" s="79"/>
      <c r="FY365" s="79"/>
      <c r="FZ365" s="79"/>
      <c r="GA365" s="79"/>
      <c r="GB365" s="79"/>
      <c r="GC365" s="79"/>
      <c r="GD365" s="79"/>
      <c r="GE365" s="79"/>
      <c r="GF365" s="79"/>
      <c r="GG365" s="79"/>
      <c r="GH365" s="79"/>
      <c r="GI365" s="79"/>
      <c r="GJ365" s="79"/>
      <c r="GK365" s="79"/>
      <c r="GL365" s="79"/>
      <c r="GM365" s="79"/>
      <c r="GN365" s="79"/>
      <c r="GO365" s="79"/>
      <c r="GP365" s="79"/>
      <c r="GQ365" s="79"/>
      <c r="GR365" s="79"/>
      <c r="GS365" s="79"/>
      <c r="GT365" s="79"/>
      <c r="GU365" s="79"/>
      <c r="GV365" s="79"/>
      <c r="GW365" s="79"/>
      <c r="GX365" s="79"/>
      <c r="GY365" s="79"/>
      <c r="GZ365" s="79"/>
      <c r="HA365" s="79"/>
      <c r="HB365" s="79"/>
      <c r="HC365" s="79"/>
      <c r="HD365" s="79"/>
      <c r="HE365" s="79"/>
      <c r="HF365" s="79"/>
      <c r="HG365" s="79"/>
      <c r="HH365" s="79"/>
      <c r="HI365" s="79"/>
      <c r="HJ365" s="79"/>
      <c r="HK365" s="79"/>
      <c r="HL365" s="79"/>
      <c r="HM365" s="79"/>
      <c r="HN365" s="79"/>
      <c r="HO365" s="79"/>
      <c r="HP365" s="79"/>
      <c r="HQ365" s="79"/>
      <c r="HR365" s="79"/>
      <c r="HS365" s="79"/>
      <c r="HT365" s="79"/>
      <c r="HU365" s="79"/>
      <c r="HV365" s="79"/>
      <c r="HW365" s="79"/>
      <c r="HX365" s="79"/>
      <c r="HY365" s="79"/>
      <c r="HZ365" s="79"/>
      <c r="IA365" s="79"/>
      <c r="IB365" s="79"/>
      <c r="IC365" s="79"/>
      <c r="ID365" s="79"/>
      <c r="IE365" s="79"/>
      <c r="IF365" s="79"/>
      <c r="IG365" s="79"/>
      <c r="IH365" s="79"/>
      <c r="II365" s="79"/>
      <c r="IJ365" s="79"/>
      <c r="IK365" s="79"/>
      <c r="IL365" s="79"/>
      <c r="IM365" s="79"/>
      <c r="IN365" s="79"/>
      <c r="IO365" s="79"/>
      <c r="IP365" s="79"/>
      <c r="IQ365" s="79"/>
      <c r="IR365" s="79"/>
      <c r="IS365" s="79"/>
      <c r="IT365" s="79"/>
      <c r="IU365" s="79"/>
      <c r="IV365" s="79"/>
      <c r="IW365" s="79"/>
      <c r="IX365" s="79"/>
      <c r="IY365" s="79"/>
      <c r="IZ365" s="79"/>
      <c r="JA365" s="79"/>
      <c r="JB365" s="79"/>
      <c r="JC365" s="79"/>
      <c r="JD365" s="79"/>
      <c r="JE365" s="79"/>
      <c r="JF365" s="79"/>
      <c r="JG365" s="79"/>
      <c r="JH365" s="79"/>
      <c r="JI365" s="79"/>
      <c r="JJ365" s="79"/>
      <c r="JK365" s="79"/>
      <c r="JL365" s="79"/>
      <c r="JM365" s="79"/>
      <c r="JN365" s="79"/>
      <c r="JO365" s="79"/>
      <c r="JP365" s="79"/>
      <c r="JQ365" s="79"/>
      <c r="JR365" s="79"/>
      <c r="JS365" s="79"/>
      <c r="JT365" s="79"/>
      <c r="JU365" s="79"/>
      <c r="JV365" s="79"/>
      <c r="JW365" s="79"/>
      <c r="JX365" s="79"/>
      <c r="JY365" s="79"/>
      <c r="JZ365" s="79"/>
      <c r="KA365" s="79"/>
      <c r="KB365" s="79"/>
      <c r="KC365" s="79"/>
      <c r="KD365" s="79"/>
      <c r="KE365" s="79"/>
      <c r="KF365" s="79"/>
      <c r="KG365" s="79"/>
      <c r="KH365" s="79"/>
      <c r="KI365" s="79"/>
      <c r="KJ365" s="79"/>
      <c r="KK365" s="79"/>
      <c r="KL365" s="79"/>
      <c r="KM365" s="79"/>
      <c r="KN365" s="79"/>
      <c r="KO365" s="79"/>
      <c r="KP365" s="79"/>
      <c r="KQ365" s="79"/>
      <c r="KR365" s="79"/>
      <c r="KS365" s="79"/>
      <c r="KT365" s="79"/>
      <c r="KU365" s="79"/>
      <c r="KV365" s="79"/>
      <c r="KW365" s="79"/>
      <c r="KX365" s="79"/>
      <c r="KY365" s="79"/>
      <c r="KZ365" s="79"/>
      <c r="LA365" s="79"/>
      <c r="LB365" s="79"/>
      <c r="LC365" s="79"/>
      <c r="LD365" s="79"/>
      <c r="LE365" s="79"/>
      <c r="LF365" s="79"/>
      <c r="LG365" s="79"/>
      <c r="LH365" s="79"/>
      <c r="LI365" s="79"/>
      <c r="LJ365" s="79"/>
      <c r="LK365" s="79"/>
      <c r="LL365" s="79"/>
      <c r="LM365" s="79"/>
      <c r="LN365" s="79"/>
      <c r="LO365" s="79"/>
      <c r="LP365" s="79"/>
      <c r="LQ365" s="79"/>
      <c r="LR365" s="79"/>
      <c r="LS365" s="79"/>
      <c r="LT365" s="79"/>
      <c r="LU365" s="79"/>
      <c r="LV365" s="79"/>
      <c r="LW365" s="79"/>
      <c r="LX365" s="79"/>
      <c r="LY365" s="79"/>
      <c r="LZ365" s="79"/>
      <c r="MA365" s="79"/>
      <c r="MB365" s="79"/>
      <c r="MC365" s="79"/>
      <c r="MD365" s="79"/>
      <c r="ME365" s="79"/>
      <c r="MF365" s="79"/>
      <c r="MG365" s="79"/>
      <c r="MH365" s="79"/>
      <c r="MI365" s="79"/>
      <c r="MJ365" s="79"/>
      <c r="MK365" s="79"/>
      <c r="ML365" s="79"/>
      <c r="MM365" s="79"/>
      <c r="MN365" s="79"/>
      <c r="MO365" s="79"/>
      <c r="MP365" s="79"/>
      <c r="MQ365" s="79"/>
      <c r="MR365" s="79"/>
      <c r="MS365" s="79"/>
      <c r="MT365" s="79"/>
      <c r="MU365" s="79"/>
      <c r="MV365" s="79"/>
      <c r="MW365" s="79"/>
      <c r="MX365" s="79"/>
      <c r="MY365" s="79"/>
      <c r="MZ365" s="79"/>
      <c r="NA365" s="79"/>
      <c r="NB365" s="79"/>
      <c r="NC365" s="79"/>
      <c r="ND365" s="79"/>
      <c r="NE365" s="79"/>
      <c r="NF365" s="79"/>
      <c r="NG365" s="79"/>
      <c r="NH365" s="79"/>
      <c r="NI365" s="79"/>
      <c r="NJ365" s="79"/>
      <c r="NK365" s="79"/>
      <c r="NL365" s="79"/>
      <c r="NM365" s="79"/>
      <c r="NN365" s="79"/>
      <c r="NO365" s="79"/>
      <c r="NP365" s="79"/>
      <c r="NQ365" s="79"/>
      <c r="NR365" s="79"/>
      <c r="NS365" s="79"/>
      <c r="NT365" s="79"/>
      <c r="NU365" s="79"/>
      <c r="NV365" s="79"/>
      <c r="NW365" s="79"/>
      <c r="NX365" s="79"/>
      <c r="NY365" s="79"/>
      <c r="NZ365" s="79"/>
      <c r="OA365" s="79"/>
      <c r="OB365" s="79"/>
      <c r="OC365" s="79"/>
      <c r="OD365" s="79"/>
      <c r="OE365" s="79"/>
      <c r="OF365" s="79"/>
      <c r="OG365" s="79"/>
      <c r="OH365" s="79"/>
      <c r="OI365" s="79"/>
      <c r="OJ365" s="79"/>
      <c r="OK365" s="79"/>
      <c r="OL365" s="79"/>
      <c r="OM365" s="79"/>
      <c r="ON365" s="79"/>
      <c r="OO365" s="79"/>
      <c r="OP365" s="79"/>
      <c r="OQ365" s="79"/>
      <c r="OR365" s="79"/>
      <c r="OS365" s="79"/>
      <c r="OT365" s="79"/>
      <c r="OU365" s="79"/>
      <c r="OV365" s="79"/>
      <c r="OW365" s="79"/>
      <c r="OX365" s="79"/>
      <c r="OY365" s="79"/>
      <c r="OZ365" s="79"/>
      <c r="PA365" s="79"/>
      <c r="PB365" s="79"/>
      <c r="PC365" s="79"/>
      <c r="PD365" s="79"/>
      <c r="PE365" s="79"/>
      <c r="PF365" s="79"/>
      <c r="PG365" s="79"/>
      <c r="PH365" s="79"/>
      <c r="PI365" s="79"/>
      <c r="PJ365" s="79"/>
      <c r="PK365" s="79"/>
      <c r="PL365" s="79"/>
      <c r="PM365" s="79"/>
      <c r="PN365" s="79"/>
      <c r="PO365" s="79"/>
      <c r="PP365" s="79"/>
      <c r="PQ365" s="79"/>
      <c r="PR365" s="79"/>
      <c r="PS365" s="79"/>
      <c r="PT365" s="79"/>
      <c r="PU365" s="79"/>
      <c r="PV365" s="79"/>
      <c r="PW365" s="79"/>
      <c r="PX365" s="79"/>
      <c r="PY365" s="79"/>
      <c r="PZ365" s="79"/>
      <c r="QA365" s="79"/>
      <c r="QB365" s="79"/>
      <c r="QC365" s="79"/>
      <c r="QD365" s="79"/>
      <c r="QE365" s="79"/>
      <c r="QF365" s="79"/>
      <c r="QG365" s="79"/>
      <c r="QH365" s="79"/>
      <c r="QI365" s="79"/>
      <c r="QJ365" s="79"/>
      <c r="QK365" s="79"/>
      <c r="QL365" s="79"/>
      <c r="QM365" s="79"/>
      <c r="QN365" s="79"/>
      <c r="QO365" s="79"/>
      <c r="QP365" s="79"/>
      <c r="QQ365" s="79"/>
      <c r="QR365" s="79"/>
      <c r="QS365" s="79"/>
      <c r="QT365" s="79"/>
      <c r="QU365" s="79"/>
      <c r="QV365" s="79"/>
      <c r="QW365" s="79"/>
      <c r="QX365" s="79"/>
      <c r="QY365" s="79"/>
      <c r="QZ365" s="79"/>
      <c r="RA365" s="79"/>
      <c r="RB365" s="79"/>
      <c r="RC365" s="79"/>
      <c r="RD365" s="79"/>
      <c r="RE365" s="79"/>
      <c r="RF365" s="79"/>
      <c r="RG365" s="79"/>
      <c r="RH365" s="79"/>
      <c r="RI365" s="79"/>
      <c r="RJ365" s="79"/>
      <c r="RK365" s="79"/>
      <c r="RL365" s="79"/>
      <c r="RM365" s="79"/>
      <c r="RN365" s="79"/>
      <c r="RO365" s="79"/>
      <c r="RP365" s="79"/>
      <c r="RQ365" s="79"/>
      <c r="RR365" s="79"/>
      <c r="RS365" s="79"/>
      <c r="RT365" s="79"/>
      <c r="RU365" s="79"/>
      <c r="RV365" s="79"/>
      <c r="RW365" s="79"/>
      <c r="RX365" s="79"/>
      <c r="RY365" s="79"/>
      <c r="RZ365" s="79"/>
      <c r="SA365" s="79"/>
      <c r="SB365" s="79"/>
      <c r="SC365" s="79"/>
      <c r="SD365" s="79"/>
      <c r="SE365" s="79"/>
      <c r="SF365" s="79"/>
      <c r="SG365" s="79"/>
      <c r="SH365" s="79"/>
      <c r="SI365" s="79"/>
      <c r="SJ365" s="79"/>
      <c r="SK365" s="79"/>
      <c r="SL365" s="79"/>
      <c r="SM365" s="79"/>
      <c r="SN365" s="79"/>
      <c r="SO365" s="79"/>
      <c r="SP365" s="79"/>
      <c r="SQ365" s="79"/>
      <c r="SR365" s="79"/>
      <c r="SS365" s="79"/>
      <c r="ST365" s="79"/>
      <c r="SU365" s="79"/>
      <c r="SV365" s="79"/>
      <c r="SW365" s="79"/>
      <c r="SX365" s="79"/>
      <c r="SY365" s="79"/>
      <c r="SZ365" s="79"/>
      <c r="TA365" s="79"/>
      <c r="TB365" s="79"/>
      <c r="TC365" s="79"/>
      <c r="TD365" s="79"/>
      <c r="TE365" s="79"/>
      <c r="TF365" s="79"/>
      <c r="TG365" s="79"/>
      <c r="TH365" s="79"/>
      <c r="TI365" s="79"/>
      <c r="TJ365" s="79"/>
      <c r="TK365" s="79"/>
      <c r="TL365" s="79"/>
      <c r="TM365" s="79"/>
      <c r="TN365" s="79"/>
      <c r="TO365" s="79"/>
      <c r="TP365" s="79"/>
      <c r="TQ365" s="79"/>
      <c r="TR365" s="79"/>
      <c r="TS365" s="79"/>
      <c r="TT365" s="79"/>
      <c r="TU365" s="79"/>
      <c r="TV365" s="79"/>
      <c r="TW365" s="79"/>
      <c r="TX365" s="79"/>
      <c r="TY365" s="79"/>
      <c r="TZ365" s="79"/>
      <c r="UA365" s="79"/>
      <c r="UB365" s="79"/>
      <c r="UC365" s="79"/>
      <c r="UD365" s="79"/>
      <c r="UE365" s="79"/>
      <c r="UF365" s="79"/>
      <c r="UG365" s="79"/>
      <c r="UH365" s="79"/>
      <c r="UI365" s="79"/>
      <c r="UJ365" s="79"/>
      <c r="UK365" s="79"/>
      <c r="UL365" s="79"/>
      <c r="UM365" s="79"/>
      <c r="UN365" s="79"/>
      <c r="UO365" s="79"/>
      <c r="UP365" s="79"/>
      <c r="UQ365" s="79"/>
      <c r="UR365" s="79"/>
      <c r="US365" s="79"/>
      <c r="UT365" s="79"/>
      <c r="UU365" s="79"/>
      <c r="UV365" s="79"/>
      <c r="UW365" s="79"/>
      <c r="UX365" s="79"/>
      <c r="UY365" s="79"/>
      <c r="UZ365" s="79"/>
      <c r="VA365" s="79"/>
      <c r="VB365" s="79"/>
      <c r="VC365" s="79"/>
      <c r="VD365" s="79"/>
      <c r="VE365" s="79"/>
      <c r="VF365" s="79"/>
      <c r="VG365" s="79"/>
      <c r="VH365" s="79"/>
      <c r="VI365" s="79"/>
      <c r="VJ365" s="79"/>
      <c r="VK365" s="79"/>
      <c r="VL365" s="79"/>
      <c r="VM365" s="79"/>
      <c r="VN365" s="79"/>
      <c r="VO365" s="79"/>
      <c r="VP365" s="79"/>
      <c r="VQ365" s="79"/>
      <c r="VR365" s="79"/>
      <c r="VS365" s="79"/>
      <c r="VT365" s="79"/>
      <c r="VU365" s="79"/>
      <c r="VV365" s="79"/>
      <c r="VW365" s="79"/>
      <c r="VX365" s="79"/>
      <c r="VY365" s="79"/>
      <c r="VZ365" s="79"/>
      <c r="WA365" s="79"/>
      <c r="WB365" s="79"/>
      <c r="WC365" s="79"/>
      <c r="WD365" s="79"/>
      <c r="WE365" s="79"/>
      <c r="WF365" s="79"/>
      <c r="WG365" s="79"/>
      <c r="WH365" s="79"/>
      <c r="WI365" s="79"/>
      <c r="WJ365" s="79"/>
      <c r="WK365" s="79"/>
      <c r="WL365" s="79"/>
      <c r="WM365" s="79"/>
      <c r="WN365" s="79"/>
      <c r="WO365" s="79"/>
      <c r="WP365" s="79"/>
      <c r="WQ365" s="79"/>
      <c r="WR365" s="79"/>
      <c r="WS365" s="79"/>
      <c r="WT365" s="79"/>
      <c r="WU365" s="79"/>
      <c r="WV365" s="79"/>
      <c r="WW365" s="79"/>
      <c r="WX365" s="79"/>
      <c r="WY365" s="79"/>
      <c r="WZ365" s="79"/>
      <c r="XA365" s="79"/>
      <c r="XB365" s="79"/>
      <c r="XC365" s="79"/>
      <c r="XD365" s="79"/>
      <c r="XE365" s="79"/>
      <c r="XF365" s="79"/>
      <c r="XG365" s="79"/>
      <c r="XH365" s="79"/>
      <c r="XI365" s="79"/>
      <c r="XJ365" s="79"/>
      <c r="XK365" s="79"/>
      <c r="XL365" s="79"/>
      <c r="XM365" s="79"/>
      <c r="XN365" s="79"/>
      <c r="XO365" s="79"/>
      <c r="XP365" s="79"/>
      <c r="XQ365" s="79"/>
      <c r="XR365" s="79"/>
      <c r="XS365" s="79"/>
      <c r="XT365" s="79"/>
      <c r="XU365" s="79"/>
      <c r="XV365" s="79"/>
      <c r="XW365" s="79"/>
      <c r="XX365" s="79"/>
      <c r="XY365" s="79"/>
      <c r="XZ365" s="79"/>
      <c r="YA365" s="79"/>
      <c r="YB365" s="79"/>
      <c r="YC365" s="79"/>
      <c r="YD365" s="79"/>
      <c r="YE365" s="79"/>
      <c r="YF365" s="79"/>
      <c r="YG365" s="79"/>
      <c r="YH365" s="79"/>
      <c r="YI365" s="79"/>
      <c r="YJ365" s="79"/>
      <c r="YK365" s="79"/>
      <c r="YL365" s="79"/>
      <c r="YM365" s="79"/>
      <c r="YN365" s="79"/>
      <c r="YO365" s="79"/>
      <c r="YP365" s="79"/>
      <c r="YQ365" s="79"/>
      <c r="YR365" s="79"/>
      <c r="YS365" s="79"/>
      <c r="YT365" s="79"/>
      <c r="YU365" s="79"/>
      <c r="YV365" s="79"/>
      <c r="YW365" s="79"/>
      <c r="YX365" s="79"/>
      <c r="YY365" s="79"/>
      <c r="YZ365" s="79"/>
      <c r="ZA365" s="79"/>
      <c r="ZB365" s="79"/>
      <c r="ZC365" s="79"/>
      <c r="ZD365" s="79"/>
      <c r="ZE365" s="79"/>
      <c r="ZF365" s="79"/>
      <c r="ZG365" s="79"/>
      <c r="ZH365" s="79"/>
      <c r="ZI365" s="79"/>
      <c r="ZJ365" s="79"/>
      <c r="ZK365" s="79"/>
      <c r="ZL365" s="79"/>
      <c r="ZM365" s="79"/>
      <c r="ZN365" s="79"/>
      <c r="ZO365" s="79"/>
      <c r="ZP365" s="79"/>
      <c r="ZQ365" s="79"/>
      <c r="ZR365" s="79"/>
      <c r="ZS365" s="79"/>
      <c r="ZT365" s="79"/>
      <c r="ZU365" s="79"/>
      <c r="ZV365" s="79"/>
      <c r="ZW365" s="79"/>
      <c r="ZX365" s="79"/>
      <c r="ZY365" s="79"/>
      <c r="ZZ365" s="79"/>
      <c r="AAA365" s="79"/>
      <c r="AAB365" s="79"/>
      <c r="AAC365" s="79"/>
      <c r="AAD365" s="79"/>
      <c r="AAE365" s="79"/>
      <c r="AAF365" s="79"/>
      <c r="AAG365" s="79"/>
      <c r="AAH365" s="79"/>
      <c r="AAI365" s="79"/>
      <c r="AAJ365" s="79"/>
      <c r="AAK365" s="79"/>
      <c r="AAL365" s="79"/>
      <c r="AAM365" s="79"/>
      <c r="AAN365" s="79"/>
      <c r="AAO365" s="79"/>
      <c r="AAP365" s="79"/>
      <c r="AAQ365" s="79"/>
      <c r="AAR365" s="79"/>
      <c r="AAS365" s="79"/>
      <c r="AAT365" s="79"/>
      <c r="AAU365" s="79"/>
      <c r="AAV365" s="79"/>
      <c r="AAW365" s="79"/>
      <c r="AAX365" s="79"/>
      <c r="AAY365" s="79"/>
      <c r="AAZ365" s="79"/>
      <c r="ABA365" s="79"/>
      <c r="ABB365" s="79"/>
      <c r="ABC365" s="79"/>
      <c r="ABD365" s="79"/>
      <c r="ABE365" s="79"/>
      <c r="ABF365" s="79"/>
      <c r="ABG365" s="79"/>
      <c r="ABH365" s="79"/>
      <c r="ABI365" s="79"/>
      <c r="ABJ365" s="79"/>
      <c r="ABK365" s="79"/>
      <c r="ABL365" s="79"/>
      <c r="ABM365" s="79"/>
      <c r="ABN365" s="79"/>
      <c r="ABO365" s="79"/>
      <c r="ABP365" s="79"/>
      <c r="ABQ365" s="79"/>
      <c r="ABR365" s="79"/>
      <c r="ABS365" s="79"/>
      <c r="ABT365" s="79"/>
      <c r="ABU365" s="79"/>
      <c r="ABV365" s="79"/>
      <c r="ABW365" s="79"/>
      <c r="ABX365" s="79"/>
      <c r="ABY365" s="79"/>
      <c r="ABZ365" s="79"/>
      <c r="ACA365" s="79"/>
      <c r="ACB365" s="79"/>
      <c r="ACC365" s="79"/>
      <c r="ACD365" s="79"/>
      <c r="ACE365" s="79"/>
      <c r="ACF365" s="79"/>
      <c r="ACG365" s="79"/>
      <c r="ACH365" s="79"/>
      <c r="ACI365" s="79"/>
      <c r="ACJ365" s="79"/>
      <c r="ACK365" s="79"/>
      <c r="ACL365" s="79"/>
      <c r="ACM365" s="79"/>
      <c r="ACN365" s="79"/>
      <c r="ACO365" s="79"/>
      <c r="ACP365" s="79"/>
      <c r="ACQ365" s="79"/>
      <c r="ACR365" s="79"/>
      <c r="ACS365" s="79"/>
      <c r="ACT365" s="79"/>
      <c r="ACU365" s="79"/>
      <c r="ACV365" s="79"/>
      <c r="ACW365" s="79"/>
      <c r="ACX365" s="79"/>
      <c r="ACY365" s="79"/>
      <c r="ACZ365" s="79"/>
      <c r="ADA365" s="79"/>
      <c r="ADB365" s="79"/>
      <c r="ADC365" s="79"/>
      <c r="ADD365" s="79"/>
      <c r="ADE365" s="79"/>
      <c r="ADF365" s="79"/>
      <c r="ADG365" s="79"/>
      <c r="ADH365" s="79"/>
      <c r="ADI365" s="79"/>
      <c r="ADJ365" s="79"/>
      <c r="ADK365" s="79"/>
      <c r="ADL365" s="79"/>
      <c r="ADM365" s="79"/>
      <c r="ADN365" s="79"/>
      <c r="ADO365" s="79"/>
      <c r="ADP365" s="79"/>
      <c r="ADQ365" s="79"/>
      <c r="ADR365" s="79"/>
      <c r="ADS365" s="79"/>
      <c r="ADT365" s="79"/>
      <c r="ADU365" s="79"/>
      <c r="ADV365" s="79"/>
      <c r="ADW365" s="79"/>
      <c r="ADX365" s="79"/>
      <c r="ADY365" s="79"/>
      <c r="ADZ365" s="79"/>
      <c r="AEA365" s="79"/>
      <c r="AEB365" s="79"/>
      <c r="AEC365" s="79"/>
      <c r="AED365" s="79"/>
      <c r="AEE365" s="79"/>
      <c r="AEF365" s="79"/>
      <c r="AEG365" s="79"/>
      <c r="AEH365" s="79"/>
      <c r="AEI365" s="79"/>
      <c r="AEJ365" s="79"/>
      <c r="AEK365" s="79"/>
      <c r="AEL365" s="79"/>
      <c r="AEM365" s="79"/>
      <c r="AEN365" s="79"/>
      <c r="AEO365" s="79"/>
      <c r="AEP365" s="79"/>
      <c r="AEQ365" s="79"/>
      <c r="AER365" s="79"/>
      <c r="AES365" s="79"/>
      <c r="AET365" s="79"/>
      <c r="AEU365" s="79"/>
      <c r="AEV365" s="79"/>
      <c r="AEW365" s="79"/>
      <c r="AEX365" s="79"/>
      <c r="AEY365" s="79"/>
      <c r="AEZ365" s="79"/>
      <c r="AFA365" s="79"/>
      <c r="AFB365" s="79"/>
      <c r="AFC365" s="79"/>
      <c r="AFD365" s="79"/>
      <c r="AFE365" s="79"/>
      <c r="AFF365" s="79"/>
      <c r="AFG365" s="79"/>
      <c r="AFH365" s="79"/>
      <c r="AFI365" s="79"/>
      <c r="AFJ365" s="79"/>
      <c r="AFK365" s="79"/>
      <c r="AFL365" s="79"/>
      <c r="AFM365" s="79"/>
      <c r="AFN365" s="79"/>
      <c r="AFO365" s="79"/>
      <c r="AFP365" s="79"/>
      <c r="AFQ365" s="79"/>
      <c r="AFR365" s="79"/>
      <c r="AFS365" s="79"/>
      <c r="AFT365" s="79"/>
      <c r="AFU365" s="79"/>
      <c r="AFV365" s="79"/>
      <c r="AFW365" s="79"/>
      <c r="AFX365" s="79"/>
      <c r="AFY365" s="79"/>
      <c r="AFZ365" s="79"/>
      <c r="AGA365" s="79"/>
      <c r="AGB365" s="79"/>
      <c r="AGC365" s="79"/>
      <c r="AGD365" s="79"/>
      <c r="AGE365" s="79"/>
      <c r="AGF365" s="79"/>
      <c r="AGG365" s="79"/>
      <c r="AGH365" s="79"/>
      <c r="AGI365" s="79"/>
      <c r="AGJ365" s="79"/>
      <c r="AGK365" s="79"/>
      <c r="AGL365" s="79"/>
      <c r="AGM365" s="79"/>
      <c r="AGN365" s="79"/>
      <c r="AGO365" s="79"/>
      <c r="AGP365" s="79"/>
      <c r="AGQ365" s="79"/>
      <c r="AGR365" s="79"/>
      <c r="AGS365" s="79"/>
      <c r="AGT365" s="79"/>
      <c r="AGU365" s="79"/>
      <c r="AGV365" s="79"/>
      <c r="AGW365" s="79"/>
      <c r="AGX365" s="79"/>
      <c r="AGY365" s="79"/>
      <c r="AGZ365" s="79"/>
      <c r="AHA365" s="79"/>
      <c r="AHB365" s="79"/>
      <c r="AHC365" s="79"/>
      <c r="AHD365" s="79"/>
      <c r="AHE365" s="79"/>
      <c r="AHF365" s="79"/>
      <c r="AHG365" s="79"/>
      <c r="AHH365" s="79"/>
      <c r="AHI365" s="79"/>
      <c r="AHJ365" s="79"/>
      <c r="AHK365" s="79"/>
      <c r="AHL365" s="79"/>
      <c r="AHM365" s="79"/>
      <c r="AHN365" s="79"/>
      <c r="AHO365" s="79"/>
      <c r="AHP365" s="79"/>
      <c r="AHQ365" s="79"/>
      <c r="AHR365" s="79"/>
      <c r="AHS365" s="79"/>
      <c r="AHT365" s="79"/>
      <c r="AHU365" s="79"/>
      <c r="AHV365" s="79"/>
      <c r="AHW365" s="79"/>
      <c r="AHX365" s="79"/>
      <c r="AHY365" s="79"/>
      <c r="AHZ365" s="79"/>
      <c r="AIA365" s="79"/>
      <c r="AIB365" s="79"/>
      <c r="AIC365" s="79"/>
      <c r="AID365" s="79"/>
      <c r="AIE365" s="79"/>
      <c r="AIF365" s="79"/>
      <c r="AIG365" s="79"/>
      <c r="AIH365" s="79"/>
      <c r="AII365" s="79"/>
      <c r="AIJ365" s="79"/>
      <c r="AIK365" s="79"/>
      <c r="AIL365" s="79"/>
      <c r="AIM365" s="79"/>
      <c r="AIN365" s="79"/>
      <c r="AIO365" s="79"/>
      <c r="AIP365" s="79"/>
      <c r="AIQ365" s="79"/>
      <c r="AIR365" s="79"/>
      <c r="AIS365" s="79"/>
      <c r="AIT365" s="79"/>
      <c r="AIU365" s="79"/>
      <c r="AIV365" s="79"/>
      <c r="AIW365" s="79"/>
      <c r="AIX365" s="79"/>
      <c r="AIY365" s="79"/>
      <c r="AIZ365" s="79"/>
      <c r="AJA365" s="79"/>
      <c r="AJB365" s="79"/>
      <c r="AJC365" s="79"/>
      <c r="AJD365" s="79"/>
      <c r="AJE365" s="79"/>
      <c r="AJF365" s="79"/>
      <c r="AJG365" s="79"/>
      <c r="AJH365" s="79"/>
      <c r="AJI365" s="79"/>
      <c r="AJJ365" s="79"/>
      <c r="AJK365" s="79"/>
      <c r="AJL365" s="79"/>
      <c r="AJM365" s="79"/>
      <c r="AJN365" s="79"/>
      <c r="AJO365" s="79"/>
      <c r="AJP365" s="79"/>
      <c r="AJQ365" s="79"/>
      <c r="AJR365" s="79"/>
      <c r="AJS365" s="79"/>
      <c r="AJT365" s="79"/>
      <c r="AJU365" s="79"/>
      <c r="AJV365" s="79"/>
      <c r="AJW365" s="79"/>
      <c r="AJX365" s="79"/>
      <c r="AJY365" s="79"/>
      <c r="AJZ365" s="79"/>
      <c r="AKA365" s="79"/>
      <c r="AKB365" s="79"/>
      <c r="AKC365" s="79"/>
      <c r="AKD365" s="79"/>
      <c r="AKE365" s="79"/>
      <c r="AKF365" s="79"/>
      <c r="AKG365" s="79"/>
      <c r="AKH365" s="79"/>
      <c r="AKI365" s="79"/>
      <c r="AKJ365" s="79"/>
      <c r="AKK365" s="79"/>
      <c r="AKL365" s="79"/>
      <c r="AKM365" s="79"/>
      <c r="AKN365" s="79"/>
      <c r="AKO365" s="79"/>
      <c r="AKP365" s="79"/>
      <c r="AKQ365" s="79"/>
      <c r="AKR365" s="79"/>
      <c r="AKS365" s="79"/>
      <c r="AKT365" s="79"/>
      <c r="AKU365" s="79"/>
      <c r="AKV365" s="79"/>
      <c r="AKW365" s="79"/>
      <c r="AKX365" s="79"/>
      <c r="AKY365" s="79"/>
      <c r="AKZ365" s="79"/>
      <c r="ALA365" s="79"/>
      <c r="ALB365" s="79"/>
      <c r="ALC365" s="79"/>
      <c r="ALD365" s="79"/>
      <c r="ALE365" s="79"/>
      <c r="ALF365" s="79"/>
      <c r="ALG365" s="79"/>
      <c r="ALH365" s="79"/>
      <c r="ALI365" s="79"/>
      <c r="ALJ365" s="79"/>
      <c r="ALK365" s="79"/>
      <c r="ALL365" s="79"/>
      <c r="ALM365" s="79"/>
      <c r="ALN365" s="79"/>
      <c r="ALO365" s="79"/>
      <c r="ALP365" s="79"/>
      <c r="ALQ365" s="79"/>
      <c r="ALR365" s="79"/>
      <c r="ALS365" s="79"/>
      <c r="ALT365" s="79"/>
      <c r="ALU365" s="79"/>
      <c r="ALV365" s="79"/>
      <c r="ALW365" s="79"/>
      <c r="ALX365" s="79"/>
      <c r="ALY365" s="79"/>
      <c r="ALZ365" s="79"/>
      <c r="AMA365" s="79"/>
      <c r="AMB365" s="79"/>
      <c r="AMC365" s="79"/>
      <c r="AMD365" s="79"/>
      <c r="AME365" s="79"/>
      <c r="AMF365" s="79"/>
      <c r="AMG365" s="79"/>
      <c r="AMH365" s="79"/>
      <c r="AMI365" s="79"/>
      <c r="AMJ365" s="79"/>
      <c r="AMK365" s="79"/>
    </row>
    <row r="366" spans="1:1025" s="73" customFormat="1" ht="43.2">
      <c r="A366" s="12">
        <v>363</v>
      </c>
      <c r="B366" s="53" t="s">
        <v>5</v>
      </c>
      <c r="C366" s="150" t="s">
        <v>873</v>
      </c>
      <c r="D366" s="13" t="s">
        <v>1181</v>
      </c>
      <c r="E366" s="53" t="s">
        <v>1160</v>
      </c>
      <c r="F366" s="13" t="s">
        <v>224</v>
      </c>
      <c r="G366" s="53" t="s">
        <v>256</v>
      </c>
      <c r="H366" s="53" t="s">
        <v>1186</v>
      </c>
      <c r="I366" s="53" t="s">
        <v>1183</v>
      </c>
      <c r="J366" s="53" t="s">
        <v>994</v>
      </c>
      <c r="K366" s="53" t="s">
        <v>1187</v>
      </c>
      <c r="L366" s="13" t="s">
        <v>1188</v>
      </c>
      <c r="M366" s="42" t="s">
        <v>1189</v>
      </c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  <c r="AB366" s="79"/>
      <c r="AC366" s="79"/>
      <c r="AD366" s="79"/>
      <c r="AE366" s="79"/>
      <c r="AF366" s="79"/>
      <c r="AG366" s="79"/>
      <c r="AH366" s="79"/>
      <c r="AI366" s="79"/>
      <c r="AJ366" s="79"/>
      <c r="AK366" s="79"/>
      <c r="AL366" s="79"/>
      <c r="AM366" s="79"/>
      <c r="AN366" s="79"/>
      <c r="AO366" s="79"/>
      <c r="AP366" s="79"/>
      <c r="AQ366" s="79"/>
      <c r="AR366" s="79"/>
      <c r="AS366" s="79"/>
      <c r="AT366" s="79"/>
      <c r="AU366" s="79"/>
      <c r="AV366" s="79"/>
      <c r="AW366" s="79"/>
      <c r="AX366" s="79"/>
      <c r="AY366" s="79"/>
      <c r="AZ366" s="79"/>
      <c r="BA366" s="79"/>
      <c r="BB366" s="79"/>
      <c r="BC366" s="79"/>
      <c r="BD366" s="79"/>
      <c r="BE366" s="79"/>
      <c r="BF366" s="79"/>
      <c r="BG366" s="79"/>
      <c r="BH366" s="79"/>
      <c r="BI366" s="79"/>
      <c r="BJ366" s="79"/>
      <c r="BK366" s="79"/>
      <c r="BL366" s="79"/>
      <c r="BM366" s="79"/>
      <c r="BN366" s="79"/>
      <c r="BO366" s="79"/>
      <c r="BP366" s="79"/>
      <c r="BQ366" s="79"/>
      <c r="BR366" s="79"/>
      <c r="BS366" s="79"/>
      <c r="BT366" s="79"/>
      <c r="BU366" s="79"/>
      <c r="BV366" s="79"/>
      <c r="BW366" s="79"/>
      <c r="BX366" s="79"/>
      <c r="BY366" s="79"/>
      <c r="BZ366" s="79"/>
      <c r="CA366" s="79"/>
      <c r="CB366" s="79"/>
      <c r="CC366" s="79"/>
      <c r="CD366" s="79"/>
      <c r="CE366" s="79"/>
      <c r="CF366" s="79"/>
      <c r="CG366" s="79"/>
      <c r="CH366" s="79"/>
      <c r="CI366" s="79"/>
      <c r="CJ366" s="79"/>
      <c r="CK366" s="79"/>
      <c r="CL366" s="79"/>
      <c r="CM366" s="79"/>
      <c r="CN366" s="79"/>
      <c r="CO366" s="79"/>
      <c r="CP366" s="79"/>
      <c r="CQ366" s="79"/>
      <c r="CR366" s="79"/>
      <c r="CS366" s="79"/>
      <c r="CT366" s="79"/>
      <c r="CU366" s="79"/>
      <c r="CV366" s="79"/>
      <c r="CW366" s="79"/>
      <c r="CX366" s="79"/>
      <c r="CY366" s="79"/>
      <c r="CZ366" s="79"/>
      <c r="DA366" s="79"/>
      <c r="DB366" s="79"/>
      <c r="DC366" s="79"/>
      <c r="DD366" s="79"/>
      <c r="DE366" s="79"/>
      <c r="DF366" s="79"/>
      <c r="DG366" s="79"/>
      <c r="DH366" s="79"/>
      <c r="DI366" s="79"/>
      <c r="DJ366" s="79"/>
      <c r="DK366" s="79"/>
      <c r="DL366" s="79"/>
      <c r="DM366" s="79"/>
      <c r="DN366" s="79"/>
      <c r="DO366" s="79"/>
      <c r="DP366" s="79"/>
      <c r="DQ366" s="79"/>
      <c r="DR366" s="79"/>
      <c r="DS366" s="79"/>
      <c r="DT366" s="79"/>
      <c r="DU366" s="79"/>
      <c r="DV366" s="79"/>
      <c r="DW366" s="79"/>
      <c r="DX366" s="79"/>
      <c r="DY366" s="79"/>
      <c r="DZ366" s="79"/>
      <c r="EA366" s="79"/>
      <c r="EB366" s="79"/>
      <c r="EC366" s="79"/>
      <c r="ED366" s="79"/>
      <c r="EE366" s="79"/>
      <c r="EF366" s="79"/>
      <c r="EG366" s="79"/>
      <c r="EH366" s="79"/>
      <c r="EI366" s="79"/>
      <c r="EJ366" s="79"/>
      <c r="EK366" s="79"/>
      <c r="EL366" s="79"/>
      <c r="EM366" s="79"/>
      <c r="EN366" s="79"/>
      <c r="EO366" s="79"/>
      <c r="EP366" s="79"/>
      <c r="EQ366" s="79"/>
      <c r="ER366" s="79"/>
      <c r="ES366" s="79"/>
      <c r="ET366" s="79"/>
      <c r="EU366" s="79"/>
      <c r="EV366" s="79"/>
      <c r="EW366" s="79"/>
      <c r="EX366" s="79"/>
      <c r="EY366" s="79"/>
      <c r="EZ366" s="79"/>
      <c r="FA366" s="79"/>
      <c r="FB366" s="79"/>
      <c r="FC366" s="79"/>
      <c r="FD366" s="79"/>
      <c r="FE366" s="79"/>
      <c r="FF366" s="79"/>
      <c r="FG366" s="79"/>
      <c r="FH366" s="79"/>
      <c r="FI366" s="79"/>
      <c r="FJ366" s="79"/>
      <c r="FK366" s="79"/>
      <c r="FL366" s="79"/>
      <c r="FM366" s="79"/>
      <c r="FN366" s="79"/>
      <c r="FO366" s="79"/>
      <c r="FP366" s="79"/>
      <c r="FQ366" s="79"/>
      <c r="FR366" s="79"/>
      <c r="FS366" s="79"/>
      <c r="FT366" s="79"/>
      <c r="FU366" s="79"/>
      <c r="FV366" s="79"/>
      <c r="FW366" s="79"/>
      <c r="FX366" s="79"/>
      <c r="FY366" s="79"/>
      <c r="FZ366" s="79"/>
      <c r="GA366" s="79"/>
      <c r="GB366" s="79"/>
      <c r="GC366" s="79"/>
      <c r="GD366" s="79"/>
      <c r="GE366" s="79"/>
      <c r="GF366" s="79"/>
      <c r="GG366" s="79"/>
      <c r="GH366" s="79"/>
      <c r="GI366" s="79"/>
      <c r="GJ366" s="79"/>
      <c r="GK366" s="79"/>
      <c r="GL366" s="79"/>
      <c r="GM366" s="79"/>
      <c r="GN366" s="79"/>
      <c r="GO366" s="79"/>
      <c r="GP366" s="79"/>
      <c r="GQ366" s="79"/>
      <c r="GR366" s="79"/>
      <c r="GS366" s="79"/>
      <c r="GT366" s="79"/>
      <c r="GU366" s="79"/>
      <c r="GV366" s="79"/>
      <c r="GW366" s="79"/>
      <c r="GX366" s="79"/>
      <c r="GY366" s="79"/>
      <c r="GZ366" s="79"/>
      <c r="HA366" s="79"/>
      <c r="HB366" s="79"/>
      <c r="HC366" s="79"/>
      <c r="HD366" s="79"/>
      <c r="HE366" s="79"/>
      <c r="HF366" s="79"/>
      <c r="HG366" s="79"/>
      <c r="HH366" s="79"/>
      <c r="HI366" s="79"/>
      <c r="HJ366" s="79"/>
      <c r="HK366" s="79"/>
      <c r="HL366" s="79"/>
      <c r="HM366" s="79"/>
      <c r="HN366" s="79"/>
      <c r="HO366" s="79"/>
      <c r="HP366" s="79"/>
      <c r="HQ366" s="79"/>
      <c r="HR366" s="79"/>
      <c r="HS366" s="79"/>
      <c r="HT366" s="79"/>
      <c r="HU366" s="79"/>
      <c r="HV366" s="79"/>
      <c r="HW366" s="79"/>
      <c r="HX366" s="79"/>
      <c r="HY366" s="79"/>
      <c r="HZ366" s="79"/>
      <c r="IA366" s="79"/>
      <c r="IB366" s="79"/>
      <c r="IC366" s="79"/>
      <c r="ID366" s="79"/>
      <c r="IE366" s="79"/>
      <c r="IF366" s="79"/>
      <c r="IG366" s="79"/>
      <c r="IH366" s="79"/>
      <c r="II366" s="79"/>
      <c r="IJ366" s="79"/>
      <c r="IK366" s="79"/>
      <c r="IL366" s="79"/>
      <c r="IM366" s="79"/>
      <c r="IN366" s="79"/>
      <c r="IO366" s="79"/>
      <c r="IP366" s="79"/>
      <c r="IQ366" s="79"/>
      <c r="IR366" s="79"/>
      <c r="IS366" s="79"/>
      <c r="IT366" s="79"/>
      <c r="IU366" s="79"/>
      <c r="IV366" s="79"/>
      <c r="IW366" s="79"/>
      <c r="IX366" s="79"/>
      <c r="IY366" s="79"/>
      <c r="IZ366" s="79"/>
      <c r="JA366" s="79"/>
      <c r="JB366" s="79"/>
      <c r="JC366" s="79"/>
      <c r="JD366" s="79"/>
      <c r="JE366" s="79"/>
      <c r="JF366" s="79"/>
      <c r="JG366" s="79"/>
      <c r="JH366" s="79"/>
      <c r="JI366" s="79"/>
      <c r="JJ366" s="79"/>
      <c r="JK366" s="79"/>
      <c r="JL366" s="79"/>
      <c r="JM366" s="79"/>
      <c r="JN366" s="79"/>
      <c r="JO366" s="79"/>
      <c r="JP366" s="79"/>
      <c r="JQ366" s="79"/>
      <c r="JR366" s="79"/>
      <c r="JS366" s="79"/>
      <c r="JT366" s="79"/>
      <c r="JU366" s="79"/>
      <c r="JV366" s="79"/>
      <c r="JW366" s="79"/>
      <c r="JX366" s="79"/>
      <c r="JY366" s="79"/>
      <c r="JZ366" s="79"/>
      <c r="KA366" s="79"/>
      <c r="KB366" s="79"/>
      <c r="KC366" s="79"/>
      <c r="KD366" s="79"/>
      <c r="KE366" s="79"/>
      <c r="KF366" s="79"/>
      <c r="KG366" s="79"/>
      <c r="KH366" s="79"/>
      <c r="KI366" s="79"/>
      <c r="KJ366" s="79"/>
      <c r="KK366" s="79"/>
      <c r="KL366" s="79"/>
      <c r="KM366" s="79"/>
      <c r="KN366" s="79"/>
      <c r="KO366" s="79"/>
      <c r="KP366" s="79"/>
      <c r="KQ366" s="79"/>
      <c r="KR366" s="79"/>
      <c r="KS366" s="79"/>
      <c r="KT366" s="79"/>
      <c r="KU366" s="79"/>
      <c r="KV366" s="79"/>
      <c r="KW366" s="79"/>
      <c r="KX366" s="79"/>
      <c r="KY366" s="79"/>
      <c r="KZ366" s="79"/>
      <c r="LA366" s="79"/>
      <c r="LB366" s="79"/>
      <c r="LC366" s="79"/>
      <c r="LD366" s="79"/>
      <c r="LE366" s="79"/>
      <c r="LF366" s="79"/>
      <c r="LG366" s="79"/>
      <c r="LH366" s="79"/>
      <c r="LI366" s="79"/>
      <c r="LJ366" s="79"/>
      <c r="LK366" s="79"/>
      <c r="LL366" s="79"/>
      <c r="LM366" s="79"/>
      <c r="LN366" s="79"/>
      <c r="LO366" s="79"/>
      <c r="LP366" s="79"/>
      <c r="LQ366" s="79"/>
      <c r="LR366" s="79"/>
      <c r="LS366" s="79"/>
      <c r="LT366" s="79"/>
      <c r="LU366" s="79"/>
      <c r="LV366" s="79"/>
      <c r="LW366" s="79"/>
      <c r="LX366" s="79"/>
      <c r="LY366" s="79"/>
      <c r="LZ366" s="79"/>
      <c r="MA366" s="79"/>
      <c r="MB366" s="79"/>
      <c r="MC366" s="79"/>
      <c r="MD366" s="79"/>
      <c r="ME366" s="79"/>
      <c r="MF366" s="79"/>
      <c r="MG366" s="79"/>
      <c r="MH366" s="79"/>
      <c r="MI366" s="79"/>
      <c r="MJ366" s="79"/>
      <c r="MK366" s="79"/>
      <c r="ML366" s="79"/>
      <c r="MM366" s="79"/>
      <c r="MN366" s="79"/>
      <c r="MO366" s="79"/>
      <c r="MP366" s="79"/>
      <c r="MQ366" s="79"/>
      <c r="MR366" s="79"/>
      <c r="MS366" s="79"/>
      <c r="MT366" s="79"/>
      <c r="MU366" s="79"/>
      <c r="MV366" s="79"/>
      <c r="MW366" s="79"/>
      <c r="MX366" s="79"/>
      <c r="MY366" s="79"/>
      <c r="MZ366" s="79"/>
      <c r="NA366" s="79"/>
      <c r="NB366" s="79"/>
      <c r="NC366" s="79"/>
      <c r="ND366" s="79"/>
      <c r="NE366" s="79"/>
      <c r="NF366" s="79"/>
      <c r="NG366" s="79"/>
      <c r="NH366" s="79"/>
      <c r="NI366" s="79"/>
      <c r="NJ366" s="79"/>
      <c r="NK366" s="79"/>
      <c r="NL366" s="79"/>
      <c r="NM366" s="79"/>
      <c r="NN366" s="79"/>
      <c r="NO366" s="79"/>
      <c r="NP366" s="79"/>
      <c r="NQ366" s="79"/>
      <c r="NR366" s="79"/>
      <c r="NS366" s="79"/>
      <c r="NT366" s="79"/>
      <c r="NU366" s="79"/>
      <c r="NV366" s="79"/>
      <c r="NW366" s="79"/>
      <c r="NX366" s="79"/>
      <c r="NY366" s="79"/>
      <c r="NZ366" s="79"/>
      <c r="OA366" s="79"/>
      <c r="OB366" s="79"/>
      <c r="OC366" s="79"/>
      <c r="OD366" s="79"/>
      <c r="OE366" s="79"/>
      <c r="OF366" s="79"/>
      <c r="OG366" s="79"/>
      <c r="OH366" s="79"/>
      <c r="OI366" s="79"/>
      <c r="OJ366" s="79"/>
      <c r="OK366" s="79"/>
      <c r="OL366" s="79"/>
      <c r="OM366" s="79"/>
      <c r="ON366" s="79"/>
      <c r="OO366" s="79"/>
      <c r="OP366" s="79"/>
      <c r="OQ366" s="79"/>
      <c r="OR366" s="79"/>
      <c r="OS366" s="79"/>
      <c r="OT366" s="79"/>
      <c r="OU366" s="79"/>
      <c r="OV366" s="79"/>
      <c r="OW366" s="79"/>
      <c r="OX366" s="79"/>
      <c r="OY366" s="79"/>
      <c r="OZ366" s="79"/>
      <c r="PA366" s="79"/>
      <c r="PB366" s="79"/>
      <c r="PC366" s="79"/>
      <c r="PD366" s="79"/>
      <c r="PE366" s="79"/>
      <c r="PF366" s="79"/>
      <c r="PG366" s="79"/>
      <c r="PH366" s="79"/>
      <c r="PI366" s="79"/>
      <c r="PJ366" s="79"/>
      <c r="PK366" s="79"/>
      <c r="PL366" s="79"/>
      <c r="PM366" s="79"/>
      <c r="PN366" s="79"/>
      <c r="PO366" s="79"/>
      <c r="PP366" s="79"/>
      <c r="PQ366" s="79"/>
      <c r="PR366" s="79"/>
      <c r="PS366" s="79"/>
      <c r="PT366" s="79"/>
      <c r="PU366" s="79"/>
      <c r="PV366" s="79"/>
      <c r="PW366" s="79"/>
      <c r="PX366" s="79"/>
      <c r="PY366" s="79"/>
      <c r="PZ366" s="79"/>
      <c r="QA366" s="79"/>
      <c r="QB366" s="79"/>
      <c r="QC366" s="79"/>
      <c r="QD366" s="79"/>
      <c r="QE366" s="79"/>
      <c r="QF366" s="79"/>
      <c r="QG366" s="79"/>
      <c r="QH366" s="79"/>
      <c r="QI366" s="79"/>
      <c r="QJ366" s="79"/>
      <c r="QK366" s="79"/>
      <c r="QL366" s="79"/>
      <c r="QM366" s="79"/>
      <c r="QN366" s="79"/>
      <c r="QO366" s="79"/>
      <c r="QP366" s="79"/>
      <c r="QQ366" s="79"/>
      <c r="QR366" s="79"/>
      <c r="QS366" s="79"/>
      <c r="QT366" s="79"/>
      <c r="QU366" s="79"/>
      <c r="QV366" s="79"/>
      <c r="QW366" s="79"/>
      <c r="QX366" s="79"/>
      <c r="QY366" s="79"/>
      <c r="QZ366" s="79"/>
      <c r="RA366" s="79"/>
      <c r="RB366" s="79"/>
      <c r="RC366" s="79"/>
      <c r="RD366" s="79"/>
      <c r="RE366" s="79"/>
      <c r="RF366" s="79"/>
      <c r="RG366" s="79"/>
      <c r="RH366" s="79"/>
      <c r="RI366" s="79"/>
      <c r="RJ366" s="79"/>
      <c r="RK366" s="79"/>
      <c r="RL366" s="79"/>
      <c r="RM366" s="79"/>
      <c r="RN366" s="79"/>
      <c r="RO366" s="79"/>
      <c r="RP366" s="79"/>
      <c r="RQ366" s="79"/>
      <c r="RR366" s="79"/>
      <c r="RS366" s="79"/>
      <c r="RT366" s="79"/>
      <c r="RU366" s="79"/>
      <c r="RV366" s="79"/>
      <c r="RW366" s="79"/>
      <c r="RX366" s="79"/>
      <c r="RY366" s="79"/>
      <c r="RZ366" s="79"/>
      <c r="SA366" s="79"/>
      <c r="SB366" s="79"/>
      <c r="SC366" s="79"/>
      <c r="SD366" s="79"/>
      <c r="SE366" s="79"/>
      <c r="SF366" s="79"/>
      <c r="SG366" s="79"/>
      <c r="SH366" s="79"/>
      <c r="SI366" s="79"/>
      <c r="SJ366" s="79"/>
      <c r="SK366" s="79"/>
      <c r="SL366" s="79"/>
      <c r="SM366" s="79"/>
      <c r="SN366" s="79"/>
      <c r="SO366" s="79"/>
      <c r="SP366" s="79"/>
      <c r="SQ366" s="79"/>
      <c r="SR366" s="79"/>
      <c r="SS366" s="79"/>
      <c r="ST366" s="79"/>
      <c r="SU366" s="79"/>
      <c r="SV366" s="79"/>
      <c r="SW366" s="79"/>
      <c r="SX366" s="79"/>
      <c r="SY366" s="79"/>
      <c r="SZ366" s="79"/>
      <c r="TA366" s="79"/>
      <c r="TB366" s="79"/>
      <c r="TC366" s="79"/>
      <c r="TD366" s="79"/>
      <c r="TE366" s="79"/>
      <c r="TF366" s="79"/>
      <c r="TG366" s="79"/>
      <c r="TH366" s="79"/>
      <c r="TI366" s="79"/>
      <c r="TJ366" s="79"/>
      <c r="TK366" s="79"/>
      <c r="TL366" s="79"/>
      <c r="TM366" s="79"/>
      <c r="TN366" s="79"/>
      <c r="TO366" s="79"/>
      <c r="TP366" s="79"/>
      <c r="TQ366" s="79"/>
      <c r="TR366" s="79"/>
      <c r="TS366" s="79"/>
      <c r="TT366" s="79"/>
      <c r="TU366" s="79"/>
      <c r="TV366" s="79"/>
      <c r="TW366" s="79"/>
      <c r="TX366" s="79"/>
      <c r="TY366" s="79"/>
      <c r="TZ366" s="79"/>
      <c r="UA366" s="79"/>
      <c r="UB366" s="79"/>
      <c r="UC366" s="79"/>
      <c r="UD366" s="79"/>
      <c r="UE366" s="79"/>
      <c r="UF366" s="79"/>
      <c r="UG366" s="79"/>
      <c r="UH366" s="79"/>
      <c r="UI366" s="79"/>
      <c r="UJ366" s="79"/>
      <c r="UK366" s="79"/>
      <c r="UL366" s="79"/>
      <c r="UM366" s="79"/>
      <c r="UN366" s="79"/>
      <c r="UO366" s="79"/>
      <c r="UP366" s="79"/>
      <c r="UQ366" s="79"/>
      <c r="UR366" s="79"/>
      <c r="US366" s="79"/>
      <c r="UT366" s="79"/>
      <c r="UU366" s="79"/>
      <c r="UV366" s="79"/>
      <c r="UW366" s="79"/>
      <c r="UX366" s="79"/>
      <c r="UY366" s="79"/>
      <c r="UZ366" s="79"/>
      <c r="VA366" s="79"/>
      <c r="VB366" s="79"/>
      <c r="VC366" s="79"/>
      <c r="VD366" s="79"/>
      <c r="VE366" s="79"/>
      <c r="VF366" s="79"/>
      <c r="VG366" s="79"/>
      <c r="VH366" s="79"/>
      <c r="VI366" s="79"/>
      <c r="VJ366" s="79"/>
      <c r="VK366" s="79"/>
      <c r="VL366" s="79"/>
      <c r="VM366" s="79"/>
      <c r="VN366" s="79"/>
      <c r="VO366" s="79"/>
      <c r="VP366" s="79"/>
      <c r="VQ366" s="79"/>
      <c r="VR366" s="79"/>
      <c r="VS366" s="79"/>
      <c r="VT366" s="79"/>
      <c r="VU366" s="79"/>
      <c r="VV366" s="79"/>
      <c r="VW366" s="79"/>
      <c r="VX366" s="79"/>
      <c r="VY366" s="79"/>
      <c r="VZ366" s="79"/>
      <c r="WA366" s="79"/>
      <c r="WB366" s="79"/>
      <c r="WC366" s="79"/>
      <c r="WD366" s="79"/>
      <c r="WE366" s="79"/>
      <c r="WF366" s="79"/>
      <c r="WG366" s="79"/>
      <c r="WH366" s="79"/>
      <c r="WI366" s="79"/>
      <c r="WJ366" s="79"/>
      <c r="WK366" s="79"/>
      <c r="WL366" s="79"/>
      <c r="WM366" s="79"/>
      <c r="WN366" s="79"/>
      <c r="WO366" s="79"/>
      <c r="WP366" s="79"/>
      <c r="WQ366" s="79"/>
      <c r="WR366" s="79"/>
      <c r="WS366" s="79"/>
      <c r="WT366" s="79"/>
      <c r="WU366" s="79"/>
      <c r="WV366" s="79"/>
      <c r="WW366" s="79"/>
      <c r="WX366" s="79"/>
      <c r="WY366" s="79"/>
      <c r="WZ366" s="79"/>
      <c r="XA366" s="79"/>
      <c r="XB366" s="79"/>
      <c r="XC366" s="79"/>
      <c r="XD366" s="79"/>
      <c r="XE366" s="79"/>
      <c r="XF366" s="79"/>
      <c r="XG366" s="79"/>
      <c r="XH366" s="79"/>
      <c r="XI366" s="79"/>
      <c r="XJ366" s="79"/>
      <c r="XK366" s="79"/>
      <c r="XL366" s="79"/>
      <c r="XM366" s="79"/>
      <c r="XN366" s="79"/>
      <c r="XO366" s="79"/>
      <c r="XP366" s="79"/>
      <c r="XQ366" s="79"/>
      <c r="XR366" s="79"/>
      <c r="XS366" s="79"/>
      <c r="XT366" s="79"/>
      <c r="XU366" s="79"/>
      <c r="XV366" s="79"/>
      <c r="XW366" s="79"/>
      <c r="XX366" s="79"/>
      <c r="XY366" s="79"/>
      <c r="XZ366" s="79"/>
      <c r="YA366" s="79"/>
      <c r="YB366" s="79"/>
      <c r="YC366" s="79"/>
      <c r="YD366" s="79"/>
      <c r="YE366" s="79"/>
      <c r="YF366" s="79"/>
      <c r="YG366" s="79"/>
      <c r="YH366" s="79"/>
      <c r="YI366" s="79"/>
      <c r="YJ366" s="79"/>
      <c r="YK366" s="79"/>
      <c r="YL366" s="79"/>
      <c r="YM366" s="79"/>
      <c r="YN366" s="79"/>
      <c r="YO366" s="79"/>
      <c r="YP366" s="79"/>
      <c r="YQ366" s="79"/>
      <c r="YR366" s="79"/>
      <c r="YS366" s="79"/>
      <c r="YT366" s="79"/>
      <c r="YU366" s="79"/>
      <c r="YV366" s="79"/>
      <c r="YW366" s="79"/>
      <c r="YX366" s="79"/>
      <c r="YY366" s="79"/>
      <c r="YZ366" s="79"/>
      <c r="ZA366" s="79"/>
      <c r="ZB366" s="79"/>
      <c r="ZC366" s="79"/>
      <c r="ZD366" s="79"/>
      <c r="ZE366" s="79"/>
      <c r="ZF366" s="79"/>
      <c r="ZG366" s="79"/>
      <c r="ZH366" s="79"/>
      <c r="ZI366" s="79"/>
      <c r="ZJ366" s="79"/>
      <c r="ZK366" s="79"/>
      <c r="ZL366" s="79"/>
      <c r="ZM366" s="79"/>
      <c r="ZN366" s="79"/>
      <c r="ZO366" s="79"/>
      <c r="ZP366" s="79"/>
      <c r="ZQ366" s="79"/>
      <c r="ZR366" s="79"/>
      <c r="ZS366" s="79"/>
      <c r="ZT366" s="79"/>
      <c r="ZU366" s="79"/>
      <c r="ZV366" s="79"/>
      <c r="ZW366" s="79"/>
      <c r="ZX366" s="79"/>
      <c r="ZY366" s="79"/>
      <c r="ZZ366" s="79"/>
      <c r="AAA366" s="79"/>
      <c r="AAB366" s="79"/>
      <c r="AAC366" s="79"/>
      <c r="AAD366" s="79"/>
      <c r="AAE366" s="79"/>
      <c r="AAF366" s="79"/>
      <c r="AAG366" s="79"/>
      <c r="AAH366" s="79"/>
      <c r="AAI366" s="79"/>
      <c r="AAJ366" s="79"/>
      <c r="AAK366" s="79"/>
      <c r="AAL366" s="79"/>
      <c r="AAM366" s="79"/>
      <c r="AAN366" s="79"/>
      <c r="AAO366" s="79"/>
      <c r="AAP366" s="79"/>
      <c r="AAQ366" s="79"/>
      <c r="AAR366" s="79"/>
      <c r="AAS366" s="79"/>
      <c r="AAT366" s="79"/>
      <c r="AAU366" s="79"/>
      <c r="AAV366" s="79"/>
      <c r="AAW366" s="79"/>
      <c r="AAX366" s="79"/>
      <c r="AAY366" s="79"/>
      <c r="AAZ366" s="79"/>
      <c r="ABA366" s="79"/>
      <c r="ABB366" s="79"/>
      <c r="ABC366" s="79"/>
      <c r="ABD366" s="79"/>
      <c r="ABE366" s="79"/>
      <c r="ABF366" s="79"/>
      <c r="ABG366" s="79"/>
      <c r="ABH366" s="79"/>
      <c r="ABI366" s="79"/>
      <c r="ABJ366" s="79"/>
      <c r="ABK366" s="79"/>
      <c r="ABL366" s="79"/>
      <c r="ABM366" s="79"/>
      <c r="ABN366" s="79"/>
      <c r="ABO366" s="79"/>
      <c r="ABP366" s="79"/>
      <c r="ABQ366" s="79"/>
      <c r="ABR366" s="79"/>
      <c r="ABS366" s="79"/>
      <c r="ABT366" s="79"/>
      <c r="ABU366" s="79"/>
      <c r="ABV366" s="79"/>
      <c r="ABW366" s="79"/>
      <c r="ABX366" s="79"/>
      <c r="ABY366" s="79"/>
      <c r="ABZ366" s="79"/>
      <c r="ACA366" s="79"/>
      <c r="ACB366" s="79"/>
      <c r="ACC366" s="79"/>
      <c r="ACD366" s="79"/>
      <c r="ACE366" s="79"/>
      <c r="ACF366" s="79"/>
      <c r="ACG366" s="79"/>
      <c r="ACH366" s="79"/>
      <c r="ACI366" s="79"/>
      <c r="ACJ366" s="79"/>
      <c r="ACK366" s="79"/>
      <c r="ACL366" s="79"/>
      <c r="ACM366" s="79"/>
      <c r="ACN366" s="79"/>
      <c r="ACO366" s="79"/>
      <c r="ACP366" s="79"/>
      <c r="ACQ366" s="79"/>
      <c r="ACR366" s="79"/>
      <c r="ACS366" s="79"/>
      <c r="ACT366" s="79"/>
      <c r="ACU366" s="79"/>
      <c r="ACV366" s="79"/>
      <c r="ACW366" s="79"/>
      <c r="ACX366" s="79"/>
      <c r="ACY366" s="79"/>
      <c r="ACZ366" s="79"/>
      <c r="ADA366" s="79"/>
      <c r="ADB366" s="79"/>
      <c r="ADC366" s="79"/>
      <c r="ADD366" s="79"/>
      <c r="ADE366" s="79"/>
      <c r="ADF366" s="79"/>
      <c r="ADG366" s="79"/>
      <c r="ADH366" s="79"/>
      <c r="ADI366" s="79"/>
      <c r="ADJ366" s="79"/>
      <c r="ADK366" s="79"/>
      <c r="ADL366" s="79"/>
      <c r="ADM366" s="79"/>
      <c r="ADN366" s="79"/>
      <c r="ADO366" s="79"/>
      <c r="ADP366" s="79"/>
      <c r="ADQ366" s="79"/>
      <c r="ADR366" s="79"/>
      <c r="ADS366" s="79"/>
      <c r="ADT366" s="79"/>
      <c r="ADU366" s="79"/>
      <c r="ADV366" s="79"/>
      <c r="ADW366" s="79"/>
      <c r="ADX366" s="79"/>
      <c r="ADY366" s="79"/>
      <c r="ADZ366" s="79"/>
      <c r="AEA366" s="79"/>
      <c r="AEB366" s="79"/>
      <c r="AEC366" s="79"/>
      <c r="AED366" s="79"/>
      <c r="AEE366" s="79"/>
      <c r="AEF366" s="79"/>
      <c r="AEG366" s="79"/>
      <c r="AEH366" s="79"/>
      <c r="AEI366" s="79"/>
      <c r="AEJ366" s="79"/>
      <c r="AEK366" s="79"/>
      <c r="AEL366" s="79"/>
      <c r="AEM366" s="79"/>
      <c r="AEN366" s="79"/>
      <c r="AEO366" s="79"/>
      <c r="AEP366" s="79"/>
      <c r="AEQ366" s="79"/>
      <c r="AER366" s="79"/>
      <c r="AES366" s="79"/>
      <c r="AET366" s="79"/>
      <c r="AEU366" s="79"/>
      <c r="AEV366" s="79"/>
      <c r="AEW366" s="79"/>
      <c r="AEX366" s="79"/>
      <c r="AEY366" s="79"/>
      <c r="AEZ366" s="79"/>
      <c r="AFA366" s="79"/>
      <c r="AFB366" s="79"/>
      <c r="AFC366" s="79"/>
      <c r="AFD366" s="79"/>
      <c r="AFE366" s="79"/>
      <c r="AFF366" s="79"/>
      <c r="AFG366" s="79"/>
      <c r="AFH366" s="79"/>
      <c r="AFI366" s="79"/>
      <c r="AFJ366" s="79"/>
      <c r="AFK366" s="79"/>
      <c r="AFL366" s="79"/>
      <c r="AFM366" s="79"/>
      <c r="AFN366" s="79"/>
      <c r="AFO366" s="79"/>
      <c r="AFP366" s="79"/>
      <c r="AFQ366" s="79"/>
      <c r="AFR366" s="79"/>
      <c r="AFS366" s="79"/>
      <c r="AFT366" s="79"/>
      <c r="AFU366" s="79"/>
      <c r="AFV366" s="79"/>
      <c r="AFW366" s="79"/>
      <c r="AFX366" s="79"/>
      <c r="AFY366" s="79"/>
      <c r="AFZ366" s="79"/>
      <c r="AGA366" s="79"/>
      <c r="AGB366" s="79"/>
      <c r="AGC366" s="79"/>
      <c r="AGD366" s="79"/>
      <c r="AGE366" s="79"/>
      <c r="AGF366" s="79"/>
      <c r="AGG366" s="79"/>
      <c r="AGH366" s="79"/>
      <c r="AGI366" s="79"/>
      <c r="AGJ366" s="79"/>
      <c r="AGK366" s="79"/>
      <c r="AGL366" s="79"/>
      <c r="AGM366" s="79"/>
      <c r="AGN366" s="79"/>
      <c r="AGO366" s="79"/>
      <c r="AGP366" s="79"/>
      <c r="AGQ366" s="79"/>
      <c r="AGR366" s="79"/>
      <c r="AGS366" s="79"/>
      <c r="AGT366" s="79"/>
      <c r="AGU366" s="79"/>
      <c r="AGV366" s="79"/>
      <c r="AGW366" s="79"/>
      <c r="AGX366" s="79"/>
      <c r="AGY366" s="79"/>
      <c r="AGZ366" s="79"/>
      <c r="AHA366" s="79"/>
      <c r="AHB366" s="79"/>
      <c r="AHC366" s="79"/>
      <c r="AHD366" s="79"/>
      <c r="AHE366" s="79"/>
      <c r="AHF366" s="79"/>
      <c r="AHG366" s="79"/>
      <c r="AHH366" s="79"/>
      <c r="AHI366" s="79"/>
      <c r="AHJ366" s="79"/>
      <c r="AHK366" s="79"/>
      <c r="AHL366" s="79"/>
      <c r="AHM366" s="79"/>
      <c r="AHN366" s="79"/>
      <c r="AHO366" s="79"/>
      <c r="AHP366" s="79"/>
      <c r="AHQ366" s="79"/>
      <c r="AHR366" s="79"/>
      <c r="AHS366" s="79"/>
      <c r="AHT366" s="79"/>
      <c r="AHU366" s="79"/>
      <c r="AHV366" s="79"/>
      <c r="AHW366" s="79"/>
      <c r="AHX366" s="79"/>
      <c r="AHY366" s="79"/>
      <c r="AHZ366" s="79"/>
      <c r="AIA366" s="79"/>
      <c r="AIB366" s="79"/>
      <c r="AIC366" s="79"/>
      <c r="AID366" s="79"/>
      <c r="AIE366" s="79"/>
      <c r="AIF366" s="79"/>
      <c r="AIG366" s="79"/>
      <c r="AIH366" s="79"/>
      <c r="AII366" s="79"/>
      <c r="AIJ366" s="79"/>
      <c r="AIK366" s="79"/>
      <c r="AIL366" s="79"/>
      <c r="AIM366" s="79"/>
      <c r="AIN366" s="79"/>
      <c r="AIO366" s="79"/>
      <c r="AIP366" s="79"/>
      <c r="AIQ366" s="79"/>
      <c r="AIR366" s="79"/>
      <c r="AIS366" s="79"/>
      <c r="AIT366" s="79"/>
      <c r="AIU366" s="79"/>
      <c r="AIV366" s="79"/>
      <c r="AIW366" s="79"/>
      <c r="AIX366" s="79"/>
      <c r="AIY366" s="79"/>
      <c r="AIZ366" s="79"/>
      <c r="AJA366" s="79"/>
      <c r="AJB366" s="79"/>
      <c r="AJC366" s="79"/>
      <c r="AJD366" s="79"/>
      <c r="AJE366" s="79"/>
      <c r="AJF366" s="79"/>
      <c r="AJG366" s="79"/>
      <c r="AJH366" s="79"/>
      <c r="AJI366" s="79"/>
      <c r="AJJ366" s="79"/>
      <c r="AJK366" s="79"/>
      <c r="AJL366" s="79"/>
      <c r="AJM366" s="79"/>
      <c r="AJN366" s="79"/>
      <c r="AJO366" s="79"/>
      <c r="AJP366" s="79"/>
      <c r="AJQ366" s="79"/>
      <c r="AJR366" s="79"/>
      <c r="AJS366" s="79"/>
      <c r="AJT366" s="79"/>
      <c r="AJU366" s="79"/>
      <c r="AJV366" s="79"/>
      <c r="AJW366" s="79"/>
      <c r="AJX366" s="79"/>
      <c r="AJY366" s="79"/>
      <c r="AJZ366" s="79"/>
      <c r="AKA366" s="79"/>
      <c r="AKB366" s="79"/>
      <c r="AKC366" s="79"/>
      <c r="AKD366" s="79"/>
      <c r="AKE366" s="79"/>
      <c r="AKF366" s="79"/>
      <c r="AKG366" s="79"/>
      <c r="AKH366" s="79"/>
      <c r="AKI366" s="79"/>
      <c r="AKJ366" s="79"/>
      <c r="AKK366" s="79"/>
      <c r="AKL366" s="79"/>
      <c r="AKM366" s="79"/>
      <c r="AKN366" s="79"/>
      <c r="AKO366" s="79"/>
      <c r="AKP366" s="79"/>
      <c r="AKQ366" s="79"/>
      <c r="AKR366" s="79"/>
      <c r="AKS366" s="79"/>
      <c r="AKT366" s="79"/>
      <c r="AKU366" s="79"/>
      <c r="AKV366" s="79"/>
      <c r="AKW366" s="79"/>
      <c r="AKX366" s="79"/>
      <c r="AKY366" s="79"/>
      <c r="AKZ366" s="79"/>
      <c r="ALA366" s="79"/>
      <c r="ALB366" s="79"/>
      <c r="ALC366" s="79"/>
      <c r="ALD366" s="79"/>
      <c r="ALE366" s="79"/>
      <c r="ALF366" s="79"/>
      <c r="ALG366" s="79"/>
      <c r="ALH366" s="79"/>
      <c r="ALI366" s="79"/>
      <c r="ALJ366" s="79"/>
      <c r="ALK366" s="79"/>
      <c r="ALL366" s="79"/>
      <c r="ALM366" s="79"/>
      <c r="ALN366" s="79"/>
      <c r="ALO366" s="79"/>
      <c r="ALP366" s="79"/>
      <c r="ALQ366" s="79"/>
      <c r="ALR366" s="79"/>
      <c r="ALS366" s="79"/>
      <c r="ALT366" s="79"/>
      <c r="ALU366" s="79"/>
      <c r="ALV366" s="79"/>
      <c r="ALW366" s="79"/>
      <c r="ALX366" s="79"/>
      <c r="ALY366" s="79"/>
      <c r="ALZ366" s="79"/>
      <c r="AMA366" s="79"/>
      <c r="AMB366" s="79"/>
      <c r="AMC366" s="79"/>
      <c r="AMD366" s="79"/>
      <c r="AME366" s="79"/>
      <c r="AMF366" s="79"/>
      <c r="AMG366" s="79"/>
      <c r="AMH366" s="79"/>
      <c r="AMI366" s="79"/>
      <c r="AMJ366" s="79"/>
      <c r="AMK366" s="79"/>
    </row>
    <row r="367" spans="1:1025" s="158" customFormat="1">
      <c r="A367" s="12">
        <v>364</v>
      </c>
      <c r="B367" s="43" t="s">
        <v>5</v>
      </c>
      <c r="C367" s="155" t="s">
        <v>27</v>
      </c>
      <c r="D367" s="43" t="s">
        <v>1190</v>
      </c>
      <c r="E367" s="43" t="s">
        <v>1191</v>
      </c>
      <c r="F367" s="43" t="s">
        <v>224</v>
      </c>
      <c r="G367" s="43" t="s">
        <v>1125</v>
      </c>
      <c r="H367" s="43" t="s">
        <v>1126</v>
      </c>
      <c r="I367" s="43" t="s">
        <v>1192</v>
      </c>
      <c r="J367" s="43" t="s">
        <v>1193</v>
      </c>
      <c r="K367" s="43" t="s">
        <v>1194</v>
      </c>
      <c r="L367" s="43" t="s">
        <v>967</v>
      </c>
      <c r="M367" s="152" t="s">
        <v>1195</v>
      </c>
    </row>
    <row r="368" spans="1:1025" s="158" customFormat="1">
      <c r="A368" s="12">
        <v>365</v>
      </c>
      <c r="B368" s="43" t="s">
        <v>5</v>
      </c>
      <c r="C368" s="155" t="s">
        <v>27</v>
      </c>
      <c r="D368" s="43" t="s">
        <v>1190</v>
      </c>
      <c r="E368" s="43" t="s">
        <v>1196</v>
      </c>
      <c r="F368" s="43" t="s">
        <v>224</v>
      </c>
      <c r="G368" s="43" t="s">
        <v>256</v>
      </c>
      <c r="H368" s="43" t="s">
        <v>1197</v>
      </c>
      <c r="I368" s="43" t="s">
        <v>1198</v>
      </c>
      <c r="J368" s="43" t="s">
        <v>1199</v>
      </c>
      <c r="K368" s="43" t="s">
        <v>973</v>
      </c>
      <c r="L368" s="43" t="s">
        <v>974</v>
      </c>
      <c r="M368" s="152" t="s">
        <v>1200</v>
      </c>
    </row>
    <row r="369" spans="1:1025" s="157" customFormat="1">
      <c r="A369" s="12">
        <v>366</v>
      </c>
      <c r="B369" s="43" t="s">
        <v>5</v>
      </c>
      <c r="C369" s="155" t="s">
        <v>27</v>
      </c>
      <c r="D369" s="43" t="s">
        <v>1201</v>
      </c>
      <c r="E369" s="43" t="s">
        <v>858</v>
      </c>
      <c r="F369" s="43" t="s">
        <v>224</v>
      </c>
      <c r="G369" s="43" t="s">
        <v>252</v>
      </c>
      <c r="H369" s="43" t="s">
        <v>979</v>
      </c>
      <c r="I369" s="43" t="s">
        <v>1202</v>
      </c>
      <c r="J369" s="43" t="s">
        <v>1203</v>
      </c>
      <c r="K369" s="43" t="s">
        <v>1204</v>
      </c>
      <c r="L369" s="15" t="s">
        <v>745</v>
      </c>
      <c r="M369" s="42" t="s">
        <v>1205</v>
      </c>
    </row>
    <row r="370" spans="1:1025" s="73" customFormat="1">
      <c r="A370" s="12">
        <v>367</v>
      </c>
      <c r="B370" s="150" t="s">
        <v>5</v>
      </c>
      <c r="C370" s="150" t="s">
        <v>27</v>
      </c>
      <c r="D370" s="53" t="s">
        <v>1207</v>
      </c>
      <c r="E370" s="33" t="s">
        <v>1211</v>
      </c>
      <c r="F370" s="13" t="s">
        <v>224</v>
      </c>
      <c r="G370" s="150" t="s">
        <v>256</v>
      </c>
      <c r="H370" s="150" t="s">
        <v>1212</v>
      </c>
      <c r="I370" s="33" t="s">
        <v>1208</v>
      </c>
      <c r="J370" s="53" t="s">
        <v>498</v>
      </c>
      <c r="K370" s="13" t="s">
        <v>1208</v>
      </c>
      <c r="L370" s="53" t="s">
        <v>1209</v>
      </c>
      <c r="M370" s="151" t="s">
        <v>1210</v>
      </c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  <c r="AA370" s="79"/>
      <c r="AB370" s="79"/>
      <c r="AC370" s="79"/>
      <c r="AD370" s="79"/>
      <c r="AE370" s="79"/>
      <c r="AF370" s="79"/>
      <c r="AG370" s="79"/>
      <c r="AH370" s="79"/>
      <c r="AI370" s="79"/>
      <c r="AJ370" s="79"/>
      <c r="AK370" s="79"/>
      <c r="AL370" s="79"/>
      <c r="AM370" s="79"/>
      <c r="AN370" s="79"/>
      <c r="AO370" s="79"/>
      <c r="AP370" s="79"/>
      <c r="AQ370" s="79"/>
      <c r="AR370" s="79"/>
      <c r="AS370" s="79"/>
      <c r="AT370" s="79"/>
      <c r="AU370" s="79"/>
      <c r="AV370" s="79"/>
      <c r="AW370" s="79"/>
      <c r="AX370" s="79"/>
      <c r="AY370" s="79"/>
      <c r="AZ370" s="79"/>
      <c r="BA370" s="79"/>
      <c r="BB370" s="79"/>
      <c r="BC370" s="79"/>
      <c r="BD370" s="79"/>
      <c r="BE370" s="79"/>
      <c r="BF370" s="79"/>
      <c r="BG370" s="79"/>
      <c r="BH370" s="79"/>
      <c r="BI370" s="79"/>
      <c r="BJ370" s="79"/>
      <c r="BK370" s="79"/>
      <c r="BL370" s="79"/>
      <c r="BM370" s="79"/>
      <c r="BN370" s="79"/>
      <c r="BO370" s="79"/>
      <c r="BP370" s="79"/>
      <c r="BQ370" s="79"/>
      <c r="BR370" s="79"/>
      <c r="BS370" s="79"/>
      <c r="BT370" s="79"/>
      <c r="BU370" s="79"/>
      <c r="BV370" s="79"/>
      <c r="BW370" s="79"/>
      <c r="BX370" s="79"/>
      <c r="BY370" s="79"/>
      <c r="BZ370" s="79"/>
      <c r="CA370" s="79"/>
      <c r="CB370" s="79"/>
      <c r="CC370" s="79"/>
      <c r="CD370" s="79"/>
      <c r="CE370" s="79"/>
      <c r="CF370" s="79"/>
      <c r="CG370" s="79"/>
      <c r="CH370" s="79"/>
      <c r="CI370" s="79"/>
      <c r="CJ370" s="79"/>
      <c r="CK370" s="79"/>
      <c r="CL370" s="79"/>
      <c r="CM370" s="79"/>
      <c r="CN370" s="79"/>
      <c r="CO370" s="79"/>
      <c r="CP370" s="79"/>
      <c r="CQ370" s="79"/>
      <c r="CR370" s="79"/>
      <c r="CS370" s="79"/>
      <c r="CT370" s="79"/>
      <c r="CU370" s="79"/>
      <c r="CV370" s="79"/>
      <c r="CW370" s="79"/>
      <c r="CX370" s="79"/>
      <c r="CY370" s="79"/>
      <c r="CZ370" s="79"/>
      <c r="DA370" s="79"/>
      <c r="DB370" s="79"/>
      <c r="DC370" s="79"/>
      <c r="DD370" s="79"/>
      <c r="DE370" s="79"/>
      <c r="DF370" s="79"/>
      <c r="DG370" s="79"/>
      <c r="DH370" s="79"/>
      <c r="DI370" s="79"/>
      <c r="DJ370" s="79"/>
      <c r="DK370" s="79"/>
      <c r="DL370" s="79"/>
      <c r="DM370" s="79"/>
      <c r="DN370" s="79"/>
      <c r="DO370" s="79"/>
      <c r="DP370" s="79"/>
      <c r="DQ370" s="79"/>
      <c r="DR370" s="79"/>
      <c r="DS370" s="79"/>
      <c r="DT370" s="79"/>
      <c r="DU370" s="79"/>
      <c r="DV370" s="79"/>
      <c r="DW370" s="79"/>
      <c r="DX370" s="79"/>
      <c r="DY370" s="79"/>
      <c r="DZ370" s="79"/>
      <c r="EA370" s="79"/>
      <c r="EB370" s="79"/>
      <c r="EC370" s="79"/>
      <c r="ED370" s="79"/>
      <c r="EE370" s="79"/>
      <c r="EF370" s="79"/>
      <c r="EG370" s="79"/>
      <c r="EH370" s="79"/>
      <c r="EI370" s="79"/>
      <c r="EJ370" s="79"/>
      <c r="EK370" s="79"/>
      <c r="EL370" s="79"/>
      <c r="EM370" s="79"/>
      <c r="EN370" s="79"/>
      <c r="EO370" s="79"/>
      <c r="EP370" s="79"/>
      <c r="EQ370" s="79"/>
      <c r="ER370" s="79"/>
      <c r="ES370" s="79"/>
      <c r="ET370" s="79"/>
      <c r="EU370" s="79"/>
      <c r="EV370" s="79"/>
      <c r="EW370" s="79"/>
      <c r="EX370" s="79"/>
      <c r="EY370" s="79"/>
      <c r="EZ370" s="79"/>
      <c r="FA370" s="79"/>
      <c r="FB370" s="79"/>
      <c r="FC370" s="79"/>
      <c r="FD370" s="79"/>
      <c r="FE370" s="79"/>
      <c r="FF370" s="79"/>
      <c r="FG370" s="79"/>
      <c r="FH370" s="79"/>
      <c r="FI370" s="79"/>
      <c r="FJ370" s="79"/>
      <c r="FK370" s="79"/>
      <c r="FL370" s="79"/>
      <c r="FM370" s="79"/>
      <c r="FN370" s="79"/>
      <c r="FO370" s="79"/>
      <c r="FP370" s="79"/>
      <c r="FQ370" s="79"/>
      <c r="FR370" s="79"/>
      <c r="FS370" s="79"/>
      <c r="FT370" s="79"/>
      <c r="FU370" s="79"/>
      <c r="FV370" s="79"/>
      <c r="FW370" s="79"/>
      <c r="FX370" s="79"/>
      <c r="FY370" s="79"/>
      <c r="FZ370" s="79"/>
      <c r="GA370" s="79"/>
      <c r="GB370" s="79"/>
      <c r="GC370" s="79"/>
      <c r="GD370" s="79"/>
      <c r="GE370" s="79"/>
      <c r="GF370" s="79"/>
      <c r="GG370" s="79"/>
      <c r="GH370" s="79"/>
      <c r="GI370" s="79"/>
      <c r="GJ370" s="79"/>
      <c r="GK370" s="79"/>
      <c r="GL370" s="79"/>
      <c r="GM370" s="79"/>
      <c r="GN370" s="79"/>
      <c r="GO370" s="79"/>
      <c r="GP370" s="79"/>
      <c r="GQ370" s="79"/>
      <c r="GR370" s="79"/>
      <c r="GS370" s="79"/>
      <c r="GT370" s="79"/>
      <c r="GU370" s="79"/>
      <c r="GV370" s="79"/>
      <c r="GW370" s="79"/>
      <c r="GX370" s="79"/>
      <c r="GY370" s="79"/>
      <c r="GZ370" s="79"/>
      <c r="HA370" s="79"/>
      <c r="HB370" s="79"/>
      <c r="HC370" s="79"/>
      <c r="HD370" s="79"/>
      <c r="HE370" s="79"/>
      <c r="HF370" s="79"/>
      <c r="HG370" s="79"/>
      <c r="HH370" s="79"/>
      <c r="HI370" s="79"/>
      <c r="HJ370" s="79"/>
      <c r="HK370" s="79"/>
      <c r="HL370" s="79"/>
      <c r="HM370" s="79"/>
      <c r="HN370" s="79"/>
      <c r="HO370" s="79"/>
      <c r="HP370" s="79"/>
      <c r="HQ370" s="79"/>
      <c r="HR370" s="79"/>
      <c r="HS370" s="79"/>
      <c r="HT370" s="79"/>
      <c r="HU370" s="79"/>
      <c r="HV370" s="79"/>
      <c r="HW370" s="79"/>
      <c r="HX370" s="79"/>
      <c r="HY370" s="79"/>
      <c r="HZ370" s="79"/>
      <c r="IA370" s="79"/>
      <c r="IB370" s="79"/>
      <c r="IC370" s="79"/>
      <c r="ID370" s="79"/>
      <c r="IE370" s="79"/>
      <c r="IF370" s="79"/>
      <c r="IG370" s="79"/>
      <c r="IH370" s="79"/>
      <c r="II370" s="79"/>
      <c r="IJ370" s="79"/>
      <c r="IK370" s="79"/>
      <c r="IL370" s="79"/>
      <c r="IM370" s="79"/>
      <c r="IN370" s="79"/>
      <c r="IO370" s="79"/>
      <c r="IP370" s="79"/>
      <c r="IQ370" s="79"/>
      <c r="IR370" s="79"/>
      <c r="IS370" s="79"/>
      <c r="IT370" s="79"/>
      <c r="IU370" s="79"/>
      <c r="IV370" s="79"/>
      <c r="IW370" s="79"/>
      <c r="IX370" s="79"/>
      <c r="IY370" s="79"/>
      <c r="IZ370" s="79"/>
      <c r="JA370" s="79"/>
      <c r="JB370" s="79"/>
      <c r="JC370" s="79"/>
      <c r="JD370" s="79"/>
      <c r="JE370" s="79"/>
      <c r="JF370" s="79"/>
      <c r="JG370" s="79"/>
      <c r="JH370" s="79"/>
      <c r="JI370" s="79"/>
      <c r="JJ370" s="79"/>
      <c r="JK370" s="79"/>
      <c r="JL370" s="79"/>
      <c r="JM370" s="79"/>
      <c r="JN370" s="79"/>
      <c r="JO370" s="79"/>
      <c r="JP370" s="79"/>
      <c r="JQ370" s="79"/>
      <c r="JR370" s="79"/>
      <c r="JS370" s="79"/>
      <c r="JT370" s="79"/>
      <c r="JU370" s="79"/>
      <c r="JV370" s="79"/>
      <c r="JW370" s="79"/>
      <c r="JX370" s="79"/>
      <c r="JY370" s="79"/>
      <c r="JZ370" s="79"/>
      <c r="KA370" s="79"/>
      <c r="KB370" s="79"/>
      <c r="KC370" s="79"/>
      <c r="KD370" s="79"/>
      <c r="KE370" s="79"/>
      <c r="KF370" s="79"/>
      <c r="KG370" s="79"/>
      <c r="KH370" s="79"/>
      <c r="KI370" s="79"/>
      <c r="KJ370" s="79"/>
      <c r="KK370" s="79"/>
      <c r="KL370" s="79"/>
      <c r="KM370" s="79"/>
      <c r="KN370" s="79"/>
      <c r="KO370" s="79"/>
      <c r="KP370" s="79"/>
      <c r="KQ370" s="79"/>
      <c r="KR370" s="79"/>
      <c r="KS370" s="79"/>
      <c r="KT370" s="79"/>
      <c r="KU370" s="79"/>
      <c r="KV370" s="79"/>
      <c r="KW370" s="79"/>
      <c r="KX370" s="79"/>
      <c r="KY370" s="79"/>
      <c r="KZ370" s="79"/>
      <c r="LA370" s="79"/>
      <c r="LB370" s="79"/>
      <c r="LC370" s="79"/>
      <c r="LD370" s="79"/>
      <c r="LE370" s="79"/>
      <c r="LF370" s="79"/>
      <c r="LG370" s="79"/>
      <c r="LH370" s="79"/>
      <c r="LI370" s="79"/>
      <c r="LJ370" s="79"/>
      <c r="LK370" s="79"/>
      <c r="LL370" s="79"/>
      <c r="LM370" s="79"/>
      <c r="LN370" s="79"/>
      <c r="LO370" s="79"/>
      <c r="LP370" s="79"/>
      <c r="LQ370" s="79"/>
      <c r="LR370" s="79"/>
      <c r="LS370" s="79"/>
      <c r="LT370" s="79"/>
      <c r="LU370" s="79"/>
      <c r="LV370" s="79"/>
      <c r="LW370" s="79"/>
      <c r="LX370" s="79"/>
      <c r="LY370" s="79"/>
      <c r="LZ370" s="79"/>
      <c r="MA370" s="79"/>
      <c r="MB370" s="79"/>
      <c r="MC370" s="79"/>
      <c r="MD370" s="79"/>
      <c r="ME370" s="79"/>
      <c r="MF370" s="79"/>
      <c r="MG370" s="79"/>
      <c r="MH370" s="79"/>
      <c r="MI370" s="79"/>
      <c r="MJ370" s="79"/>
      <c r="MK370" s="79"/>
      <c r="ML370" s="79"/>
      <c r="MM370" s="79"/>
      <c r="MN370" s="79"/>
      <c r="MO370" s="79"/>
      <c r="MP370" s="79"/>
      <c r="MQ370" s="79"/>
      <c r="MR370" s="79"/>
      <c r="MS370" s="79"/>
      <c r="MT370" s="79"/>
      <c r="MU370" s="79"/>
      <c r="MV370" s="79"/>
      <c r="MW370" s="79"/>
      <c r="MX370" s="79"/>
      <c r="MY370" s="79"/>
      <c r="MZ370" s="79"/>
      <c r="NA370" s="79"/>
      <c r="NB370" s="79"/>
      <c r="NC370" s="79"/>
      <c r="ND370" s="79"/>
      <c r="NE370" s="79"/>
      <c r="NF370" s="79"/>
      <c r="NG370" s="79"/>
      <c r="NH370" s="79"/>
      <c r="NI370" s="79"/>
      <c r="NJ370" s="79"/>
      <c r="NK370" s="79"/>
      <c r="NL370" s="79"/>
      <c r="NM370" s="79"/>
      <c r="NN370" s="79"/>
      <c r="NO370" s="79"/>
      <c r="NP370" s="79"/>
      <c r="NQ370" s="79"/>
      <c r="NR370" s="79"/>
      <c r="NS370" s="79"/>
      <c r="NT370" s="79"/>
      <c r="NU370" s="79"/>
      <c r="NV370" s="79"/>
      <c r="NW370" s="79"/>
      <c r="NX370" s="79"/>
      <c r="NY370" s="79"/>
      <c r="NZ370" s="79"/>
      <c r="OA370" s="79"/>
      <c r="OB370" s="79"/>
      <c r="OC370" s="79"/>
      <c r="OD370" s="79"/>
      <c r="OE370" s="79"/>
      <c r="OF370" s="79"/>
      <c r="OG370" s="79"/>
      <c r="OH370" s="79"/>
      <c r="OI370" s="79"/>
      <c r="OJ370" s="79"/>
      <c r="OK370" s="79"/>
      <c r="OL370" s="79"/>
      <c r="OM370" s="79"/>
      <c r="ON370" s="79"/>
      <c r="OO370" s="79"/>
      <c r="OP370" s="79"/>
      <c r="OQ370" s="79"/>
      <c r="OR370" s="79"/>
      <c r="OS370" s="79"/>
      <c r="OT370" s="79"/>
      <c r="OU370" s="79"/>
      <c r="OV370" s="79"/>
      <c r="OW370" s="79"/>
      <c r="OX370" s="79"/>
      <c r="OY370" s="79"/>
      <c r="OZ370" s="79"/>
      <c r="PA370" s="79"/>
      <c r="PB370" s="79"/>
      <c r="PC370" s="79"/>
      <c r="PD370" s="79"/>
      <c r="PE370" s="79"/>
      <c r="PF370" s="79"/>
      <c r="PG370" s="79"/>
      <c r="PH370" s="79"/>
      <c r="PI370" s="79"/>
      <c r="PJ370" s="79"/>
      <c r="PK370" s="79"/>
      <c r="PL370" s="79"/>
      <c r="PM370" s="79"/>
      <c r="PN370" s="79"/>
      <c r="PO370" s="79"/>
      <c r="PP370" s="79"/>
      <c r="PQ370" s="79"/>
      <c r="PR370" s="79"/>
      <c r="PS370" s="79"/>
      <c r="PT370" s="79"/>
      <c r="PU370" s="79"/>
      <c r="PV370" s="79"/>
      <c r="PW370" s="79"/>
      <c r="PX370" s="79"/>
      <c r="PY370" s="79"/>
      <c r="PZ370" s="79"/>
      <c r="QA370" s="79"/>
      <c r="QB370" s="79"/>
      <c r="QC370" s="79"/>
      <c r="QD370" s="79"/>
      <c r="QE370" s="79"/>
      <c r="QF370" s="79"/>
      <c r="QG370" s="79"/>
      <c r="QH370" s="79"/>
      <c r="QI370" s="79"/>
      <c r="QJ370" s="79"/>
      <c r="QK370" s="79"/>
      <c r="QL370" s="79"/>
      <c r="QM370" s="79"/>
      <c r="QN370" s="79"/>
      <c r="QO370" s="79"/>
      <c r="QP370" s="79"/>
      <c r="QQ370" s="79"/>
      <c r="QR370" s="79"/>
      <c r="QS370" s="79"/>
      <c r="QT370" s="79"/>
      <c r="QU370" s="79"/>
      <c r="QV370" s="79"/>
      <c r="QW370" s="79"/>
      <c r="QX370" s="79"/>
      <c r="QY370" s="79"/>
      <c r="QZ370" s="79"/>
      <c r="RA370" s="79"/>
      <c r="RB370" s="79"/>
      <c r="RC370" s="79"/>
      <c r="RD370" s="79"/>
      <c r="RE370" s="79"/>
      <c r="RF370" s="79"/>
      <c r="RG370" s="79"/>
      <c r="RH370" s="79"/>
      <c r="RI370" s="79"/>
      <c r="RJ370" s="79"/>
      <c r="RK370" s="79"/>
      <c r="RL370" s="79"/>
      <c r="RM370" s="79"/>
      <c r="RN370" s="79"/>
      <c r="RO370" s="79"/>
      <c r="RP370" s="79"/>
      <c r="RQ370" s="79"/>
      <c r="RR370" s="79"/>
      <c r="RS370" s="79"/>
      <c r="RT370" s="79"/>
      <c r="RU370" s="79"/>
      <c r="RV370" s="79"/>
      <c r="RW370" s="79"/>
      <c r="RX370" s="79"/>
      <c r="RY370" s="79"/>
      <c r="RZ370" s="79"/>
      <c r="SA370" s="79"/>
      <c r="SB370" s="79"/>
      <c r="SC370" s="79"/>
      <c r="SD370" s="79"/>
      <c r="SE370" s="79"/>
      <c r="SF370" s="79"/>
      <c r="SG370" s="79"/>
      <c r="SH370" s="79"/>
      <c r="SI370" s="79"/>
      <c r="SJ370" s="79"/>
      <c r="SK370" s="79"/>
      <c r="SL370" s="79"/>
      <c r="SM370" s="79"/>
      <c r="SN370" s="79"/>
      <c r="SO370" s="79"/>
      <c r="SP370" s="79"/>
      <c r="SQ370" s="79"/>
      <c r="SR370" s="79"/>
      <c r="SS370" s="79"/>
      <c r="ST370" s="79"/>
      <c r="SU370" s="79"/>
      <c r="SV370" s="79"/>
      <c r="SW370" s="79"/>
      <c r="SX370" s="79"/>
      <c r="SY370" s="79"/>
      <c r="SZ370" s="79"/>
      <c r="TA370" s="79"/>
      <c r="TB370" s="79"/>
      <c r="TC370" s="79"/>
      <c r="TD370" s="79"/>
      <c r="TE370" s="79"/>
      <c r="TF370" s="79"/>
      <c r="TG370" s="79"/>
      <c r="TH370" s="79"/>
      <c r="TI370" s="79"/>
      <c r="TJ370" s="79"/>
      <c r="TK370" s="79"/>
      <c r="TL370" s="79"/>
      <c r="TM370" s="79"/>
      <c r="TN370" s="79"/>
      <c r="TO370" s="79"/>
      <c r="TP370" s="79"/>
      <c r="TQ370" s="79"/>
      <c r="TR370" s="79"/>
      <c r="TS370" s="79"/>
      <c r="TT370" s="79"/>
      <c r="TU370" s="79"/>
      <c r="TV370" s="79"/>
      <c r="TW370" s="79"/>
      <c r="TX370" s="79"/>
      <c r="TY370" s="79"/>
      <c r="TZ370" s="79"/>
      <c r="UA370" s="79"/>
      <c r="UB370" s="79"/>
      <c r="UC370" s="79"/>
      <c r="UD370" s="79"/>
      <c r="UE370" s="79"/>
      <c r="UF370" s="79"/>
      <c r="UG370" s="79"/>
      <c r="UH370" s="79"/>
      <c r="UI370" s="79"/>
      <c r="UJ370" s="79"/>
      <c r="UK370" s="79"/>
      <c r="UL370" s="79"/>
      <c r="UM370" s="79"/>
      <c r="UN370" s="79"/>
      <c r="UO370" s="79"/>
      <c r="UP370" s="79"/>
      <c r="UQ370" s="79"/>
      <c r="UR370" s="79"/>
      <c r="US370" s="79"/>
      <c r="UT370" s="79"/>
      <c r="UU370" s="79"/>
      <c r="UV370" s="79"/>
      <c r="UW370" s="79"/>
      <c r="UX370" s="79"/>
      <c r="UY370" s="79"/>
      <c r="UZ370" s="79"/>
      <c r="VA370" s="79"/>
      <c r="VB370" s="79"/>
      <c r="VC370" s="79"/>
      <c r="VD370" s="79"/>
      <c r="VE370" s="79"/>
      <c r="VF370" s="79"/>
      <c r="VG370" s="79"/>
      <c r="VH370" s="79"/>
      <c r="VI370" s="79"/>
      <c r="VJ370" s="79"/>
      <c r="VK370" s="79"/>
      <c r="VL370" s="79"/>
      <c r="VM370" s="79"/>
      <c r="VN370" s="79"/>
      <c r="VO370" s="79"/>
      <c r="VP370" s="79"/>
      <c r="VQ370" s="79"/>
      <c r="VR370" s="79"/>
      <c r="VS370" s="79"/>
      <c r="VT370" s="79"/>
      <c r="VU370" s="79"/>
      <c r="VV370" s="79"/>
      <c r="VW370" s="79"/>
      <c r="VX370" s="79"/>
      <c r="VY370" s="79"/>
      <c r="VZ370" s="79"/>
      <c r="WA370" s="79"/>
      <c r="WB370" s="79"/>
      <c r="WC370" s="79"/>
      <c r="WD370" s="79"/>
      <c r="WE370" s="79"/>
      <c r="WF370" s="79"/>
      <c r="WG370" s="79"/>
      <c r="WH370" s="79"/>
      <c r="WI370" s="79"/>
      <c r="WJ370" s="79"/>
      <c r="WK370" s="79"/>
      <c r="WL370" s="79"/>
      <c r="WM370" s="79"/>
      <c r="WN370" s="79"/>
      <c r="WO370" s="79"/>
      <c r="WP370" s="79"/>
      <c r="WQ370" s="79"/>
      <c r="WR370" s="79"/>
      <c r="WS370" s="79"/>
      <c r="WT370" s="79"/>
      <c r="WU370" s="79"/>
      <c r="WV370" s="79"/>
      <c r="WW370" s="79"/>
      <c r="WX370" s="79"/>
      <c r="WY370" s="79"/>
      <c r="WZ370" s="79"/>
      <c r="XA370" s="79"/>
      <c r="XB370" s="79"/>
      <c r="XC370" s="79"/>
      <c r="XD370" s="79"/>
      <c r="XE370" s="79"/>
      <c r="XF370" s="79"/>
      <c r="XG370" s="79"/>
      <c r="XH370" s="79"/>
      <c r="XI370" s="79"/>
      <c r="XJ370" s="79"/>
      <c r="XK370" s="79"/>
      <c r="XL370" s="79"/>
      <c r="XM370" s="79"/>
      <c r="XN370" s="79"/>
      <c r="XO370" s="79"/>
      <c r="XP370" s="79"/>
      <c r="XQ370" s="79"/>
      <c r="XR370" s="79"/>
      <c r="XS370" s="79"/>
      <c r="XT370" s="79"/>
      <c r="XU370" s="79"/>
      <c r="XV370" s="79"/>
      <c r="XW370" s="79"/>
      <c r="XX370" s="79"/>
      <c r="XY370" s="79"/>
      <c r="XZ370" s="79"/>
      <c r="YA370" s="79"/>
      <c r="YB370" s="79"/>
      <c r="YC370" s="79"/>
      <c r="YD370" s="79"/>
      <c r="YE370" s="79"/>
      <c r="YF370" s="79"/>
      <c r="YG370" s="79"/>
      <c r="YH370" s="79"/>
      <c r="YI370" s="79"/>
      <c r="YJ370" s="79"/>
      <c r="YK370" s="79"/>
      <c r="YL370" s="79"/>
      <c r="YM370" s="79"/>
      <c r="YN370" s="79"/>
      <c r="YO370" s="79"/>
      <c r="YP370" s="79"/>
      <c r="YQ370" s="79"/>
      <c r="YR370" s="79"/>
      <c r="YS370" s="79"/>
      <c r="YT370" s="79"/>
      <c r="YU370" s="79"/>
      <c r="YV370" s="79"/>
      <c r="YW370" s="79"/>
      <c r="YX370" s="79"/>
      <c r="YY370" s="79"/>
      <c r="YZ370" s="79"/>
      <c r="ZA370" s="79"/>
      <c r="ZB370" s="79"/>
      <c r="ZC370" s="79"/>
      <c r="ZD370" s="79"/>
      <c r="ZE370" s="79"/>
      <c r="ZF370" s="79"/>
      <c r="ZG370" s="79"/>
      <c r="ZH370" s="79"/>
      <c r="ZI370" s="79"/>
      <c r="ZJ370" s="79"/>
      <c r="ZK370" s="79"/>
      <c r="ZL370" s="79"/>
      <c r="ZM370" s="79"/>
      <c r="ZN370" s="79"/>
      <c r="ZO370" s="79"/>
      <c r="ZP370" s="79"/>
      <c r="ZQ370" s="79"/>
      <c r="ZR370" s="79"/>
      <c r="ZS370" s="79"/>
      <c r="ZT370" s="79"/>
      <c r="ZU370" s="79"/>
      <c r="ZV370" s="79"/>
      <c r="ZW370" s="79"/>
      <c r="ZX370" s="79"/>
      <c r="ZY370" s="79"/>
      <c r="ZZ370" s="79"/>
      <c r="AAA370" s="79"/>
      <c r="AAB370" s="79"/>
      <c r="AAC370" s="79"/>
      <c r="AAD370" s="79"/>
      <c r="AAE370" s="79"/>
      <c r="AAF370" s="79"/>
      <c r="AAG370" s="79"/>
      <c r="AAH370" s="79"/>
      <c r="AAI370" s="79"/>
      <c r="AAJ370" s="79"/>
      <c r="AAK370" s="79"/>
      <c r="AAL370" s="79"/>
      <c r="AAM370" s="79"/>
      <c r="AAN370" s="79"/>
      <c r="AAO370" s="79"/>
      <c r="AAP370" s="79"/>
      <c r="AAQ370" s="79"/>
      <c r="AAR370" s="79"/>
      <c r="AAS370" s="79"/>
      <c r="AAT370" s="79"/>
      <c r="AAU370" s="79"/>
      <c r="AAV370" s="79"/>
      <c r="AAW370" s="79"/>
      <c r="AAX370" s="79"/>
      <c r="AAY370" s="79"/>
      <c r="AAZ370" s="79"/>
      <c r="ABA370" s="79"/>
      <c r="ABB370" s="79"/>
      <c r="ABC370" s="79"/>
      <c r="ABD370" s="79"/>
      <c r="ABE370" s="79"/>
      <c r="ABF370" s="79"/>
      <c r="ABG370" s="79"/>
      <c r="ABH370" s="79"/>
      <c r="ABI370" s="79"/>
      <c r="ABJ370" s="79"/>
      <c r="ABK370" s="79"/>
      <c r="ABL370" s="79"/>
      <c r="ABM370" s="79"/>
      <c r="ABN370" s="79"/>
      <c r="ABO370" s="79"/>
      <c r="ABP370" s="79"/>
      <c r="ABQ370" s="79"/>
      <c r="ABR370" s="79"/>
      <c r="ABS370" s="79"/>
      <c r="ABT370" s="79"/>
      <c r="ABU370" s="79"/>
      <c r="ABV370" s="79"/>
      <c r="ABW370" s="79"/>
      <c r="ABX370" s="79"/>
      <c r="ABY370" s="79"/>
      <c r="ABZ370" s="79"/>
      <c r="ACA370" s="79"/>
      <c r="ACB370" s="79"/>
      <c r="ACC370" s="79"/>
      <c r="ACD370" s="79"/>
      <c r="ACE370" s="79"/>
      <c r="ACF370" s="79"/>
      <c r="ACG370" s="79"/>
      <c r="ACH370" s="79"/>
      <c r="ACI370" s="79"/>
      <c r="ACJ370" s="79"/>
      <c r="ACK370" s="79"/>
      <c r="ACL370" s="79"/>
      <c r="ACM370" s="79"/>
      <c r="ACN370" s="79"/>
      <c r="ACO370" s="79"/>
      <c r="ACP370" s="79"/>
      <c r="ACQ370" s="79"/>
      <c r="ACR370" s="79"/>
      <c r="ACS370" s="79"/>
      <c r="ACT370" s="79"/>
      <c r="ACU370" s="79"/>
      <c r="ACV370" s="79"/>
      <c r="ACW370" s="79"/>
      <c r="ACX370" s="79"/>
      <c r="ACY370" s="79"/>
      <c r="ACZ370" s="79"/>
      <c r="ADA370" s="79"/>
      <c r="ADB370" s="79"/>
      <c r="ADC370" s="79"/>
      <c r="ADD370" s="79"/>
      <c r="ADE370" s="79"/>
      <c r="ADF370" s="79"/>
      <c r="ADG370" s="79"/>
      <c r="ADH370" s="79"/>
      <c r="ADI370" s="79"/>
      <c r="ADJ370" s="79"/>
      <c r="ADK370" s="79"/>
      <c r="ADL370" s="79"/>
      <c r="ADM370" s="79"/>
      <c r="ADN370" s="79"/>
      <c r="ADO370" s="79"/>
      <c r="ADP370" s="79"/>
      <c r="ADQ370" s="79"/>
      <c r="ADR370" s="79"/>
      <c r="ADS370" s="79"/>
      <c r="ADT370" s="79"/>
      <c r="ADU370" s="79"/>
      <c r="ADV370" s="79"/>
      <c r="ADW370" s="79"/>
      <c r="ADX370" s="79"/>
      <c r="ADY370" s="79"/>
      <c r="ADZ370" s="79"/>
      <c r="AEA370" s="79"/>
      <c r="AEB370" s="79"/>
      <c r="AEC370" s="79"/>
      <c r="AED370" s="79"/>
      <c r="AEE370" s="79"/>
      <c r="AEF370" s="79"/>
      <c r="AEG370" s="79"/>
      <c r="AEH370" s="79"/>
      <c r="AEI370" s="79"/>
      <c r="AEJ370" s="79"/>
      <c r="AEK370" s="79"/>
      <c r="AEL370" s="79"/>
      <c r="AEM370" s="79"/>
      <c r="AEN370" s="79"/>
      <c r="AEO370" s="79"/>
      <c r="AEP370" s="79"/>
      <c r="AEQ370" s="79"/>
      <c r="AER370" s="79"/>
      <c r="AES370" s="79"/>
      <c r="AET370" s="79"/>
      <c r="AEU370" s="79"/>
      <c r="AEV370" s="79"/>
      <c r="AEW370" s="79"/>
      <c r="AEX370" s="79"/>
      <c r="AEY370" s="79"/>
      <c r="AEZ370" s="79"/>
      <c r="AFA370" s="79"/>
      <c r="AFB370" s="79"/>
      <c r="AFC370" s="79"/>
      <c r="AFD370" s="79"/>
      <c r="AFE370" s="79"/>
      <c r="AFF370" s="79"/>
      <c r="AFG370" s="79"/>
      <c r="AFH370" s="79"/>
      <c r="AFI370" s="79"/>
      <c r="AFJ370" s="79"/>
      <c r="AFK370" s="79"/>
      <c r="AFL370" s="79"/>
      <c r="AFM370" s="79"/>
      <c r="AFN370" s="79"/>
      <c r="AFO370" s="79"/>
      <c r="AFP370" s="79"/>
      <c r="AFQ370" s="79"/>
      <c r="AFR370" s="79"/>
      <c r="AFS370" s="79"/>
      <c r="AFT370" s="79"/>
      <c r="AFU370" s="79"/>
      <c r="AFV370" s="79"/>
      <c r="AFW370" s="79"/>
      <c r="AFX370" s="79"/>
      <c r="AFY370" s="79"/>
      <c r="AFZ370" s="79"/>
      <c r="AGA370" s="79"/>
      <c r="AGB370" s="79"/>
      <c r="AGC370" s="79"/>
      <c r="AGD370" s="79"/>
      <c r="AGE370" s="79"/>
      <c r="AGF370" s="79"/>
      <c r="AGG370" s="79"/>
      <c r="AGH370" s="79"/>
      <c r="AGI370" s="79"/>
      <c r="AGJ370" s="79"/>
      <c r="AGK370" s="79"/>
      <c r="AGL370" s="79"/>
      <c r="AGM370" s="79"/>
      <c r="AGN370" s="79"/>
      <c r="AGO370" s="79"/>
      <c r="AGP370" s="79"/>
      <c r="AGQ370" s="79"/>
      <c r="AGR370" s="79"/>
      <c r="AGS370" s="79"/>
      <c r="AGT370" s="79"/>
      <c r="AGU370" s="79"/>
      <c r="AGV370" s="79"/>
      <c r="AGW370" s="79"/>
      <c r="AGX370" s="79"/>
      <c r="AGY370" s="79"/>
      <c r="AGZ370" s="79"/>
      <c r="AHA370" s="79"/>
      <c r="AHB370" s="79"/>
      <c r="AHC370" s="79"/>
      <c r="AHD370" s="79"/>
      <c r="AHE370" s="79"/>
      <c r="AHF370" s="79"/>
      <c r="AHG370" s="79"/>
      <c r="AHH370" s="79"/>
      <c r="AHI370" s="79"/>
      <c r="AHJ370" s="79"/>
      <c r="AHK370" s="79"/>
      <c r="AHL370" s="79"/>
      <c r="AHM370" s="79"/>
      <c r="AHN370" s="79"/>
      <c r="AHO370" s="79"/>
      <c r="AHP370" s="79"/>
      <c r="AHQ370" s="79"/>
      <c r="AHR370" s="79"/>
      <c r="AHS370" s="79"/>
      <c r="AHT370" s="79"/>
      <c r="AHU370" s="79"/>
      <c r="AHV370" s="79"/>
      <c r="AHW370" s="79"/>
      <c r="AHX370" s="79"/>
      <c r="AHY370" s="79"/>
      <c r="AHZ370" s="79"/>
      <c r="AIA370" s="79"/>
      <c r="AIB370" s="79"/>
      <c r="AIC370" s="79"/>
      <c r="AID370" s="79"/>
      <c r="AIE370" s="79"/>
      <c r="AIF370" s="79"/>
      <c r="AIG370" s="79"/>
      <c r="AIH370" s="79"/>
      <c r="AII370" s="79"/>
      <c r="AIJ370" s="79"/>
      <c r="AIK370" s="79"/>
      <c r="AIL370" s="79"/>
      <c r="AIM370" s="79"/>
      <c r="AIN370" s="79"/>
      <c r="AIO370" s="79"/>
      <c r="AIP370" s="79"/>
      <c r="AIQ370" s="79"/>
      <c r="AIR370" s="79"/>
      <c r="AIS370" s="79"/>
      <c r="AIT370" s="79"/>
      <c r="AIU370" s="79"/>
      <c r="AIV370" s="79"/>
      <c r="AIW370" s="79"/>
      <c r="AIX370" s="79"/>
      <c r="AIY370" s="79"/>
      <c r="AIZ370" s="79"/>
      <c r="AJA370" s="79"/>
      <c r="AJB370" s="79"/>
      <c r="AJC370" s="79"/>
      <c r="AJD370" s="79"/>
      <c r="AJE370" s="79"/>
      <c r="AJF370" s="79"/>
      <c r="AJG370" s="79"/>
      <c r="AJH370" s="79"/>
      <c r="AJI370" s="79"/>
      <c r="AJJ370" s="79"/>
      <c r="AJK370" s="79"/>
      <c r="AJL370" s="79"/>
      <c r="AJM370" s="79"/>
      <c r="AJN370" s="79"/>
      <c r="AJO370" s="79"/>
      <c r="AJP370" s="79"/>
      <c r="AJQ370" s="79"/>
      <c r="AJR370" s="79"/>
      <c r="AJS370" s="79"/>
      <c r="AJT370" s="79"/>
      <c r="AJU370" s="79"/>
      <c r="AJV370" s="79"/>
      <c r="AJW370" s="79"/>
      <c r="AJX370" s="79"/>
      <c r="AJY370" s="79"/>
      <c r="AJZ370" s="79"/>
      <c r="AKA370" s="79"/>
      <c r="AKB370" s="79"/>
      <c r="AKC370" s="79"/>
      <c r="AKD370" s="79"/>
      <c r="AKE370" s="79"/>
      <c r="AKF370" s="79"/>
      <c r="AKG370" s="79"/>
      <c r="AKH370" s="79"/>
      <c r="AKI370" s="79"/>
      <c r="AKJ370" s="79"/>
      <c r="AKK370" s="79"/>
      <c r="AKL370" s="79"/>
      <c r="AKM370" s="79"/>
      <c r="AKN370" s="79"/>
      <c r="AKO370" s="79"/>
      <c r="AKP370" s="79"/>
      <c r="AKQ370" s="79"/>
      <c r="AKR370" s="79"/>
      <c r="AKS370" s="79"/>
      <c r="AKT370" s="79"/>
      <c r="AKU370" s="79"/>
      <c r="AKV370" s="79"/>
      <c r="AKW370" s="79"/>
      <c r="AKX370" s="79"/>
      <c r="AKY370" s="79"/>
      <c r="AKZ370" s="79"/>
      <c r="ALA370" s="79"/>
      <c r="ALB370" s="79"/>
      <c r="ALC370" s="79"/>
      <c r="ALD370" s="79"/>
      <c r="ALE370" s="79"/>
      <c r="ALF370" s="79"/>
      <c r="ALG370" s="79"/>
      <c r="ALH370" s="79"/>
      <c r="ALI370" s="79"/>
      <c r="ALJ370" s="79"/>
      <c r="ALK370" s="79"/>
      <c r="ALL370" s="79"/>
      <c r="ALM370" s="79"/>
      <c r="ALN370" s="79"/>
      <c r="ALO370" s="79"/>
      <c r="ALP370" s="79"/>
      <c r="ALQ370" s="79"/>
      <c r="ALR370" s="79"/>
      <c r="ALS370" s="79"/>
      <c r="ALT370" s="79"/>
      <c r="ALU370" s="79"/>
      <c r="ALV370" s="79"/>
      <c r="ALW370" s="79"/>
      <c r="ALX370" s="79"/>
      <c r="ALY370" s="79"/>
      <c r="ALZ370" s="79"/>
      <c r="AMA370" s="79"/>
      <c r="AMB370" s="79"/>
      <c r="AMC370" s="79"/>
      <c r="AMD370" s="79"/>
      <c r="AME370" s="79"/>
      <c r="AMF370" s="79"/>
      <c r="AMG370" s="79"/>
      <c r="AMH370" s="79"/>
      <c r="AMI370" s="79"/>
      <c r="AMJ370" s="79"/>
      <c r="AMK370" s="79"/>
    </row>
    <row r="371" spans="1:1025" s="163" customFormat="1" ht="43.2">
      <c r="A371" s="12">
        <v>368</v>
      </c>
      <c r="B371" s="161" t="s">
        <v>5</v>
      </c>
      <c r="C371" s="160" t="s">
        <v>27</v>
      </c>
      <c r="D371" s="161" t="s">
        <v>71</v>
      </c>
      <c r="E371" s="161" t="s">
        <v>182</v>
      </c>
      <c r="F371" s="162" t="s">
        <v>224</v>
      </c>
      <c r="G371" s="164" t="s">
        <v>252</v>
      </c>
      <c r="H371" s="165" t="s">
        <v>1214</v>
      </c>
      <c r="I371" s="161" t="s">
        <v>438</v>
      </c>
      <c r="J371" s="161" t="s">
        <v>1524</v>
      </c>
      <c r="K371" s="161" t="s">
        <v>635</v>
      </c>
      <c r="L371" s="43" t="s">
        <v>1085</v>
      </c>
      <c r="M371" s="151" t="s">
        <v>1213</v>
      </c>
    </row>
    <row r="372" spans="1:1025" s="163" customFormat="1" ht="43.2">
      <c r="A372" s="12">
        <v>369</v>
      </c>
      <c r="B372" s="161" t="s">
        <v>5</v>
      </c>
      <c r="C372" s="160" t="s">
        <v>27</v>
      </c>
      <c r="D372" s="161" t="s">
        <v>71</v>
      </c>
      <c r="E372" s="161" t="s">
        <v>183</v>
      </c>
      <c r="F372" s="162" t="s">
        <v>224</v>
      </c>
      <c r="G372" s="156" t="s">
        <v>254</v>
      </c>
      <c r="H372" s="156" t="s">
        <v>1215</v>
      </c>
      <c r="I372" s="161" t="s">
        <v>439</v>
      </c>
      <c r="J372" s="161" t="s">
        <v>1525</v>
      </c>
      <c r="K372" s="161" t="s">
        <v>1086</v>
      </c>
      <c r="L372" s="43" t="s">
        <v>1085</v>
      </c>
      <c r="M372" s="151" t="s">
        <v>1213</v>
      </c>
    </row>
    <row r="373" spans="1:1025" s="73" customFormat="1" ht="43.2">
      <c r="A373" s="12">
        <v>370</v>
      </c>
      <c r="B373" s="13" t="s">
        <v>5</v>
      </c>
      <c r="C373" s="150" t="s">
        <v>1216</v>
      </c>
      <c r="D373" s="13" t="s">
        <v>1217</v>
      </c>
      <c r="E373" s="13" t="s">
        <v>1220</v>
      </c>
      <c r="F373" s="13" t="s">
        <v>224</v>
      </c>
      <c r="G373" s="13" t="s">
        <v>252</v>
      </c>
      <c r="H373" s="13" t="s">
        <v>1218</v>
      </c>
      <c r="I373" s="13" t="s">
        <v>1221</v>
      </c>
      <c r="J373" s="13" t="s">
        <v>1219</v>
      </c>
      <c r="K373" s="13"/>
      <c r="L373" s="15"/>
      <c r="M373" s="148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  <c r="AA373" s="79"/>
      <c r="AB373" s="79"/>
      <c r="AC373" s="79"/>
      <c r="AD373" s="79"/>
      <c r="AE373" s="79"/>
      <c r="AF373" s="79"/>
      <c r="AG373" s="79"/>
      <c r="AH373" s="79"/>
      <c r="AI373" s="79"/>
      <c r="AJ373" s="79"/>
      <c r="AK373" s="79"/>
      <c r="AL373" s="79"/>
      <c r="AM373" s="79"/>
      <c r="AN373" s="79"/>
      <c r="AO373" s="79"/>
      <c r="AP373" s="79"/>
      <c r="AQ373" s="79"/>
      <c r="AR373" s="79"/>
      <c r="AS373" s="79"/>
      <c r="AT373" s="79"/>
      <c r="AU373" s="79"/>
      <c r="AV373" s="79"/>
      <c r="AW373" s="79"/>
      <c r="AX373" s="79"/>
      <c r="AY373" s="79"/>
      <c r="AZ373" s="79"/>
      <c r="BA373" s="79"/>
      <c r="BB373" s="79"/>
      <c r="BC373" s="79"/>
      <c r="BD373" s="79"/>
      <c r="BE373" s="79"/>
      <c r="BF373" s="79"/>
      <c r="BG373" s="79"/>
      <c r="BH373" s="79"/>
      <c r="BI373" s="79"/>
      <c r="BJ373" s="79"/>
      <c r="BK373" s="79"/>
      <c r="BL373" s="79"/>
      <c r="BM373" s="79"/>
      <c r="BN373" s="79"/>
      <c r="BO373" s="79"/>
      <c r="BP373" s="79"/>
      <c r="BQ373" s="79"/>
      <c r="BR373" s="79"/>
      <c r="BS373" s="79"/>
      <c r="BT373" s="79"/>
      <c r="BU373" s="79"/>
      <c r="BV373" s="79"/>
      <c r="BW373" s="79"/>
      <c r="BX373" s="79"/>
      <c r="BY373" s="79"/>
      <c r="BZ373" s="79"/>
      <c r="CA373" s="79"/>
      <c r="CB373" s="79"/>
      <c r="CC373" s="79"/>
      <c r="CD373" s="79"/>
      <c r="CE373" s="79"/>
      <c r="CF373" s="79"/>
      <c r="CG373" s="79"/>
      <c r="CH373" s="79"/>
      <c r="CI373" s="79"/>
      <c r="CJ373" s="79"/>
      <c r="CK373" s="79"/>
      <c r="CL373" s="79"/>
      <c r="CM373" s="79"/>
      <c r="CN373" s="79"/>
      <c r="CO373" s="79"/>
      <c r="CP373" s="79"/>
      <c r="CQ373" s="79"/>
      <c r="CR373" s="79"/>
      <c r="CS373" s="79"/>
      <c r="CT373" s="79"/>
      <c r="CU373" s="79"/>
      <c r="CV373" s="79"/>
      <c r="CW373" s="79"/>
      <c r="CX373" s="79"/>
      <c r="CY373" s="79"/>
      <c r="CZ373" s="79"/>
      <c r="DA373" s="79"/>
      <c r="DB373" s="79"/>
      <c r="DC373" s="79"/>
      <c r="DD373" s="79"/>
      <c r="DE373" s="79"/>
      <c r="DF373" s="79"/>
      <c r="DG373" s="79"/>
      <c r="DH373" s="79"/>
      <c r="DI373" s="79"/>
      <c r="DJ373" s="79"/>
      <c r="DK373" s="79"/>
      <c r="DL373" s="79"/>
      <c r="DM373" s="79"/>
      <c r="DN373" s="79"/>
      <c r="DO373" s="79"/>
      <c r="DP373" s="79"/>
      <c r="DQ373" s="79"/>
      <c r="DR373" s="79"/>
      <c r="DS373" s="79"/>
      <c r="DT373" s="79"/>
      <c r="DU373" s="79"/>
      <c r="DV373" s="79"/>
      <c r="DW373" s="79"/>
      <c r="DX373" s="79"/>
      <c r="DY373" s="79"/>
      <c r="DZ373" s="79"/>
      <c r="EA373" s="79"/>
      <c r="EB373" s="79"/>
      <c r="EC373" s="79"/>
      <c r="ED373" s="79"/>
      <c r="EE373" s="79"/>
      <c r="EF373" s="79"/>
      <c r="EG373" s="79"/>
      <c r="EH373" s="79"/>
      <c r="EI373" s="79"/>
      <c r="EJ373" s="79"/>
      <c r="EK373" s="79"/>
      <c r="EL373" s="79"/>
      <c r="EM373" s="79"/>
      <c r="EN373" s="79"/>
      <c r="EO373" s="79"/>
      <c r="EP373" s="79"/>
      <c r="EQ373" s="79"/>
      <c r="ER373" s="79"/>
      <c r="ES373" s="79"/>
      <c r="ET373" s="79"/>
      <c r="EU373" s="79"/>
      <c r="EV373" s="79"/>
      <c r="EW373" s="79"/>
      <c r="EX373" s="79"/>
      <c r="EY373" s="79"/>
      <c r="EZ373" s="79"/>
      <c r="FA373" s="79"/>
      <c r="FB373" s="79"/>
      <c r="FC373" s="79"/>
      <c r="FD373" s="79"/>
      <c r="FE373" s="79"/>
      <c r="FF373" s="79"/>
      <c r="FG373" s="79"/>
      <c r="FH373" s="79"/>
      <c r="FI373" s="79"/>
      <c r="FJ373" s="79"/>
      <c r="FK373" s="79"/>
      <c r="FL373" s="79"/>
      <c r="FM373" s="79"/>
      <c r="FN373" s="79"/>
      <c r="FO373" s="79"/>
      <c r="FP373" s="79"/>
      <c r="FQ373" s="79"/>
      <c r="FR373" s="79"/>
      <c r="FS373" s="79"/>
      <c r="FT373" s="79"/>
      <c r="FU373" s="79"/>
      <c r="FV373" s="79"/>
      <c r="FW373" s="79"/>
      <c r="FX373" s="79"/>
      <c r="FY373" s="79"/>
      <c r="FZ373" s="79"/>
      <c r="GA373" s="79"/>
      <c r="GB373" s="79"/>
      <c r="GC373" s="79"/>
      <c r="GD373" s="79"/>
      <c r="GE373" s="79"/>
      <c r="GF373" s="79"/>
      <c r="GG373" s="79"/>
      <c r="GH373" s="79"/>
      <c r="GI373" s="79"/>
      <c r="GJ373" s="79"/>
      <c r="GK373" s="79"/>
      <c r="GL373" s="79"/>
      <c r="GM373" s="79"/>
      <c r="GN373" s="79"/>
      <c r="GO373" s="79"/>
      <c r="GP373" s="79"/>
      <c r="GQ373" s="79"/>
      <c r="GR373" s="79"/>
      <c r="GS373" s="79"/>
      <c r="GT373" s="79"/>
      <c r="GU373" s="79"/>
      <c r="GV373" s="79"/>
      <c r="GW373" s="79"/>
      <c r="GX373" s="79"/>
      <c r="GY373" s="79"/>
      <c r="GZ373" s="79"/>
      <c r="HA373" s="79"/>
      <c r="HB373" s="79"/>
      <c r="HC373" s="79"/>
      <c r="HD373" s="79"/>
      <c r="HE373" s="79"/>
      <c r="HF373" s="79"/>
      <c r="HG373" s="79"/>
      <c r="HH373" s="79"/>
      <c r="HI373" s="79"/>
      <c r="HJ373" s="79"/>
      <c r="HK373" s="79"/>
      <c r="HL373" s="79"/>
      <c r="HM373" s="79"/>
      <c r="HN373" s="79"/>
      <c r="HO373" s="79"/>
      <c r="HP373" s="79"/>
      <c r="HQ373" s="79"/>
      <c r="HR373" s="79"/>
      <c r="HS373" s="79"/>
      <c r="HT373" s="79"/>
      <c r="HU373" s="79"/>
      <c r="HV373" s="79"/>
      <c r="HW373" s="79"/>
      <c r="HX373" s="79"/>
      <c r="HY373" s="79"/>
      <c r="HZ373" s="79"/>
      <c r="IA373" s="79"/>
      <c r="IB373" s="79"/>
      <c r="IC373" s="79"/>
      <c r="ID373" s="79"/>
      <c r="IE373" s="79"/>
      <c r="IF373" s="79"/>
      <c r="IG373" s="79"/>
      <c r="IH373" s="79"/>
      <c r="II373" s="79"/>
      <c r="IJ373" s="79"/>
      <c r="IK373" s="79"/>
      <c r="IL373" s="79"/>
      <c r="IM373" s="79"/>
      <c r="IN373" s="79"/>
      <c r="IO373" s="79"/>
      <c r="IP373" s="79"/>
      <c r="IQ373" s="79"/>
      <c r="IR373" s="79"/>
      <c r="IS373" s="79"/>
      <c r="IT373" s="79"/>
      <c r="IU373" s="79"/>
      <c r="IV373" s="79"/>
      <c r="IW373" s="79"/>
      <c r="IX373" s="79"/>
      <c r="IY373" s="79"/>
      <c r="IZ373" s="79"/>
      <c r="JA373" s="79"/>
      <c r="JB373" s="79"/>
      <c r="JC373" s="79"/>
      <c r="JD373" s="79"/>
      <c r="JE373" s="79"/>
      <c r="JF373" s="79"/>
      <c r="JG373" s="79"/>
      <c r="JH373" s="79"/>
      <c r="JI373" s="79"/>
      <c r="JJ373" s="79"/>
      <c r="JK373" s="79"/>
      <c r="JL373" s="79"/>
      <c r="JM373" s="79"/>
      <c r="JN373" s="79"/>
      <c r="JO373" s="79"/>
      <c r="JP373" s="79"/>
      <c r="JQ373" s="79"/>
      <c r="JR373" s="79"/>
      <c r="JS373" s="79"/>
      <c r="JT373" s="79"/>
      <c r="JU373" s="79"/>
      <c r="JV373" s="79"/>
      <c r="JW373" s="79"/>
      <c r="JX373" s="79"/>
      <c r="JY373" s="79"/>
      <c r="JZ373" s="79"/>
      <c r="KA373" s="79"/>
      <c r="KB373" s="79"/>
      <c r="KC373" s="79"/>
      <c r="KD373" s="79"/>
      <c r="KE373" s="79"/>
      <c r="KF373" s="79"/>
      <c r="KG373" s="79"/>
      <c r="KH373" s="79"/>
      <c r="KI373" s="79"/>
      <c r="KJ373" s="79"/>
      <c r="KK373" s="79"/>
      <c r="KL373" s="79"/>
      <c r="KM373" s="79"/>
      <c r="KN373" s="79"/>
      <c r="KO373" s="79"/>
      <c r="KP373" s="79"/>
      <c r="KQ373" s="79"/>
      <c r="KR373" s="79"/>
      <c r="KS373" s="79"/>
      <c r="KT373" s="79"/>
      <c r="KU373" s="79"/>
      <c r="KV373" s="79"/>
      <c r="KW373" s="79"/>
      <c r="KX373" s="79"/>
      <c r="KY373" s="79"/>
      <c r="KZ373" s="79"/>
      <c r="LA373" s="79"/>
      <c r="LB373" s="79"/>
      <c r="LC373" s="79"/>
      <c r="LD373" s="79"/>
      <c r="LE373" s="79"/>
      <c r="LF373" s="79"/>
      <c r="LG373" s="79"/>
      <c r="LH373" s="79"/>
      <c r="LI373" s="79"/>
      <c r="LJ373" s="79"/>
      <c r="LK373" s="79"/>
      <c r="LL373" s="79"/>
      <c r="LM373" s="79"/>
      <c r="LN373" s="79"/>
      <c r="LO373" s="79"/>
      <c r="LP373" s="79"/>
      <c r="LQ373" s="79"/>
      <c r="LR373" s="79"/>
      <c r="LS373" s="79"/>
      <c r="LT373" s="79"/>
      <c r="LU373" s="79"/>
      <c r="LV373" s="79"/>
      <c r="LW373" s="79"/>
      <c r="LX373" s="79"/>
      <c r="LY373" s="79"/>
      <c r="LZ373" s="79"/>
      <c r="MA373" s="79"/>
      <c r="MB373" s="79"/>
      <c r="MC373" s="79"/>
      <c r="MD373" s="79"/>
      <c r="ME373" s="79"/>
      <c r="MF373" s="79"/>
      <c r="MG373" s="79"/>
      <c r="MH373" s="79"/>
      <c r="MI373" s="79"/>
      <c r="MJ373" s="79"/>
      <c r="MK373" s="79"/>
      <c r="ML373" s="79"/>
      <c r="MM373" s="79"/>
      <c r="MN373" s="79"/>
      <c r="MO373" s="79"/>
      <c r="MP373" s="79"/>
      <c r="MQ373" s="79"/>
      <c r="MR373" s="79"/>
      <c r="MS373" s="79"/>
      <c r="MT373" s="79"/>
      <c r="MU373" s="79"/>
      <c r="MV373" s="79"/>
      <c r="MW373" s="79"/>
      <c r="MX373" s="79"/>
      <c r="MY373" s="79"/>
      <c r="MZ373" s="79"/>
      <c r="NA373" s="79"/>
      <c r="NB373" s="79"/>
      <c r="NC373" s="79"/>
      <c r="ND373" s="79"/>
      <c r="NE373" s="79"/>
      <c r="NF373" s="79"/>
      <c r="NG373" s="79"/>
      <c r="NH373" s="79"/>
      <c r="NI373" s="79"/>
      <c r="NJ373" s="79"/>
      <c r="NK373" s="79"/>
      <c r="NL373" s="79"/>
      <c r="NM373" s="79"/>
      <c r="NN373" s="79"/>
      <c r="NO373" s="79"/>
      <c r="NP373" s="79"/>
      <c r="NQ373" s="79"/>
      <c r="NR373" s="79"/>
      <c r="NS373" s="79"/>
      <c r="NT373" s="79"/>
      <c r="NU373" s="79"/>
      <c r="NV373" s="79"/>
      <c r="NW373" s="79"/>
      <c r="NX373" s="79"/>
      <c r="NY373" s="79"/>
      <c r="NZ373" s="79"/>
      <c r="OA373" s="79"/>
      <c r="OB373" s="79"/>
      <c r="OC373" s="79"/>
      <c r="OD373" s="79"/>
      <c r="OE373" s="79"/>
      <c r="OF373" s="79"/>
      <c r="OG373" s="79"/>
      <c r="OH373" s="79"/>
      <c r="OI373" s="79"/>
      <c r="OJ373" s="79"/>
      <c r="OK373" s="79"/>
      <c r="OL373" s="79"/>
      <c r="OM373" s="79"/>
      <c r="ON373" s="79"/>
      <c r="OO373" s="79"/>
      <c r="OP373" s="79"/>
      <c r="OQ373" s="79"/>
      <c r="OR373" s="79"/>
      <c r="OS373" s="79"/>
      <c r="OT373" s="79"/>
      <c r="OU373" s="79"/>
      <c r="OV373" s="79"/>
      <c r="OW373" s="79"/>
      <c r="OX373" s="79"/>
      <c r="OY373" s="79"/>
      <c r="OZ373" s="79"/>
      <c r="PA373" s="79"/>
      <c r="PB373" s="79"/>
      <c r="PC373" s="79"/>
      <c r="PD373" s="79"/>
      <c r="PE373" s="79"/>
      <c r="PF373" s="79"/>
      <c r="PG373" s="79"/>
      <c r="PH373" s="79"/>
      <c r="PI373" s="79"/>
      <c r="PJ373" s="79"/>
      <c r="PK373" s="79"/>
      <c r="PL373" s="79"/>
      <c r="PM373" s="79"/>
      <c r="PN373" s="79"/>
      <c r="PO373" s="79"/>
      <c r="PP373" s="79"/>
      <c r="PQ373" s="79"/>
      <c r="PR373" s="79"/>
      <c r="PS373" s="79"/>
      <c r="PT373" s="79"/>
      <c r="PU373" s="79"/>
      <c r="PV373" s="79"/>
      <c r="PW373" s="79"/>
      <c r="PX373" s="79"/>
      <c r="PY373" s="79"/>
      <c r="PZ373" s="79"/>
      <c r="QA373" s="79"/>
      <c r="QB373" s="79"/>
      <c r="QC373" s="79"/>
      <c r="QD373" s="79"/>
      <c r="QE373" s="79"/>
      <c r="QF373" s="79"/>
      <c r="QG373" s="79"/>
      <c r="QH373" s="79"/>
      <c r="QI373" s="79"/>
      <c r="QJ373" s="79"/>
      <c r="QK373" s="79"/>
      <c r="QL373" s="79"/>
      <c r="QM373" s="79"/>
      <c r="QN373" s="79"/>
      <c r="QO373" s="79"/>
      <c r="QP373" s="79"/>
      <c r="QQ373" s="79"/>
      <c r="QR373" s="79"/>
      <c r="QS373" s="79"/>
      <c r="QT373" s="79"/>
      <c r="QU373" s="79"/>
      <c r="QV373" s="79"/>
      <c r="QW373" s="79"/>
      <c r="QX373" s="79"/>
      <c r="QY373" s="79"/>
      <c r="QZ373" s="79"/>
      <c r="RA373" s="79"/>
      <c r="RB373" s="79"/>
      <c r="RC373" s="79"/>
      <c r="RD373" s="79"/>
      <c r="RE373" s="79"/>
      <c r="RF373" s="79"/>
      <c r="RG373" s="79"/>
      <c r="RH373" s="79"/>
      <c r="RI373" s="79"/>
      <c r="RJ373" s="79"/>
      <c r="RK373" s="79"/>
      <c r="RL373" s="79"/>
      <c r="RM373" s="79"/>
      <c r="RN373" s="79"/>
      <c r="RO373" s="79"/>
      <c r="RP373" s="79"/>
      <c r="RQ373" s="79"/>
      <c r="RR373" s="79"/>
      <c r="RS373" s="79"/>
      <c r="RT373" s="79"/>
      <c r="RU373" s="79"/>
      <c r="RV373" s="79"/>
      <c r="RW373" s="79"/>
      <c r="RX373" s="79"/>
      <c r="RY373" s="79"/>
      <c r="RZ373" s="79"/>
      <c r="SA373" s="79"/>
      <c r="SB373" s="79"/>
      <c r="SC373" s="79"/>
      <c r="SD373" s="79"/>
      <c r="SE373" s="79"/>
      <c r="SF373" s="79"/>
      <c r="SG373" s="79"/>
      <c r="SH373" s="79"/>
      <c r="SI373" s="79"/>
      <c r="SJ373" s="79"/>
      <c r="SK373" s="79"/>
      <c r="SL373" s="79"/>
      <c r="SM373" s="79"/>
      <c r="SN373" s="79"/>
      <c r="SO373" s="79"/>
      <c r="SP373" s="79"/>
      <c r="SQ373" s="79"/>
      <c r="SR373" s="79"/>
      <c r="SS373" s="79"/>
      <c r="ST373" s="79"/>
      <c r="SU373" s="79"/>
      <c r="SV373" s="79"/>
      <c r="SW373" s="79"/>
      <c r="SX373" s="79"/>
      <c r="SY373" s="79"/>
      <c r="SZ373" s="79"/>
      <c r="TA373" s="79"/>
      <c r="TB373" s="79"/>
      <c r="TC373" s="79"/>
      <c r="TD373" s="79"/>
      <c r="TE373" s="79"/>
      <c r="TF373" s="79"/>
      <c r="TG373" s="79"/>
      <c r="TH373" s="79"/>
      <c r="TI373" s="79"/>
      <c r="TJ373" s="79"/>
      <c r="TK373" s="79"/>
      <c r="TL373" s="79"/>
      <c r="TM373" s="79"/>
      <c r="TN373" s="79"/>
      <c r="TO373" s="79"/>
      <c r="TP373" s="79"/>
      <c r="TQ373" s="79"/>
      <c r="TR373" s="79"/>
      <c r="TS373" s="79"/>
      <c r="TT373" s="79"/>
      <c r="TU373" s="79"/>
      <c r="TV373" s="79"/>
      <c r="TW373" s="79"/>
      <c r="TX373" s="79"/>
      <c r="TY373" s="79"/>
      <c r="TZ373" s="79"/>
      <c r="UA373" s="79"/>
      <c r="UB373" s="79"/>
      <c r="UC373" s="79"/>
      <c r="UD373" s="79"/>
      <c r="UE373" s="79"/>
      <c r="UF373" s="79"/>
      <c r="UG373" s="79"/>
      <c r="UH373" s="79"/>
      <c r="UI373" s="79"/>
      <c r="UJ373" s="79"/>
      <c r="UK373" s="79"/>
      <c r="UL373" s="79"/>
      <c r="UM373" s="79"/>
      <c r="UN373" s="79"/>
      <c r="UO373" s="79"/>
      <c r="UP373" s="79"/>
      <c r="UQ373" s="79"/>
      <c r="UR373" s="79"/>
      <c r="US373" s="79"/>
      <c r="UT373" s="79"/>
      <c r="UU373" s="79"/>
      <c r="UV373" s="79"/>
      <c r="UW373" s="79"/>
      <c r="UX373" s="79"/>
      <c r="UY373" s="79"/>
      <c r="UZ373" s="79"/>
      <c r="VA373" s="79"/>
      <c r="VB373" s="79"/>
      <c r="VC373" s="79"/>
      <c r="VD373" s="79"/>
      <c r="VE373" s="79"/>
      <c r="VF373" s="79"/>
      <c r="VG373" s="79"/>
      <c r="VH373" s="79"/>
      <c r="VI373" s="79"/>
      <c r="VJ373" s="79"/>
      <c r="VK373" s="79"/>
      <c r="VL373" s="79"/>
      <c r="VM373" s="79"/>
      <c r="VN373" s="79"/>
      <c r="VO373" s="79"/>
      <c r="VP373" s="79"/>
      <c r="VQ373" s="79"/>
      <c r="VR373" s="79"/>
      <c r="VS373" s="79"/>
      <c r="VT373" s="79"/>
      <c r="VU373" s="79"/>
      <c r="VV373" s="79"/>
      <c r="VW373" s="79"/>
      <c r="VX373" s="79"/>
      <c r="VY373" s="79"/>
      <c r="VZ373" s="79"/>
      <c r="WA373" s="79"/>
      <c r="WB373" s="79"/>
      <c r="WC373" s="79"/>
      <c r="WD373" s="79"/>
      <c r="WE373" s="79"/>
      <c r="WF373" s="79"/>
      <c r="WG373" s="79"/>
      <c r="WH373" s="79"/>
      <c r="WI373" s="79"/>
      <c r="WJ373" s="79"/>
      <c r="WK373" s="79"/>
      <c r="WL373" s="79"/>
      <c r="WM373" s="79"/>
      <c r="WN373" s="79"/>
      <c r="WO373" s="79"/>
      <c r="WP373" s="79"/>
      <c r="WQ373" s="79"/>
      <c r="WR373" s="79"/>
      <c r="WS373" s="79"/>
      <c r="WT373" s="79"/>
      <c r="WU373" s="79"/>
      <c r="WV373" s="79"/>
      <c r="WW373" s="79"/>
      <c r="WX373" s="79"/>
      <c r="WY373" s="79"/>
      <c r="WZ373" s="79"/>
      <c r="XA373" s="79"/>
      <c r="XB373" s="79"/>
      <c r="XC373" s="79"/>
      <c r="XD373" s="79"/>
      <c r="XE373" s="79"/>
      <c r="XF373" s="79"/>
      <c r="XG373" s="79"/>
      <c r="XH373" s="79"/>
      <c r="XI373" s="79"/>
      <c r="XJ373" s="79"/>
      <c r="XK373" s="79"/>
      <c r="XL373" s="79"/>
      <c r="XM373" s="79"/>
      <c r="XN373" s="79"/>
      <c r="XO373" s="79"/>
      <c r="XP373" s="79"/>
      <c r="XQ373" s="79"/>
      <c r="XR373" s="79"/>
      <c r="XS373" s="79"/>
      <c r="XT373" s="79"/>
      <c r="XU373" s="79"/>
      <c r="XV373" s="79"/>
      <c r="XW373" s="79"/>
      <c r="XX373" s="79"/>
      <c r="XY373" s="79"/>
      <c r="XZ373" s="79"/>
      <c r="YA373" s="79"/>
      <c r="YB373" s="79"/>
      <c r="YC373" s="79"/>
      <c r="YD373" s="79"/>
      <c r="YE373" s="79"/>
      <c r="YF373" s="79"/>
      <c r="YG373" s="79"/>
      <c r="YH373" s="79"/>
      <c r="YI373" s="79"/>
      <c r="YJ373" s="79"/>
      <c r="YK373" s="79"/>
      <c r="YL373" s="79"/>
      <c r="YM373" s="79"/>
      <c r="YN373" s="79"/>
      <c r="YO373" s="79"/>
      <c r="YP373" s="79"/>
      <c r="YQ373" s="79"/>
      <c r="YR373" s="79"/>
      <c r="YS373" s="79"/>
      <c r="YT373" s="79"/>
      <c r="YU373" s="79"/>
      <c r="YV373" s="79"/>
      <c r="YW373" s="79"/>
      <c r="YX373" s="79"/>
      <c r="YY373" s="79"/>
      <c r="YZ373" s="79"/>
      <c r="ZA373" s="79"/>
      <c r="ZB373" s="79"/>
      <c r="ZC373" s="79"/>
      <c r="ZD373" s="79"/>
      <c r="ZE373" s="79"/>
      <c r="ZF373" s="79"/>
      <c r="ZG373" s="79"/>
      <c r="ZH373" s="79"/>
      <c r="ZI373" s="79"/>
      <c r="ZJ373" s="79"/>
      <c r="ZK373" s="79"/>
      <c r="ZL373" s="79"/>
      <c r="ZM373" s="79"/>
      <c r="ZN373" s="79"/>
      <c r="ZO373" s="79"/>
      <c r="ZP373" s="79"/>
      <c r="ZQ373" s="79"/>
      <c r="ZR373" s="79"/>
      <c r="ZS373" s="79"/>
      <c r="ZT373" s="79"/>
      <c r="ZU373" s="79"/>
      <c r="ZV373" s="79"/>
      <c r="ZW373" s="79"/>
      <c r="ZX373" s="79"/>
      <c r="ZY373" s="79"/>
      <c r="ZZ373" s="79"/>
      <c r="AAA373" s="79"/>
      <c r="AAB373" s="79"/>
      <c r="AAC373" s="79"/>
      <c r="AAD373" s="79"/>
      <c r="AAE373" s="79"/>
      <c r="AAF373" s="79"/>
      <c r="AAG373" s="79"/>
      <c r="AAH373" s="79"/>
      <c r="AAI373" s="79"/>
      <c r="AAJ373" s="79"/>
      <c r="AAK373" s="79"/>
      <c r="AAL373" s="79"/>
      <c r="AAM373" s="79"/>
      <c r="AAN373" s="79"/>
      <c r="AAO373" s="79"/>
      <c r="AAP373" s="79"/>
      <c r="AAQ373" s="79"/>
      <c r="AAR373" s="79"/>
      <c r="AAS373" s="79"/>
      <c r="AAT373" s="79"/>
      <c r="AAU373" s="79"/>
      <c r="AAV373" s="79"/>
      <c r="AAW373" s="79"/>
      <c r="AAX373" s="79"/>
      <c r="AAY373" s="79"/>
      <c r="AAZ373" s="79"/>
      <c r="ABA373" s="79"/>
      <c r="ABB373" s="79"/>
      <c r="ABC373" s="79"/>
      <c r="ABD373" s="79"/>
      <c r="ABE373" s="79"/>
      <c r="ABF373" s="79"/>
      <c r="ABG373" s="79"/>
      <c r="ABH373" s="79"/>
      <c r="ABI373" s="79"/>
      <c r="ABJ373" s="79"/>
      <c r="ABK373" s="79"/>
      <c r="ABL373" s="79"/>
      <c r="ABM373" s="79"/>
      <c r="ABN373" s="79"/>
      <c r="ABO373" s="79"/>
      <c r="ABP373" s="79"/>
      <c r="ABQ373" s="79"/>
      <c r="ABR373" s="79"/>
      <c r="ABS373" s="79"/>
      <c r="ABT373" s="79"/>
      <c r="ABU373" s="79"/>
      <c r="ABV373" s="79"/>
      <c r="ABW373" s="79"/>
      <c r="ABX373" s="79"/>
      <c r="ABY373" s="79"/>
      <c r="ABZ373" s="79"/>
      <c r="ACA373" s="79"/>
      <c r="ACB373" s="79"/>
      <c r="ACC373" s="79"/>
      <c r="ACD373" s="79"/>
      <c r="ACE373" s="79"/>
      <c r="ACF373" s="79"/>
      <c r="ACG373" s="79"/>
      <c r="ACH373" s="79"/>
      <c r="ACI373" s="79"/>
      <c r="ACJ373" s="79"/>
      <c r="ACK373" s="79"/>
      <c r="ACL373" s="79"/>
      <c r="ACM373" s="79"/>
      <c r="ACN373" s="79"/>
      <c r="ACO373" s="79"/>
      <c r="ACP373" s="79"/>
      <c r="ACQ373" s="79"/>
      <c r="ACR373" s="79"/>
      <c r="ACS373" s="79"/>
      <c r="ACT373" s="79"/>
      <c r="ACU373" s="79"/>
      <c r="ACV373" s="79"/>
      <c r="ACW373" s="79"/>
      <c r="ACX373" s="79"/>
      <c r="ACY373" s="79"/>
      <c r="ACZ373" s="79"/>
      <c r="ADA373" s="79"/>
      <c r="ADB373" s="79"/>
      <c r="ADC373" s="79"/>
      <c r="ADD373" s="79"/>
      <c r="ADE373" s="79"/>
      <c r="ADF373" s="79"/>
      <c r="ADG373" s="79"/>
      <c r="ADH373" s="79"/>
      <c r="ADI373" s="79"/>
      <c r="ADJ373" s="79"/>
      <c r="ADK373" s="79"/>
      <c r="ADL373" s="79"/>
      <c r="ADM373" s="79"/>
      <c r="ADN373" s="79"/>
      <c r="ADO373" s="79"/>
      <c r="ADP373" s="79"/>
      <c r="ADQ373" s="79"/>
      <c r="ADR373" s="79"/>
      <c r="ADS373" s="79"/>
      <c r="ADT373" s="79"/>
      <c r="ADU373" s="79"/>
      <c r="ADV373" s="79"/>
      <c r="ADW373" s="79"/>
      <c r="ADX373" s="79"/>
      <c r="ADY373" s="79"/>
      <c r="ADZ373" s="79"/>
      <c r="AEA373" s="79"/>
      <c r="AEB373" s="79"/>
      <c r="AEC373" s="79"/>
      <c r="AED373" s="79"/>
      <c r="AEE373" s="79"/>
      <c r="AEF373" s="79"/>
      <c r="AEG373" s="79"/>
      <c r="AEH373" s="79"/>
      <c r="AEI373" s="79"/>
      <c r="AEJ373" s="79"/>
      <c r="AEK373" s="79"/>
      <c r="AEL373" s="79"/>
      <c r="AEM373" s="79"/>
      <c r="AEN373" s="79"/>
      <c r="AEO373" s="79"/>
      <c r="AEP373" s="79"/>
      <c r="AEQ373" s="79"/>
      <c r="AER373" s="79"/>
      <c r="AES373" s="79"/>
      <c r="AET373" s="79"/>
      <c r="AEU373" s="79"/>
      <c r="AEV373" s="79"/>
      <c r="AEW373" s="79"/>
      <c r="AEX373" s="79"/>
      <c r="AEY373" s="79"/>
      <c r="AEZ373" s="79"/>
      <c r="AFA373" s="79"/>
      <c r="AFB373" s="79"/>
      <c r="AFC373" s="79"/>
      <c r="AFD373" s="79"/>
      <c r="AFE373" s="79"/>
      <c r="AFF373" s="79"/>
      <c r="AFG373" s="79"/>
      <c r="AFH373" s="79"/>
      <c r="AFI373" s="79"/>
      <c r="AFJ373" s="79"/>
      <c r="AFK373" s="79"/>
      <c r="AFL373" s="79"/>
      <c r="AFM373" s="79"/>
      <c r="AFN373" s="79"/>
      <c r="AFO373" s="79"/>
      <c r="AFP373" s="79"/>
      <c r="AFQ373" s="79"/>
      <c r="AFR373" s="79"/>
      <c r="AFS373" s="79"/>
      <c r="AFT373" s="79"/>
      <c r="AFU373" s="79"/>
      <c r="AFV373" s="79"/>
      <c r="AFW373" s="79"/>
      <c r="AFX373" s="79"/>
      <c r="AFY373" s="79"/>
      <c r="AFZ373" s="79"/>
      <c r="AGA373" s="79"/>
      <c r="AGB373" s="79"/>
      <c r="AGC373" s="79"/>
      <c r="AGD373" s="79"/>
      <c r="AGE373" s="79"/>
      <c r="AGF373" s="79"/>
      <c r="AGG373" s="79"/>
      <c r="AGH373" s="79"/>
      <c r="AGI373" s="79"/>
      <c r="AGJ373" s="79"/>
      <c r="AGK373" s="79"/>
      <c r="AGL373" s="79"/>
      <c r="AGM373" s="79"/>
      <c r="AGN373" s="79"/>
      <c r="AGO373" s="79"/>
      <c r="AGP373" s="79"/>
      <c r="AGQ373" s="79"/>
      <c r="AGR373" s="79"/>
      <c r="AGS373" s="79"/>
      <c r="AGT373" s="79"/>
      <c r="AGU373" s="79"/>
      <c r="AGV373" s="79"/>
      <c r="AGW373" s="79"/>
      <c r="AGX373" s="79"/>
      <c r="AGY373" s="79"/>
      <c r="AGZ373" s="79"/>
      <c r="AHA373" s="79"/>
      <c r="AHB373" s="79"/>
      <c r="AHC373" s="79"/>
      <c r="AHD373" s="79"/>
      <c r="AHE373" s="79"/>
      <c r="AHF373" s="79"/>
      <c r="AHG373" s="79"/>
      <c r="AHH373" s="79"/>
      <c r="AHI373" s="79"/>
      <c r="AHJ373" s="79"/>
      <c r="AHK373" s="79"/>
      <c r="AHL373" s="79"/>
      <c r="AHM373" s="79"/>
      <c r="AHN373" s="79"/>
      <c r="AHO373" s="79"/>
      <c r="AHP373" s="79"/>
      <c r="AHQ373" s="79"/>
      <c r="AHR373" s="79"/>
      <c r="AHS373" s="79"/>
      <c r="AHT373" s="79"/>
      <c r="AHU373" s="79"/>
      <c r="AHV373" s="79"/>
      <c r="AHW373" s="79"/>
      <c r="AHX373" s="79"/>
      <c r="AHY373" s="79"/>
      <c r="AHZ373" s="79"/>
      <c r="AIA373" s="79"/>
      <c r="AIB373" s="79"/>
      <c r="AIC373" s="79"/>
      <c r="AID373" s="79"/>
      <c r="AIE373" s="79"/>
      <c r="AIF373" s="79"/>
      <c r="AIG373" s="79"/>
      <c r="AIH373" s="79"/>
      <c r="AII373" s="79"/>
      <c r="AIJ373" s="79"/>
      <c r="AIK373" s="79"/>
      <c r="AIL373" s="79"/>
      <c r="AIM373" s="79"/>
      <c r="AIN373" s="79"/>
      <c r="AIO373" s="79"/>
      <c r="AIP373" s="79"/>
      <c r="AIQ373" s="79"/>
      <c r="AIR373" s="79"/>
      <c r="AIS373" s="79"/>
      <c r="AIT373" s="79"/>
      <c r="AIU373" s="79"/>
      <c r="AIV373" s="79"/>
      <c r="AIW373" s="79"/>
      <c r="AIX373" s="79"/>
      <c r="AIY373" s="79"/>
      <c r="AIZ373" s="79"/>
      <c r="AJA373" s="79"/>
      <c r="AJB373" s="79"/>
      <c r="AJC373" s="79"/>
      <c r="AJD373" s="79"/>
      <c r="AJE373" s="79"/>
      <c r="AJF373" s="79"/>
      <c r="AJG373" s="79"/>
      <c r="AJH373" s="79"/>
      <c r="AJI373" s="79"/>
      <c r="AJJ373" s="79"/>
      <c r="AJK373" s="79"/>
      <c r="AJL373" s="79"/>
      <c r="AJM373" s="79"/>
      <c r="AJN373" s="79"/>
      <c r="AJO373" s="79"/>
      <c r="AJP373" s="79"/>
      <c r="AJQ373" s="79"/>
      <c r="AJR373" s="79"/>
      <c r="AJS373" s="79"/>
      <c r="AJT373" s="79"/>
      <c r="AJU373" s="79"/>
      <c r="AJV373" s="79"/>
      <c r="AJW373" s="79"/>
      <c r="AJX373" s="79"/>
      <c r="AJY373" s="79"/>
      <c r="AJZ373" s="79"/>
      <c r="AKA373" s="79"/>
      <c r="AKB373" s="79"/>
      <c r="AKC373" s="79"/>
      <c r="AKD373" s="79"/>
      <c r="AKE373" s="79"/>
      <c r="AKF373" s="79"/>
      <c r="AKG373" s="79"/>
      <c r="AKH373" s="79"/>
      <c r="AKI373" s="79"/>
      <c r="AKJ373" s="79"/>
      <c r="AKK373" s="79"/>
      <c r="AKL373" s="79"/>
      <c r="AKM373" s="79"/>
      <c r="AKN373" s="79"/>
      <c r="AKO373" s="79"/>
      <c r="AKP373" s="79"/>
      <c r="AKQ373" s="79"/>
      <c r="AKR373" s="79"/>
      <c r="AKS373" s="79"/>
      <c r="AKT373" s="79"/>
      <c r="AKU373" s="79"/>
      <c r="AKV373" s="79"/>
      <c r="AKW373" s="79"/>
      <c r="AKX373" s="79"/>
      <c r="AKY373" s="79"/>
      <c r="AKZ373" s="79"/>
      <c r="ALA373" s="79"/>
      <c r="ALB373" s="79"/>
      <c r="ALC373" s="79"/>
      <c r="ALD373" s="79"/>
      <c r="ALE373" s="79"/>
      <c r="ALF373" s="79"/>
      <c r="ALG373" s="79"/>
      <c r="ALH373" s="79"/>
      <c r="ALI373" s="79"/>
      <c r="ALJ373" s="79"/>
      <c r="ALK373" s="79"/>
      <c r="ALL373" s="79"/>
      <c r="ALM373" s="79"/>
      <c r="ALN373" s="79"/>
      <c r="ALO373" s="79"/>
      <c r="ALP373" s="79"/>
      <c r="ALQ373" s="79"/>
      <c r="ALR373" s="79"/>
      <c r="ALS373" s="79"/>
      <c r="ALT373" s="79"/>
      <c r="ALU373" s="79"/>
      <c r="ALV373" s="79"/>
      <c r="ALW373" s="79"/>
      <c r="ALX373" s="79"/>
      <c r="ALY373" s="79"/>
      <c r="ALZ373" s="79"/>
      <c r="AMA373" s="79"/>
      <c r="AMB373" s="79"/>
      <c r="AMC373" s="79"/>
      <c r="AMD373" s="79"/>
      <c r="AME373" s="79"/>
      <c r="AMF373" s="79"/>
      <c r="AMG373" s="79"/>
      <c r="AMH373" s="79"/>
      <c r="AMI373" s="79"/>
      <c r="AMJ373" s="79"/>
      <c r="AMK373" s="79"/>
    </row>
    <row r="374" spans="1:1025" s="73" customFormat="1" ht="64.8">
      <c r="A374" s="12">
        <v>371</v>
      </c>
      <c r="B374" s="13" t="s">
        <v>5</v>
      </c>
      <c r="C374" s="13" t="s">
        <v>1216</v>
      </c>
      <c r="D374" s="13" t="s">
        <v>1217</v>
      </c>
      <c r="E374" s="13" t="s">
        <v>996</v>
      </c>
      <c r="F374" s="13" t="s">
        <v>224</v>
      </c>
      <c r="G374" s="13" t="s">
        <v>1125</v>
      </c>
      <c r="H374" s="13" t="s">
        <v>1218</v>
      </c>
      <c r="I374" s="13" t="s">
        <v>997</v>
      </c>
      <c r="J374" s="13" t="s">
        <v>1219</v>
      </c>
      <c r="K374" s="13" t="s">
        <v>998</v>
      </c>
      <c r="L374" s="13" t="s">
        <v>999</v>
      </c>
      <c r="M374" s="13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  <c r="AA374" s="79"/>
      <c r="AB374" s="79"/>
      <c r="AC374" s="79"/>
      <c r="AD374" s="79"/>
      <c r="AE374" s="79"/>
      <c r="AF374" s="79"/>
      <c r="AG374" s="79"/>
      <c r="AH374" s="79"/>
      <c r="AI374" s="79"/>
      <c r="AJ374" s="79"/>
      <c r="AK374" s="79"/>
      <c r="AL374" s="79"/>
      <c r="AM374" s="79"/>
      <c r="AN374" s="79"/>
      <c r="AO374" s="79"/>
      <c r="AP374" s="79"/>
      <c r="AQ374" s="79"/>
      <c r="AR374" s="79"/>
      <c r="AS374" s="79"/>
      <c r="AT374" s="79"/>
      <c r="AU374" s="79"/>
      <c r="AV374" s="79"/>
      <c r="AW374" s="79"/>
      <c r="AX374" s="79"/>
      <c r="AY374" s="79"/>
      <c r="AZ374" s="79"/>
      <c r="BA374" s="79"/>
      <c r="BB374" s="79"/>
      <c r="BC374" s="79"/>
      <c r="BD374" s="79"/>
      <c r="BE374" s="79"/>
      <c r="BF374" s="79"/>
      <c r="BG374" s="79"/>
      <c r="BH374" s="79"/>
      <c r="BI374" s="79"/>
      <c r="BJ374" s="79"/>
      <c r="BK374" s="79"/>
      <c r="BL374" s="79"/>
      <c r="BM374" s="79"/>
      <c r="BN374" s="79"/>
      <c r="BO374" s="79"/>
      <c r="BP374" s="79"/>
      <c r="BQ374" s="79"/>
      <c r="BR374" s="79"/>
      <c r="BS374" s="79"/>
      <c r="BT374" s="79"/>
      <c r="BU374" s="79"/>
      <c r="BV374" s="79"/>
      <c r="BW374" s="79"/>
      <c r="BX374" s="79"/>
      <c r="BY374" s="79"/>
      <c r="BZ374" s="79"/>
      <c r="CA374" s="79"/>
      <c r="CB374" s="79"/>
      <c r="CC374" s="79"/>
      <c r="CD374" s="79"/>
      <c r="CE374" s="79"/>
      <c r="CF374" s="79"/>
      <c r="CG374" s="79"/>
      <c r="CH374" s="79"/>
      <c r="CI374" s="79"/>
      <c r="CJ374" s="79"/>
      <c r="CK374" s="79"/>
      <c r="CL374" s="79"/>
      <c r="CM374" s="79"/>
      <c r="CN374" s="79"/>
      <c r="CO374" s="79"/>
      <c r="CP374" s="79"/>
      <c r="CQ374" s="79"/>
      <c r="CR374" s="79"/>
      <c r="CS374" s="79"/>
      <c r="CT374" s="79"/>
      <c r="CU374" s="79"/>
      <c r="CV374" s="79"/>
      <c r="CW374" s="79"/>
      <c r="CX374" s="79"/>
      <c r="CY374" s="79"/>
      <c r="CZ374" s="79"/>
      <c r="DA374" s="79"/>
      <c r="DB374" s="79"/>
      <c r="DC374" s="79"/>
      <c r="DD374" s="79"/>
      <c r="DE374" s="79"/>
      <c r="DF374" s="79"/>
      <c r="DG374" s="79"/>
      <c r="DH374" s="79"/>
      <c r="DI374" s="79"/>
      <c r="DJ374" s="79"/>
      <c r="DK374" s="79"/>
      <c r="DL374" s="79"/>
      <c r="DM374" s="79"/>
      <c r="DN374" s="79"/>
      <c r="DO374" s="79"/>
      <c r="DP374" s="79"/>
      <c r="DQ374" s="79"/>
      <c r="DR374" s="79"/>
      <c r="DS374" s="79"/>
      <c r="DT374" s="79"/>
      <c r="DU374" s="79"/>
      <c r="DV374" s="79"/>
      <c r="DW374" s="79"/>
      <c r="DX374" s="79"/>
      <c r="DY374" s="79"/>
      <c r="DZ374" s="79"/>
      <c r="EA374" s="79"/>
      <c r="EB374" s="79"/>
      <c r="EC374" s="79"/>
      <c r="ED374" s="79"/>
      <c r="EE374" s="79"/>
      <c r="EF374" s="79"/>
      <c r="EG374" s="79"/>
      <c r="EH374" s="79"/>
      <c r="EI374" s="79"/>
      <c r="EJ374" s="79"/>
      <c r="EK374" s="79"/>
      <c r="EL374" s="79"/>
      <c r="EM374" s="79"/>
      <c r="EN374" s="79"/>
      <c r="EO374" s="79"/>
      <c r="EP374" s="79"/>
      <c r="EQ374" s="79"/>
      <c r="ER374" s="79"/>
      <c r="ES374" s="79"/>
      <c r="ET374" s="79"/>
      <c r="EU374" s="79"/>
      <c r="EV374" s="79"/>
      <c r="EW374" s="79"/>
      <c r="EX374" s="79"/>
      <c r="EY374" s="79"/>
      <c r="EZ374" s="79"/>
      <c r="FA374" s="79"/>
      <c r="FB374" s="79"/>
      <c r="FC374" s="79"/>
      <c r="FD374" s="79"/>
      <c r="FE374" s="79"/>
      <c r="FF374" s="79"/>
      <c r="FG374" s="79"/>
      <c r="FH374" s="79"/>
      <c r="FI374" s="79"/>
      <c r="FJ374" s="79"/>
      <c r="FK374" s="79"/>
      <c r="FL374" s="79"/>
      <c r="FM374" s="79"/>
      <c r="FN374" s="79"/>
      <c r="FO374" s="79"/>
      <c r="FP374" s="79"/>
      <c r="FQ374" s="79"/>
      <c r="FR374" s="79"/>
      <c r="FS374" s="79"/>
      <c r="FT374" s="79"/>
      <c r="FU374" s="79"/>
      <c r="FV374" s="79"/>
      <c r="FW374" s="79"/>
      <c r="FX374" s="79"/>
      <c r="FY374" s="79"/>
      <c r="FZ374" s="79"/>
      <c r="GA374" s="79"/>
      <c r="GB374" s="79"/>
      <c r="GC374" s="79"/>
      <c r="GD374" s="79"/>
      <c r="GE374" s="79"/>
      <c r="GF374" s="79"/>
      <c r="GG374" s="79"/>
      <c r="GH374" s="79"/>
      <c r="GI374" s="79"/>
      <c r="GJ374" s="79"/>
      <c r="GK374" s="79"/>
      <c r="GL374" s="79"/>
      <c r="GM374" s="79"/>
      <c r="GN374" s="79"/>
      <c r="GO374" s="79"/>
      <c r="GP374" s="79"/>
      <c r="GQ374" s="79"/>
      <c r="GR374" s="79"/>
      <c r="GS374" s="79"/>
      <c r="GT374" s="79"/>
      <c r="GU374" s="79"/>
      <c r="GV374" s="79"/>
      <c r="GW374" s="79"/>
      <c r="GX374" s="79"/>
      <c r="GY374" s="79"/>
      <c r="GZ374" s="79"/>
      <c r="HA374" s="79"/>
      <c r="HB374" s="79"/>
      <c r="HC374" s="79"/>
      <c r="HD374" s="79"/>
      <c r="HE374" s="79"/>
      <c r="HF374" s="79"/>
      <c r="HG374" s="79"/>
      <c r="HH374" s="79"/>
      <c r="HI374" s="79"/>
      <c r="HJ374" s="79"/>
      <c r="HK374" s="79"/>
      <c r="HL374" s="79"/>
      <c r="HM374" s="79"/>
      <c r="HN374" s="79"/>
      <c r="HO374" s="79"/>
      <c r="HP374" s="79"/>
      <c r="HQ374" s="79"/>
      <c r="HR374" s="79"/>
      <c r="HS374" s="79"/>
      <c r="HT374" s="79"/>
      <c r="HU374" s="79"/>
      <c r="HV374" s="79"/>
      <c r="HW374" s="79"/>
      <c r="HX374" s="79"/>
      <c r="HY374" s="79"/>
      <c r="HZ374" s="79"/>
      <c r="IA374" s="79"/>
      <c r="IB374" s="79"/>
      <c r="IC374" s="79"/>
      <c r="ID374" s="79"/>
      <c r="IE374" s="79"/>
      <c r="IF374" s="79"/>
      <c r="IG374" s="79"/>
      <c r="IH374" s="79"/>
      <c r="II374" s="79"/>
      <c r="IJ374" s="79"/>
      <c r="IK374" s="79"/>
      <c r="IL374" s="79"/>
      <c r="IM374" s="79"/>
      <c r="IN374" s="79"/>
      <c r="IO374" s="79"/>
      <c r="IP374" s="79"/>
      <c r="IQ374" s="79"/>
      <c r="IR374" s="79"/>
      <c r="IS374" s="79"/>
      <c r="IT374" s="79"/>
      <c r="IU374" s="79"/>
      <c r="IV374" s="79"/>
      <c r="IW374" s="79"/>
      <c r="IX374" s="79"/>
      <c r="IY374" s="79"/>
      <c r="IZ374" s="79"/>
      <c r="JA374" s="79"/>
      <c r="JB374" s="79"/>
      <c r="JC374" s="79"/>
      <c r="JD374" s="79"/>
      <c r="JE374" s="79"/>
      <c r="JF374" s="79"/>
      <c r="JG374" s="79"/>
      <c r="JH374" s="79"/>
      <c r="JI374" s="79"/>
      <c r="JJ374" s="79"/>
      <c r="JK374" s="79"/>
      <c r="JL374" s="79"/>
      <c r="JM374" s="79"/>
      <c r="JN374" s="79"/>
      <c r="JO374" s="79"/>
      <c r="JP374" s="79"/>
      <c r="JQ374" s="79"/>
      <c r="JR374" s="79"/>
      <c r="JS374" s="79"/>
      <c r="JT374" s="79"/>
      <c r="JU374" s="79"/>
      <c r="JV374" s="79"/>
      <c r="JW374" s="79"/>
      <c r="JX374" s="79"/>
      <c r="JY374" s="79"/>
      <c r="JZ374" s="79"/>
      <c r="KA374" s="79"/>
      <c r="KB374" s="79"/>
      <c r="KC374" s="79"/>
      <c r="KD374" s="79"/>
      <c r="KE374" s="79"/>
      <c r="KF374" s="79"/>
      <c r="KG374" s="79"/>
      <c r="KH374" s="79"/>
      <c r="KI374" s="79"/>
      <c r="KJ374" s="79"/>
      <c r="KK374" s="79"/>
      <c r="KL374" s="79"/>
      <c r="KM374" s="79"/>
      <c r="KN374" s="79"/>
      <c r="KO374" s="79"/>
      <c r="KP374" s="79"/>
      <c r="KQ374" s="79"/>
      <c r="KR374" s="79"/>
      <c r="KS374" s="79"/>
      <c r="KT374" s="79"/>
      <c r="KU374" s="79"/>
      <c r="KV374" s="79"/>
      <c r="KW374" s="79"/>
      <c r="KX374" s="79"/>
      <c r="KY374" s="79"/>
      <c r="KZ374" s="79"/>
      <c r="LA374" s="79"/>
      <c r="LB374" s="79"/>
      <c r="LC374" s="79"/>
      <c r="LD374" s="79"/>
      <c r="LE374" s="79"/>
      <c r="LF374" s="79"/>
      <c r="LG374" s="79"/>
      <c r="LH374" s="79"/>
      <c r="LI374" s="79"/>
      <c r="LJ374" s="79"/>
      <c r="LK374" s="79"/>
      <c r="LL374" s="79"/>
      <c r="LM374" s="79"/>
      <c r="LN374" s="79"/>
      <c r="LO374" s="79"/>
      <c r="LP374" s="79"/>
      <c r="LQ374" s="79"/>
      <c r="LR374" s="79"/>
      <c r="LS374" s="79"/>
      <c r="LT374" s="79"/>
      <c r="LU374" s="79"/>
      <c r="LV374" s="79"/>
      <c r="LW374" s="79"/>
      <c r="LX374" s="79"/>
      <c r="LY374" s="79"/>
      <c r="LZ374" s="79"/>
      <c r="MA374" s="79"/>
      <c r="MB374" s="79"/>
      <c r="MC374" s="79"/>
      <c r="MD374" s="79"/>
      <c r="ME374" s="79"/>
      <c r="MF374" s="79"/>
      <c r="MG374" s="79"/>
      <c r="MH374" s="79"/>
      <c r="MI374" s="79"/>
      <c r="MJ374" s="79"/>
      <c r="MK374" s="79"/>
      <c r="ML374" s="79"/>
      <c r="MM374" s="79"/>
      <c r="MN374" s="79"/>
      <c r="MO374" s="79"/>
      <c r="MP374" s="79"/>
      <c r="MQ374" s="79"/>
      <c r="MR374" s="79"/>
      <c r="MS374" s="79"/>
      <c r="MT374" s="79"/>
      <c r="MU374" s="79"/>
      <c r="MV374" s="79"/>
      <c r="MW374" s="79"/>
      <c r="MX374" s="79"/>
      <c r="MY374" s="79"/>
      <c r="MZ374" s="79"/>
      <c r="NA374" s="79"/>
      <c r="NB374" s="79"/>
      <c r="NC374" s="79"/>
      <c r="ND374" s="79"/>
      <c r="NE374" s="79"/>
      <c r="NF374" s="79"/>
      <c r="NG374" s="79"/>
      <c r="NH374" s="79"/>
      <c r="NI374" s="79"/>
      <c r="NJ374" s="79"/>
      <c r="NK374" s="79"/>
      <c r="NL374" s="79"/>
      <c r="NM374" s="79"/>
      <c r="NN374" s="79"/>
      <c r="NO374" s="79"/>
      <c r="NP374" s="79"/>
      <c r="NQ374" s="79"/>
      <c r="NR374" s="79"/>
      <c r="NS374" s="79"/>
      <c r="NT374" s="79"/>
      <c r="NU374" s="79"/>
      <c r="NV374" s="79"/>
      <c r="NW374" s="79"/>
      <c r="NX374" s="79"/>
      <c r="NY374" s="79"/>
      <c r="NZ374" s="79"/>
      <c r="OA374" s="79"/>
      <c r="OB374" s="79"/>
      <c r="OC374" s="79"/>
      <c r="OD374" s="79"/>
      <c r="OE374" s="79"/>
      <c r="OF374" s="79"/>
      <c r="OG374" s="79"/>
      <c r="OH374" s="79"/>
      <c r="OI374" s="79"/>
      <c r="OJ374" s="79"/>
      <c r="OK374" s="79"/>
      <c r="OL374" s="79"/>
      <c r="OM374" s="79"/>
      <c r="ON374" s="79"/>
      <c r="OO374" s="79"/>
      <c r="OP374" s="79"/>
      <c r="OQ374" s="79"/>
      <c r="OR374" s="79"/>
      <c r="OS374" s="79"/>
      <c r="OT374" s="79"/>
      <c r="OU374" s="79"/>
      <c r="OV374" s="79"/>
      <c r="OW374" s="79"/>
      <c r="OX374" s="79"/>
      <c r="OY374" s="79"/>
      <c r="OZ374" s="79"/>
      <c r="PA374" s="79"/>
      <c r="PB374" s="79"/>
      <c r="PC374" s="79"/>
      <c r="PD374" s="79"/>
      <c r="PE374" s="79"/>
      <c r="PF374" s="79"/>
      <c r="PG374" s="79"/>
      <c r="PH374" s="79"/>
      <c r="PI374" s="79"/>
      <c r="PJ374" s="79"/>
      <c r="PK374" s="79"/>
      <c r="PL374" s="79"/>
      <c r="PM374" s="79"/>
      <c r="PN374" s="79"/>
      <c r="PO374" s="79"/>
      <c r="PP374" s="79"/>
      <c r="PQ374" s="79"/>
      <c r="PR374" s="79"/>
      <c r="PS374" s="79"/>
      <c r="PT374" s="79"/>
      <c r="PU374" s="79"/>
      <c r="PV374" s="79"/>
      <c r="PW374" s="79"/>
      <c r="PX374" s="79"/>
      <c r="PY374" s="79"/>
      <c r="PZ374" s="79"/>
      <c r="QA374" s="79"/>
      <c r="QB374" s="79"/>
      <c r="QC374" s="79"/>
      <c r="QD374" s="79"/>
      <c r="QE374" s="79"/>
      <c r="QF374" s="79"/>
      <c r="QG374" s="79"/>
      <c r="QH374" s="79"/>
      <c r="QI374" s="79"/>
      <c r="QJ374" s="79"/>
      <c r="QK374" s="79"/>
      <c r="QL374" s="79"/>
      <c r="QM374" s="79"/>
      <c r="QN374" s="79"/>
      <c r="QO374" s="79"/>
      <c r="QP374" s="79"/>
      <c r="QQ374" s="79"/>
      <c r="QR374" s="79"/>
      <c r="QS374" s="79"/>
      <c r="QT374" s="79"/>
      <c r="QU374" s="79"/>
      <c r="QV374" s="79"/>
      <c r="QW374" s="79"/>
      <c r="QX374" s="79"/>
      <c r="QY374" s="79"/>
      <c r="QZ374" s="79"/>
      <c r="RA374" s="79"/>
      <c r="RB374" s="79"/>
      <c r="RC374" s="79"/>
      <c r="RD374" s="79"/>
      <c r="RE374" s="79"/>
      <c r="RF374" s="79"/>
      <c r="RG374" s="79"/>
      <c r="RH374" s="79"/>
      <c r="RI374" s="79"/>
      <c r="RJ374" s="79"/>
      <c r="RK374" s="79"/>
      <c r="RL374" s="79"/>
      <c r="RM374" s="79"/>
      <c r="RN374" s="79"/>
      <c r="RO374" s="79"/>
      <c r="RP374" s="79"/>
      <c r="RQ374" s="79"/>
      <c r="RR374" s="79"/>
      <c r="RS374" s="79"/>
      <c r="RT374" s="79"/>
      <c r="RU374" s="79"/>
      <c r="RV374" s="79"/>
      <c r="RW374" s="79"/>
      <c r="RX374" s="79"/>
      <c r="RY374" s="79"/>
      <c r="RZ374" s="79"/>
      <c r="SA374" s="79"/>
      <c r="SB374" s="79"/>
      <c r="SC374" s="79"/>
      <c r="SD374" s="79"/>
      <c r="SE374" s="79"/>
      <c r="SF374" s="79"/>
      <c r="SG374" s="79"/>
      <c r="SH374" s="79"/>
      <c r="SI374" s="79"/>
      <c r="SJ374" s="79"/>
      <c r="SK374" s="79"/>
      <c r="SL374" s="79"/>
      <c r="SM374" s="79"/>
      <c r="SN374" s="79"/>
      <c r="SO374" s="79"/>
      <c r="SP374" s="79"/>
      <c r="SQ374" s="79"/>
      <c r="SR374" s="79"/>
      <c r="SS374" s="79"/>
      <c r="ST374" s="79"/>
      <c r="SU374" s="79"/>
      <c r="SV374" s="79"/>
      <c r="SW374" s="79"/>
      <c r="SX374" s="79"/>
      <c r="SY374" s="79"/>
      <c r="SZ374" s="79"/>
      <c r="TA374" s="79"/>
      <c r="TB374" s="79"/>
      <c r="TC374" s="79"/>
      <c r="TD374" s="79"/>
      <c r="TE374" s="79"/>
      <c r="TF374" s="79"/>
      <c r="TG374" s="79"/>
      <c r="TH374" s="79"/>
      <c r="TI374" s="79"/>
      <c r="TJ374" s="79"/>
      <c r="TK374" s="79"/>
      <c r="TL374" s="79"/>
      <c r="TM374" s="79"/>
      <c r="TN374" s="79"/>
      <c r="TO374" s="79"/>
      <c r="TP374" s="79"/>
      <c r="TQ374" s="79"/>
      <c r="TR374" s="79"/>
      <c r="TS374" s="79"/>
      <c r="TT374" s="79"/>
      <c r="TU374" s="79"/>
      <c r="TV374" s="79"/>
      <c r="TW374" s="79"/>
      <c r="TX374" s="79"/>
      <c r="TY374" s="79"/>
      <c r="TZ374" s="79"/>
      <c r="UA374" s="79"/>
      <c r="UB374" s="79"/>
      <c r="UC374" s="79"/>
      <c r="UD374" s="79"/>
      <c r="UE374" s="79"/>
      <c r="UF374" s="79"/>
      <c r="UG374" s="79"/>
      <c r="UH374" s="79"/>
      <c r="UI374" s="79"/>
      <c r="UJ374" s="79"/>
      <c r="UK374" s="79"/>
      <c r="UL374" s="79"/>
      <c r="UM374" s="79"/>
      <c r="UN374" s="79"/>
      <c r="UO374" s="79"/>
      <c r="UP374" s="79"/>
      <c r="UQ374" s="79"/>
      <c r="UR374" s="79"/>
      <c r="US374" s="79"/>
      <c r="UT374" s="79"/>
      <c r="UU374" s="79"/>
      <c r="UV374" s="79"/>
      <c r="UW374" s="79"/>
      <c r="UX374" s="79"/>
      <c r="UY374" s="79"/>
      <c r="UZ374" s="79"/>
      <c r="VA374" s="79"/>
      <c r="VB374" s="79"/>
      <c r="VC374" s="79"/>
      <c r="VD374" s="79"/>
      <c r="VE374" s="79"/>
      <c r="VF374" s="79"/>
      <c r="VG374" s="79"/>
      <c r="VH374" s="79"/>
      <c r="VI374" s="79"/>
      <c r="VJ374" s="79"/>
      <c r="VK374" s="79"/>
      <c r="VL374" s="79"/>
      <c r="VM374" s="79"/>
      <c r="VN374" s="79"/>
      <c r="VO374" s="79"/>
      <c r="VP374" s="79"/>
      <c r="VQ374" s="79"/>
      <c r="VR374" s="79"/>
      <c r="VS374" s="79"/>
      <c r="VT374" s="79"/>
      <c r="VU374" s="79"/>
      <c r="VV374" s="79"/>
      <c r="VW374" s="79"/>
      <c r="VX374" s="79"/>
      <c r="VY374" s="79"/>
      <c r="VZ374" s="79"/>
      <c r="WA374" s="79"/>
      <c r="WB374" s="79"/>
      <c r="WC374" s="79"/>
      <c r="WD374" s="79"/>
      <c r="WE374" s="79"/>
      <c r="WF374" s="79"/>
      <c r="WG374" s="79"/>
      <c r="WH374" s="79"/>
      <c r="WI374" s="79"/>
      <c r="WJ374" s="79"/>
      <c r="WK374" s="79"/>
      <c r="WL374" s="79"/>
      <c r="WM374" s="79"/>
      <c r="WN374" s="79"/>
      <c r="WO374" s="79"/>
      <c r="WP374" s="79"/>
      <c r="WQ374" s="79"/>
      <c r="WR374" s="79"/>
      <c r="WS374" s="79"/>
      <c r="WT374" s="79"/>
      <c r="WU374" s="79"/>
      <c r="WV374" s="79"/>
      <c r="WW374" s="79"/>
      <c r="WX374" s="79"/>
      <c r="WY374" s="79"/>
      <c r="WZ374" s="79"/>
      <c r="XA374" s="79"/>
      <c r="XB374" s="79"/>
      <c r="XC374" s="79"/>
      <c r="XD374" s="79"/>
      <c r="XE374" s="79"/>
      <c r="XF374" s="79"/>
      <c r="XG374" s="79"/>
      <c r="XH374" s="79"/>
      <c r="XI374" s="79"/>
      <c r="XJ374" s="79"/>
      <c r="XK374" s="79"/>
      <c r="XL374" s="79"/>
      <c r="XM374" s="79"/>
      <c r="XN374" s="79"/>
      <c r="XO374" s="79"/>
      <c r="XP374" s="79"/>
      <c r="XQ374" s="79"/>
      <c r="XR374" s="79"/>
      <c r="XS374" s="79"/>
      <c r="XT374" s="79"/>
      <c r="XU374" s="79"/>
      <c r="XV374" s="79"/>
      <c r="XW374" s="79"/>
      <c r="XX374" s="79"/>
      <c r="XY374" s="79"/>
      <c r="XZ374" s="79"/>
      <c r="YA374" s="79"/>
      <c r="YB374" s="79"/>
      <c r="YC374" s="79"/>
      <c r="YD374" s="79"/>
      <c r="YE374" s="79"/>
      <c r="YF374" s="79"/>
      <c r="YG374" s="79"/>
      <c r="YH374" s="79"/>
      <c r="YI374" s="79"/>
      <c r="YJ374" s="79"/>
      <c r="YK374" s="79"/>
      <c r="YL374" s="79"/>
      <c r="YM374" s="79"/>
      <c r="YN374" s="79"/>
      <c r="YO374" s="79"/>
      <c r="YP374" s="79"/>
      <c r="YQ374" s="79"/>
      <c r="YR374" s="79"/>
      <c r="YS374" s="79"/>
      <c r="YT374" s="79"/>
      <c r="YU374" s="79"/>
      <c r="YV374" s="79"/>
      <c r="YW374" s="79"/>
      <c r="YX374" s="79"/>
      <c r="YY374" s="79"/>
      <c r="YZ374" s="79"/>
      <c r="ZA374" s="79"/>
      <c r="ZB374" s="79"/>
      <c r="ZC374" s="79"/>
      <c r="ZD374" s="79"/>
      <c r="ZE374" s="79"/>
      <c r="ZF374" s="79"/>
      <c r="ZG374" s="79"/>
      <c r="ZH374" s="79"/>
      <c r="ZI374" s="79"/>
      <c r="ZJ374" s="79"/>
      <c r="ZK374" s="79"/>
      <c r="ZL374" s="79"/>
      <c r="ZM374" s="79"/>
      <c r="ZN374" s="79"/>
      <c r="ZO374" s="79"/>
      <c r="ZP374" s="79"/>
      <c r="ZQ374" s="79"/>
      <c r="ZR374" s="79"/>
      <c r="ZS374" s="79"/>
      <c r="ZT374" s="79"/>
      <c r="ZU374" s="79"/>
      <c r="ZV374" s="79"/>
      <c r="ZW374" s="79"/>
      <c r="ZX374" s="79"/>
      <c r="ZY374" s="79"/>
      <c r="ZZ374" s="79"/>
      <c r="AAA374" s="79"/>
      <c r="AAB374" s="79"/>
      <c r="AAC374" s="79"/>
      <c r="AAD374" s="79"/>
      <c r="AAE374" s="79"/>
      <c r="AAF374" s="79"/>
      <c r="AAG374" s="79"/>
      <c r="AAH374" s="79"/>
      <c r="AAI374" s="79"/>
      <c r="AAJ374" s="79"/>
      <c r="AAK374" s="79"/>
      <c r="AAL374" s="79"/>
      <c r="AAM374" s="79"/>
      <c r="AAN374" s="79"/>
      <c r="AAO374" s="79"/>
      <c r="AAP374" s="79"/>
      <c r="AAQ374" s="79"/>
      <c r="AAR374" s="79"/>
      <c r="AAS374" s="79"/>
      <c r="AAT374" s="79"/>
      <c r="AAU374" s="79"/>
      <c r="AAV374" s="79"/>
      <c r="AAW374" s="79"/>
      <c r="AAX374" s="79"/>
      <c r="AAY374" s="79"/>
      <c r="AAZ374" s="79"/>
      <c r="ABA374" s="79"/>
      <c r="ABB374" s="79"/>
      <c r="ABC374" s="79"/>
      <c r="ABD374" s="79"/>
      <c r="ABE374" s="79"/>
      <c r="ABF374" s="79"/>
      <c r="ABG374" s="79"/>
      <c r="ABH374" s="79"/>
      <c r="ABI374" s="79"/>
      <c r="ABJ374" s="79"/>
      <c r="ABK374" s="79"/>
      <c r="ABL374" s="79"/>
      <c r="ABM374" s="79"/>
      <c r="ABN374" s="79"/>
      <c r="ABO374" s="79"/>
      <c r="ABP374" s="79"/>
      <c r="ABQ374" s="79"/>
      <c r="ABR374" s="79"/>
      <c r="ABS374" s="79"/>
      <c r="ABT374" s="79"/>
      <c r="ABU374" s="79"/>
      <c r="ABV374" s="79"/>
      <c r="ABW374" s="79"/>
      <c r="ABX374" s="79"/>
      <c r="ABY374" s="79"/>
      <c r="ABZ374" s="79"/>
      <c r="ACA374" s="79"/>
      <c r="ACB374" s="79"/>
      <c r="ACC374" s="79"/>
      <c r="ACD374" s="79"/>
      <c r="ACE374" s="79"/>
      <c r="ACF374" s="79"/>
      <c r="ACG374" s="79"/>
      <c r="ACH374" s="79"/>
      <c r="ACI374" s="79"/>
      <c r="ACJ374" s="79"/>
      <c r="ACK374" s="79"/>
      <c r="ACL374" s="79"/>
      <c r="ACM374" s="79"/>
      <c r="ACN374" s="79"/>
      <c r="ACO374" s="79"/>
      <c r="ACP374" s="79"/>
      <c r="ACQ374" s="79"/>
      <c r="ACR374" s="79"/>
      <c r="ACS374" s="79"/>
      <c r="ACT374" s="79"/>
      <c r="ACU374" s="79"/>
      <c r="ACV374" s="79"/>
      <c r="ACW374" s="79"/>
      <c r="ACX374" s="79"/>
      <c r="ACY374" s="79"/>
      <c r="ACZ374" s="79"/>
      <c r="ADA374" s="79"/>
      <c r="ADB374" s="79"/>
      <c r="ADC374" s="79"/>
      <c r="ADD374" s="79"/>
      <c r="ADE374" s="79"/>
      <c r="ADF374" s="79"/>
      <c r="ADG374" s="79"/>
      <c r="ADH374" s="79"/>
      <c r="ADI374" s="79"/>
      <c r="ADJ374" s="79"/>
      <c r="ADK374" s="79"/>
      <c r="ADL374" s="79"/>
      <c r="ADM374" s="79"/>
      <c r="ADN374" s="79"/>
      <c r="ADO374" s="79"/>
      <c r="ADP374" s="79"/>
      <c r="ADQ374" s="79"/>
      <c r="ADR374" s="79"/>
      <c r="ADS374" s="79"/>
      <c r="ADT374" s="79"/>
      <c r="ADU374" s="79"/>
      <c r="ADV374" s="79"/>
      <c r="ADW374" s="79"/>
      <c r="ADX374" s="79"/>
      <c r="ADY374" s="79"/>
      <c r="ADZ374" s="79"/>
      <c r="AEA374" s="79"/>
      <c r="AEB374" s="79"/>
      <c r="AEC374" s="79"/>
      <c r="AED374" s="79"/>
      <c r="AEE374" s="79"/>
      <c r="AEF374" s="79"/>
      <c r="AEG374" s="79"/>
      <c r="AEH374" s="79"/>
      <c r="AEI374" s="79"/>
      <c r="AEJ374" s="79"/>
      <c r="AEK374" s="79"/>
      <c r="AEL374" s="79"/>
      <c r="AEM374" s="79"/>
      <c r="AEN374" s="79"/>
      <c r="AEO374" s="79"/>
      <c r="AEP374" s="79"/>
      <c r="AEQ374" s="79"/>
      <c r="AER374" s="79"/>
      <c r="AES374" s="79"/>
      <c r="AET374" s="79"/>
      <c r="AEU374" s="79"/>
      <c r="AEV374" s="79"/>
      <c r="AEW374" s="79"/>
      <c r="AEX374" s="79"/>
      <c r="AEY374" s="79"/>
      <c r="AEZ374" s="79"/>
      <c r="AFA374" s="79"/>
      <c r="AFB374" s="79"/>
      <c r="AFC374" s="79"/>
      <c r="AFD374" s="79"/>
      <c r="AFE374" s="79"/>
      <c r="AFF374" s="79"/>
      <c r="AFG374" s="79"/>
      <c r="AFH374" s="79"/>
      <c r="AFI374" s="79"/>
      <c r="AFJ374" s="79"/>
      <c r="AFK374" s="79"/>
      <c r="AFL374" s="79"/>
      <c r="AFM374" s="79"/>
      <c r="AFN374" s="79"/>
      <c r="AFO374" s="79"/>
      <c r="AFP374" s="79"/>
      <c r="AFQ374" s="79"/>
      <c r="AFR374" s="79"/>
      <c r="AFS374" s="79"/>
      <c r="AFT374" s="79"/>
      <c r="AFU374" s="79"/>
      <c r="AFV374" s="79"/>
      <c r="AFW374" s="79"/>
      <c r="AFX374" s="79"/>
      <c r="AFY374" s="79"/>
      <c r="AFZ374" s="79"/>
      <c r="AGA374" s="79"/>
      <c r="AGB374" s="79"/>
      <c r="AGC374" s="79"/>
      <c r="AGD374" s="79"/>
      <c r="AGE374" s="79"/>
      <c r="AGF374" s="79"/>
      <c r="AGG374" s="79"/>
      <c r="AGH374" s="79"/>
      <c r="AGI374" s="79"/>
      <c r="AGJ374" s="79"/>
      <c r="AGK374" s="79"/>
      <c r="AGL374" s="79"/>
      <c r="AGM374" s="79"/>
      <c r="AGN374" s="79"/>
      <c r="AGO374" s="79"/>
      <c r="AGP374" s="79"/>
      <c r="AGQ374" s="79"/>
      <c r="AGR374" s="79"/>
      <c r="AGS374" s="79"/>
      <c r="AGT374" s="79"/>
      <c r="AGU374" s="79"/>
      <c r="AGV374" s="79"/>
      <c r="AGW374" s="79"/>
      <c r="AGX374" s="79"/>
      <c r="AGY374" s="79"/>
      <c r="AGZ374" s="79"/>
      <c r="AHA374" s="79"/>
      <c r="AHB374" s="79"/>
      <c r="AHC374" s="79"/>
      <c r="AHD374" s="79"/>
      <c r="AHE374" s="79"/>
      <c r="AHF374" s="79"/>
      <c r="AHG374" s="79"/>
      <c r="AHH374" s="79"/>
      <c r="AHI374" s="79"/>
      <c r="AHJ374" s="79"/>
      <c r="AHK374" s="79"/>
      <c r="AHL374" s="79"/>
      <c r="AHM374" s="79"/>
      <c r="AHN374" s="79"/>
      <c r="AHO374" s="79"/>
      <c r="AHP374" s="79"/>
      <c r="AHQ374" s="79"/>
      <c r="AHR374" s="79"/>
      <c r="AHS374" s="79"/>
      <c r="AHT374" s="79"/>
      <c r="AHU374" s="79"/>
      <c r="AHV374" s="79"/>
      <c r="AHW374" s="79"/>
      <c r="AHX374" s="79"/>
      <c r="AHY374" s="79"/>
      <c r="AHZ374" s="79"/>
      <c r="AIA374" s="79"/>
      <c r="AIB374" s="79"/>
      <c r="AIC374" s="79"/>
      <c r="AID374" s="79"/>
      <c r="AIE374" s="79"/>
      <c r="AIF374" s="79"/>
      <c r="AIG374" s="79"/>
      <c r="AIH374" s="79"/>
      <c r="AII374" s="79"/>
      <c r="AIJ374" s="79"/>
      <c r="AIK374" s="79"/>
      <c r="AIL374" s="79"/>
      <c r="AIM374" s="79"/>
      <c r="AIN374" s="79"/>
      <c r="AIO374" s="79"/>
      <c r="AIP374" s="79"/>
      <c r="AIQ374" s="79"/>
      <c r="AIR374" s="79"/>
      <c r="AIS374" s="79"/>
      <c r="AIT374" s="79"/>
      <c r="AIU374" s="79"/>
      <c r="AIV374" s="79"/>
      <c r="AIW374" s="79"/>
      <c r="AIX374" s="79"/>
      <c r="AIY374" s="79"/>
      <c r="AIZ374" s="79"/>
      <c r="AJA374" s="79"/>
      <c r="AJB374" s="79"/>
      <c r="AJC374" s="79"/>
      <c r="AJD374" s="79"/>
      <c r="AJE374" s="79"/>
      <c r="AJF374" s="79"/>
      <c r="AJG374" s="79"/>
      <c r="AJH374" s="79"/>
      <c r="AJI374" s="79"/>
      <c r="AJJ374" s="79"/>
      <c r="AJK374" s="79"/>
      <c r="AJL374" s="79"/>
      <c r="AJM374" s="79"/>
      <c r="AJN374" s="79"/>
      <c r="AJO374" s="79"/>
      <c r="AJP374" s="79"/>
      <c r="AJQ374" s="79"/>
      <c r="AJR374" s="79"/>
      <c r="AJS374" s="79"/>
      <c r="AJT374" s="79"/>
      <c r="AJU374" s="79"/>
      <c r="AJV374" s="79"/>
      <c r="AJW374" s="79"/>
      <c r="AJX374" s="79"/>
      <c r="AJY374" s="79"/>
      <c r="AJZ374" s="79"/>
      <c r="AKA374" s="79"/>
      <c r="AKB374" s="79"/>
      <c r="AKC374" s="79"/>
      <c r="AKD374" s="79"/>
      <c r="AKE374" s="79"/>
      <c r="AKF374" s="79"/>
      <c r="AKG374" s="79"/>
      <c r="AKH374" s="79"/>
      <c r="AKI374" s="79"/>
      <c r="AKJ374" s="79"/>
      <c r="AKK374" s="79"/>
      <c r="AKL374" s="79"/>
      <c r="AKM374" s="79"/>
      <c r="AKN374" s="79"/>
      <c r="AKO374" s="79"/>
      <c r="AKP374" s="79"/>
      <c r="AKQ374" s="79"/>
      <c r="AKR374" s="79"/>
      <c r="AKS374" s="79"/>
      <c r="AKT374" s="79"/>
      <c r="AKU374" s="79"/>
      <c r="AKV374" s="79"/>
      <c r="AKW374" s="79"/>
      <c r="AKX374" s="79"/>
      <c r="AKY374" s="79"/>
      <c r="AKZ374" s="79"/>
      <c r="ALA374" s="79"/>
      <c r="ALB374" s="79"/>
      <c r="ALC374" s="79"/>
      <c r="ALD374" s="79"/>
      <c r="ALE374" s="79"/>
      <c r="ALF374" s="79"/>
      <c r="ALG374" s="79"/>
      <c r="ALH374" s="79"/>
      <c r="ALI374" s="79"/>
      <c r="ALJ374" s="79"/>
      <c r="ALK374" s="79"/>
      <c r="ALL374" s="79"/>
      <c r="ALM374" s="79"/>
      <c r="ALN374" s="79"/>
      <c r="ALO374" s="79"/>
      <c r="ALP374" s="79"/>
      <c r="ALQ374" s="79"/>
      <c r="ALR374" s="79"/>
      <c r="ALS374" s="79"/>
      <c r="ALT374" s="79"/>
      <c r="ALU374" s="79"/>
      <c r="ALV374" s="79"/>
      <c r="ALW374" s="79"/>
      <c r="ALX374" s="79"/>
      <c r="ALY374" s="79"/>
      <c r="ALZ374" s="79"/>
      <c r="AMA374" s="79"/>
      <c r="AMB374" s="79"/>
      <c r="AMC374" s="79"/>
      <c r="AMD374" s="79"/>
      <c r="AME374" s="79"/>
      <c r="AMF374" s="79"/>
      <c r="AMG374" s="79"/>
      <c r="AMH374" s="79"/>
      <c r="AMI374" s="79"/>
      <c r="AMJ374" s="79"/>
      <c r="AMK374" s="79"/>
    </row>
    <row r="375" spans="1:1025" s="73" customFormat="1" ht="64.8">
      <c r="A375" s="12">
        <v>372</v>
      </c>
      <c r="B375" s="13" t="s">
        <v>5</v>
      </c>
      <c r="C375" s="13" t="s">
        <v>1216</v>
      </c>
      <c r="D375" s="13" t="s">
        <v>1217</v>
      </c>
      <c r="E375" s="13" t="s">
        <v>1222</v>
      </c>
      <c r="F375" s="13" t="s">
        <v>224</v>
      </c>
      <c r="G375" s="13" t="s">
        <v>1125</v>
      </c>
      <c r="H375" s="13" t="s">
        <v>1218</v>
      </c>
      <c r="I375" s="13" t="s">
        <v>1223</v>
      </c>
      <c r="J375" s="13" t="s">
        <v>1219</v>
      </c>
      <c r="K375" s="13" t="s">
        <v>1224</v>
      </c>
      <c r="L375" s="13" t="s">
        <v>1225</v>
      </c>
      <c r="M375" s="13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79"/>
      <c r="AB375" s="79"/>
      <c r="AC375" s="79"/>
      <c r="AD375" s="79"/>
      <c r="AE375" s="79"/>
      <c r="AF375" s="79"/>
      <c r="AG375" s="79"/>
      <c r="AH375" s="79"/>
      <c r="AI375" s="79"/>
      <c r="AJ375" s="79"/>
      <c r="AK375" s="79"/>
      <c r="AL375" s="79"/>
      <c r="AM375" s="79"/>
      <c r="AN375" s="79"/>
      <c r="AO375" s="79"/>
      <c r="AP375" s="79"/>
      <c r="AQ375" s="79"/>
      <c r="AR375" s="79"/>
      <c r="AS375" s="79"/>
      <c r="AT375" s="79"/>
      <c r="AU375" s="79"/>
      <c r="AV375" s="79"/>
      <c r="AW375" s="79"/>
      <c r="AX375" s="79"/>
      <c r="AY375" s="79"/>
      <c r="AZ375" s="79"/>
      <c r="BA375" s="79"/>
      <c r="BB375" s="79"/>
      <c r="BC375" s="79"/>
      <c r="BD375" s="79"/>
      <c r="BE375" s="79"/>
      <c r="BF375" s="79"/>
      <c r="BG375" s="79"/>
      <c r="BH375" s="79"/>
      <c r="BI375" s="79"/>
      <c r="BJ375" s="79"/>
      <c r="BK375" s="79"/>
      <c r="BL375" s="79"/>
      <c r="BM375" s="79"/>
      <c r="BN375" s="79"/>
      <c r="BO375" s="79"/>
      <c r="BP375" s="79"/>
      <c r="BQ375" s="79"/>
      <c r="BR375" s="79"/>
      <c r="BS375" s="79"/>
      <c r="BT375" s="79"/>
      <c r="BU375" s="79"/>
      <c r="BV375" s="79"/>
      <c r="BW375" s="79"/>
      <c r="BX375" s="79"/>
      <c r="BY375" s="79"/>
      <c r="BZ375" s="79"/>
      <c r="CA375" s="79"/>
      <c r="CB375" s="79"/>
      <c r="CC375" s="79"/>
      <c r="CD375" s="79"/>
      <c r="CE375" s="79"/>
      <c r="CF375" s="79"/>
      <c r="CG375" s="79"/>
      <c r="CH375" s="79"/>
      <c r="CI375" s="79"/>
      <c r="CJ375" s="79"/>
      <c r="CK375" s="79"/>
      <c r="CL375" s="79"/>
      <c r="CM375" s="79"/>
      <c r="CN375" s="79"/>
      <c r="CO375" s="79"/>
      <c r="CP375" s="79"/>
      <c r="CQ375" s="79"/>
      <c r="CR375" s="79"/>
      <c r="CS375" s="79"/>
      <c r="CT375" s="79"/>
      <c r="CU375" s="79"/>
      <c r="CV375" s="79"/>
      <c r="CW375" s="79"/>
      <c r="CX375" s="79"/>
      <c r="CY375" s="79"/>
      <c r="CZ375" s="79"/>
      <c r="DA375" s="79"/>
      <c r="DB375" s="79"/>
      <c r="DC375" s="79"/>
      <c r="DD375" s="79"/>
      <c r="DE375" s="79"/>
      <c r="DF375" s="79"/>
      <c r="DG375" s="79"/>
      <c r="DH375" s="79"/>
      <c r="DI375" s="79"/>
      <c r="DJ375" s="79"/>
      <c r="DK375" s="79"/>
      <c r="DL375" s="79"/>
      <c r="DM375" s="79"/>
      <c r="DN375" s="79"/>
      <c r="DO375" s="79"/>
      <c r="DP375" s="79"/>
      <c r="DQ375" s="79"/>
      <c r="DR375" s="79"/>
      <c r="DS375" s="79"/>
      <c r="DT375" s="79"/>
      <c r="DU375" s="79"/>
      <c r="DV375" s="79"/>
      <c r="DW375" s="79"/>
      <c r="DX375" s="79"/>
      <c r="DY375" s="79"/>
      <c r="DZ375" s="79"/>
      <c r="EA375" s="79"/>
      <c r="EB375" s="79"/>
      <c r="EC375" s="79"/>
      <c r="ED375" s="79"/>
      <c r="EE375" s="79"/>
      <c r="EF375" s="79"/>
      <c r="EG375" s="79"/>
      <c r="EH375" s="79"/>
      <c r="EI375" s="79"/>
      <c r="EJ375" s="79"/>
      <c r="EK375" s="79"/>
      <c r="EL375" s="79"/>
      <c r="EM375" s="79"/>
      <c r="EN375" s="79"/>
      <c r="EO375" s="79"/>
      <c r="EP375" s="79"/>
      <c r="EQ375" s="79"/>
      <c r="ER375" s="79"/>
      <c r="ES375" s="79"/>
      <c r="ET375" s="79"/>
      <c r="EU375" s="79"/>
      <c r="EV375" s="79"/>
      <c r="EW375" s="79"/>
      <c r="EX375" s="79"/>
      <c r="EY375" s="79"/>
      <c r="EZ375" s="79"/>
      <c r="FA375" s="79"/>
      <c r="FB375" s="79"/>
      <c r="FC375" s="79"/>
      <c r="FD375" s="79"/>
      <c r="FE375" s="79"/>
      <c r="FF375" s="79"/>
      <c r="FG375" s="79"/>
      <c r="FH375" s="79"/>
      <c r="FI375" s="79"/>
      <c r="FJ375" s="79"/>
      <c r="FK375" s="79"/>
      <c r="FL375" s="79"/>
      <c r="FM375" s="79"/>
      <c r="FN375" s="79"/>
      <c r="FO375" s="79"/>
      <c r="FP375" s="79"/>
      <c r="FQ375" s="79"/>
      <c r="FR375" s="79"/>
      <c r="FS375" s="79"/>
      <c r="FT375" s="79"/>
      <c r="FU375" s="79"/>
      <c r="FV375" s="79"/>
      <c r="FW375" s="79"/>
      <c r="FX375" s="79"/>
      <c r="FY375" s="79"/>
      <c r="FZ375" s="79"/>
      <c r="GA375" s="79"/>
      <c r="GB375" s="79"/>
      <c r="GC375" s="79"/>
      <c r="GD375" s="79"/>
      <c r="GE375" s="79"/>
      <c r="GF375" s="79"/>
      <c r="GG375" s="79"/>
      <c r="GH375" s="79"/>
      <c r="GI375" s="79"/>
      <c r="GJ375" s="79"/>
      <c r="GK375" s="79"/>
      <c r="GL375" s="79"/>
      <c r="GM375" s="79"/>
      <c r="GN375" s="79"/>
      <c r="GO375" s="79"/>
      <c r="GP375" s="79"/>
      <c r="GQ375" s="79"/>
      <c r="GR375" s="79"/>
      <c r="GS375" s="79"/>
      <c r="GT375" s="79"/>
      <c r="GU375" s="79"/>
      <c r="GV375" s="79"/>
      <c r="GW375" s="79"/>
      <c r="GX375" s="79"/>
      <c r="GY375" s="79"/>
      <c r="GZ375" s="79"/>
      <c r="HA375" s="79"/>
      <c r="HB375" s="79"/>
      <c r="HC375" s="79"/>
      <c r="HD375" s="79"/>
      <c r="HE375" s="79"/>
      <c r="HF375" s="79"/>
      <c r="HG375" s="79"/>
      <c r="HH375" s="79"/>
      <c r="HI375" s="79"/>
      <c r="HJ375" s="79"/>
      <c r="HK375" s="79"/>
      <c r="HL375" s="79"/>
      <c r="HM375" s="79"/>
      <c r="HN375" s="79"/>
      <c r="HO375" s="79"/>
      <c r="HP375" s="79"/>
      <c r="HQ375" s="79"/>
      <c r="HR375" s="79"/>
      <c r="HS375" s="79"/>
      <c r="HT375" s="79"/>
      <c r="HU375" s="79"/>
      <c r="HV375" s="79"/>
      <c r="HW375" s="79"/>
      <c r="HX375" s="79"/>
      <c r="HY375" s="79"/>
      <c r="HZ375" s="79"/>
      <c r="IA375" s="79"/>
      <c r="IB375" s="79"/>
      <c r="IC375" s="79"/>
      <c r="ID375" s="79"/>
      <c r="IE375" s="79"/>
      <c r="IF375" s="79"/>
      <c r="IG375" s="79"/>
      <c r="IH375" s="79"/>
      <c r="II375" s="79"/>
      <c r="IJ375" s="79"/>
      <c r="IK375" s="79"/>
      <c r="IL375" s="79"/>
      <c r="IM375" s="79"/>
      <c r="IN375" s="79"/>
      <c r="IO375" s="79"/>
      <c r="IP375" s="79"/>
      <c r="IQ375" s="79"/>
      <c r="IR375" s="79"/>
      <c r="IS375" s="79"/>
      <c r="IT375" s="79"/>
      <c r="IU375" s="79"/>
      <c r="IV375" s="79"/>
      <c r="IW375" s="79"/>
      <c r="IX375" s="79"/>
      <c r="IY375" s="79"/>
      <c r="IZ375" s="79"/>
      <c r="JA375" s="79"/>
      <c r="JB375" s="79"/>
      <c r="JC375" s="79"/>
      <c r="JD375" s="79"/>
      <c r="JE375" s="79"/>
      <c r="JF375" s="79"/>
      <c r="JG375" s="79"/>
      <c r="JH375" s="79"/>
      <c r="JI375" s="79"/>
      <c r="JJ375" s="79"/>
      <c r="JK375" s="79"/>
      <c r="JL375" s="79"/>
      <c r="JM375" s="79"/>
      <c r="JN375" s="79"/>
      <c r="JO375" s="79"/>
      <c r="JP375" s="79"/>
      <c r="JQ375" s="79"/>
      <c r="JR375" s="79"/>
      <c r="JS375" s="79"/>
      <c r="JT375" s="79"/>
      <c r="JU375" s="79"/>
      <c r="JV375" s="79"/>
      <c r="JW375" s="79"/>
      <c r="JX375" s="79"/>
      <c r="JY375" s="79"/>
      <c r="JZ375" s="79"/>
      <c r="KA375" s="79"/>
      <c r="KB375" s="79"/>
      <c r="KC375" s="79"/>
      <c r="KD375" s="79"/>
      <c r="KE375" s="79"/>
      <c r="KF375" s="79"/>
      <c r="KG375" s="79"/>
      <c r="KH375" s="79"/>
      <c r="KI375" s="79"/>
      <c r="KJ375" s="79"/>
      <c r="KK375" s="79"/>
      <c r="KL375" s="79"/>
      <c r="KM375" s="79"/>
      <c r="KN375" s="79"/>
      <c r="KO375" s="79"/>
      <c r="KP375" s="79"/>
      <c r="KQ375" s="79"/>
      <c r="KR375" s="79"/>
      <c r="KS375" s="79"/>
      <c r="KT375" s="79"/>
      <c r="KU375" s="79"/>
      <c r="KV375" s="79"/>
      <c r="KW375" s="79"/>
      <c r="KX375" s="79"/>
      <c r="KY375" s="79"/>
      <c r="KZ375" s="79"/>
      <c r="LA375" s="79"/>
      <c r="LB375" s="79"/>
      <c r="LC375" s="79"/>
      <c r="LD375" s="79"/>
      <c r="LE375" s="79"/>
      <c r="LF375" s="79"/>
      <c r="LG375" s="79"/>
      <c r="LH375" s="79"/>
      <c r="LI375" s="79"/>
      <c r="LJ375" s="79"/>
      <c r="LK375" s="79"/>
      <c r="LL375" s="79"/>
      <c r="LM375" s="79"/>
      <c r="LN375" s="79"/>
      <c r="LO375" s="79"/>
      <c r="LP375" s="79"/>
      <c r="LQ375" s="79"/>
      <c r="LR375" s="79"/>
      <c r="LS375" s="79"/>
      <c r="LT375" s="79"/>
      <c r="LU375" s="79"/>
      <c r="LV375" s="79"/>
      <c r="LW375" s="79"/>
      <c r="LX375" s="79"/>
      <c r="LY375" s="79"/>
      <c r="LZ375" s="79"/>
      <c r="MA375" s="79"/>
      <c r="MB375" s="79"/>
      <c r="MC375" s="79"/>
      <c r="MD375" s="79"/>
      <c r="ME375" s="79"/>
      <c r="MF375" s="79"/>
      <c r="MG375" s="79"/>
      <c r="MH375" s="79"/>
      <c r="MI375" s="79"/>
      <c r="MJ375" s="79"/>
      <c r="MK375" s="79"/>
      <c r="ML375" s="79"/>
      <c r="MM375" s="79"/>
      <c r="MN375" s="79"/>
      <c r="MO375" s="79"/>
      <c r="MP375" s="79"/>
      <c r="MQ375" s="79"/>
      <c r="MR375" s="79"/>
      <c r="MS375" s="79"/>
      <c r="MT375" s="79"/>
      <c r="MU375" s="79"/>
      <c r="MV375" s="79"/>
      <c r="MW375" s="79"/>
      <c r="MX375" s="79"/>
      <c r="MY375" s="79"/>
      <c r="MZ375" s="79"/>
      <c r="NA375" s="79"/>
      <c r="NB375" s="79"/>
      <c r="NC375" s="79"/>
      <c r="ND375" s="79"/>
      <c r="NE375" s="79"/>
      <c r="NF375" s="79"/>
      <c r="NG375" s="79"/>
      <c r="NH375" s="79"/>
      <c r="NI375" s="79"/>
      <c r="NJ375" s="79"/>
      <c r="NK375" s="79"/>
      <c r="NL375" s="79"/>
      <c r="NM375" s="79"/>
      <c r="NN375" s="79"/>
      <c r="NO375" s="79"/>
      <c r="NP375" s="79"/>
      <c r="NQ375" s="79"/>
      <c r="NR375" s="79"/>
      <c r="NS375" s="79"/>
      <c r="NT375" s="79"/>
      <c r="NU375" s="79"/>
      <c r="NV375" s="79"/>
      <c r="NW375" s="79"/>
      <c r="NX375" s="79"/>
      <c r="NY375" s="79"/>
      <c r="NZ375" s="79"/>
      <c r="OA375" s="79"/>
      <c r="OB375" s="79"/>
      <c r="OC375" s="79"/>
      <c r="OD375" s="79"/>
      <c r="OE375" s="79"/>
      <c r="OF375" s="79"/>
      <c r="OG375" s="79"/>
      <c r="OH375" s="79"/>
      <c r="OI375" s="79"/>
      <c r="OJ375" s="79"/>
      <c r="OK375" s="79"/>
      <c r="OL375" s="79"/>
      <c r="OM375" s="79"/>
      <c r="ON375" s="79"/>
      <c r="OO375" s="79"/>
      <c r="OP375" s="79"/>
      <c r="OQ375" s="79"/>
      <c r="OR375" s="79"/>
      <c r="OS375" s="79"/>
      <c r="OT375" s="79"/>
      <c r="OU375" s="79"/>
      <c r="OV375" s="79"/>
      <c r="OW375" s="79"/>
      <c r="OX375" s="79"/>
      <c r="OY375" s="79"/>
      <c r="OZ375" s="79"/>
      <c r="PA375" s="79"/>
      <c r="PB375" s="79"/>
      <c r="PC375" s="79"/>
      <c r="PD375" s="79"/>
      <c r="PE375" s="79"/>
      <c r="PF375" s="79"/>
      <c r="PG375" s="79"/>
      <c r="PH375" s="79"/>
      <c r="PI375" s="79"/>
      <c r="PJ375" s="79"/>
      <c r="PK375" s="79"/>
      <c r="PL375" s="79"/>
      <c r="PM375" s="79"/>
      <c r="PN375" s="79"/>
      <c r="PO375" s="79"/>
      <c r="PP375" s="79"/>
      <c r="PQ375" s="79"/>
      <c r="PR375" s="79"/>
      <c r="PS375" s="79"/>
      <c r="PT375" s="79"/>
      <c r="PU375" s="79"/>
      <c r="PV375" s="79"/>
      <c r="PW375" s="79"/>
      <c r="PX375" s="79"/>
      <c r="PY375" s="79"/>
      <c r="PZ375" s="79"/>
      <c r="QA375" s="79"/>
      <c r="QB375" s="79"/>
      <c r="QC375" s="79"/>
      <c r="QD375" s="79"/>
      <c r="QE375" s="79"/>
      <c r="QF375" s="79"/>
      <c r="QG375" s="79"/>
      <c r="QH375" s="79"/>
      <c r="QI375" s="79"/>
      <c r="QJ375" s="79"/>
      <c r="QK375" s="79"/>
      <c r="QL375" s="79"/>
      <c r="QM375" s="79"/>
      <c r="QN375" s="79"/>
      <c r="QO375" s="79"/>
      <c r="QP375" s="79"/>
      <c r="QQ375" s="79"/>
      <c r="QR375" s="79"/>
      <c r="QS375" s="79"/>
      <c r="QT375" s="79"/>
      <c r="QU375" s="79"/>
      <c r="QV375" s="79"/>
      <c r="QW375" s="79"/>
      <c r="QX375" s="79"/>
      <c r="QY375" s="79"/>
      <c r="QZ375" s="79"/>
      <c r="RA375" s="79"/>
      <c r="RB375" s="79"/>
      <c r="RC375" s="79"/>
      <c r="RD375" s="79"/>
      <c r="RE375" s="79"/>
      <c r="RF375" s="79"/>
      <c r="RG375" s="79"/>
      <c r="RH375" s="79"/>
      <c r="RI375" s="79"/>
      <c r="RJ375" s="79"/>
      <c r="RK375" s="79"/>
      <c r="RL375" s="79"/>
      <c r="RM375" s="79"/>
      <c r="RN375" s="79"/>
      <c r="RO375" s="79"/>
      <c r="RP375" s="79"/>
      <c r="RQ375" s="79"/>
      <c r="RR375" s="79"/>
      <c r="RS375" s="79"/>
      <c r="RT375" s="79"/>
      <c r="RU375" s="79"/>
      <c r="RV375" s="79"/>
      <c r="RW375" s="79"/>
      <c r="RX375" s="79"/>
      <c r="RY375" s="79"/>
      <c r="RZ375" s="79"/>
      <c r="SA375" s="79"/>
      <c r="SB375" s="79"/>
      <c r="SC375" s="79"/>
      <c r="SD375" s="79"/>
      <c r="SE375" s="79"/>
      <c r="SF375" s="79"/>
      <c r="SG375" s="79"/>
      <c r="SH375" s="79"/>
      <c r="SI375" s="79"/>
      <c r="SJ375" s="79"/>
      <c r="SK375" s="79"/>
      <c r="SL375" s="79"/>
      <c r="SM375" s="79"/>
      <c r="SN375" s="79"/>
      <c r="SO375" s="79"/>
      <c r="SP375" s="79"/>
      <c r="SQ375" s="79"/>
      <c r="SR375" s="79"/>
      <c r="SS375" s="79"/>
      <c r="ST375" s="79"/>
      <c r="SU375" s="79"/>
      <c r="SV375" s="79"/>
      <c r="SW375" s="79"/>
      <c r="SX375" s="79"/>
      <c r="SY375" s="79"/>
      <c r="SZ375" s="79"/>
      <c r="TA375" s="79"/>
      <c r="TB375" s="79"/>
      <c r="TC375" s="79"/>
      <c r="TD375" s="79"/>
      <c r="TE375" s="79"/>
      <c r="TF375" s="79"/>
      <c r="TG375" s="79"/>
      <c r="TH375" s="79"/>
      <c r="TI375" s="79"/>
      <c r="TJ375" s="79"/>
      <c r="TK375" s="79"/>
      <c r="TL375" s="79"/>
      <c r="TM375" s="79"/>
      <c r="TN375" s="79"/>
      <c r="TO375" s="79"/>
      <c r="TP375" s="79"/>
      <c r="TQ375" s="79"/>
      <c r="TR375" s="79"/>
      <c r="TS375" s="79"/>
      <c r="TT375" s="79"/>
      <c r="TU375" s="79"/>
      <c r="TV375" s="79"/>
      <c r="TW375" s="79"/>
      <c r="TX375" s="79"/>
      <c r="TY375" s="79"/>
      <c r="TZ375" s="79"/>
      <c r="UA375" s="79"/>
      <c r="UB375" s="79"/>
      <c r="UC375" s="79"/>
      <c r="UD375" s="79"/>
      <c r="UE375" s="79"/>
      <c r="UF375" s="79"/>
      <c r="UG375" s="79"/>
      <c r="UH375" s="79"/>
      <c r="UI375" s="79"/>
      <c r="UJ375" s="79"/>
      <c r="UK375" s="79"/>
      <c r="UL375" s="79"/>
      <c r="UM375" s="79"/>
      <c r="UN375" s="79"/>
      <c r="UO375" s="79"/>
      <c r="UP375" s="79"/>
      <c r="UQ375" s="79"/>
      <c r="UR375" s="79"/>
      <c r="US375" s="79"/>
      <c r="UT375" s="79"/>
      <c r="UU375" s="79"/>
      <c r="UV375" s="79"/>
      <c r="UW375" s="79"/>
      <c r="UX375" s="79"/>
      <c r="UY375" s="79"/>
      <c r="UZ375" s="79"/>
      <c r="VA375" s="79"/>
      <c r="VB375" s="79"/>
      <c r="VC375" s="79"/>
      <c r="VD375" s="79"/>
      <c r="VE375" s="79"/>
      <c r="VF375" s="79"/>
      <c r="VG375" s="79"/>
      <c r="VH375" s="79"/>
      <c r="VI375" s="79"/>
      <c r="VJ375" s="79"/>
      <c r="VK375" s="79"/>
      <c r="VL375" s="79"/>
      <c r="VM375" s="79"/>
      <c r="VN375" s="79"/>
      <c r="VO375" s="79"/>
      <c r="VP375" s="79"/>
      <c r="VQ375" s="79"/>
      <c r="VR375" s="79"/>
      <c r="VS375" s="79"/>
      <c r="VT375" s="79"/>
      <c r="VU375" s="79"/>
      <c r="VV375" s="79"/>
      <c r="VW375" s="79"/>
      <c r="VX375" s="79"/>
      <c r="VY375" s="79"/>
      <c r="VZ375" s="79"/>
      <c r="WA375" s="79"/>
      <c r="WB375" s="79"/>
      <c r="WC375" s="79"/>
      <c r="WD375" s="79"/>
      <c r="WE375" s="79"/>
      <c r="WF375" s="79"/>
      <c r="WG375" s="79"/>
      <c r="WH375" s="79"/>
      <c r="WI375" s="79"/>
      <c r="WJ375" s="79"/>
      <c r="WK375" s="79"/>
      <c r="WL375" s="79"/>
      <c r="WM375" s="79"/>
      <c r="WN375" s="79"/>
      <c r="WO375" s="79"/>
      <c r="WP375" s="79"/>
      <c r="WQ375" s="79"/>
      <c r="WR375" s="79"/>
      <c r="WS375" s="79"/>
      <c r="WT375" s="79"/>
      <c r="WU375" s="79"/>
      <c r="WV375" s="79"/>
      <c r="WW375" s="79"/>
      <c r="WX375" s="79"/>
      <c r="WY375" s="79"/>
      <c r="WZ375" s="79"/>
      <c r="XA375" s="79"/>
      <c r="XB375" s="79"/>
      <c r="XC375" s="79"/>
      <c r="XD375" s="79"/>
      <c r="XE375" s="79"/>
      <c r="XF375" s="79"/>
      <c r="XG375" s="79"/>
      <c r="XH375" s="79"/>
      <c r="XI375" s="79"/>
      <c r="XJ375" s="79"/>
      <c r="XK375" s="79"/>
      <c r="XL375" s="79"/>
      <c r="XM375" s="79"/>
      <c r="XN375" s="79"/>
      <c r="XO375" s="79"/>
      <c r="XP375" s="79"/>
      <c r="XQ375" s="79"/>
      <c r="XR375" s="79"/>
      <c r="XS375" s="79"/>
      <c r="XT375" s="79"/>
      <c r="XU375" s="79"/>
      <c r="XV375" s="79"/>
      <c r="XW375" s="79"/>
      <c r="XX375" s="79"/>
      <c r="XY375" s="79"/>
      <c r="XZ375" s="79"/>
      <c r="YA375" s="79"/>
      <c r="YB375" s="79"/>
      <c r="YC375" s="79"/>
      <c r="YD375" s="79"/>
      <c r="YE375" s="79"/>
      <c r="YF375" s="79"/>
      <c r="YG375" s="79"/>
      <c r="YH375" s="79"/>
      <c r="YI375" s="79"/>
      <c r="YJ375" s="79"/>
      <c r="YK375" s="79"/>
      <c r="YL375" s="79"/>
      <c r="YM375" s="79"/>
      <c r="YN375" s="79"/>
      <c r="YO375" s="79"/>
      <c r="YP375" s="79"/>
      <c r="YQ375" s="79"/>
      <c r="YR375" s="79"/>
      <c r="YS375" s="79"/>
      <c r="YT375" s="79"/>
      <c r="YU375" s="79"/>
      <c r="YV375" s="79"/>
      <c r="YW375" s="79"/>
      <c r="YX375" s="79"/>
      <c r="YY375" s="79"/>
      <c r="YZ375" s="79"/>
      <c r="ZA375" s="79"/>
      <c r="ZB375" s="79"/>
      <c r="ZC375" s="79"/>
      <c r="ZD375" s="79"/>
      <c r="ZE375" s="79"/>
      <c r="ZF375" s="79"/>
      <c r="ZG375" s="79"/>
      <c r="ZH375" s="79"/>
      <c r="ZI375" s="79"/>
      <c r="ZJ375" s="79"/>
      <c r="ZK375" s="79"/>
      <c r="ZL375" s="79"/>
      <c r="ZM375" s="79"/>
      <c r="ZN375" s="79"/>
      <c r="ZO375" s="79"/>
      <c r="ZP375" s="79"/>
      <c r="ZQ375" s="79"/>
      <c r="ZR375" s="79"/>
      <c r="ZS375" s="79"/>
      <c r="ZT375" s="79"/>
      <c r="ZU375" s="79"/>
      <c r="ZV375" s="79"/>
      <c r="ZW375" s="79"/>
      <c r="ZX375" s="79"/>
      <c r="ZY375" s="79"/>
      <c r="ZZ375" s="79"/>
      <c r="AAA375" s="79"/>
      <c r="AAB375" s="79"/>
      <c r="AAC375" s="79"/>
      <c r="AAD375" s="79"/>
      <c r="AAE375" s="79"/>
      <c r="AAF375" s="79"/>
      <c r="AAG375" s="79"/>
      <c r="AAH375" s="79"/>
      <c r="AAI375" s="79"/>
      <c r="AAJ375" s="79"/>
      <c r="AAK375" s="79"/>
      <c r="AAL375" s="79"/>
      <c r="AAM375" s="79"/>
      <c r="AAN375" s="79"/>
      <c r="AAO375" s="79"/>
      <c r="AAP375" s="79"/>
      <c r="AAQ375" s="79"/>
      <c r="AAR375" s="79"/>
      <c r="AAS375" s="79"/>
      <c r="AAT375" s="79"/>
      <c r="AAU375" s="79"/>
      <c r="AAV375" s="79"/>
      <c r="AAW375" s="79"/>
      <c r="AAX375" s="79"/>
      <c r="AAY375" s="79"/>
      <c r="AAZ375" s="79"/>
      <c r="ABA375" s="79"/>
      <c r="ABB375" s="79"/>
      <c r="ABC375" s="79"/>
      <c r="ABD375" s="79"/>
      <c r="ABE375" s="79"/>
      <c r="ABF375" s="79"/>
      <c r="ABG375" s="79"/>
      <c r="ABH375" s="79"/>
      <c r="ABI375" s="79"/>
      <c r="ABJ375" s="79"/>
      <c r="ABK375" s="79"/>
      <c r="ABL375" s="79"/>
      <c r="ABM375" s="79"/>
      <c r="ABN375" s="79"/>
      <c r="ABO375" s="79"/>
      <c r="ABP375" s="79"/>
      <c r="ABQ375" s="79"/>
      <c r="ABR375" s="79"/>
      <c r="ABS375" s="79"/>
      <c r="ABT375" s="79"/>
      <c r="ABU375" s="79"/>
      <c r="ABV375" s="79"/>
      <c r="ABW375" s="79"/>
      <c r="ABX375" s="79"/>
      <c r="ABY375" s="79"/>
      <c r="ABZ375" s="79"/>
      <c r="ACA375" s="79"/>
      <c r="ACB375" s="79"/>
      <c r="ACC375" s="79"/>
      <c r="ACD375" s="79"/>
      <c r="ACE375" s="79"/>
      <c r="ACF375" s="79"/>
      <c r="ACG375" s="79"/>
      <c r="ACH375" s="79"/>
      <c r="ACI375" s="79"/>
      <c r="ACJ375" s="79"/>
      <c r="ACK375" s="79"/>
      <c r="ACL375" s="79"/>
      <c r="ACM375" s="79"/>
      <c r="ACN375" s="79"/>
      <c r="ACO375" s="79"/>
      <c r="ACP375" s="79"/>
      <c r="ACQ375" s="79"/>
      <c r="ACR375" s="79"/>
      <c r="ACS375" s="79"/>
      <c r="ACT375" s="79"/>
      <c r="ACU375" s="79"/>
      <c r="ACV375" s="79"/>
      <c r="ACW375" s="79"/>
      <c r="ACX375" s="79"/>
      <c r="ACY375" s="79"/>
      <c r="ACZ375" s="79"/>
      <c r="ADA375" s="79"/>
      <c r="ADB375" s="79"/>
      <c r="ADC375" s="79"/>
      <c r="ADD375" s="79"/>
      <c r="ADE375" s="79"/>
      <c r="ADF375" s="79"/>
      <c r="ADG375" s="79"/>
      <c r="ADH375" s="79"/>
      <c r="ADI375" s="79"/>
      <c r="ADJ375" s="79"/>
      <c r="ADK375" s="79"/>
      <c r="ADL375" s="79"/>
      <c r="ADM375" s="79"/>
      <c r="ADN375" s="79"/>
      <c r="ADO375" s="79"/>
      <c r="ADP375" s="79"/>
      <c r="ADQ375" s="79"/>
      <c r="ADR375" s="79"/>
      <c r="ADS375" s="79"/>
      <c r="ADT375" s="79"/>
      <c r="ADU375" s="79"/>
      <c r="ADV375" s="79"/>
      <c r="ADW375" s="79"/>
      <c r="ADX375" s="79"/>
      <c r="ADY375" s="79"/>
      <c r="ADZ375" s="79"/>
      <c r="AEA375" s="79"/>
      <c r="AEB375" s="79"/>
      <c r="AEC375" s="79"/>
      <c r="AED375" s="79"/>
      <c r="AEE375" s="79"/>
      <c r="AEF375" s="79"/>
      <c r="AEG375" s="79"/>
      <c r="AEH375" s="79"/>
      <c r="AEI375" s="79"/>
      <c r="AEJ375" s="79"/>
      <c r="AEK375" s="79"/>
      <c r="AEL375" s="79"/>
      <c r="AEM375" s="79"/>
      <c r="AEN375" s="79"/>
      <c r="AEO375" s="79"/>
      <c r="AEP375" s="79"/>
      <c r="AEQ375" s="79"/>
      <c r="AER375" s="79"/>
      <c r="AES375" s="79"/>
      <c r="AET375" s="79"/>
      <c r="AEU375" s="79"/>
      <c r="AEV375" s="79"/>
      <c r="AEW375" s="79"/>
      <c r="AEX375" s="79"/>
      <c r="AEY375" s="79"/>
      <c r="AEZ375" s="79"/>
      <c r="AFA375" s="79"/>
      <c r="AFB375" s="79"/>
      <c r="AFC375" s="79"/>
      <c r="AFD375" s="79"/>
      <c r="AFE375" s="79"/>
      <c r="AFF375" s="79"/>
      <c r="AFG375" s="79"/>
      <c r="AFH375" s="79"/>
      <c r="AFI375" s="79"/>
      <c r="AFJ375" s="79"/>
      <c r="AFK375" s="79"/>
      <c r="AFL375" s="79"/>
      <c r="AFM375" s="79"/>
      <c r="AFN375" s="79"/>
      <c r="AFO375" s="79"/>
      <c r="AFP375" s="79"/>
      <c r="AFQ375" s="79"/>
      <c r="AFR375" s="79"/>
      <c r="AFS375" s="79"/>
      <c r="AFT375" s="79"/>
      <c r="AFU375" s="79"/>
      <c r="AFV375" s="79"/>
      <c r="AFW375" s="79"/>
      <c r="AFX375" s="79"/>
      <c r="AFY375" s="79"/>
      <c r="AFZ375" s="79"/>
      <c r="AGA375" s="79"/>
      <c r="AGB375" s="79"/>
      <c r="AGC375" s="79"/>
      <c r="AGD375" s="79"/>
      <c r="AGE375" s="79"/>
      <c r="AGF375" s="79"/>
      <c r="AGG375" s="79"/>
      <c r="AGH375" s="79"/>
      <c r="AGI375" s="79"/>
      <c r="AGJ375" s="79"/>
      <c r="AGK375" s="79"/>
      <c r="AGL375" s="79"/>
      <c r="AGM375" s="79"/>
      <c r="AGN375" s="79"/>
      <c r="AGO375" s="79"/>
      <c r="AGP375" s="79"/>
      <c r="AGQ375" s="79"/>
      <c r="AGR375" s="79"/>
      <c r="AGS375" s="79"/>
      <c r="AGT375" s="79"/>
      <c r="AGU375" s="79"/>
      <c r="AGV375" s="79"/>
      <c r="AGW375" s="79"/>
      <c r="AGX375" s="79"/>
      <c r="AGY375" s="79"/>
      <c r="AGZ375" s="79"/>
      <c r="AHA375" s="79"/>
      <c r="AHB375" s="79"/>
      <c r="AHC375" s="79"/>
      <c r="AHD375" s="79"/>
      <c r="AHE375" s="79"/>
      <c r="AHF375" s="79"/>
      <c r="AHG375" s="79"/>
      <c r="AHH375" s="79"/>
      <c r="AHI375" s="79"/>
      <c r="AHJ375" s="79"/>
      <c r="AHK375" s="79"/>
      <c r="AHL375" s="79"/>
      <c r="AHM375" s="79"/>
      <c r="AHN375" s="79"/>
      <c r="AHO375" s="79"/>
      <c r="AHP375" s="79"/>
      <c r="AHQ375" s="79"/>
      <c r="AHR375" s="79"/>
      <c r="AHS375" s="79"/>
      <c r="AHT375" s="79"/>
      <c r="AHU375" s="79"/>
      <c r="AHV375" s="79"/>
      <c r="AHW375" s="79"/>
      <c r="AHX375" s="79"/>
      <c r="AHY375" s="79"/>
      <c r="AHZ375" s="79"/>
      <c r="AIA375" s="79"/>
      <c r="AIB375" s="79"/>
      <c r="AIC375" s="79"/>
      <c r="AID375" s="79"/>
      <c r="AIE375" s="79"/>
      <c r="AIF375" s="79"/>
      <c r="AIG375" s="79"/>
      <c r="AIH375" s="79"/>
      <c r="AII375" s="79"/>
      <c r="AIJ375" s="79"/>
      <c r="AIK375" s="79"/>
      <c r="AIL375" s="79"/>
      <c r="AIM375" s="79"/>
      <c r="AIN375" s="79"/>
      <c r="AIO375" s="79"/>
      <c r="AIP375" s="79"/>
      <c r="AIQ375" s="79"/>
      <c r="AIR375" s="79"/>
      <c r="AIS375" s="79"/>
      <c r="AIT375" s="79"/>
      <c r="AIU375" s="79"/>
      <c r="AIV375" s="79"/>
      <c r="AIW375" s="79"/>
      <c r="AIX375" s="79"/>
      <c r="AIY375" s="79"/>
      <c r="AIZ375" s="79"/>
      <c r="AJA375" s="79"/>
      <c r="AJB375" s="79"/>
      <c r="AJC375" s="79"/>
      <c r="AJD375" s="79"/>
      <c r="AJE375" s="79"/>
      <c r="AJF375" s="79"/>
      <c r="AJG375" s="79"/>
      <c r="AJH375" s="79"/>
      <c r="AJI375" s="79"/>
      <c r="AJJ375" s="79"/>
      <c r="AJK375" s="79"/>
      <c r="AJL375" s="79"/>
      <c r="AJM375" s="79"/>
      <c r="AJN375" s="79"/>
      <c r="AJO375" s="79"/>
      <c r="AJP375" s="79"/>
      <c r="AJQ375" s="79"/>
      <c r="AJR375" s="79"/>
      <c r="AJS375" s="79"/>
      <c r="AJT375" s="79"/>
      <c r="AJU375" s="79"/>
      <c r="AJV375" s="79"/>
      <c r="AJW375" s="79"/>
      <c r="AJX375" s="79"/>
      <c r="AJY375" s="79"/>
      <c r="AJZ375" s="79"/>
      <c r="AKA375" s="79"/>
      <c r="AKB375" s="79"/>
      <c r="AKC375" s="79"/>
      <c r="AKD375" s="79"/>
      <c r="AKE375" s="79"/>
      <c r="AKF375" s="79"/>
      <c r="AKG375" s="79"/>
      <c r="AKH375" s="79"/>
      <c r="AKI375" s="79"/>
      <c r="AKJ375" s="79"/>
      <c r="AKK375" s="79"/>
      <c r="AKL375" s="79"/>
      <c r="AKM375" s="79"/>
      <c r="AKN375" s="79"/>
      <c r="AKO375" s="79"/>
      <c r="AKP375" s="79"/>
      <c r="AKQ375" s="79"/>
      <c r="AKR375" s="79"/>
      <c r="AKS375" s="79"/>
      <c r="AKT375" s="79"/>
      <c r="AKU375" s="79"/>
      <c r="AKV375" s="79"/>
      <c r="AKW375" s="79"/>
      <c r="AKX375" s="79"/>
      <c r="AKY375" s="79"/>
      <c r="AKZ375" s="79"/>
      <c r="ALA375" s="79"/>
      <c r="ALB375" s="79"/>
      <c r="ALC375" s="79"/>
      <c r="ALD375" s="79"/>
      <c r="ALE375" s="79"/>
      <c r="ALF375" s="79"/>
      <c r="ALG375" s="79"/>
      <c r="ALH375" s="79"/>
      <c r="ALI375" s="79"/>
      <c r="ALJ375" s="79"/>
      <c r="ALK375" s="79"/>
      <c r="ALL375" s="79"/>
      <c r="ALM375" s="79"/>
      <c r="ALN375" s="79"/>
      <c r="ALO375" s="79"/>
      <c r="ALP375" s="79"/>
      <c r="ALQ375" s="79"/>
      <c r="ALR375" s="79"/>
      <c r="ALS375" s="79"/>
      <c r="ALT375" s="79"/>
      <c r="ALU375" s="79"/>
      <c r="ALV375" s="79"/>
      <c r="ALW375" s="79"/>
      <c r="ALX375" s="79"/>
      <c r="ALY375" s="79"/>
      <c r="ALZ375" s="79"/>
      <c r="AMA375" s="79"/>
      <c r="AMB375" s="79"/>
      <c r="AMC375" s="79"/>
      <c r="AMD375" s="79"/>
      <c r="AME375" s="79"/>
      <c r="AMF375" s="79"/>
      <c r="AMG375" s="79"/>
      <c r="AMH375" s="79"/>
      <c r="AMI375" s="79"/>
      <c r="AMJ375" s="79"/>
      <c r="AMK375" s="79"/>
    </row>
    <row r="376" spans="1:1025" s="73" customFormat="1" ht="43.2">
      <c r="A376" s="12">
        <v>373</v>
      </c>
      <c r="B376" s="150" t="s">
        <v>5</v>
      </c>
      <c r="C376" s="150" t="s">
        <v>1216</v>
      </c>
      <c r="D376" s="13" t="s">
        <v>1226</v>
      </c>
      <c r="E376" s="13" t="s">
        <v>1231</v>
      </c>
      <c r="F376" s="13" t="s">
        <v>224</v>
      </c>
      <c r="G376" s="13" t="s">
        <v>252</v>
      </c>
      <c r="H376" s="150" t="s">
        <v>1232</v>
      </c>
      <c r="I376" s="13" t="s">
        <v>1227</v>
      </c>
      <c r="J376" s="13" t="s">
        <v>1127</v>
      </c>
      <c r="K376" s="13" t="s">
        <v>1228</v>
      </c>
      <c r="L376" s="13" t="s">
        <v>1229</v>
      </c>
      <c r="M376" s="152" t="s">
        <v>1230</v>
      </c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79"/>
      <c r="AB376" s="79"/>
      <c r="AC376" s="79"/>
      <c r="AD376" s="79"/>
      <c r="AE376" s="79"/>
      <c r="AF376" s="79"/>
      <c r="AG376" s="79"/>
      <c r="AH376" s="79"/>
      <c r="AI376" s="79"/>
      <c r="AJ376" s="79"/>
      <c r="AK376" s="79"/>
      <c r="AL376" s="79"/>
      <c r="AM376" s="79"/>
      <c r="AN376" s="79"/>
      <c r="AO376" s="79"/>
      <c r="AP376" s="79"/>
      <c r="AQ376" s="79"/>
      <c r="AR376" s="79"/>
      <c r="AS376" s="79"/>
      <c r="AT376" s="79"/>
      <c r="AU376" s="79"/>
      <c r="AV376" s="79"/>
      <c r="AW376" s="79"/>
      <c r="AX376" s="79"/>
      <c r="AY376" s="79"/>
      <c r="AZ376" s="79"/>
      <c r="BA376" s="79"/>
      <c r="BB376" s="79"/>
      <c r="BC376" s="79"/>
      <c r="BD376" s="79"/>
      <c r="BE376" s="79"/>
      <c r="BF376" s="79"/>
      <c r="BG376" s="79"/>
      <c r="BH376" s="79"/>
      <c r="BI376" s="79"/>
      <c r="BJ376" s="79"/>
      <c r="BK376" s="79"/>
      <c r="BL376" s="79"/>
      <c r="BM376" s="79"/>
      <c r="BN376" s="79"/>
      <c r="BO376" s="79"/>
      <c r="BP376" s="79"/>
      <c r="BQ376" s="79"/>
      <c r="BR376" s="79"/>
      <c r="BS376" s="79"/>
      <c r="BT376" s="79"/>
      <c r="BU376" s="79"/>
      <c r="BV376" s="79"/>
      <c r="BW376" s="79"/>
      <c r="BX376" s="79"/>
      <c r="BY376" s="79"/>
      <c r="BZ376" s="79"/>
      <c r="CA376" s="79"/>
      <c r="CB376" s="79"/>
      <c r="CC376" s="79"/>
      <c r="CD376" s="79"/>
      <c r="CE376" s="79"/>
      <c r="CF376" s="79"/>
      <c r="CG376" s="79"/>
      <c r="CH376" s="79"/>
      <c r="CI376" s="79"/>
      <c r="CJ376" s="79"/>
      <c r="CK376" s="79"/>
      <c r="CL376" s="79"/>
      <c r="CM376" s="79"/>
      <c r="CN376" s="79"/>
      <c r="CO376" s="79"/>
      <c r="CP376" s="79"/>
      <c r="CQ376" s="79"/>
      <c r="CR376" s="79"/>
      <c r="CS376" s="79"/>
      <c r="CT376" s="79"/>
      <c r="CU376" s="79"/>
      <c r="CV376" s="79"/>
      <c r="CW376" s="79"/>
      <c r="CX376" s="79"/>
      <c r="CY376" s="79"/>
      <c r="CZ376" s="79"/>
      <c r="DA376" s="79"/>
      <c r="DB376" s="79"/>
      <c r="DC376" s="79"/>
      <c r="DD376" s="79"/>
      <c r="DE376" s="79"/>
      <c r="DF376" s="79"/>
      <c r="DG376" s="79"/>
      <c r="DH376" s="79"/>
      <c r="DI376" s="79"/>
      <c r="DJ376" s="79"/>
      <c r="DK376" s="79"/>
      <c r="DL376" s="79"/>
      <c r="DM376" s="79"/>
      <c r="DN376" s="79"/>
      <c r="DO376" s="79"/>
      <c r="DP376" s="79"/>
      <c r="DQ376" s="79"/>
      <c r="DR376" s="79"/>
      <c r="DS376" s="79"/>
      <c r="DT376" s="79"/>
      <c r="DU376" s="79"/>
      <c r="DV376" s="79"/>
      <c r="DW376" s="79"/>
      <c r="DX376" s="79"/>
      <c r="DY376" s="79"/>
      <c r="DZ376" s="79"/>
      <c r="EA376" s="79"/>
      <c r="EB376" s="79"/>
      <c r="EC376" s="79"/>
      <c r="ED376" s="79"/>
      <c r="EE376" s="79"/>
      <c r="EF376" s="79"/>
      <c r="EG376" s="79"/>
      <c r="EH376" s="79"/>
      <c r="EI376" s="79"/>
      <c r="EJ376" s="79"/>
      <c r="EK376" s="79"/>
      <c r="EL376" s="79"/>
      <c r="EM376" s="79"/>
      <c r="EN376" s="79"/>
      <c r="EO376" s="79"/>
      <c r="EP376" s="79"/>
      <c r="EQ376" s="79"/>
      <c r="ER376" s="79"/>
      <c r="ES376" s="79"/>
      <c r="ET376" s="79"/>
      <c r="EU376" s="79"/>
      <c r="EV376" s="79"/>
      <c r="EW376" s="79"/>
      <c r="EX376" s="79"/>
      <c r="EY376" s="79"/>
      <c r="EZ376" s="79"/>
      <c r="FA376" s="79"/>
      <c r="FB376" s="79"/>
      <c r="FC376" s="79"/>
      <c r="FD376" s="79"/>
      <c r="FE376" s="79"/>
      <c r="FF376" s="79"/>
      <c r="FG376" s="79"/>
      <c r="FH376" s="79"/>
      <c r="FI376" s="79"/>
      <c r="FJ376" s="79"/>
      <c r="FK376" s="79"/>
      <c r="FL376" s="79"/>
      <c r="FM376" s="79"/>
      <c r="FN376" s="79"/>
      <c r="FO376" s="79"/>
      <c r="FP376" s="79"/>
      <c r="FQ376" s="79"/>
      <c r="FR376" s="79"/>
      <c r="FS376" s="79"/>
      <c r="FT376" s="79"/>
      <c r="FU376" s="79"/>
      <c r="FV376" s="79"/>
      <c r="FW376" s="79"/>
      <c r="FX376" s="79"/>
      <c r="FY376" s="79"/>
      <c r="FZ376" s="79"/>
      <c r="GA376" s="79"/>
      <c r="GB376" s="79"/>
      <c r="GC376" s="79"/>
      <c r="GD376" s="79"/>
      <c r="GE376" s="79"/>
      <c r="GF376" s="79"/>
      <c r="GG376" s="79"/>
      <c r="GH376" s="79"/>
      <c r="GI376" s="79"/>
      <c r="GJ376" s="79"/>
      <c r="GK376" s="79"/>
      <c r="GL376" s="79"/>
      <c r="GM376" s="79"/>
      <c r="GN376" s="79"/>
      <c r="GO376" s="79"/>
      <c r="GP376" s="79"/>
      <c r="GQ376" s="79"/>
      <c r="GR376" s="79"/>
      <c r="GS376" s="79"/>
      <c r="GT376" s="79"/>
      <c r="GU376" s="79"/>
      <c r="GV376" s="79"/>
      <c r="GW376" s="79"/>
      <c r="GX376" s="79"/>
      <c r="GY376" s="79"/>
      <c r="GZ376" s="79"/>
      <c r="HA376" s="79"/>
      <c r="HB376" s="79"/>
      <c r="HC376" s="79"/>
      <c r="HD376" s="79"/>
      <c r="HE376" s="79"/>
      <c r="HF376" s="79"/>
      <c r="HG376" s="79"/>
      <c r="HH376" s="79"/>
      <c r="HI376" s="79"/>
      <c r="HJ376" s="79"/>
      <c r="HK376" s="79"/>
      <c r="HL376" s="79"/>
      <c r="HM376" s="79"/>
      <c r="HN376" s="79"/>
      <c r="HO376" s="79"/>
      <c r="HP376" s="79"/>
      <c r="HQ376" s="79"/>
      <c r="HR376" s="79"/>
      <c r="HS376" s="79"/>
      <c r="HT376" s="79"/>
      <c r="HU376" s="79"/>
      <c r="HV376" s="79"/>
      <c r="HW376" s="79"/>
      <c r="HX376" s="79"/>
      <c r="HY376" s="79"/>
      <c r="HZ376" s="79"/>
      <c r="IA376" s="79"/>
      <c r="IB376" s="79"/>
      <c r="IC376" s="79"/>
      <c r="ID376" s="79"/>
      <c r="IE376" s="79"/>
      <c r="IF376" s="79"/>
      <c r="IG376" s="79"/>
      <c r="IH376" s="79"/>
      <c r="II376" s="79"/>
      <c r="IJ376" s="79"/>
      <c r="IK376" s="79"/>
      <c r="IL376" s="79"/>
      <c r="IM376" s="79"/>
      <c r="IN376" s="79"/>
      <c r="IO376" s="79"/>
      <c r="IP376" s="79"/>
      <c r="IQ376" s="79"/>
      <c r="IR376" s="79"/>
      <c r="IS376" s="79"/>
      <c r="IT376" s="79"/>
      <c r="IU376" s="79"/>
      <c r="IV376" s="79"/>
      <c r="IW376" s="79"/>
      <c r="IX376" s="79"/>
      <c r="IY376" s="79"/>
      <c r="IZ376" s="79"/>
      <c r="JA376" s="79"/>
      <c r="JB376" s="79"/>
      <c r="JC376" s="79"/>
      <c r="JD376" s="79"/>
      <c r="JE376" s="79"/>
      <c r="JF376" s="79"/>
      <c r="JG376" s="79"/>
      <c r="JH376" s="79"/>
      <c r="JI376" s="79"/>
      <c r="JJ376" s="79"/>
      <c r="JK376" s="79"/>
      <c r="JL376" s="79"/>
      <c r="JM376" s="79"/>
      <c r="JN376" s="79"/>
      <c r="JO376" s="79"/>
      <c r="JP376" s="79"/>
      <c r="JQ376" s="79"/>
      <c r="JR376" s="79"/>
      <c r="JS376" s="79"/>
      <c r="JT376" s="79"/>
      <c r="JU376" s="79"/>
      <c r="JV376" s="79"/>
      <c r="JW376" s="79"/>
      <c r="JX376" s="79"/>
      <c r="JY376" s="79"/>
      <c r="JZ376" s="79"/>
      <c r="KA376" s="79"/>
      <c r="KB376" s="79"/>
      <c r="KC376" s="79"/>
      <c r="KD376" s="79"/>
      <c r="KE376" s="79"/>
      <c r="KF376" s="79"/>
      <c r="KG376" s="79"/>
      <c r="KH376" s="79"/>
      <c r="KI376" s="79"/>
      <c r="KJ376" s="79"/>
      <c r="KK376" s="79"/>
      <c r="KL376" s="79"/>
      <c r="KM376" s="79"/>
      <c r="KN376" s="79"/>
      <c r="KO376" s="79"/>
      <c r="KP376" s="79"/>
      <c r="KQ376" s="79"/>
      <c r="KR376" s="79"/>
      <c r="KS376" s="79"/>
      <c r="KT376" s="79"/>
      <c r="KU376" s="79"/>
      <c r="KV376" s="79"/>
      <c r="KW376" s="79"/>
      <c r="KX376" s="79"/>
      <c r="KY376" s="79"/>
      <c r="KZ376" s="79"/>
      <c r="LA376" s="79"/>
      <c r="LB376" s="79"/>
      <c r="LC376" s="79"/>
      <c r="LD376" s="79"/>
      <c r="LE376" s="79"/>
      <c r="LF376" s="79"/>
      <c r="LG376" s="79"/>
      <c r="LH376" s="79"/>
      <c r="LI376" s="79"/>
      <c r="LJ376" s="79"/>
      <c r="LK376" s="79"/>
      <c r="LL376" s="79"/>
      <c r="LM376" s="79"/>
      <c r="LN376" s="79"/>
      <c r="LO376" s="79"/>
      <c r="LP376" s="79"/>
      <c r="LQ376" s="79"/>
      <c r="LR376" s="79"/>
      <c r="LS376" s="79"/>
      <c r="LT376" s="79"/>
      <c r="LU376" s="79"/>
      <c r="LV376" s="79"/>
      <c r="LW376" s="79"/>
      <c r="LX376" s="79"/>
      <c r="LY376" s="79"/>
      <c r="LZ376" s="79"/>
      <c r="MA376" s="79"/>
      <c r="MB376" s="79"/>
      <c r="MC376" s="79"/>
      <c r="MD376" s="79"/>
      <c r="ME376" s="79"/>
      <c r="MF376" s="79"/>
      <c r="MG376" s="79"/>
      <c r="MH376" s="79"/>
      <c r="MI376" s="79"/>
      <c r="MJ376" s="79"/>
      <c r="MK376" s="79"/>
      <c r="ML376" s="79"/>
      <c r="MM376" s="79"/>
      <c r="MN376" s="79"/>
      <c r="MO376" s="79"/>
      <c r="MP376" s="79"/>
      <c r="MQ376" s="79"/>
      <c r="MR376" s="79"/>
      <c r="MS376" s="79"/>
      <c r="MT376" s="79"/>
      <c r="MU376" s="79"/>
      <c r="MV376" s="79"/>
      <c r="MW376" s="79"/>
      <c r="MX376" s="79"/>
      <c r="MY376" s="79"/>
      <c r="MZ376" s="79"/>
      <c r="NA376" s="79"/>
      <c r="NB376" s="79"/>
      <c r="NC376" s="79"/>
      <c r="ND376" s="79"/>
      <c r="NE376" s="79"/>
      <c r="NF376" s="79"/>
      <c r="NG376" s="79"/>
      <c r="NH376" s="79"/>
      <c r="NI376" s="79"/>
      <c r="NJ376" s="79"/>
      <c r="NK376" s="79"/>
      <c r="NL376" s="79"/>
      <c r="NM376" s="79"/>
      <c r="NN376" s="79"/>
      <c r="NO376" s="79"/>
      <c r="NP376" s="79"/>
      <c r="NQ376" s="79"/>
      <c r="NR376" s="79"/>
      <c r="NS376" s="79"/>
      <c r="NT376" s="79"/>
      <c r="NU376" s="79"/>
      <c r="NV376" s="79"/>
      <c r="NW376" s="79"/>
      <c r="NX376" s="79"/>
      <c r="NY376" s="79"/>
      <c r="NZ376" s="79"/>
      <c r="OA376" s="79"/>
      <c r="OB376" s="79"/>
      <c r="OC376" s="79"/>
      <c r="OD376" s="79"/>
      <c r="OE376" s="79"/>
      <c r="OF376" s="79"/>
      <c r="OG376" s="79"/>
      <c r="OH376" s="79"/>
      <c r="OI376" s="79"/>
      <c r="OJ376" s="79"/>
      <c r="OK376" s="79"/>
      <c r="OL376" s="79"/>
      <c r="OM376" s="79"/>
      <c r="ON376" s="79"/>
      <c r="OO376" s="79"/>
      <c r="OP376" s="79"/>
      <c r="OQ376" s="79"/>
      <c r="OR376" s="79"/>
      <c r="OS376" s="79"/>
      <c r="OT376" s="79"/>
      <c r="OU376" s="79"/>
      <c r="OV376" s="79"/>
      <c r="OW376" s="79"/>
      <c r="OX376" s="79"/>
      <c r="OY376" s="79"/>
      <c r="OZ376" s="79"/>
      <c r="PA376" s="79"/>
      <c r="PB376" s="79"/>
      <c r="PC376" s="79"/>
      <c r="PD376" s="79"/>
      <c r="PE376" s="79"/>
      <c r="PF376" s="79"/>
      <c r="PG376" s="79"/>
      <c r="PH376" s="79"/>
      <c r="PI376" s="79"/>
      <c r="PJ376" s="79"/>
      <c r="PK376" s="79"/>
      <c r="PL376" s="79"/>
      <c r="PM376" s="79"/>
      <c r="PN376" s="79"/>
      <c r="PO376" s="79"/>
      <c r="PP376" s="79"/>
      <c r="PQ376" s="79"/>
      <c r="PR376" s="79"/>
      <c r="PS376" s="79"/>
      <c r="PT376" s="79"/>
      <c r="PU376" s="79"/>
      <c r="PV376" s="79"/>
      <c r="PW376" s="79"/>
      <c r="PX376" s="79"/>
      <c r="PY376" s="79"/>
      <c r="PZ376" s="79"/>
      <c r="QA376" s="79"/>
      <c r="QB376" s="79"/>
      <c r="QC376" s="79"/>
      <c r="QD376" s="79"/>
      <c r="QE376" s="79"/>
      <c r="QF376" s="79"/>
      <c r="QG376" s="79"/>
      <c r="QH376" s="79"/>
      <c r="QI376" s="79"/>
      <c r="QJ376" s="79"/>
      <c r="QK376" s="79"/>
      <c r="QL376" s="79"/>
      <c r="QM376" s="79"/>
      <c r="QN376" s="79"/>
      <c r="QO376" s="79"/>
      <c r="QP376" s="79"/>
      <c r="QQ376" s="79"/>
      <c r="QR376" s="79"/>
      <c r="QS376" s="79"/>
      <c r="QT376" s="79"/>
      <c r="QU376" s="79"/>
      <c r="QV376" s="79"/>
      <c r="QW376" s="79"/>
      <c r="QX376" s="79"/>
      <c r="QY376" s="79"/>
      <c r="QZ376" s="79"/>
      <c r="RA376" s="79"/>
      <c r="RB376" s="79"/>
      <c r="RC376" s="79"/>
      <c r="RD376" s="79"/>
      <c r="RE376" s="79"/>
      <c r="RF376" s="79"/>
      <c r="RG376" s="79"/>
      <c r="RH376" s="79"/>
      <c r="RI376" s="79"/>
      <c r="RJ376" s="79"/>
      <c r="RK376" s="79"/>
      <c r="RL376" s="79"/>
      <c r="RM376" s="79"/>
      <c r="RN376" s="79"/>
      <c r="RO376" s="79"/>
      <c r="RP376" s="79"/>
      <c r="RQ376" s="79"/>
      <c r="RR376" s="79"/>
      <c r="RS376" s="79"/>
      <c r="RT376" s="79"/>
      <c r="RU376" s="79"/>
      <c r="RV376" s="79"/>
      <c r="RW376" s="79"/>
      <c r="RX376" s="79"/>
      <c r="RY376" s="79"/>
      <c r="RZ376" s="79"/>
      <c r="SA376" s="79"/>
      <c r="SB376" s="79"/>
      <c r="SC376" s="79"/>
      <c r="SD376" s="79"/>
      <c r="SE376" s="79"/>
      <c r="SF376" s="79"/>
      <c r="SG376" s="79"/>
      <c r="SH376" s="79"/>
      <c r="SI376" s="79"/>
      <c r="SJ376" s="79"/>
      <c r="SK376" s="79"/>
      <c r="SL376" s="79"/>
      <c r="SM376" s="79"/>
      <c r="SN376" s="79"/>
      <c r="SO376" s="79"/>
      <c r="SP376" s="79"/>
      <c r="SQ376" s="79"/>
      <c r="SR376" s="79"/>
      <c r="SS376" s="79"/>
      <c r="ST376" s="79"/>
      <c r="SU376" s="79"/>
      <c r="SV376" s="79"/>
      <c r="SW376" s="79"/>
      <c r="SX376" s="79"/>
      <c r="SY376" s="79"/>
      <c r="SZ376" s="79"/>
      <c r="TA376" s="79"/>
      <c r="TB376" s="79"/>
      <c r="TC376" s="79"/>
      <c r="TD376" s="79"/>
      <c r="TE376" s="79"/>
      <c r="TF376" s="79"/>
      <c r="TG376" s="79"/>
      <c r="TH376" s="79"/>
      <c r="TI376" s="79"/>
      <c r="TJ376" s="79"/>
      <c r="TK376" s="79"/>
      <c r="TL376" s="79"/>
      <c r="TM376" s="79"/>
      <c r="TN376" s="79"/>
      <c r="TO376" s="79"/>
      <c r="TP376" s="79"/>
      <c r="TQ376" s="79"/>
      <c r="TR376" s="79"/>
      <c r="TS376" s="79"/>
      <c r="TT376" s="79"/>
      <c r="TU376" s="79"/>
      <c r="TV376" s="79"/>
      <c r="TW376" s="79"/>
      <c r="TX376" s="79"/>
      <c r="TY376" s="79"/>
      <c r="TZ376" s="79"/>
      <c r="UA376" s="79"/>
      <c r="UB376" s="79"/>
      <c r="UC376" s="79"/>
      <c r="UD376" s="79"/>
      <c r="UE376" s="79"/>
      <c r="UF376" s="79"/>
      <c r="UG376" s="79"/>
      <c r="UH376" s="79"/>
      <c r="UI376" s="79"/>
      <c r="UJ376" s="79"/>
      <c r="UK376" s="79"/>
      <c r="UL376" s="79"/>
      <c r="UM376" s="79"/>
      <c r="UN376" s="79"/>
      <c r="UO376" s="79"/>
      <c r="UP376" s="79"/>
      <c r="UQ376" s="79"/>
      <c r="UR376" s="79"/>
      <c r="US376" s="79"/>
      <c r="UT376" s="79"/>
      <c r="UU376" s="79"/>
      <c r="UV376" s="79"/>
      <c r="UW376" s="79"/>
      <c r="UX376" s="79"/>
      <c r="UY376" s="79"/>
      <c r="UZ376" s="79"/>
      <c r="VA376" s="79"/>
      <c r="VB376" s="79"/>
      <c r="VC376" s="79"/>
      <c r="VD376" s="79"/>
      <c r="VE376" s="79"/>
      <c r="VF376" s="79"/>
      <c r="VG376" s="79"/>
      <c r="VH376" s="79"/>
      <c r="VI376" s="79"/>
      <c r="VJ376" s="79"/>
      <c r="VK376" s="79"/>
      <c r="VL376" s="79"/>
      <c r="VM376" s="79"/>
      <c r="VN376" s="79"/>
      <c r="VO376" s="79"/>
      <c r="VP376" s="79"/>
      <c r="VQ376" s="79"/>
      <c r="VR376" s="79"/>
      <c r="VS376" s="79"/>
      <c r="VT376" s="79"/>
      <c r="VU376" s="79"/>
      <c r="VV376" s="79"/>
      <c r="VW376" s="79"/>
      <c r="VX376" s="79"/>
      <c r="VY376" s="79"/>
      <c r="VZ376" s="79"/>
      <c r="WA376" s="79"/>
      <c r="WB376" s="79"/>
      <c r="WC376" s="79"/>
      <c r="WD376" s="79"/>
      <c r="WE376" s="79"/>
      <c r="WF376" s="79"/>
      <c r="WG376" s="79"/>
      <c r="WH376" s="79"/>
      <c r="WI376" s="79"/>
      <c r="WJ376" s="79"/>
      <c r="WK376" s="79"/>
      <c r="WL376" s="79"/>
      <c r="WM376" s="79"/>
      <c r="WN376" s="79"/>
      <c r="WO376" s="79"/>
      <c r="WP376" s="79"/>
      <c r="WQ376" s="79"/>
      <c r="WR376" s="79"/>
      <c r="WS376" s="79"/>
      <c r="WT376" s="79"/>
      <c r="WU376" s="79"/>
      <c r="WV376" s="79"/>
      <c r="WW376" s="79"/>
      <c r="WX376" s="79"/>
      <c r="WY376" s="79"/>
      <c r="WZ376" s="79"/>
      <c r="XA376" s="79"/>
      <c r="XB376" s="79"/>
      <c r="XC376" s="79"/>
      <c r="XD376" s="79"/>
      <c r="XE376" s="79"/>
      <c r="XF376" s="79"/>
      <c r="XG376" s="79"/>
      <c r="XH376" s="79"/>
      <c r="XI376" s="79"/>
      <c r="XJ376" s="79"/>
      <c r="XK376" s="79"/>
      <c r="XL376" s="79"/>
      <c r="XM376" s="79"/>
      <c r="XN376" s="79"/>
      <c r="XO376" s="79"/>
      <c r="XP376" s="79"/>
      <c r="XQ376" s="79"/>
      <c r="XR376" s="79"/>
      <c r="XS376" s="79"/>
      <c r="XT376" s="79"/>
      <c r="XU376" s="79"/>
      <c r="XV376" s="79"/>
      <c r="XW376" s="79"/>
      <c r="XX376" s="79"/>
      <c r="XY376" s="79"/>
      <c r="XZ376" s="79"/>
      <c r="YA376" s="79"/>
      <c r="YB376" s="79"/>
      <c r="YC376" s="79"/>
      <c r="YD376" s="79"/>
      <c r="YE376" s="79"/>
      <c r="YF376" s="79"/>
      <c r="YG376" s="79"/>
      <c r="YH376" s="79"/>
      <c r="YI376" s="79"/>
      <c r="YJ376" s="79"/>
      <c r="YK376" s="79"/>
      <c r="YL376" s="79"/>
      <c r="YM376" s="79"/>
      <c r="YN376" s="79"/>
      <c r="YO376" s="79"/>
      <c r="YP376" s="79"/>
      <c r="YQ376" s="79"/>
      <c r="YR376" s="79"/>
      <c r="YS376" s="79"/>
      <c r="YT376" s="79"/>
      <c r="YU376" s="79"/>
      <c r="YV376" s="79"/>
      <c r="YW376" s="79"/>
      <c r="YX376" s="79"/>
      <c r="YY376" s="79"/>
      <c r="YZ376" s="79"/>
      <c r="ZA376" s="79"/>
      <c r="ZB376" s="79"/>
      <c r="ZC376" s="79"/>
      <c r="ZD376" s="79"/>
      <c r="ZE376" s="79"/>
      <c r="ZF376" s="79"/>
      <c r="ZG376" s="79"/>
      <c r="ZH376" s="79"/>
      <c r="ZI376" s="79"/>
      <c r="ZJ376" s="79"/>
      <c r="ZK376" s="79"/>
      <c r="ZL376" s="79"/>
      <c r="ZM376" s="79"/>
      <c r="ZN376" s="79"/>
      <c r="ZO376" s="79"/>
      <c r="ZP376" s="79"/>
      <c r="ZQ376" s="79"/>
      <c r="ZR376" s="79"/>
      <c r="ZS376" s="79"/>
      <c r="ZT376" s="79"/>
      <c r="ZU376" s="79"/>
      <c r="ZV376" s="79"/>
      <c r="ZW376" s="79"/>
      <c r="ZX376" s="79"/>
      <c r="ZY376" s="79"/>
      <c r="ZZ376" s="79"/>
      <c r="AAA376" s="79"/>
      <c r="AAB376" s="79"/>
      <c r="AAC376" s="79"/>
      <c r="AAD376" s="79"/>
      <c r="AAE376" s="79"/>
      <c r="AAF376" s="79"/>
      <c r="AAG376" s="79"/>
      <c r="AAH376" s="79"/>
      <c r="AAI376" s="79"/>
      <c r="AAJ376" s="79"/>
      <c r="AAK376" s="79"/>
      <c r="AAL376" s="79"/>
      <c r="AAM376" s="79"/>
      <c r="AAN376" s="79"/>
      <c r="AAO376" s="79"/>
      <c r="AAP376" s="79"/>
      <c r="AAQ376" s="79"/>
      <c r="AAR376" s="79"/>
      <c r="AAS376" s="79"/>
      <c r="AAT376" s="79"/>
      <c r="AAU376" s="79"/>
      <c r="AAV376" s="79"/>
      <c r="AAW376" s="79"/>
      <c r="AAX376" s="79"/>
      <c r="AAY376" s="79"/>
      <c r="AAZ376" s="79"/>
      <c r="ABA376" s="79"/>
      <c r="ABB376" s="79"/>
      <c r="ABC376" s="79"/>
      <c r="ABD376" s="79"/>
      <c r="ABE376" s="79"/>
      <c r="ABF376" s="79"/>
      <c r="ABG376" s="79"/>
      <c r="ABH376" s="79"/>
      <c r="ABI376" s="79"/>
      <c r="ABJ376" s="79"/>
      <c r="ABK376" s="79"/>
      <c r="ABL376" s="79"/>
      <c r="ABM376" s="79"/>
      <c r="ABN376" s="79"/>
      <c r="ABO376" s="79"/>
      <c r="ABP376" s="79"/>
      <c r="ABQ376" s="79"/>
      <c r="ABR376" s="79"/>
      <c r="ABS376" s="79"/>
      <c r="ABT376" s="79"/>
      <c r="ABU376" s="79"/>
      <c r="ABV376" s="79"/>
      <c r="ABW376" s="79"/>
      <c r="ABX376" s="79"/>
      <c r="ABY376" s="79"/>
      <c r="ABZ376" s="79"/>
      <c r="ACA376" s="79"/>
      <c r="ACB376" s="79"/>
      <c r="ACC376" s="79"/>
      <c r="ACD376" s="79"/>
      <c r="ACE376" s="79"/>
      <c r="ACF376" s="79"/>
      <c r="ACG376" s="79"/>
      <c r="ACH376" s="79"/>
      <c r="ACI376" s="79"/>
      <c r="ACJ376" s="79"/>
      <c r="ACK376" s="79"/>
      <c r="ACL376" s="79"/>
      <c r="ACM376" s="79"/>
      <c r="ACN376" s="79"/>
      <c r="ACO376" s="79"/>
      <c r="ACP376" s="79"/>
      <c r="ACQ376" s="79"/>
      <c r="ACR376" s="79"/>
      <c r="ACS376" s="79"/>
      <c r="ACT376" s="79"/>
      <c r="ACU376" s="79"/>
      <c r="ACV376" s="79"/>
      <c r="ACW376" s="79"/>
      <c r="ACX376" s="79"/>
      <c r="ACY376" s="79"/>
      <c r="ACZ376" s="79"/>
      <c r="ADA376" s="79"/>
      <c r="ADB376" s="79"/>
      <c r="ADC376" s="79"/>
      <c r="ADD376" s="79"/>
      <c r="ADE376" s="79"/>
      <c r="ADF376" s="79"/>
      <c r="ADG376" s="79"/>
      <c r="ADH376" s="79"/>
      <c r="ADI376" s="79"/>
      <c r="ADJ376" s="79"/>
      <c r="ADK376" s="79"/>
      <c r="ADL376" s="79"/>
      <c r="ADM376" s="79"/>
      <c r="ADN376" s="79"/>
      <c r="ADO376" s="79"/>
      <c r="ADP376" s="79"/>
      <c r="ADQ376" s="79"/>
      <c r="ADR376" s="79"/>
      <c r="ADS376" s="79"/>
      <c r="ADT376" s="79"/>
      <c r="ADU376" s="79"/>
      <c r="ADV376" s="79"/>
      <c r="ADW376" s="79"/>
      <c r="ADX376" s="79"/>
      <c r="ADY376" s="79"/>
      <c r="ADZ376" s="79"/>
      <c r="AEA376" s="79"/>
      <c r="AEB376" s="79"/>
      <c r="AEC376" s="79"/>
      <c r="AED376" s="79"/>
      <c r="AEE376" s="79"/>
      <c r="AEF376" s="79"/>
      <c r="AEG376" s="79"/>
      <c r="AEH376" s="79"/>
      <c r="AEI376" s="79"/>
      <c r="AEJ376" s="79"/>
      <c r="AEK376" s="79"/>
      <c r="AEL376" s="79"/>
      <c r="AEM376" s="79"/>
      <c r="AEN376" s="79"/>
      <c r="AEO376" s="79"/>
      <c r="AEP376" s="79"/>
      <c r="AEQ376" s="79"/>
      <c r="AER376" s="79"/>
      <c r="AES376" s="79"/>
      <c r="AET376" s="79"/>
      <c r="AEU376" s="79"/>
      <c r="AEV376" s="79"/>
      <c r="AEW376" s="79"/>
      <c r="AEX376" s="79"/>
      <c r="AEY376" s="79"/>
      <c r="AEZ376" s="79"/>
      <c r="AFA376" s="79"/>
      <c r="AFB376" s="79"/>
      <c r="AFC376" s="79"/>
      <c r="AFD376" s="79"/>
      <c r="AFE376" s="79"/>
      <c r="AFF376" s="79"/>
      <c r="AFG376" s="79"/>
      <c r="AFH376" s="79"/>
      <c r="AFI376" s="79"/>
      <c r="AFJ376" s="79"/>
      <c r="AFK376" s="79"/>
      <c r="AFL376" s="79"/>
      <c r="AFM376" s="79"/>
      <c r="AFN376" s="79"/>
      <c r="AFO376" s="79"/>
      <c r="AFP376" s="79"/>
      <c r="AFQ376" s="79"/>
      <c r="AFR376" s="79"/>
      <c r="AFS376" s="79"/>
      <c r="AFT376" s="79"/>
      <c r="AFU376" s="79"/>
      <c r="AFV376" s="79"/>
      <c r="AFW376" s="79"/>
      <c r="AFX376" s="79"/>
      <c r="AFY376" s="79"/>
      <c r="AFZ376" s="79"/>
      <c r="AGA376" s="79"/>
      <c r="AGB376" s="79"/>
      <c r="AGC376" s="79"/>
      <c r="AGD376" s="79"/>
      <c r="AGE376" s="79"/>
      <c r="AGF376" s="79"/>
      <c r="AGG376" s="79"/>
      <c r="AGH376" s="79"/>
      <c r="AGI376" s="79"/>
      <c r="AGJ376" s="79"/>
      <c r="AGK376" s="79"/>
      <c r="AGL376" s="79"/>
      <c r="AGM376" s="79"/>
      <c r="AGN376" s="79"/>
      <c r="AGO376" s="79"/>
      <c r="AGP376" s="79"/>
      <c r="AGQ376" s="79"/>
      <c r="AGR376" s="79"/>
      <c r="AGS376" s="79"/>
      <c r="AGT376" s="79"/>
      <c r="AGU376" s="79"/>
      <c r="AGV376" s="79"/>
      <c r="AGW376" s="79"/>
      <c r="AGX376" s="79"/>
      <c r="AGY376" s="79"/>
      <c r="AGZ376" s="79"/>
      <c r="AHA376" s="79"/>
      <c r="AHB376" s="79"/>
      <c r="AHC376" s="79"/>
      <c r="AHD376" s="79"/>
      <c r="AHE376" s="79"/>
      <c r="AHF376" s="79"/>
      <c r="AHG376" s="79"/>
      <c r="AHH376" s="79"/>
      <c r="AHI376" s="79"/>
      <c r="AHJ376" s="79"/>
      <c r="AHK376" s="79"/>
      <c r="AHL376" s="79"/>
      <c r="AHM376" s="79"/>
      <c r="AHN376" s="79"/>
      <c r="AHO376" s="79"/>
      <c r="AHP376" s="79"/>
      <c r="AHQ376" s="79"/>
      <c r="AHR376" s="79"/>
      <c r="AHS376" s="79"/>
      <c r="AHT376" s="79"/>
      <c r="AHU376" s="79"/>
      <c r="AHV376" s="79"/>
      <c r="AHW376" s="79"/>
      <c r="AHX376" s="79"/>
      <c r="AHY376" s="79"/>
      <c r="AHZ376" s="79"/>
      <c r="AIA376" s="79"/>
      <c r="AIB376" s="79"/>
      <c r="AIC376" s="79"/>
      <c r="AID376" s="79"/>
      <c r="AIE376" s="79"/>
      <c r="AIF376" s="79"/>
      <c r="AIG376" s="79"/>
      <c r="AIH376" s="79"/>
      <c r="AII376" s="79"/>
      <c r="AIJ376" s="79"/>
      <c r="AIK376" s="79"/>
      <c r="AIL376" s="79"/>
      <c r="AIM376" s="79"/>
      <c r="AIN376" s="79"/>
      <c r="AIO376" s="79"/>
      <c r="AIP376" s="79"/>
      <c r="AIQ376" s="79"/>
      <c r="AIR376" s="79"/>
      <c r="AIS376" s="79"/>
      <c r="AIT376" s="79"/>
      <c r="AIU376" s="79"/>
      <c r="AIV376" s="79"/>
      <c r="AIW376" s="79"/>
      <c r="AIX376" s="79"/>
      <c r="AIY376" s="79"/>
      <c r="AIZ376" s="79"/>
      <c r="AJA376" s="79"/>
      <c r="AJB376" s="79"/>
      <c r="AJC376" s="79"/>
      <c r="AJD376" s="79"/>
      <c r="AJE376" s="79"/>
      <c r="AJF376" s="79"/>
      <c r="AJG376" s="79"/>
      <c r="AJH376" s="79"/>
      <c r="AJI376" s="79"/>
      <c r="AJJ376" s="79"/>
      <c r="AJK376" s="79"/>
      <c r="AJL376" s="79"/>
      <c r="AJM376" s="79"/>
      <c r="AJN376" s="79"/>
      <c r="AJO376" s="79"/>
      <c r="AJP376" s="79"/>
      <c r="AJQ376" s="79"/>
      <c r="AJR376" s="79"/>
      <c r="AJS376" s="79"/>
      <c r="AJT376" s="79"/>
      <c r="AJU376" s="79"/>
      <c r="AJV376" s="79"/>
      <c r="AJW376" s="79"/>
      <c r="AJX376" s="79"/>
      <c r="AJY376" s="79"/>
      <c r="AJZ376" s="79"/>
      <c r="AKA376" s="79"/>
      <c r="AKB376" s="79"/>
      <c r="AKC376" s="79"/>
      <c r="AKD376" s="79"/>
      <c r="AKE376" s="79"/>
      <c r="AKF376" s="79"/>
      <c r="AKG376" s="79"/>
      <c r="AKH376" s="79"/>
      <c r="AKI376" s="79"/>
      <c r="AKJ376" s="79"/>
      <c r="AKK376" s="79"/>
      <c r="AKL376" s="79"/>
      <c r="AKM376" s="79"/>
      <c r="AKN376" s="79"/>
      <c r="AKO376" s="79"/>
      <c r="AKP376" s="79"/>
      <c r="AKQ376" s="79"/>
      <c r="AKR376" s="79"/>
      <c r="AKS376" s="79"/>
      <c r="AKT376" s="79"/>
      <c r="AKU376" s="79"/>
      <c r="AKV376" s="79"/>
      <c r="AKW376" s="79"/>
      <c r="AKX376" s="79"/>
      <c r="AKY376" s="79"/>
      <c r="AKZ376" s="79"/>
      <c r="ALA376" s="79"/>
      <c r="ALB376" s="79"/>
      <c r="ALC376" s="79"/>
      <c r="ALD376" s="79"/>
      <c r="ALE376" s="79"/>
      <c r="ALF376" s="79"/>
      <c r="ALG376" s="79"/>
      <c r="ALH376" s="79"/>
      <c r="ALI376" s="79"/>
      <c r="ALJ376" s="79"/>
      <c r="ALK376" s="79"/>
      <c r="ALL376" s="79"/>
      <c r="ALM376" s="79"/>
      <c r="ALN376" s="79"/>
      <c r="ALO376" s="79"/>
      <c r="ALP376" s="79"/>
      <c r="ALQ376" s="79"/>
      <c r="ALR376" s="79"/>
      <c r="ALS376" s="79"/>
      <c r="ALT376" s="79"/>
      <c r="ALU376" s="79"/>
      <c r="ALV376" s="79"/>
      <c r="ALW376" s="79"/>
      <c r="ALX376" s="79"/>
      <c r="ALY376" s="79"/>
      <c r="ALZ376" s="79"/>
      <c r="AMA376" s="79"/>
      <c r="AMB376" s="79"/>
      <c r="AMC376" s="79"/>
      <c r="AMD376" s="79"/>
      <c r="AME376" s="79"/>
      <c r="AMF376" s="79"/>
      <c r="AMG376" s="79"/>
      <c r="AMH376" s="79"/>
      <c r="AMI376" s="79"/>
      <c r="AMJ376" s="79"/>
      <c r="AMK376" s="79"/>
    </row>
    <row r="377" spans="1:1025" s="73" customFormat="1" ht="43.2">
      <c r="A377" s="12">
        <v>374</v>
      </c>
      <c r="B377" s="13" t="s">
        <v>5</v>
      </c>
      <c r="C377" s="150" t="s">
        <v>1216</v>
      </c>
      <c r="D377" s="13" t="s">
        <v>1226</v>
      </c>
      <c r="E377" s="13" t="s">
        <v>1233</v>
      </c>
      <c r="F377" s="13" t="s">
        <v>224</v>
      </c>
      <c r="G377" s="13" t="s">
        <v>256</v>
      </c>
      <c r="H377" s="41">
        <v>42129</v>
      </c>
      <c r="I377" s="13" t="s">
        <v>1234</v>
      </c>
      <c r="J377" s="13" t="s">
        <v>533</v>
      </c>
      <c r="K377" s="13" t="s">
        <v>1235</v>
      </c>
      <c r="L377" s="13" t="s">
        <v>749</v>
      </c>
      <c r="M377" s="152" t="s">
        <v>1236</v>
      </c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79"/>
      <c r="AB377" s="79"/>
      <c r="AC377" s="79"/>
      <c r="AD377" s="79"/>
      <c r="AE377" s="79"/>
      <c r="AF377" s="79"/>
      <c r="AG377" s="79"/>
      <c r="AH377" s="79"/>
      <c r="AI377" s="79"/>
      <c r="AJ377" s="79"/>
      <c r="AK377" s="79"/>
      <c r="AL377" s="79"/>
      <c r="AM377" s="79"/>
      <c r="AN377" s="79"/>
      <c r="AO377" s="79"/>
      <c r="AP377" s="79"/>
      <c r="AQ377" s="79"/>
      <c r="AR377" s="79"/>
      <c r="AS377" s="79"/>
      <c r="AT377" s="79"/>
      <c r="AU377" s="79"/>
      <c r="AV377" s="79"/>
      <c r="AW377" s="79"/>
      <c r="AX377" s="79"/>
      <c r="AY377" s="79"/>
      <c r="AZ377" s="79"/>
      <c r="BA377" s="79"/>
      <c r="BB377" s="79"/>
      <c r="BC377" s="79"/>
      <c r="BD377" s="79"/>
      <c r="BE377" s="79"/>
      <c r="BF377" s="79"/>
      <c r="BG377" s="79"/>
      <c r="BH377" s="79"/>
      <c r="BI377" s="79"/>
      <c r="BJ377" s="79"/>
      <c r="BK377" s="79"/>
      <c r="BL377" s="79"/>
      <c r="BM377" s="79"/>
      <c r="BN377" s="79"/>
      <c r="BO377" s="79"/>
      <c r="BP377" s="79"/>
      <c r="BQ377" s="79"/>
      <c r="BR377" s="79"/>
      <c r="BS377" s="79"/>
      <c r="BT377" s="79"/>
      <c r="BU377" s="79"/>
      <c r="BV377" s="79"/>
      <c r="BW377" s="79"/>
      <c r="BX377" s="79"/>
      <c r="BY377" s="79"/>
      <c r="BZ377" s="79"/>
      <c r="CA377" s="79"/>
      <c r="CB377" s="79"/>
      <c r="CC377" s="79"/>
      <c r="CD377" s="79"/>
      <c r="CE377" s="79"/>
      <c r="CF377" s="79"/>
      <c r="CG377" s="79"/>
      <c r="CH377" s="79"/>
      <c r="CI377" s="79"/>
      <c r="CJ377" s="79"/>
      <c r="CK377" s="79"/>
      <c r="CL377" s="79"/>
      <c r="CM377" s="79"/>
      <c r="CN377" s="79"/>
      <c r="CO377" s="79"/>
      <c r="CP377" s="79"/>
      <c r="CQ377" s="79"/>
      <c r="CR377" s="79"/>
      <c r="CS377" s="79"/>
      <c r="CT377" s="79"/>
      <c r="CU377" s="79"/>
      <c r="CV377" s="79"/>
      <c r="CW377" s="79"/>
      <c r="CX377" s="79"/>
      <c r="CY377" s="79"/>
      <c r="CZ377" s="79"/>
      <c r="DA377" s="79"/>
      <c r="DB377" s="79"/>
      <c r="DC377" s="79"/>
      <c r="DD377" s="79"/>
      <c r="DE377" s="79"/>
      <c r="DF377" s="79"/>
      <c r="DG377" s="79"/>
      <c r="DH377" s="79"/>
      <c r="DI377" s="79"/>
      <c r="DJ377" s="79"/>
      <c r="DK377" s="79"/>
      <c r="DL377" s="79"/>
      <c r="DM377" s="79"/>
      <c r="DN377" s="79"/>
      <c r="DO377" s="79"/>
      <c r="DP377" s="79"/>
      <c r="DQ377" s="79"/>
      <c r="DR377" s="79"/>
      <c r="DS377" s="79"/>
      <c r="DT377" s="79"/>
      <c r="DU377" s="79"/>
      <c r="DV377" s="79"/>
      <c r="DW377" s="79"/>
      <c r="DX377" s="79"/>
      <c r="DY377" s="79"/>
      <c r="DZ377" s="79"/>
      <c r="EA377" s="79"/>
      <c r="EB377" s="79"/>
      <c r="EC377" s="79"/>
      <c r="ED377" s="79"/>
      <c r="EE377" s="79"/>
      <c r="EF377" s="79"/>
      <c r="EG377" s="79"/>
      <c r="EH377" s="79"/>
      <c r="EI377" s="79"/>
      <c r="EJ377" s="79"/>
      <c r="EK377" s="79"/>
      <c r="EL377" s="79"/>
      <c r="EM377" s="79"/>
      <c r="EN377" s="79"/>
      <c r="EO377" s="79"/>
      <c r="EP377" s="79"/>
      <c r="EQ377" s="79"/>
      <c r="ER377" s="79"/>
      <c r="ES377" s="79"/>
      <c r="ET377" s="79"/>
      <c r="EU377" s="79"/>
      <c r="EV377" s="79"/>
      <c r="EW377" s="79"/>
      <c r="EX377" s="79"/>
      <c r="EY377" s="79"/>
      <c r="EZ377" s="79"/>
      <c r="FA377" s="79"/>
      <c r="FB377" s="79"/>
      <c r="FC377" s="79"/>
      <c r="FD377" s="79"/>
      <c r="FE377" s="79"/>
      <c r="FF377" s="79"/>
      <c r="FG377" s="79"/>
      <c r="FH377" s="79"/>
      <c r="FI377" s="79"/>
      <c r="FJ377" s="79"/>
      <c r="FK377" s="79"/>
      <c r="FL377" s="79"/>
      <c r="FM377" s="79"/>
      <c r="FN377" s="79"/>
      <c r="FO377" s="79"/>
      <c r="FP377" s="79"/>
      <c r="FQ377" s="79"/>
      <c r="FR377" s="79"/>
      <c r="FS377" s="79"/>
      <c r="FT377" s="79"/>
      <c r="FU377" s="79"/>
      <c r="FV377" s="79"/>
      <c r="FW377" s="79"/>
      <c r="FX377" s="79"/>
      <c r="FY377" s="79"/>
      <c r="FZ377" s="79"/>
      <c r="GA377" s="79"/>
      <c r="GB377" s="79"/>
      <c r="GC377" s="79"/>
      <c r="GD377" s="79"/>
      <c r="GE377" s="79"/>
      <c r="GF377" s="79"/>
      <c r="GG377" s="79"/>
      <c r="GH377" s="79"/>
      <c r="GI377" s="79"/>
      <c r="GJ377" s="79"/>
      <c r="GK377" s="79"/>
      <c r="GL377" s="79"/>
      <c r="GM377" s="79"/>
      <c r="GN377" s="79"/>
      <c r="GO377" s="79"/>
      <c r="GP377" s="79"/>
      <c r="GQ377" s="79"/>
      <c r="GR377" s="79"/>
      <c r="GS377" s="79"/>
      <c r="GT377" s="79"/>
      <c r="GU377" s="79"/>
      <c r="GV377" s="79"/>
      <c r="GW377" s="79"/>
      <c r="GX377" s="79"/>
      <c r="GY377" s="79"/>
      <c r="GZ377" s="79"/>
      <c r="HA377" s="79"/>
      <c r="HB377" s="79"/>
      <c r="HC377" s="79"/>
      <c r="HD377" s="79"/>
      <c r="HE377" s="79"/>
      <c r="HF377" s="79"/>
      <c r="HG377" s="79"/>
      <c r="HH377" s="79"/>
      <c r="HI377" s="79"/>
      <c r="HJ377" s="79"/>
      <c r="HK377" s="79"/>
      <c r="HL377" s="79"/>
      <c r="HM377" s="79"/>
      <c r="HN377" s="79"/>
      <c r="HO377" s="79"/>
      <c r="HP377" s="79"/>
      <c r="HQ377" s="79"/>
      <c r="HR377" s="79"/>
      <c r="HS377" s="79"/>
      <c r="HT377" s="79"/>
      <c r="HU377" s="79"/>
      <c r="HV377" s="79"/>
      <c r="HW377" s="79"/>
      <c r="HX377" s="79"/>
      <c r="HY377" s="79"/>
      <c r="HZ377" s="79"/>
      <c r="IA377" s="79"/>
      <c r="IB377" s="79"/>
      <c r="IC377" s="79"/>
      <c r="ID377" s="79"/>
      <c r="IE377" s="79"/>
      <c r="IF377" s="79"/>
      <c r="IG377" s="79"/>
      <c r="IH377" s="79"/>
      <c r="II377" s="79"/>
      <c r="IJ377" s="79"/>
      <c r="IK377" s="79"/>
      <c r="IL377" s="79"/>
      <c r="IM377" s="79"/>
      <c r="IN377" s="79"/>
      <c r="IO377" s="79"/>
      <c r="IP377" s="79"/>
      <c r="IQ377" s="79"/>
      <c r="IR377" s="79"/>
      <c r="IS377" s="79"/>
      <c r="IT377" s="79"/>
      <c r="IU377" s="79"/>
      <c r="IV377" s="79"/>
      <c r="IW377" s="79"/>
      <c r="IX377" s="79"/>
      <c r="IY377" s="79"/>
      <c r="IZ377" s="79"/>
      <c r="JA377" s="79"/>
      <c r="JB377" s="79"/>
      <c r="JC377" s="79"/>
      <c r="JD377" s="79"/>
      <c r="JE377" s="79"/>
      <c r="JF377" s="79"/>
      <c r="JG377" s="79"/>
      <c r="JH377" s="79"/>
      <c r="JI377" s="79"/>
      <c r="JJ377" s="79"/>
      <c r="JK377" s="79"/>
      <c r="JL377" s="79"/>
      <c r="JM377" s="79"/>
      <c r="JN377" s="79"/>
      <c r="JO377" s="79"/>
      <c r="JP377" s="79"/>
      <c r="JQ377" s="79"/>
      <c r="JR377" s="79"/>
      <c r="JS377" s="79"/>
      <c r="JT377" s="79"/>
      <c r="JU377" s="79"/>
      <c r="JV377" s="79"/>
      <c r="JW377" s="79"/>
      <c r="JX377" s="79"/>
      <c r="JY377" s="79"/>
      <c r="JZ377" s="79"/>
      <c r="KA377" s="79"/>
      <c r="KB377" s="79"/>
      <c r="KC377" s="79"/>
      <c r="KD377" s="79"/>
      <c r="KE377" s="79"/>
      <c r="KF377" s="79"/>
      <c r="KG377" s="79"/>
      <c r="KH377" s="79"/>
      <c r="KI377" s="79"/>
      <c r="KJ377" s="79"/>
      <c r="KK377" s="79"/>
      <c r="KL377" s="79"/>
      <c r="KM377" s="79"/>
      <c r="KN377" s="79"/>
      <c r="KO377" s="79"/>
      <c r="KP377" s="79"/>
      <c r="KQ377" s="79"/>
      <c r="KR377" s="79"/>
      <c r="KS377" s="79"/>
      <c r="KT377" s="79"/>
      <c r="KU377" s="79"/>
      <c r="KV377" s="79"/>
      <c r="KW377" s="79"/>
      <c r="KX377" s="79"/>
      <c r="KY377" s="79"/>
      <c r="KZ377" s="79"/>
      <c r="LA377" s="79"/>
      <c r="LB377" s="79"/>
      <c r="LC377" s="79"/>
      <c r="LD377" s="79"/>
      <c r="LE377" s="79"/>
      <c r="LF377" s="79"/>
      <c r="LG377" s="79"/>
      <c r="LH377" s="79"/>
      <c r="LI377" s="79"/>
      <c r="LJ377" s="79"/>
      <c r="LK377" s="79"/>
      <c r="LL377" s="79"/>
      <c r="LM377" s="79"/>
      <c r="LN377" s="79"/>
      <c r="LO377" s="79"/>
      <c r="LP377" s="79"/>
      <c r="LQ377" s="79"/>
      <c r="LR377" s="79"/>
      <c r="LS377" s="79"/>
      <c r="LT377" s="79"/>
      <c r="LU377" s="79"/>
      <c r="LV377" s="79"/>
      <c r="LW377" s="79"/>
      <c r="LX377" s="79"/>
      <c r="LY377" s="79"/>
      <c r="LZ377" s="79"/>
      <c r="MA377" s="79"/>
      <c r="MB377" s="79"/>
      <c r="MC377" s="79"/>
      <c r="MD377" s="79"/>
      <c r="ME377" s="79"/>
      <c r="MF377" s="79"/>
      <c r="MG377" s="79"/>
      <c r="MH377" s="79"/>
      <c r="MI377" s="79"/>
      <c r="MJ377" s="79"/>
      <c r="MK377" s="79"/>
      <c r="ML377" s="79"/>
      <c r="MM377" s="79"/>
      <c r="MN377" s="79"/>
      <c r="MO377" s="79"/>
      <c r="MP377" s="79"/>
      <c r="MQ377" s="79"/>
      <c r="MR377" s="79"/>
      <c r="MS377" s="79"/>
      <c r="MT377" s="79"/>
      <c r="MU377" s="79"/>
      <c r="MV377" s="79"/>
      <c r="MW377" s="79"/>
      <c r="MX377" s="79"/>
      <c r="MY377" s="79"/>
      <c r="MZ377" s="79"/>
      <c r="NA377" s="79"/>
      <c r="NB377" s="79"/>
      <c r="NC377" s="79"/>
      <c r="ND377" s="79"/>
      <c r="NE377" s="79"/>
      <c r="NF377" s="79"/>
      <c r="NG377" s="79"/>
      <c r="NH377" s="79"/>
      <c r="NI377" s="79"/>
      <c r="NJ377" s="79"/>
      <c r="NK377" s="79"/>
      <c r="NL377" s="79"/>
      <c r="NM377" s="79"/>
      <c r="NN377" s="79"/>
      <c r="NO377" s="79"/>
      <c r="NP377" s="79"/>
      <c r="NQ377" s="79"/>
      <c r="NR377" s="79"/>
      <c r="NS377" s="79"/>
      <c r="NT377" s="79"/>
      <c r="NU377" s="79"/>
      <c r="NV377" s="79"/>
      <c r="NW377" s="79"/>
      <c r="NX377" s="79"/>
      <c r="NY377" s="79"/>
      <c r="NZ377" s="79"/>
      <c r="OA377" s="79"/>
      <c r="OB377" s="79"/>
      <c r="OC377" s="79"/>
      <c r="OD377" s="79"/>
      <c r="OE377" s="79"/>
      <c r="OF377" s="79"/>
      <c r="OG377" s="79"/>
      <c r="OH377" s="79"/>
      <c r="OI377" s="79"/>
      <c r="OJ377" s="79"/>
      <c r="OK377" s="79"/>
      <c r="OL377" s="79"/>
      <c r="OM377" s="79"/>
      <c r="ON377" s="79"/>
      <c r="OO377" s="79"/>
      <c r="OP377" s="79"/>
      <c r="OQ377" s="79"/>
      <c r="OR377" s="79"/>
      <c r="OS377" s="79"/>
      <c r="OT377" s="79"/>
      <c r="OU377" s="79"/>
      <c r="OV377" s="79"/>
      <c r="OW377" s="79"/>
      <c r="OX377" s="79"/>
      <c r="OY377" s="79"/>
      <c r="OZ377" s="79"/>
      <c r="PA377" s="79"/>
      <c r="PB377" s="79"/>
      <c r="PC377" s="79"/>
      <c r="PD377" s="79"/>
      <c r="PE377" s="79"/>
      <c r="PF377" s="79"/>
      <c r="PG377" s="79"/>
      <c r="PH377" s="79"/>
      <c r="PI377" s="79"/>
      <c r="PJ377" s="79"/>
      <c r="PK377" s="79"/>
      <c r="PL377" s="79"/>
      <c r="PM377" s="79"/>
      <c r="PN377" s="79"/>
      <c r="PO377" s="79"/>
      <c r="PP377" s="79"/>
      <c r="PQ377" s="79"/>
      <c r="PR377" s="79"/>
      <c r="PS377" s="79"/>
      <c r="PT377" s="79"/>
      <c r="PU377" s="79"/>
      <c r="PV377" s="79"/>
      <c r="PW377" s="79"/>
      <c r="PX377" s="79"/>
      <c r="PY377" s="79"/>
      <c r="PZ377" s="79"/>
      <c r="QA377" s="79"/>
      <c r="QB377" s="79"/>
      <c r="QC377" s="79"/>
      <c r="QD377" s="79"/>
      <c r="QE377" s="79"/>
      <c r="QF377" s="79"/>
      <c r="QG377" s="79"/>
      <c r="QH377" s="79"/>
      <c r="QI377" s="79"/>
      <c r="QJ377" s="79"/>
      <c r="QK377" s="79"/>
      <c r="QL377" s="79"/>
      <c r="QM377" s="79"/>
      <c r="QN377" s="79"/>
      <c r="QO377" s="79"/>
      <c r="QP377" s="79"/>
      <c r="QQ377" s="79"/>
      <c r="QR377" s="79"/>
      <c r="QS377" s="79"/>
      <c r="QT377" s="79"/>
      <c r="QU377" s="79"/>
      <c r="QV377" s="79"/>
      <c r="QW377" s="79"/>
      <c r="QX377" s="79"/>
      <c r="QY377" s="79"/>
      <c r="QZ377" s="79"/>
      <c r="RA377" s="79"/>
      <c r="RB377" s="79"/>
      <c r="RC377" s="79"/>
      <c r="RD377" s="79"/>
      <c r="RE377" s="79"/>
      <c r="RF377" s="79"/>
      <c r="RG377" s="79"/>
      <c r="RH377" s="79"/>
      <c r="RI377" s="79"/>
      <c r="RJ377" s="79"/>
      <c r="RK377" s="79"/>
      <c r="RL377" s="79"/>
      <c r="RM377" s="79"/>
      <c r="RN377" s="79"/>
      <c r="RO377" s="79"/>
      <c r="RP377" s="79"/>
      <c r="RQ377" s="79"/>
      <c r="RR377" s="79"/>
      <c r="RS377" s="79"/>
      <c r="RT377" s="79"/>
      <c r="RU377" s="79"/>
      <c r="RV377" s="79"/>
      <c r="RW377" s="79"/>
      <c r="RX377" s="79"/>
      <c r="RY377" s="79"/>
      <c r="RZ377" s="79"/>
      <c r="SA377" s="79"/>
      <c r="SB377" s="79"/>
      <c r="SC377" s="79"/>
      <c r="SD377" s="79"/>
      <c r="SE377" s="79"/>
      <c r="SF377" s="79"/>
      <c r="SG377" s="79"/>
      <c r="SH377" s="79"/>
      <c r="SI377" s="79"/>
      <c r="SJ377" s="79"/>
      <c r="SK377" s="79"/>
      <c r="SL377" s="79"/>
      <c r="SM377" s="79"/>
      <c r="SN377" s="79"/>
      <c r="SO377" s="79"/>
      <c r="SP377" s="79"/>
      <c r="SQ377" s="79"/>
      <c r="SR377" s="79"/>
      <c r="SS377" s="79"/>
      <c r="ST377" s="79"/>
      <c r="SU377" s="79"/>
      <c r="SV377" s="79"/>
      <c r="SW377" s="79"/>
      <c r="SX377" s="79"/>
      <c r="SY377" s="79"/>
      <c r="SZ377" s="79"/>
      <c r="TA377" s="79"/>
      <c r="TB377" s="79"/>
      <c r="TC377" s="79"/>
      <c r="TD377" s="79"/>
      <c r="TE377" s="79"/>
      <c r="TF377" s="79"/>
      <c r="TG377" s="79"/>
      <c r="TH377" s="79"/>
      <c r="TI377" s="79"/>
      <c r="TJ377" s="79"/>
      <c r="TK377" s="79"/>
      <c r="TL377" s="79"/>
      <c r="TM377" s="79"/>
      <c r="TN377" s="79"/>
      <c r="TO377" s="79"/>
      <c r="TP377" s="79"/>
      <c r="TQ377" s="79"/>
      <c r="TR377" s="79"/>
      <c r="TS377" s="79"/>
      <c r="TT377" s="79"/>
      <c r="TU377" s="79"/>
      <c r="TV377" s="79"/>
      <c r="TW377" s="79"/>
      <c r="TX377" s="79"/>
      <c r="TY377" s="79"/>
      <c r="TZ377" s="79"/>
      <c r="UA377" s="79"/>
      <c r="UB377" s="79"/>
      <c r="UC377" s="79"/>
      <c r="UD377" s="79"/>
      <c r="UE377" s="79"/>
      <c r="UF377" s="79"/>
      <c r="UG377" s="79"/>
      <c r="UH377" s="79"/>
      <c r="UI377" s="79"/>
      <c r="UJ377" s="79"/>
      <c r="UK377" s="79"/>
      <c r="UL377" s="79"/>
      <c r="UM377" s="79"/>
      <c r="UN377" s="79"/>
      <c r="UO377" s="79"/>
      <c r="UP377" s="79"/>
      <c r="UQ377" s="79"/>
      <c r="UR377" s="79"/>
      <c r="US377" s="79"/>
      <c r="UT377" s="79"/>
      <c r="UU377" s="79"/>
      <c r="UV377" s="79"/>
      <c r="UW377" s="79"/>
      <c r="UX377" s="79"/>
      <c r="UY377" s="79"/>
      <c r="UZ377" s="79"/>
      <c r="VA377" s="79"/>
      <c r="VB377" s="79"/>
      <c r="VC377" s="79"/>
      <c r="VD377" s="79"/>
      <c r="VE377" s="79"/>
      <c r="VF377" s="79"/>
      <c r="VG377" s="79"/>
      <c r="VH377" s="79"/>
      <c r="VI377" s="79"/>
      <c r="VJ377" s="79"/>
      <c r="VK377" s="79"/>
      <c r="VL377" s="79"/>
      <c r="VM377" s="79"/>
      <c r="VN377" s="79"/>
      <c r="VO377" s="79"/>
      <c r="VP377" s="79"/>
      <c r="VQ377" s="79"/>
      <c r="VR377" s="79"/>
      <c r="VS377" s="79"/>
      <c r="VT377" s="79"/>
      <c r="VU377" s="79"/>
      <c r="VV377" s="79"/>
      <c r="VW377" s="79"/>
      <c r="VX377" s="79"/>
      <c r="VY377" s="79"/>
      <c r="VZ377" s="79"/>
      <c r="WA377" s="79"/>
      <c r="WB377" s="79"/>
      <c r="WC377" s="79"/>
      <c r="WD377" s="79"/>
      <c r="WE377" s="79"/>
      <c r="WF377" s="79"/>
      <c r="WG377" s="79"/>
      <c r="WH377" s="79"/>
      <c r="WI377" s="79"/>
      <c r="WJ377" s="79"/>
      <c r="WK377" s="79"/>
      <c r="WL377" s="79"/>
      <c r="WM377" s="79"/>
      <c r="WN377" s="79"/>
      <c r="WO377" s="79"/>
      <c r="WP377" s="79"/>
      <c r="WQ377" s="79"/>
      <c r="WR377" s="79"/>
      <c r="WS377" s="79"/>
      <c r="WT377" s="79"/>
      <c r="WU377" s="79"/>
      <c r="WV377" s="79"/>
      <c r="WW377" s="79"/>
      <c r="WX377" s="79"/>
      <c r="WY377" s="79"/>
      <c r="WZ377" s="79"/>
      <c r="XA377" s="79"/>
      <c r="XB377" s="79"/>
      <c r="XC377" s="79"/>
      <c r="XD377" s="79"/>
      <c r="XE377" s="79"/>
      <c r="XF377" s="79"/>
      <c r="XG377" s="79"/>
      <c r="XH377" s="79"/>
      <c r="XI377" s="79"/>
      <c r="XJ377" s="79"/>
      <c r="XK377" s="79"/>
      <c r="XL377" s="79"/>
      <c r="XM377" s="79"/>
      <c r="XN377" s="79"/>
      <c r="XO377" s="79"/>
      <c r="XP377" s="79"/>
      <c r="XQ377" s="79"/>
      <c r="XR377" s="79"/>
      <c r="XS377" s="79"/>
      <c r="XT377" s="79"/>
      <c r="XU377" s="79"/>
      <c r="XV377" s="79"/>
      <c r="XW377" s="79"/>
      <c r="XX377" s="79"/>
      <c r="XY377" s="79"/>
      <c r="XZ377" s="79"/>
      <c r="YA377" s="79"/>
      <c r="YB377" s="79"/>
      <c r="YC377" s="79"/>
      <c r="YD377" s="79"/>
      <c r="YE377" s="79"/>
      <c r="YF377" s="79"/>
      <c r="YG377" s="79"/>
      <c r="YH377" s="79"/>
      <c r="YI377" s="79"/>
      <c r="YJ377" s="79"/>
      <c r="YK377" s="79"/>
      <c r="YL377" s="79"/>
      <c r="YM377" s="79"/>
      <c r="YN377" s="79"/>
      <c r="YO377" s="79"/>
      <c r="YP377" s="79"/>
      <c r="YQ377" s="79"/>
      <c r="YR377" s="79"/>
      <c r="YS377" s="79"/>
      <c r="YT377" s="79"/>
      <c r="YU377" s="79"/>
      <c r="YV377" s="79"/>
      <c r="YW377" s="79"/>
      <c r="YX377" s="79"/>
      <c r="YY377" s="79"/>
      <c r="YZ377" s="79"/>
      <c r="ZA377" s="79"/>
      <c r="ZB377" s="79"/>
      <c r="ZC377" s="79"/>
      <c r="ZD377" s="79"/>
      <c r="ZE377" s="79"/>
      <c r="ZF377" s="79"/>
      <c r="ZG377" s="79"/>
      <c r="ZH377" s="79"/>
      <c r="ZI377" s="79"/>
      <c r="ZJ377" s="79"/>
      <c r="ZK377" s="79"/>
      <c r="ZL377" s="79"/>
      <c r="ZM377" s="79"/>
      <c r="ZN377" s="79"/>
      <c r="ZO377" s="79"/>
      <c r="ZP377" s="79"/>
      <c r="ZQ377" s="79"/>
      <c r="ZR377" s="79"/>
      <c r="ZS377" s="79"/>
      <c r="ZT377" s="79"/>
      <c r="ZU377" s="79"/>
      <c r="ZV377" s="79"/>
      <c r="ZW377" s="79"/>
      <c r="ZX377" s="79"/>
      <c r="ZY377" s="79"/>
      <c r="ZZ377" s="79"/>
      <c r="AAA377" s="79"/>
      <c r="AAB377" s="79"/>
      <c r="AAC377" s="79"/>
      <c r="AAD377" s="79"/>
      <c r="AAE377" s="79"/>
      <c r="AAF377" s="79"/>
      <c r="AAG377" s="79"/>
      <c r="AAH377" s="79"/>
      <c r="AAI377" s="79"/>
      <c r="AAJ377" s="79"/>
      <c r="AAK377" s="79"/>
      <c r="AAL377" s="79"/>
      <c r="AAM377" s="79"/>
      <c r="AAN377" s="79"/>
      <c r="AAO377" s="79"/>
      <c r="AAP377" s="79"/>
      <c r="AAQ377" s="79"/>
      <c r="AAR377" s="79"/>
      <c r="AAS377" s="79"/>
      <c r="AAT377" s="79"/>
      <c r="AAU377" s="79"/>
      <c r="AAV377" s="79"/>
      <c r="AAW377" s="79"/>
      <c r="AAX377" s="79"/>
      <c r="AAY377" s="79"/>
      <c r="AAZ377" s="79"/>
      <c r="ABA377" s="79"/>
      <c r="ABB377" s="79"/>
      <c r="ABC377" s="79"/>
      <c r="ABD377" s="79"/>
      <c r="ABE377" s="79"/>
      <c r="ABF377" s="79"/>
      <c r="ABG377" s="79"/>
      <c r="ABH377" s="79"/>
      <c r="ABI377" s="79"/>
      <c r="ABJ377" s="79"/>
      <c r="ABK377" s="79"/>
      <c r="ABL377" s="79"/>
      <c r="ABM377" s="79"/>
      <c r="ABN377" s="79"/>
      <c r="ABO377" s="79"/>
      <c r="ABP377" s="79"/>
      <c r="ABQ377" s="79"/>
      <c r="ABR377" s="79"/>
      <c r="ABS377" s="79"/>
      <c r="ABT377" s="79"/>
      <c r="ABU377" s="79"/>
      <c r="ABV377" s="79"/>
      <c r="ABW377" s="79"/>
      <c r="ABX377" s="79"/>
      <c r="ABY377" s="79"/>
      <c r="ABZ377" s="79"/>
      <c r="ACA377" s="79"/>
      <c r="ACB377" s="79"/>
      <c r="ACC377" s="79"/>
      <c r="ACD377" s="79"/>
      <c r="ACE377" s="79"/>
      <c r="ACF377" s="79"/>
      <c r="ACG377" s="79"/>
      <c r="ACH377" s="79"/>
      <c r="ACI377" s="79"/>
      <c r="ACJ377" s="79"/>
      <c r="ACK377" s="79"/>
      <c r="ACL377" s="79"/>
      <c r="ACM377" s="79"/>
      <c r="ACN377" s="79"/>
      <c r="ACO377" s="79"/>
      <c r="ACP377" s="79"/>
      <c r="ACQ377" s="79"/>
      <c r="ACR377" s="79"/>
      <c r="ACS377" s="79"/>
      <c r="ACT377" s="79"/>
      <c r="ACU377" s="79"/>
      <c r="ACV377" s="79"/>
      <c r="ACW377" s="79"/>
      <c r="ACX377" s="79"/>
      <c r="ACY377" s="79"/>
      <c r="ACZ377" s="79"/>
      <c r="ADA377" s="79"/>
      <c r="ADB377" s="79"/>
      <c r="ADC377" s="79"/>
      <c r="ADD377" s="79"/>
      <c r="ADE377" s="79"/>
      <c r="ADF377" s="79"/>
      <c r="ADG377" s="79"/>
      <c r="ADH377" s="79"/>
      <c r="ADI377" s="79"/>
      <c r="ADJ377" s="79"/>
      <c r="ADK377" s="79"/>
      <c r="ADL377" s="79"/>
      <c r="ADM377" s="79"/>
      <c r="ADN377" s="79"/>
      <c r="ADO377" s="79"/>
      <c r="ADP377" s="79"/>
      <c r="ADQ377" s="79"/>
      <c r="ADR377" s="79"/>
      <c r="ADS377" s="79"/>
      <c r="ADT377" s="79"/>
      <c r="ADU377" s="79"/>
      <c r="ADV377" s="79"/>
      <c r="ADW377" s="79"/>
      <c r="ADX377" s="79"/>
      <c r="ADY377" s="79"/>
      <c r="ADZ377" s="79"/>
      <c r="AEA377" s="79"/>
      <c r="AEB377" s="79"/>
      <c r="AEC377" s="79"/>
      <c r="AED377" s="79"/>
      <c r="AEE377" s="79"/>
      <c r="AEF377" s="79"/>
      <c r="AEG377" s="79"/>
      <c r="AEH377" s="79"/>
      <c r="AEI377" s="79"/>
      <c r="AEJ377" s="79"/>
      <c r="AEK377" s="79"/>
      <c r="AEL377" s="79"/>
      <c r="AEM377" s="79"/>
      <c r="AEN377" s="79"/>
      <c r="AEO377" s="79"/>
      <c r="AEP377" s="79"/>
      <c r="AEQ377" s="79"/>
      <c r="AER377" s="79"/>
      <c r="AES377" s="79"/>
      <c r="AET377" s="79"/>
      <c r="AEU377" s="79"/>
      <c r="AEV377" s="79"/>
      <c r="AEW377" s="79"/>
      <c r="AEX377" s="79"/>
      <c r="AEY377" s="79"/>
      <c r="AEZ377" s="79"/>
      <c r="AFA377" s="79"/>
      <c r="AFB377" s="79"/>
      <c r="AFC377" s="79"/>
      <c r="AFD377" s="79"/>
      <c r="AFE377" s="79"/>
      <c r="AFF377" s="79"/>
      <c r="AFG377" s="79"/>
      <c r="AFH377" s="79"/>
      <c r="AFI377" s="79"/>
      <c r="AFJ377" s="79"/>
      <c r="AFK377" s="79"/>
      <c r="AFL377" s="79"/>
      <c r="AFM377" s="79"/>
      <c r="AFN377" s="79"/>
      <c r="AFO377" s="79"/>
      <c r="AFP377" s="79"/>
      <c r="AFQ377" s="79"/>
      <c r="AFR377" s="79"/>
      <c r="AFS377" s="79"/>
      <c r="AFT377" s="79"/>
      <c r="AFU377" s="79"/>
      <c r="AFV377" s="79"/>
      <c r="AFW377" s="79"/>
      <c r="AFX377" s="79"/>
      <c r="AFY377" s="79"/>
      <c r="AFZ377" s="79"/>
      <c r="AGA377" s="79"/>
      <c r="AGB377" s="79"/>
      <c r="AGC377" s="79"/>
      <c r="AGD377" s="79"/>
      <c r="AGE377" s="79"/>
      <c r="AGF377" s="79"/>
      <c r="AGG377" s="79"/>
      <c r="AGH377" s="79"/>
      <c r="AGI377" s="79"/>
      <c r="AGJ377" s="79"/>
      <c r="AGK377" s="79"/>
      <c r="AGL377" s="79"/>
      <c r="AGM377" s="79"/>
      <c r="AGN377" s="79"/>
      <c r="AGO377" s="79"/>
      <c r="AGP377" s="79"/>
      <c r="AGQ377" s="79"/>
      <c r="AGR377" s="79"/>
      <c r="AGS377" s="79"/>
      <c r="AGT377" s="79"/>
      <c r="AGU377" s="79"/>
      <c r="AGV377" s="79"/>
      <c r="AGW377" s="79"/>
      <c r="AGX377" s="79"/>
      <c r="AGY377" s="79"/>
      <c r="AGZ377" s="79"/>
      <c r="AHA377" s="79"/>
      <c r="AHB377" s="79"/>
      <c r="AHC377" s="79"/>
      <c r="AHD377" s="79"/>
      <c r="AHE377" s="79"/>
      <c r="AHF377" s="79"/>
      <c r="AHG377" s="79"/>
      <c r="AHH377" s="79"/>
      <c r="AHI377" s="79"/>
      <c r="AHJ377" s="79"/>
      <c r="AHK377" s="79"/>
      <c r="AHL377" s="79"/>
      <c r="AHM377" s="79"/>
      <c r="AHN377" s="79"/>
      <c r="AHO377" s="79"/>
      <c r="AHP377" s="79"/>
      <c r="AHQ377" s="79"/>
      <c r="AHR377" s="79"/>
      <c r="AHS377" s="79"/>
      <c r="AHT377" s="79"/>
      <c r="AHU377" s="79"/>
      <c r="AHV377" s="79"/>
      <c r="AHW377" s="79"/>
      <c r="AHX377" s="79"/>
      <c r="AHY377" s="79"/>
      <c r="AHZ377" s="79"/>
      <c r="AIA377" s="79"/>
      <c r="AIB377" s="79"/>
      <c r="AIC377" s="79"/>
      <c r="AID377" s="79"/>
      <c r="AIE377" s="79"/>
      <c r="AIF377" s="79"/>
      <c r="AIG377" s="79"/>
      <c r="AIH377" s="79"/>
      <c r="AII377" s="79"/>
      <c r="AIJ377" s="79"/>
      <c r="AIK377" s="79"/>
      <c r="AIL377" s="79"/>
      <c r="AIM377" s="79"/>
      <c r="AIN377" s="79"/>
      <c r="AIO377" s="79"/>
      <c r="AIP377" s="79"/>
      <c r="AIQ377" s="79"/>
      <c r="AIR377" s="79"/>
      <c r="AIS377" s="79"/>
      <c r="AIT377" s="79"/>
      <c r="AIU377" s="79"/>
      <c r="AIV377" s="79"/>
      <c r="AIW377" s="79"/>
      <c r="AIX377" s="79"/>
      <c r="AIY377" s="79"/>
      <c r="AIZ377" s="79"/>
      <c r="AJA377" s="79"/>
      <c r="AJB377" s="79"/>
      <c r="AJC377" s="79"/>
      <c r="AJD377" s="79"/>
      <c r="AJE377" s="79"/>
      <c r="AJF377" s="79"/>
      <c r="AJG377" s="79"/>
      <c r="AJH377" s="79"/>
      <c r="AJI377" s="79"/>
      <c r="AJJ377" s="79"/>
      <c r="AJK377" s="79"/>
      <c r="AJL377" s="79"/>
      <c r="AJM377" s="79"/>
      <c r="AJN377" s="79"/>
      <c r="AJO377" s="79"/>
      <c r="AJP377" s="79"/>
      <c r="AJQ377" s="79"/>
      <c r="AJR377" s="79"/>
      <c r="AJS377" s="79"/>
      <c r="AJT377" s="79"/>
      <c r="AJU377" s="79"/>
      <c r="AJV377" s="79"/>
      <c r="AJW377" s="79"/>
      <c r="AJX377" s="79"/>
      <c r="AJY377" s="79"/>
      <c r="AJZ377" s="79"/>
      <c r="AKA377" s="79"/>
      <c r="AKB377" s="79"/>
      <c r="AKC377" s="79"/>
      <c r="AKD377" s="79"/>
      <c r="AKE377" s="79"/>
      <c r="AKF377" s="79"/>
      <c r="AKG377" s="79"/>
      <c r="AKH377" s="79"/>
      <c r="AKI377" s="79"/>
      <c r="AKJ377" s="79"/>
      <c r="AKK377" s="79"/>
      <c r="AKL377" s="79"/>
      <c r="AKM377" s="79"/>
      <c r="AKN377" s="79"/>
      <c r="AKO377" s="79"/>
      <c r="AKP377" s="79"/>
      <c r="AKQ377" s="79"/>
      <c r="AKR377" s="79"/>
      <c r="AKS377" s="79"/>
      <c r="AKT377" s="79"/>
      <c r="AKU377" s="79"/>
      <c r="AKV377" s="79"/>
      <c r="AKW377" s="79"/>
      <c r="AKX377" s="79"/>
      <c r="AKY377" s="79"/>
      <c r="AKZ377" s="79"/>
      <c r="ALA377" s="79"/>
      <c r="ALB377" s="79"/>
      <c r="ALC377" s="79"/>
      <c r="ALD377" s="79"/>
      <c r="ALE377" s="79"/>
      <c r="ALF377" s="79"/>
      <c r="ALG377" s="79"/>
      <c r="ALH377" s="79"/>
      <c r="ALI377" s="79"/>
      <c r="ALJ377" s="79"/>
      <c r="ALK377" s="79"/>
      <c r="ALL377" s="79"/>
      <c r="ALM377" s="79"/>
      <c r="ALN377" s="79"/>
      <c r="ALO377" s="79"/>
      <c r="ALP377" s="79"/>
      <c r="ALQ377" s="79"/>
      <c r="ALR377" s="79"/>
      <c r="ALS377" s="79"/>
      <c r="ALT377" s="79"/>
      <c r="ALU377" s="79"/>
      <c r="ALV377" s="79"/>
      <c r="ALW377" s="79"/>
      <c r="ALX377" s="79"/>
      <c r="ALY377" s="79"/>
      <c r="ALZ377" s="79"/>
      <c r="AMA377" s="79"/>
      <c r="AMB377" s="79"/>
      <c r="AMC377" s="79"/>
      <c r="AMD377" s="79"/>
      <c r="AME377" s="79"/>
      <c r="AMF377" s="79"/>
      <c r="AMG377" s="79"/>
      <c r="AMH377" s="79"/>
      <c r="AMI377" s="79"/>
      <c r="AMJ377" s="79"/>
      <c r="AMK377" s="79"/>
    </row>
    <row r="378" spans="1:1025" s="73" customFormat="1" ht="43.2">
      <c r="A378" s="12">
        <v>375</v>
      </c>
      <c r="B378" s="13" t="s">
        <v>5</v>
      </c>
      <c r="C378" s="150" t="s">
        <v>1216</v>
      </c>
      <c r="D378" s="13" t="s">
        <v>1226</v>
      </c>
      <c r="E378" s="13" t="s">
        <v>1237</v>
      </c>
      <c r="F378" s="13" t="s">
        <v>224</v>
      </c>
      <c r="G378" s="13" t="s">
        <v>252</v>
      </c>
      <c r="H378" s="13" t="s">
        <v>1238</v>
      </c>
      <c r="I378" s="13" t="s">
        <v>1227</v>
      </c>
      <c r="J378" s="13" t="s">
        <v>1127</v>
      </c>
      <c r="K378" s="13" t="s">
        <v>1228</v>
      </c>
      <c r="L378" s="13" t="s">
        <v>1229</v>
      </c>
      <c r="M378" s="152" t="s">
        <v>1230</v>
      </c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  <c r="AA378" s="79"/>
      <c r="AB378" s="79"/>
      <c r="AC378" s="79"/>
      <c r="AD378" s="79"/>
      <c r="AE378" s="79"/>
      <c r="AF378" s="79"/>
      <c r="AG378" s="79"/>
      <c r="AH378" s="79"/>
      <c r="AI378" s="79"/>
      <c r="AJ378" s="79"/>
      <c r="AK378" s="79"/>
      <c r="AL378" s="79"/>
      <c r="AM378" s="79"/>
      <c r="AN378" s="79"/>
      <c r="AO378" s="79"/>
      <c r="AP378" s="79"/>
      <c r="AQ378" s="79"/>
      <c r="AR378" s="79"/>
      <c r="AS378" s="79"/>
      <c r="AT378" s="79"/>
      <c r="AU378" s="79"/>
      <c r="AV378" s="79"/>
      <c r="AW378" s="79"/>
      <c r="AX378" s="79"/>
      <c r="AY378" s="79"/>
      <c r="AZ378" s="79"/>
      <c r="BA378" s="79"/>
      <c r="BB378" s="79"/>
      <c r="BC378" s="79"/>
      <c r="BD378" s="79"/>
      <c r="BE378" s="79"/>
      <c r="BF378" s="79"/>
      <c r="BG378" s="79"/>
      <c r="BH378" s="79"/>
      <c r="BI378" s="79"/>
      <c r="BJ378" s="79"/>
      <c r="BK378" s="79"/>
      <c r="BL378" s="79"/>
      <c r="BM378" s="79"/>
      <c r="BN378" s="79"/>
      <c r="BO378" s="79"/>
      <c r="BP378" s="79"/>
      <c r="BQ378" s="79"/>
      <c r="BR378" s="79"/>
      <c r="BS378" s="79"/>
      <c r="BT378" s="79"/>
      <c r="BU378" s="79"/>
      <c r="BV378" s="79"/>
      <c r="BW378" s="79"/>
      <c r="BX378" s="79"/>
      <c r="BY378" s="79"/>
      <c r="BZ378" s="79"/>
      <c r="CA378" s="79"/>
      <c r="CB378" s="79"/>
      <c r="CC378" s="79"/>
      <c r="CD378" s="79"/>
      <c r="CE378" s="79"/>
      <c r="CF378" s="79"/>
      <c r="CG378" s="79"/>
      <c r="CH378" s="79"/>
      <c r="CI378" s="79"/>
      <c r="CJ378" s="79"/>
      <c r="CK378" s="79"/>
      <c r="CL378" s="79"/>
      <c r="CM378" s="79"/>
      <c r="CN378" s="79"/>
      <c r="CO378" s="79"/>
      <c r="CP378" s="79"/>
      <c r="CQ378" s="79"/>
      <c r="CR378" s="79"/>
      <c r="CS378" s="79"/>
      <c r="CT378" s="79"/>
      <c r="CU378" s="79"/>
      <c r="CV378" s="79"/>
      <c r="CW378" s="79"/>
      <c r="CX378" s="79"/>
      <c r="CY378" s="79"/>
      <c r="CZ378" s="79"/>
      <c r="DA378" s="79"/>
      <c r="DB378" s="79"/>
      <c r="DC378" s="79"/>
      <c r="DD378" s="79"/>
      <c r="DE378" s="79"/>
      <c r="DF378" s="79"/>
      <c r="DG378" s="79"/>
      <c r="DH378" s="79"/>
      <c r="DI378" s="79"/>
      <c r="DJ378" s="79"/>
      <c r="DK378" s="79"/>
      <c r="DL378" s="79"/>
      <c r="DM378" s="79"/>
      <c r="DN378" s="79"/>
      <c r="DO378" s="79"/>
      <c r="DP378" s="79"/>
      <c r="DQ378" s="79"/>
      <c r="DR378" s="79"/>
      <c r="DS378" s="79"/>
      <c r="DT378" s="79"/>
      <c r="DU378" s="79"/>
      <c r="DV378" s="79"/>
      <c r="DW378" s="79"/>
      <c r="DX378" s="79"/>
      <c r="DY378" s="79"/>
      <c r="DZ378" s="79"/>
      <c r="EA378" s="79"/>
      <c r="EB378" s="79"/>
      <c r="EC378" s="79"/>
      <c r="ED378" s="79"/>
      <c r="EE378" s="79"/>
      <c r="EF378" s="79"/>
      <c r="EG378" s="79"/>
      <c r="EH378" s="79"/>
      <c r="EI378" s="79"/>
      <c r="EJ378" s="79"/>
      <c r="EK378" s="79"/>
      <c r="EL378" s="79"/>
      <c r="EM378" s="79"/>
      <c r="EN378" s="79"/>
      <c r="EO378" s="79"/>
      <c r="EP378" s="79"/>
      <c r="EQ378" s="79"/>
      <c r="ER378" s="79"/>
      <c r="ES378" s="79"/>
      <c r="ET378" s="79"/>
      <c r="EU378" s="79"/>
      <c r="EV378" s="79"/>
      <c r="EW378" s="79"/>
      <c r="EX378" s="79"/>
      <c r="EY378" s="79"/>
      <c r="EZ378" s="79"/>
      <c r="FA378" s="79"/>
      <c r="FB378" s="79"/>
      <c r="FC378" s="79"/>
      <c r="FD378" s="79"/>
      <c r="FE378" s="79"/>
      <c r="FF378" s="79"/>
      <c r="FG378" s="79"/>
      <c r="FH378" s="79"/>
      <c r="FI378" s="79"/>
      <c r="FJ378" s="79"/>
      <c r="FK378" s="79"/>
      <c r="FL378" s="79"/>
      <c r="FM378" s="79"/>
      <c r="FN378" s="79"/>
      <c r="FO378" s="79"/>
      <c r="FP378" s="79"/>
      <c r="FQ378" s="79"/>
      <c r="FR378" s="79"/>
      <c r="FS378" s="79"/>
      <c r="FT378" s="79"/>
      <c r="FU378" s="79"/>
      <c r="FV378" s="79"/>
      <c r="FW378" s="79"/>
      <c r="FX378" s="79"/>
      <c r="FY378" s="79"/>
      <c r="FZ378" s="79"/>
      <c r="GA378" s="79"/>
      <c r="GB378" s="79"/>
      <c r="GC378" s="79"/>
      <c r="GD378" s="79"/>
      <c r="GE378" s="79"/>
      <c r="GF378" s="79"/>
      <c r="GG378" s="79"/>
      <c r="GH378" s="79"/>
      <c r="GI378" s="79"/>
      <c r="GJ378" s="79"/>
      <c r="GK378" s="79"/>
      <c r="GL378" s="79"/>
      <c r="GM378" s="79"/>
      <c r="GN378" s="79"/>
      <c r="GO378" s="79"/>
      <c r="GP378" s="79"/>
      <c r="GQ378" s="79"/>
      <c r="GR378" s="79"/>
      <c r="GS378" s="79"/>
      <c r="GT378" s="79"/>
      <c r="GU378" s="79"/>
      <c r="GV378" s="79"/>
      <c r="GW378" s="79"/>
      <c r="GX378" s="79"/>
      <c r="GY378" s="79"/>
      <c r="GZ378" s="79"/>
      <c r="HA378" s="79"/>
      <c r="HB378" s="79"/>
      <c r="HC378" s="79"/>
      <c r="HD378" s="79"/>
      <c r="HE378" s="79"/>
      <c r="HF378" s="79"/>
      <c r="HG378" s="79"/>
      <c r="HH378" s="79"/>
      <c r="HI378" s="79"/>
      <c r="HJ378" s="79"/>
      <c r="HK378" s="79"/>
      <c r="HL378" s="79"/>
      <c r="HM378" s="79"/>
      <c r="HN378" s="79"/>
      <c r="HO378" s="79"/>
      <c r="HP378" s="79"/>
      <c r="HQ378" s="79"/>
      <c r="HR378" s="79"/>
      <c r="HS378" s="79"/>
      <c r="HT378" s="79"/>
      <c r="HU378" s="79"/>
      <c r="HV378" s="79"/>
      <c r="HW378" s="79"/>
      <c r="HX378" s="79"/>
      <c r="HY378" s="79"/>
      <c r="HZ378" s="79"/>
      <c r="IA378" s="79"/>
      <c r="IB378" s="79"/>
      <c r="IC378" s="79"/>
      <c r="ID378" s="79"/>
      <c r="IE378" s="79"/>
      <c r="IF378" s="79"/>
      <c r="IG378" s="79"/>
      <c r="IH378" s="79"/>
      <c r="II378" s="79"/>
      <c r="IJ378" s="79"/>
      <c r="IK378" s="79"/>
      <c r="IL378" s="79"/>
      <c r="IM378" s="79"/>
      <c r="IN378" s="79"/>
      <c r="IO378" s="79"/>
      <c r="IP378" s="79"/>
      <c r="IQ378" s="79"/>
      <c r="IR378" s="79"/>
      <c r="IS378" s="79"/>
      <c r="IT378" s="79"/>
      <c r="IU378" s="79"/>
      <c r="IV378" s="79"/>
      <c r="IW378" s="79"/>
      <c r="IX378" s="79"/>
      <c r="IY378" s="79"/>
      <c r="IZ378" s="79"/>
      <c r="JA378" s="79"/>
      <c r="JB378" s="79"/>
      <c r="JC378" s="79"/>
      <c r="JD378" s="79"/>
      <c r="JE378" s="79"/>
      <c r="JF378" s="79"/>
      <c r="JG378" s="79"/>
      <c r="JH378" s="79"/>
      <c r="JI378" s="79"/>
      <c r="JJ378" s="79"/>
      <c r="JK378" s="79"/>
      <c r="JL378" s="79"/>
      <c r="JM378" s="79"/>
      <c r="JN378" s="79"/>
      <c r="JO378" s="79"/>
      <c r="JP378" s="79"/>
      <c r="JQ378" s="79"/>
      <c r="JR378" s="79"/>
      <c r="JS378" s="79"/>
      <c r="JT378" s="79"/>
      <c r="JU378" s="79"/>
      <c r="JV378" s="79"/>
      <c r="JW378" s="79"/>
      <c r="JX378" s="79"/>
      <c r="JY378" s="79"/>
      <c r="JZ378" s="79"/>
      <c r="KA378" s="79"/>
      <c r="KB378" s="79"/>
      <c r="KC378" s="79"/>
      <c r="KD378" s="79"/>
      <c r="KE378" s="79"/>
      <c r="KF378" s="79"/>
      <c r="KG378" s="79"/>
      <c r="KH378" s="79"/>
      <c r="KI378" s="79"/>
      <c r="KJ378" s="79"/>
      <c r="KK378" s="79"/>
      <c r="KL378" s="79"/>
      <c r="KM378" s="79"/>
      <c r="KN378" s="79"/>
      <c r="KO378" s="79"/>
      <c r="KP378" s="79"/>
      <c r="KQ378" s="79"/>
      <c r="KR378" s="79"/>
      <c r="KS378" s="79"/>
      <c r="KT378" s="79"/>
      <c r="KU378" s="79"/>
      <c r="KV378" s="79"/>
      <c r="KW378" s="79"/>
      <c r="KX378" s="79"/>
      <c r="KY378" s="79"/>
      <c r="KZ378" s="79"/>
      <c r="LA378" s="79"/>
      <c r="LB378" s="79"/>
      <c r="LC378" s="79"/>
      <c r="LD378" s="79"/>
      <c r="LE378" s="79"/>
      <c r="LF378" s="79"/>
      <c r="LG378" s="79"/>
      <c r="LH378" s="79"/>
      <c r="LI378" s="79"/>
      <c r="LJ378" s="79"/>
      <c r="LK378" s="79"/>
      <c r="LL378" s="79"/>
      <c r="LM378" s="79"/>
      <c r="LN378" s="79"/>
      <c r="LO378" s="79"/>
      <c r="LP378" s="79"/>
      <c r="LQ378" s="79"/>
      <c r="LR378" s="79"/>
      <c r="LS378" s="79"/>
      <c r="LT378" s="79"/>
      <c r="LU378" s="79"/>
      <c r="LV378" s="79"/>
      <c r="LW378" s="79"/>
      <c r="LX378" s="79"/>
      <c r="LY378" s="79"/>
      <c r="LZ378" s="79"/>
      <c r="MA378" s="79"/>
      <c r="MB378" s="79"/>
      <c r="MC378" s="79"/>
      <c r="MD378" s="79"/>
      <c r="ME378" s="79"/>
      <c r="MF378" s="79"/>
      <c r="MG378" s="79"/>
      <c r="MH378" s="79"/>
      <c r="MI378" s="79"/>
      <c r="MJ378" s="79"/>
      <c r="MK378" s="79"/>
      <c r="ML378" s="79"/>
      <c r="MM378" s="79"/>
      <c r="MN378" s="79"/>
      <c r="MO378" s="79"/>
      <c r="MP378" s="79"/>
      <c r="MQ378" s="79"/>
      <c r="MR378" s="79"/>
      <c r="MS378" s="79"/>
      <c r="MT378" s="79"/>
      <c r="MU378" s="79"/>
      <c r="MV378" s="79"/>
      <c r="MW378" s="79"/>
      <c r="MX378" s="79"/>
      <c r="MY378" s="79"/>
      <c r="MZ378" s="79"/>
      <c r="NA378" s="79"/>
      <c r="NB378" s="79"/>
      <c r="NC378" s="79"/>
      <c r="ND378" s="79"/>
      <c r="NE378" s="79"/>
      <c r="NF378" s="79"/>
      <c r="NG378" s="79"/>
      <c r="NH378" s="79"/>
      <c r="NI378" s="79"/>
      <c r="NJ378" s="79"/>
      <c r="NK378" s="79"/>
      <c r="NL378" s="79"/>
      <c r="NM378" s="79"/>
      <c r="NN378" s="79"/>
      <c r="NO378" s="79"/>
      <c r="NP378" s="79"/>
      <c r="NQ378" s="79"/>
      <c r="NR378" s="79"/>
      <c r="NS378" s="79"/>
      <c r="NT378" s="79"/>
      <c r="NU378" s="79"/>
      <c r="NV378" s="79"/>
      <c r="NW378" s="79"/>
      <c r="NX378" s="79"/>
      <c r="NY378" s="79"/>
      <c r="NZ378" s="79"/>
      <c r="OA378" s="79"/>
      <c r="OB378" s="79"/>
      <c r="OC378" s="79"/>
      <c r="OD378" s="79"/>
      <c r="OE378" s="79"/>
      <c r="OF378" s="79"/>
      <c r="OG378" s="79"/>
      <c r="OH378" s="79"/>
      <c r="OI378" s="79"/>
      <c r="OJ378" s="79"/>
      <c r="OK378" s="79"/>
      <c r="OL378" s="79"/>
      <c r="OM378" s="79"/>
      <c r="ON378" s="79"/>
      <c r="OO378" s="79"/>
      <c r="OP378" s="79"/>
      <c r="OQ378" s="79"/>
      <c r="OR378" s="79"/>
      <c r="OS378" s="79"/>
      <c r="OT378" s="79"/>
      <c r="OU378" s="79"/>
      <c r="OV378" s="79"/>
      <c r="OW378" s="79"/>
      <c r="OX378" s="79"/>
      <c r="OY378" s="79"/>
      <c r="OZ378" s="79"/>
      <c r="PA378" s="79"/>
      <c r="PB378" s="79"/>
      <c r="PC378" s="79"/>
      <c r="PD378" s="79"/>
      <c r="PE378" s="79"/>
      <c r="PF378" s="79"/>
      <c r="PG378" s="79"/>
      <c r="PH378" s="79"/>
      <c r="PI378" s="79"/>
      <c r="PJ378" s="79"/>
      <c r="PK378" s="79"/>
      <c r="PL378" s="79"/>
      <c r="PM378" s="79"/>
      <c r="PN378" s="79"/>
      <c r="PO378" s="79"/>
      <c r="PP378" s="79"/>
      <c r="PQ378" s="79"/>
      <c r="PR378" s="79"/>
      <c r="PS378" s="79"/>
      <c r="PT378" s="79"/>
      <c r="PU378" s="79"/>
      <c r="PV378" s="79"/>
      <c r="PW378" s="79"/>
      <c r="PX378" s="79"/>
      <c r="PY378" s="79"/>
      <c r="PZ378" s="79"/>
      <c r="QA378" s="79"/>
      <c r="QB378" s="79"/>
      <c r="QC378" s="79"/>
      <c r="QD378" s="79"/>
      <c r="QE378" s="79"/>
      <c r="QF378" s="79"/>
      <c r="QG378" s="79"/>
      <c r="QH378" s="79"/>
      <c r="QI378" s="79"/>
      <c r="QJ378" s="79"/>
      <c r="QK378" s="79"/>
      <c r="QL378" s="79"/>
      <c r="QM378" s="79"/>
      <c r="QN378" s="79"/>
      <c r="QO378" s="79"/>
      <c r="QP378" s="79"/>
      <c r="QQ378" s="79"/>
      <c r="QR378" s="79"/>
      <c r="QS378" s="79"/>
      <c r="QT378" s="79"/>
      <c r="QU378" s="79"/>
      <c r="QV378" s="79"/>
      <c r="QW378" s="79"/>
      <c r="QX378" s="79"/>
      <c r="QY378" s="79"/>
      <c r="QZ378" s="79"/>
      <c r="RA378" s="79"/>
      <c r="RB378" s="79"/>
      <c r="RC378" s="79"/>
      <c r="RD378" s="79"/>
      <c r="RE378" s="79"/>
      <c r="RF378" s="79"/>
      <c r="RG378" s="79"/>
      <c r="RH378" s="79"/>
      <c r="RI378" s="79"/>
      <c r="RJ378" s="79"/>
      <c r="RK378" s="79"/>
      <c r="RL378" s="79"/>
      <c r="RM378" s="79"/>
      <c r="RN378" s="79"/>
      <c r="RO378" s="79"/>
      <c r="RP378" s="79"/>
      <c r="RQ378" s="79"/>
      <c r="RR378" s="79"/>
      <c r="RS378" s="79"/>
      <c r="RT378" s="79"/>
      <c r="RU378" s="79"/>
      <c r="RV378" s="79"/>
      <c r="RW378" s="79"/>
      <c r="RX378" s="79"/>
      <c r="RY378" s="79"/>
      <c r="RZ378" s="79"/>
      <c r="SA378" s="79"/>
      <c r="SB378" s="79"/>
      <c r="SC378" s="79"/>
      <c r="SD378" s="79"/>
      <c r="SE378" s="79"/>
      <c r="SF378" s="79"/>
      <c r="SG378" s="79"/>
      <c r="SH378" s="79"/>
      <c r="SI378" s="79"/>
      <c r="SJ378" s="79"/>
      <c r="SK378" s="79"/>
      <c r="SL378" s="79"/>
      <c r="SM378" s="79"/>
      <c r="SN378" s="79"/>
      <c r="SO378" s="79"/>
      <c r="SP378" s="79"/>
      <c r="SQ378" s="79"/>
      <c r="SR378" s="79"/>
      <c r="SS378" s="79"/>
      <c r="ST378" s="79"/>
      <c r="SU378" s="79"/>
      <c r="SV378" s="79"/>
      <c r="SW378" s="79"/>
      <c r="SX378" s="79"/>
      <c r="SY378" s="79"/>
      <c r="SZ378" s="79"/>
      <c r="TA378" s="79"/>
      <c r="TB378" s="79"/>
      <c r="TC378" s="79"/>
      <c r="TD378" s="79"/>
      <c r="TE378" s="79"/>
      <c r="TF378" s="79"/>
      <c r="TG378" s="79"/>
      <c r="TH378" s="79"/>
      <c r="TI378" s="79"/>
      <c r="TJ378" s="79"/>
      <c r="TK378" s="79"/>
      <c r="TL378" s="79"/>
      <c r="TM378" s="79"/>
      <c r="TN378" s="79"/>
      <c r="TO378" s="79"/>
      <c r="TP378" s="79"/>
      <c r="TQ378" s="79"/>
      <c r="TR378" s="79"/>
      <c r="TS378" s="79"/>
      <c r="TT378" s="79"/>
      <c r="TU378" s="79"/>
      <c r="TV378" s="79"/>
      <c r="TW378" s="79"/>
      <c r="TX378" s="79"/>
      <c r="TY378" s="79"/>
      <c r="TZ378" s="79"/>
      <c r="UA378" s="79"/>
      <c r="UB378" s="79"/>
      <c r="UC378" s="79"/>
      <c r="UD378" s="79"/>
      <c r="UE378" s="79"/>
      <c r="UF378" s="79"/>
      <c r="UG378" s="79"/>
      <c r="UH378" s="79"/>
      <c r="UI378" s="79"/>
      <c r="UJ378" s="79"/>
      <c r="UK378" s="79"/>
      <c r="UL378" s="79"/>
      <c r="UM378" s="79"/>
      <c r="UN378" s="79"/>
      <c r="UO378" s="79"/>
      <c r="UP378" s="79"/>
      <c r="UQ378" s="79"/>
      <c r="UR378" s="79"/>
      <c r="US378" s="79"/>
      <c r="UT378" s="79"/>
      <c r="UU378" s="79"/>
      <c r="UV378" s="79"/>
      <c r="UW378" s="79"/>
      <c r="UX378" s="79"/>
      <c r="UY378" s="79"/>
      <c r="UZ378" s="79"/>
      <c r="VA378" s="79"/>
      <c r="VB378" s="79"/>
      <c r="VC378" s="79"/>
      <c r="VD378" s="79"/>
      <c r="VE378" s="79"/>
      <c r="VF378" s="79"/>
      <c r="VG378" s="79"/>
      <c r="VH378" s="79"/>
      <c r="VI378" s="79"/>
      <c r="VJ378" s="79"/>
      <c r="VK378" s="79"/>
      <c r="VL378" s="79"/>
      <c r="VM378" s="79"/>
      <c r="VN378" s="79"/>
      <c r="VO378" s="79"/>
      <c r="VP378" s="79"/>
      <c r="VQ378" s="79"/>
      <c r="VR378" s="79"/>
      <c r="VS378" s="79"/>
      <c r="VT378" s="79"/>
      <c r="VU378" s="79"/>
      <c r="VV378" s="79"/>
      <c r="VW378" s="79"/>
      <c r="VX378" s="79"/>
      <c r="VY378" s="79"/>
      <c r="VZ378" s="79"/>
      <c r="WA378" s="79"/>
      <c r="WB378" s="79"/>
      <c r="WC378" s="79"/>
      <c r="WD378" s="79"/>
      <c r="WE378" s="79"/>
      <c r="WF378" s="79"/>
      <c r="WG378" s="79"/>
      <c r="WH378" s="79"/>
      <c r="WI378" s="79"/>
      <c r="WJ378" s="79"/>
      <c r="WK378" s="79"/>
      <c r="WL378" s="79"/>
      <c r="WM378" s="79"/>
      <c r="WN378" s="79"/>
      <c r="WO378" s="79"/>
      <c r="WP378" s="79"/>
      <c r="WQ378" s="79"/>
      <c r="WR378" s="79"/>
      <c r="WS378" s="79"/>
      <c r="WT378" s="79"/>
      <c r="WU378" s="79"/>
      <c r="WV378" s="79"/>
      <c r="WW378" s="79"/>
      <c r="WX378" s="79"/>
      <c r="WY378" s="79"/>
      <c r="WZ378" s="79"/>
      <c r="XA378" s="79"/>
      <c r="XB378" s="79"/>
      <c r="XC378" s="79"/>
      <c r="XD378" s="79"/>
      <c r="XE378" s="79"/>
      <c r="XF378" s="79"/>
      <c r="XG378" s="79"/>
      <c r="XH378" s="79"/>
      <c r="XI378" s="79"/>
      <c r="XJ378" s="79"/>
      <c r="XK378" s="79"/>
      <c r="XL378" s="79"/>
      <c r="XM378" s="79"/>
      <c r="XN378" s="79"/>
      <c r="XO378" s="79"/>
      <c r="XP378" s="79"/>
      <c r="XQ378" s="79"/>
      <c r="XR378" s="79"/>
      <c r="XS378" s="79"/>
      <c r="XT378" s="79"/>
      <c r="XU378" s="79"/>
      <c r="XV378" s="79"/>
      <c r="XW378" s="79"/>
      <c r="XX378" s="79"/>
      <c r="XY378" s="79"/>
      <c r="XZ378" s="79"/>
      <c r="YA378" s="79"/>
      <c r="YB378" s="79"/>
      <c r="YC378" s="79"/>
      <c r="YD378" s="79"/>
      <c r="YE378" s="79"/>
      <c r="YF378" s="79"/>
      <c r="YG378" s="79"/>
      <c r="YH378" s="79"/>
      <c r="YI378" s="79"/>
      <c r="YJ378" s="79"/>
      <c r="YK378" s="79"/>
      <c r="YL378" s="79"/>
      <c r="YM378" s="79"/>
      <c r="YN378" s="79"/>
      <c r="YO378" s="79"/>
      <c r="YP378" s="79"/>
      <c r="YQ378" s="79"/>
      <c r="YR378" s="79"/>
      <c r="YS378" s="79"/>
      <c r="YT378" s="79"/>
      <c r="YU378" s="79"/>
      <c r="YV378" s="79"/>
      <c r="YW378" s="79"/>
      <c r="YX378" s="79"/>
      <c r="YY378" s="79"/>
      <c r="YZ378" s="79"/>
      <c r="ZA378" s="79"/>
      <c r="ZB378" s="79"/>
      <c r="ZC378" s="79"/>
      <c r="ZD378" s="79"/>
      <c r="ZE378" s="79"/>
      <c r="ZF378" s="79"/>
      <c r="ZG378" s="79"/>
      <c r="ZH378" s="79"/>
      <c r="ZI378" s="79"/>
      <c r="ZJ378" s="79"/>
      <c r="ZK378" s="79"/>
      <c r="ZL378" s="79"/>
      <c r="ZM378" s="79"/>
      <c r="ZN378" s="79"/>
      <c r="ZO378" s="79"/>
      <c r="ZP378" s="79"/>
      <c r="ZQ378" s="79"/>
      <c r="ZR378" s="79"/>
      <c r="ZS378" s="79"/>
      <c r="ZT378" s="79"/>
      <c r="ZU378" s="79"/>
      <c r="ZV378" s="79"/>
      <c r="ZW378" s="79"/>
      <c r="ZX378" s="79"/>
      <c r="ZY378" s="79"/>
      <c r="ZZ378" s="79"/>
      <c r="AAA378" s="79"/>
      <c r="AAB378" s="79"/>
      <c r="AAC378" s="79"/>
      <c r="AAD378" s="79"/>
      <c r="AAE378" s="79"/>
      <c r="AAF378" s="79"/>
      <c r="AAG378" s="79"/>
      <c r="AAH378" s="79"/>
      <c r="AAI378" s="79"/>
      <c r="AAJ378" s="79"/>
      <c r="AAK378" s="79"/>
      <c r="AAL378" s="79"/>
      <c r="AAM378" s="79"/>
      <c r="AAN378" s="79"/>
      <c r="AAO378" s="79"/>
      <c r="AAP378" s="79"/>
      <c r="AAQ378" s="79"/>
      <c r="AAR378" s="79"/>
      <c r="AAS378" s="79"/>
      <c r="AAT378" s="79"/>
      <c r="AAU378" s="79"/>
      <c r="AAV378" s="79"/>
      <c r="AAW378" s="79"/>
      <c r="AAX378" s="79"/>
      <c r="AAY378" s="79"/>
      <c r="AAZ378" s="79"/>
      <c r="ABA378" s="79"/>
      <c r="ABB378" s="79"/>
      <c r="ABC378" s="79"/>
      <c r="ABD378" s="79"/>
      <c r="ABE378" s="79"/>
      <c r="ABF378" s="79"/>
      <c r="ABG378" s="79"/>
      <c r="ABH378" s="79"/>
      <c r="ABI378" s="79"/>
      <c r="ABJ378" s="79"/>
      <c r="ABK378" s="79"/>
      <c r="ABL378" s="79"/>
      <c r="ABM378" s="79"/>
      <c r="ABN378" s="79"/>
      <c r="ABO378" s="79"/>
      <c r="ABP378" s="79"/>
      <c r="ABQ378" s="79"/>
      <c r="ABR378" s="79"/>
      <c r="ABS378" s="79"/>
      <c r="ABT378" s="79"/>
      <c r="ABU378" s="79"/>
      <c r="ABV378" s="79"/>
      <c r="ABW378" s="79"/>
      <c r="ABX378" s="79"/>
      <c r="ABY378" s="79"/>
      <c r="ABZ378" s="79"/>
      <c r="ACA378" s="79"/>
      <c r="ACB378" s="79"/>
      <c r="ACC378" s="79"/>
      <c r="ACD378" s="79"/>
      <c r="ACE378" s="79"/>
      <c r="ACF378" s="79"/>
      <c r="ACG378" s="79"/>
      <c r="ACH378" s="79"/>
      <c r="ACI378" s="79"/>
      <c r="ACJ378" s="79"/>
      <c r="ACK378" s="79"/>
      <c r="ACL378" s="79"/>
      <c r="ACM378" s="79"/>
      <c r="ACN378" s="79"/>
      <c r="ACO378" s="79"/>
      <c r="ACP378" s="79"/>
      <c r="ACQ378" s="79"/>
      <c r="ACR378" s="79"/>
      <c r="ACS378" s="79"/>
      <c r="ACT378" s="79"/>
      <c r="ACU378" s="79"/>
      <c r="ACV378" s="79"/>
      <c r="ACW378" s="79"/>
      <c r="ACX378" s="79"/>
      <c r="ACY378" s="79"/>
      <c r="ACZ378" s="79"/>
      <c r="ADA378" s="79"/>
      <c r="ADB378" s="79"/>
      <c r="ADC378" s="79"/>
      <c r="ADD378" s="79"/>
      <c r="ADE378" s="79"/>
      <c r="ADF378" s="79"/>
      <c r="ADG378" s="79"/>
      <c r="ADH378" s="79"/>
      <c r="ADI378" s="79"/>
      <c r="ADJ378" s="79"/>
      <c r="ADK378" s="79"/>
      <c r="ADL378" s="79"/>
      <c r="ADM378" s="79"/>
      <c r="ADN378" s="79"/>
      <c r="ADO378" s="79"/>
      <c r="ADP378" s="79"/>
      <c r="ADQ378" s="79"/>
      <c r="ADR378" s="79"/>
      <c r="ADS378" s="79"/>
      <c r="ADT378" s="79"/>
      <c r="ADU378" s="79"/>
      <c r="ADV378" s="79"/>
      <c r="ADW378" s="79"/>
      <c r="ADX378" s="79"/>
      <c r="ADY378" s="79"/>
      <c r="ADZ378" s="79"/>
      <c r="AEA378" s="79"/>
      <c r="AEB378" s="79"/>
      <c r="AEC378" s="79"/>
      <c r="AED378" s="79"/>
      <c r="AEE378" s="79"/>
      <c r="AEF378" s="79"/>
      <c r="AEG378" s="79"/>
      <c r="AEH378" s="79"/>
      <c r="AEI378" s="79"/>
      <c r="AEJ378" s="79"/>
      <c r="AEK378" s="79"/>
      <c r="AEL378" s="79"/>
      <c r="AEM378" s="79"/>
      <c r="AEN378" s="79"/>
      <c r="AEO378" s="79"/>
      <c r="AEP378" s="79"/>
      <c r="AEQ378" s="79"/>
      <c r="AER378" s="79"/>
      <c r="AES378" s="79"/>
      <c r="AET378" s="79"/>
      <c r="AEU378" s="79"/>
      <c r="AEV378" s="79"/>
      <c r="AEW378" s="79"/>
      <c r="AEX378" s="79"/>
      <c r="AEY378" s="79"/>
      <c r="AEZ378" s="79"/>
      <c r="AFA378" s="79"/>
      <c r="AFB378" s="79"/>
      <c r="AFC378" s="79"/>
      <c r="AFD378" s="79"/>
      <c r="AFE378" s="79"/>
      <c r="AFF378" s="79"/>
      <c r="AFG378" s="79"/>
      <c r="AFH378" s="79"/>
      <c r="AFI378" s="79"/>
      <c r="AFJ378" s="79"/>
      <c r="AFK378" s="79"/>
      <c r="AFL378" s="79"/>
      <c r="AFM378" s="79"/>
      <c r="AFN378" s="79"/>
      <c r="AFO378" s="79"/>
      <c r="AFP378" s="79"/>
      <c r="AFQ378" s="79"/>
      <c r="AFR378" s="79"/>
      <c r="AFS378" s="79"/>
      <c r="AFT378" s="79"/>
      <c r="AFU378" s="79"/>
      <c r="AFV378" s="79"/>
      <c r="AFW378" s="79"/>
      <c r="AFX378" s="79"/>
      <c r="AFY378" s="79"/>
      <c r="AFZ378" s="79"/>
      <c r="AGA378" s="79"/>
      <c r="AGB378" s="79"/>
      <c r="AGC378" s="79"/>
      <c r="AGD378" s="79"/>
      <c r="AGE378" s="79"/>
      <c r="AGF378" s="79"/>
      <c r="AGG378" s="79"/>
      <c r="AGH378" s="79"/>
      <c r="AGI378" s="79"/>
      <c r="AGJ378" s="79"/>
      <c r="AGK378" s="79"/>
      <c r="AGL378" s="79"/>
      <c r="AGM378" s="79"/>
      <c r="AGN378" s="79"/>
      <c r="AGO378" s="79"/>
      <c r="AGP378" s="79"/>
      <c r="AGQ378" s="79"/>
      <c r="AGR378" s="79"/>
      <c r="AGS378" s="79"/>
      <c r="AGT378" s="79"/>
      <c r="AGU378" s="79"/>
      <c r="AGV378" s="79"/>
      <c r="AGW378" s="79"/>
      <c r="AGX378" s="79"/>
      <c r="AGY378" s="79"/>
      <c r="AGZ378" s="79"/>
      <c r="AHA378" s="79"/>
      <c r="AHB378" s="79"/>
      <c r="AHC378" s="79"/>
      <c r="AHD378" s="79"/>
      <c r="AHE378" s="79"/>
      <c r="AHF378" s="79"/>
      <c r="AHG378" s="79"/>
      <c r="AHH378" s="79"/>
      <c r="AHI378" s="79"/>
      <c r="AHJ378" s="79"/>
      <c r="AHK378" s="79"/>
      <c r="AHL378" s="79"/>
      <c r="AHM378" s="79"/>
      <c r="AHN378" s="79"/>
      <c r="AHO378" s="79"/>
      <c r="AHP378" s="79"/>
      <c r="AHQ378" s="79"/>
      <c r="AHR378" s="79"/>
      <c r="AHS378" s="79"/>
      <c r="AHT378" s="79"/>
      <c r="AHU378" s="79"/>
      <c r="AHV378" s="79"/>
      <c r="AHW378" s="79"/>
      <c r="AHX378" s="79"/>
      <c r="AHY378" s="79"/>
      <c r="AHZ378" s="79"/>
      <c r="AIA378" s="79"/>
      <c r="AIB378" s="79"/>
      <c r="AIC378" s="79"/>
      <c r="AID378" s="79"/>
      <c r="AIE378" s="79"/>
      <c r="AIF378" s="79"/>
      <c r="AIG378" s="79"/>
      <c r="AIH378" s="79"/>
      <c r="AII378" s="79"/>
      <c r="AIJ378" s="79"/>
      <c r="AIK378" s="79"/>
      <c r="AIL378" s="79"/>
      <c r="AIM378" s="79"/>
      <c r="AIN378" s="79"/>
      <c r="AIO378" s="79"/>
      <c r="AIP378" s="79"/>
      <c r="AIQ378" s="79"/>
      <c r="AIR378" s="79"/>
      <c r="AIS378" s="79"/>
      <c r="AIT378" s="79"/>
      <c r="AIU378" s="79"/>
      <c r="AIV378" s="79"/>
      <c r="AIW378" s="79"/>
      <c r="AIX378" s="79"/>
      <c r="AIY378" s="79"/>
      <c r="AIZ378" s="79"/>
      <c r="AJA378" s="79"/>
      <c r="AJB378" s="79"/>
      <c r="AJC378" s="79"/>
      <c r="AJD378" s="79"/>
      <c r="AJE378" s="79"/>
      <c r="AJF378" s="79"/>
      <c r="AJG378" s="79"/>
      <c r="AJH378" s="79"/>
      <c r="AJI378" s="79"/>
      <c r="AJJ378" s="79"/>
      <c r="AJK378" s="79"/>
      <c r="AJL378" s="79"/>
      <c r="AJM378" s="79"/>
      <c r="AJN378" s="79"/>
      <c r="AJO378" s="79"/>
      <c r="AJP378" s="79"/>
      <c r="AJQ378" s="79"/>
      <c r="AJR378" s="79"/>
      <c r="AJS378" s="79"/>
      <c r="AJT378" s="79"/>
      <c r="AJU378" s="79"/>
      <c r="AJV378" s="79"/>
      <c r="AJW378" s="79"/>
      <c r="AJX378" s="79"/>
      <c r="AJY378" s="79"/>
      <c r="AJZ378" s="79"/>
      <c r="AKA378" s="79"/>
      <c r="AKB378" s="79"/>
      <c r="AKC378" s="79"/>
      <c r="AKD378" s="79"/>
      <c r="AKE378" s="79"/>
      <c r="AKF378" s="79"/>
      <c r="AKG378" s="79"/>
      <c r="AKH378" s="79"/>
      <c r="AKI378" s="79"/>
      <c r="AKJ378" s="79"/>
      <c r="AKK378" s="79"/>
      <c r="AKL378" s="79"/>
      <c r="AKM378" s="79"/>
      <c r="AKN378" s="79"/>
      <c r="AKO378" s="79"/>
      <c r="AKP378" s="79"/>
      <c r="AKQ378" s="79"/>
      <c r="AKR378" s="79"/>
      <c r="AKS378" s="79"/>
      <c r="AKT378" s="79"/>
      <c r="AKU378" s="79"/>
      <c r="AKV378" s="79"/>
      <c r="AKW378" s="79"/>
      <c r="AKX378" s="79"/>
      <c r="AKY378" s="79"/>
      <c r="AKZ378" s="79"/>
      <c r="ALA378" s="79"/>
      <c r="ALB378" s="79"/>
      <c r="ALC378" s="79"/>
      <c r="ALD378" s="79"/>
      <c r="ALE378" s="79"/>
      <c r="ALF378" s="79"/>
      <c r="ALG378" s="79"/>
      <c r="ALH378" s="79"/>
      <c r="ALI378" s="79"/>
      <c r="ALJ378" s="79"/>
      <c r="ALK378" s="79"/>
      <c r="ALL378" s="79"/>
      <c r="ALM378" s="79"/>
      <c r="ALN378" s="79"/>
      <c r="ALO378" s="79"/>
      <c r="ALP378" s="79"/>
      <c r="ALQ378" s="79"/>
      <c r="ALR378" s="79"/>
      <c r="ALS378" s="79"/>
      <c r="ALT378" s="79"/>
      <c r="ALU378" s="79"/>
      <c r="ALV378" s="79"/>
      <c r="ALW378" s="79"/>
      <c r="ALX378" s="79"/>
      <c r="ALY378" s="79"/>
      <c r="ALZ378" s="79"/>
      <c r="AMA378" s="79"/>
      <c r="AMB378" s="79"/>
      <c r="AMC378" s="79"/>
      <c r="AMD378" s="79"/>
      <c r="AME378" s="79"/>
      <c r="AMF378" s="79"/>
      <c r="AMG378" s="79"/>
      <c r="AMH378" s="79"/>
      <c r="AMI378" s="79"/>
      <c r="AMJ378" s="79"/>
      <c r="AMK378" s="79"/>
    </row>
    <row r="379" spans="1:1025" s="73" customFormat="1">
      <c r="A379" s="12">
        <v>376</v>
      </c>
      <c r="B379" s="13" t="s">
        <v>5</v>
      </c>
      <c r="C379" s="150" t="s">
        <v>1216</v>
      </c>
      <c r="D379" s="13" t="s">
        <v>1239</v>
      </c>
      <c r="E379" s="13" t="s">
        <v>1244</v>
      </c>
      <c r="F379" s="13" t="s">
        <v>224</v>
      </c>
      <c r="G379" s="13" t="s">
        <v>1245</v>
      </c>
      <c r="H379" s="159" t="s">
        <v>1246</v>
      </c>
      <c r="I379" s="13" t="s">
        <v>1247</v>
      </c>
      <c r="J379" s="13" t="s">
        <v>497</v>
      </c>
      <c r="K379" s="13" t="s">
        <v>1248</v>
      </c>
      <c r="L379" s="13" t="s">
        <v>1249</v>
      </c>
      <c r="M379" s="42" t="s">
        <v>1243</v>
      </c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  <c r="AA379" s="79"/>
      <c r="AB379" s="79"/>
      <c r="AC379" s="79"/>
      <c r="AD379" s="79"/>
      <c r="AE379" s="79"/>
      <c r="AF379" s="79"/>
      <c r="AG379" s="79"/>
      <c r="AH379" s="79"/>
      <c r="AI379" s="79"/>
      <c r="AJ379" s="79"/>
      <c r="AK379" s="79"/>
      <c r="AL379" s="79"/>
      <c r="AM379" s="79"/>
      <c r="AN379" s="79"/>
      <c r="AO379" s="79"/>
      <c r="AP379" s="79"/>
      <c r="AQ379" s="79"/>
      <c r="AR379" s="79"/>
      <c r="AS379" s="79"/>
      <c r="AT379" s="79"/>
      <c r="AU379" s="79"/>
      <c r="AV379" s="79"/>
      <c r="AW379" s="79"/>
      <c r="AX379" s="79"/>
      <c r="AY379" s="79"/>
      <c r="AZ379" s="79"/>
      <c r="BA379" s="79"/>
      <c r="BB379" s="79"/>
      <c r="BC379" s="79"/>
      <c r="BD379" s="79"/>
      <c r="BE379" s="79"/>
      <c r="BF379" s="79"/>
      <c r="BG379" s="79"/>
      <c r="BH379" s="79"/>
      <c r="BI379" s="79"/>
      <c r="BJ379" s="79"/>
      <c r="BK379" s="79"/>
      <c r="BL379" s="79"/>
      <c r="BM379" s="79"/>
      <c r="BN379" s="79"/>
      <c r="BO379" s="79"/>
      <c r="BP379" s="79"/>
      <c r="BQ379" s="79"/>
      <c r="BR379" s="79"/>
      <c r="BS379" s="79"/>
      <c r="BT379" s="79"/>
      <c r="BU379" s="79"/>
      <c r="BV379" s="79"/>
      <c r="BW379" s="79"/>
      <c r="BX379" s="79"/>
      <c r="BY379" s="79"/>
      <c r="BZ379" s="79"/>
      <c r="CA379" s="79"/>
      <c r="CB379" s="79"/>
      <c r="CC379" s="79"/>
      <c r="CD379" s="79"/>
      <c r="CE379" s="79"/>
      <c r="CF379" s="79"/>
      <c r="CG379" s="79"/>
      <c r="CH379" s="79"/>
      <c r="CI379" s="79"/>
      <c r="CJ379" s="79"/>
      <c r="CK379" s="79"/>
      <c r="CL379" s="79"/>
      <c r="CM379" s="79"/>
      <c r="CN379" s="79"/>
      <c r="CO379" s="79"/>
      <c r="CP379" s="79"/>
      <c r="CQ379" s="79"/>
      <c r="CR379" s="79"/>
      <c r="CS379" s="79"/>
      <c r="CT379" s="79"/>
      <c r="CU379" s="79"/>
      <c r="CV379" s="79"/>
      <c r="CW379" s="79"/>
      <c r="CX379" s="79"/>
      <c r="CY379" s="79"/>
      <c r="CZ379" s="79"/>
      <c r="DA379" s="79"/>
      <c r="DB379" s="79"/>
      <c r="DC379" s="79"/>
      <c r="DD379" s="79"/>
      <c r="DE379" s="79"/>
      <c r="DF379" s="79"/>
      <c r="DG379" s="79"/>
      <c r="DH379" s="79"/>
      <c r="DI379" s="79"/>
      <c r="DJ379" s="79"/>
      <c r="DK379" s="79"/>
      <c r="DL379" s="79"/>
      <c r="DM379" s="79"/>
      <c r="DN379" s="79"/>
      <c r="DO379" s="79"/>
      <c r="DP379" s="79"/>
      <c r="DQ379" s="79"/>
      <c r="DR379" s="79"/>
      <c r="DS379" s="79"/>
      <c r="DT379" s="79"/>
      <c r="DU379" s="79"/>
      <c r="DV379" s="79"/>
      <c r="DW379" s="79"/>
      <c r="DX379" s="79"/>
      <c r="DY379" s="79"/>
      <c r="DZ379" s="79"/>
      <c r="EA379" s="79"/>
      <c r="EB379" s="79"/>
      <c r="EC379" s="79"/>
      <c r="ED379" s="79"/>
      <c r="EE379" s="79"/>
      <c r="EF379" s="79"/>
      <c r="EG379" s="79"/>
      <c r="EH379" s="79"/>
      <c r="EI379" s="79"/>
      <c r="EJ379" s="79"/>
      <c r="EK379" s="79"/>
      <c r="EL379" s="79"/>
      <c r="EM379" s="79"/>
      <c r="EN379" s="79"/>
      <c r="EO379" s="79"/>
      <c r="EP379" s="79"/>
      <c r="EQ379" s="79"/>
      <c r="ER379" s="79"/>
      <c r="ES379" s="79"/>
      <c r="ET379" s="79"/>
      <c r="EU379" s="79"/>
      <c r="EV379" s="79"/>
      <c r="EW379" s="79"/>
      <c r="EX379" s="79"/>
      <c r="EY379" s="79"/>
      <c r="EZ379" s="79"/>
      <c r="FA379" s="79"/>
      <c r="FB379" s="79"/>
      <c r="FC379" s="79"/>
      <c r="FD379" s="79"/>
      <c r="FE379" s="79"/>
      <c r="FF379" s="79"/>
      <c r="FG379" s="79"/>
      <c r="FH379" s="79"/>
      <c r="FI379" s="79"/>
      <c r="FJ379" s="79"/>
      <c r="FK379" s="79"/>
      <c r="FL379" s="79"/>
      <c r="FM379" s="79"/>
      <c r="FN379" s="79"/>
      <c r="FO379" s="79"/>
      <c r="FP379" s="79"/>
      <c r="FQ379" s="79"/>
      <c r="FR379" s="79"/>
      <c r="FS379" s="79"/>
      <c r="FT379" s="79"/>
      <c r="FU379" s="79"/>
      <c r="FV379" s="79"/>
      <c r="FW379" s="79"/>
      <c r="FX379" s="79"/>
      <c r="FY379" s="79"/>
      <c r="FZ379" s="79"/>
      <c r="GA379" s="79"/>
      <c r="GB379" s="79"/>
      <c r="GC379" s="79"/>
      <c r="GD379" s="79"/>
      <c r="GE379" s="79"/>
      <c r="GF379" s="79"/>
      <c r="GG379" s="79"/>
      <c r="GH379" s="79"/>
      <c r="GI379" s="79"/>
      <c r="GJ379" s="79"/>
      <c r="GK379" s="79"/>
      <c r="GL379" s="79"/>
      <c r="GM379" s="79"/>
      <c r="GN379" s="79"/>
      <c r="GO379" s="79"/>
      <c r="GP379" s="79"/>
      <c r="GQ379" s="79"/>
      <c r="GR379" s="79"/>
      <c r="GS379" s="79"/>
      <c r="GT379" s="79"/>
      <c r="GU379" s="79"/>
      <c r="GV379" s="79"/>
      <c r="GW379" s="79"/>
      <c r="GX379" s="79"/>
      <c r="GY379" s="79"/>
      <c r="GZ379" s="79"/>
      <c r="HA379" s="79"/>
      <c r="HB379" s="79"/>
      <c r="HC379" s="79"/>
      <c r="HD379" s="79"/>
      <c r="HE379" s="79"/>
      <c r="HF379" s="79"/>
      <c r="HG379" s="79"/>
      <c r="HH379" s="79"/>
      <c r="HI379" s="79"/>
      <c r="HJ379" s="79"/>
      <c r="HK379" s="79"/>
      <c r="HL379" s="79"/>
      <c r="HM379" s="79"/>
      <c r="HN379" s="79"/>
      <c r="HO379" s="79"/>
      <c r="HP379" s="79"/>
      <c r="HQ379" s="79"/>
      <c r="HR379" s="79"/>
      <c r="HS379" s="79"/>
      <c r="HT379" s="79"/>
      <c r="HU379" s="79"/>
      <c r="HV379" s="79"/>
      <c r="HW379" s="79"/>
      <c r="HX379" s="79"/>
      <c r="HY379" s="79"/>
      <c r="HZ379" s="79"/>
      <c r="IA379" s="79"/>
      <c r="IB379" s="79"/>
      <c r="IC379" s="79"/>
      <c r="ID379" s="79"/>
      <c r="IE379" s="79"/>
      <c r="IF379" s="79"/>
      <c r="IG379" s="79"/>
      <c r="IH379" s="79"/>
      <c r="II379" s="79"/>
      <c r="IJ379" s="79"/>
      <c r="IK379" s="79"/>
      <c r="IL379" s="79"/>
      <c r="IM379" s="79"/>
      <c r="IN379" s="79"/>
      <c r="IO379" s="79"/>
      <c r="IP379" s="79"/>
      <c r="IQ379" s="79"/>
      <c r="IR379" s="79"/>
      <c r="IS379" s="79"/>
      <c r="IT379" s="79"/>
      <c r="IU379" s="79"/>
      <c r="IV379" s="79"/>
      <c r="IW379" s="79"/>
      <c r="IX379" s="79"/>
      <c r="IY379" s="79"/>
      <c r="IZ379" s="79"/>
      <c r="JA379" s="79"/>
      <c r="JB379" s="79"/>
      <c r="JC379" s="79"/>
      <c r="JD379" s="79"/>
      <c r="JE379" s="79"/>
      <c r="JF379" s="79"/>
      <c r="JG379" s="79"/>
      <c r="JH379" s="79"/>
      <c r="JI379" s="79"/>
      <c r="JJ379" s="79"/>
      <c r="JK379" s="79"/>
      <c r="JL379" s="79"/>
      <c r="JM379" s="79"/>
      <c r="JN379" s="79"/>
      <c r="JO379" s="79"/>
      <c r="JP379" s="79"/>
      <c r="JQ379" s="79"/>
      <c r="JR379" s="79"/>
      <c r="JS379" s="79"/>
      <c r="JT379" s="79"/>
      <c r="JU379" s="79"/>
      <c r="JV379" s="79"/>
      <c r="JW379" s="79"/>
      <c r="JX379" s="79"/>
      <c r="JY379" s="79"/>
      <c r="JZ379" s="79"/>
      <c r="KA379" s="79"/>
      <c r="KB379" s="79"/>
      <c r="KC379" s="79"/>
      <c r="KD379" s="79"/>
      <c r="KE379" s="79"/>
      <c r="KF379" s="79"/>
      <c r="KG379" s="79"/>
      <c r="KH379" s="79"/>
      <c r="KI379" s="79"/>
      <c r="KJ379" s="79"/>
      <c r="KK379" s="79"/>
      <c r="KL379" s="79"/>
      <c r="KM379" s="79"/>
      <c r="KN379" s="79"/>
      <c r="KO379" s="79"/>
      <c r="KP379" s="79"/>
      <c r="KQ379" s="79"/>
      <c r="KR379" s="79"/>
      <c r="KS379" s="79"/>
      <c r="KT379" s="79"/>
      <c r="KU379" s="79"/>
      <c r="KV379" s="79"/>
      <c r="KW379" s="79"/>
      <c r="KX379" s="79"/>
      <c r="KY379" s="79"/>
      <c r="KZ379" s="79"/>
      <c r="LA379" s="79"/>
      <c r="LB379" s="79"/>
      <c r="LC379" s="79"/>
      <c r="LD379" s="79"/>
      <c r="LE379" s="79"/>
      <c r="LF379" s="79"/>
      <c r="LG379" s="79"/>
      <c r="LH379" s="79"/>
      <c r="LI379" s="79"/>
      <c r="LJ379" s="79"/>
      <c r="LK379" s="79"/>
      <c r="LL379" s="79"/>
      <c r="LM379" s="79"/>
      <c r="LN379" s="79"/>
      <c r="LO379" s="79"/>
      <c r="LP379" s="79"/>
      <c r="LQ379" s="79"/>
      <c r="LR379" s="79"/>
      <c r="LS379" s="79"/>
      <c r="LT379" s="79"/>
      <c r="LU379" s="79"/>
      <c r="LV379" s="79"/>
      <c r="LW379" s="79"/>
      <c r="LX379" s="79"/>
      <c r="LY379" s="79"/>
      <c r="LZ379" s="79"/>
      <c r="MA379" s="79"/>
      <c r="MB379" s="79"/>
      <c r="MC379" s="79"/>
      <c r="MD379" s="79"/>
      <c r="ME379" s="79"/>
      <c r="MF379" s="79"/>
      <c r="MG379" s="79"/>
      <c r="MH379" s="79"/>
      <c r="MI379" s="79"/>
      <c r="MJ379" s="79"/>
      <c r="MK379" s="79"/>
      <c r="ML379" s="79"/>
      <c r="MM379" s="79"/>
      <c r="MN379" s="79"/>
      <c r="MO379" s="79"/>
      <c r="MP379" s="79"/>
      <c r="MQ379" s="79"/>
      <c r="MR379" s="79"/>
      <c r="MS379" s="79"/>
      <c r="MT379" s="79"/>
      <c r="MU379" s="79"/>
      <c r="MV379" s="79"/>
      <c r="MW379" s="79"/>
      <c r="MX379" s="79"/>
      <c r="MY379" s="79"/>
      <c r="MZ379" s="79"/>
      <c r="NA379" s="79"/>
      <c r="NB379" s="79"/>
      <c r="NC379" s="79"/>
      <c r="ND379" s="79"/>
      <c r="NE379" s="79"/>
      <c r="NF379" s="79"/>
      <c r="NG379" s="79"/>
      <c r="NH379" s="79"/>
      <c r="NI379" s="79"/>
      <c r="NJ379" s="79"/>
      <c r="NK379" s="79"/>
      <c r="NL379" s="79"/>
      <c r="NM379" s="79"/>
      <c r="NN379" s="79"/>
      <c r="NO379" s="79"/>
      <c r="NP379" s="79"/>
      <c r="NQ379" s="79"/>
      <c r="NR379" s="79"/>
      <c r="NS379" s="79"/>
      <c r="NT379" s="79"/>
      <c r="NU379" s="79"/>
      <c r="NV379" s="79"/>
      <c r="NW379" s="79"/>
      <c r="NX379" s="79"/>
      <c r="NY379" s="79"/>
      <c r="NZ379" s="79"/>
      <c r="OA379" s="79"/>
      <c r="OB379" s="79"/>
      <c r="OC379" s="79"/>
      <c r="OD379" s="79"/>
      <c r="OE379" s="79"/>
      <c r="OF379" s="79"/>
      <c r="OG379" s="79"/>
      <c r="OH379" s="79"/>
      <c r="OI379" s="79"/>
      <c r="OJ379" s="79"/>
      <c r="OK379" s="79"/>
      <c r="OL379" s="79"/>
      <c r="OM379" s="79"/>
      <c r="ON379" s="79"/>
      <c r="OO379" s="79"/>
      <c r="OP379" s="79"/>
      <c r="OQ379" s="79"/>
      <c r="OR379" s="79"/>
      <c r="OS379" s="79"/>
      <c r="OT379" s="79"/>
      <c r="OU379" s="79"/>
      <c r="OV379" s="79"/>
      <c r="OW379" s="79"/>
      <c r="OX379" s="79"/>
      <c r="OY379" s="79"/>
      <c r="OZ379" s="79"/>
      <c r="PA379" s="79"/>
      <c r="PB379" s="79"/>
      <c r="PC379" s="79"/>
      <c r="PD379" s="79"/>
      <c r="PE379" s="79"/>
      <c r="PF379" s="79"/>
      <c r="PG379" s="79"/>
      <c r="PH379" s="79"/>
      <c r="PI379" s="79"/>
      <c r="PJ379" s="79"/>
      <c r="PK379" s="79"/>
      <c r="PL379" s="79"/>
      <c r="PM379" s="79"/>
      <c r="PN379" s="79"/>
      <c r="PO379" s="79"/>
      <c r="PP379" s="79"/>
      <c r="PQ379" s="79"/>
      <c r="PR379" s="79"/>
      <c r="PS379" s="79"/>
      <c r="PT379" s="79"/>
      <c r="PU379" s="79"/>
      <c r="PV379" s="79"/>
      <c r="PW379" s="79"/>
      <c r="PX379" s="79"/>
      <c r="PY379" s="79"/>
      <c r="PZ379" s="79"/>
      <c r="QA379" s="79"/>
      <c r="QB379" s="79"/>
      <c r="QC379" s="79"/>
      <c r="QD379" s="79"/>
      <c r="QE379" s="79"/>
      <c r="QF379" s="79"/>
      <c r="QG379" s="79"/>
      <c r="QH379" s="79"/>
      <c r="QI379" s="79"/>
      <c r="QJ379" s="79"/>
      <c r="QK379" s="79"/>
      <c r="QL379" s="79"/>
      <c r="QM379" s="79"/>
      <c r="QN379" s="79"/>
      <c r="QO379" s="79"/>
      <c r="QP379" s="79"/>
      <c r="QQ379" s="79"/>
      <c r="QR379" s="79"/>
      <c r="QS379" s="79"/>
      <c r="QT379" s="79"/>
      <c r="QU379" s="79"/>
      <c r="QV379" s="79"/>
      <c r="QW379" s="79"/>
      <c r="QX379" s="79"/>
      <c r="QY379" s="79"/>
      <c r="QZ379" s="79"/>
      <c r="RA379" s="79"/>
      <c r="RB379" s="79"/>
      <c r="RC379" s="79"/>
      <c r="RD379" s="79"/>
      <c r="RE379" s="79"/>
      <c r="RF379" s="79"/>
      <c r="RG379" s="79"/>
      <c r="RH379" s="79"/>
      <c r="RI379" s="79"/>
      <c r="RJ379" s="79"/>
      <c r="RK379" s="79"/>
      <c r="RL379" s="79"/>
      <c r="RM379" s="79"/>
      <c r="RN379" s="79"/>
      <c r="RO379" s="79"/>
      <c r="RP379" s="79"/>
      <c r="RQ379" s="79"/>
      <c r="RR379" s="79"/>
      <c r="RS379" s="79"/>
      <c r="RT379" s="79"/>
      <c r="RU379" s="79"/>
      <c r="RV379" s="79"/>
      <c r="RW379" s="79"/>
      <c r="RX379" s="79"/>
      <c r="RY379" s="79"/>
      <c r="RZ379" s="79"/>
      <c r="SA379" s="79"/>
      <c r="SB379" s="79"/>
      <c r="SC379" s="79"/>
      <c r="SD379" s="79"/>
      <c r="SE379" s="79"/>
      <c r="SF379" s="79"/>
      <c r="SG379" s="79"/>
      <c r="SH379" s="79"/>
      <c r="SI379" s="79"/>
      <c r="SJ379" s="79"/>
      <c r="SK379" s="79"/>
      <c r="SL379" s="79"/>
      <c r="SM379" s="79"/>
      <c r="SN379" s="79"/>
      <c r="SO379" s="79"/>
      <c r="SP379" s="79"/>
      <c r="SQ379" s="79"/>
      <c r="SR379" s="79"/>
      <c r="SS379" s="79"/>
      <c r="ST379" s="79"/>
      <c r="SU379" s="79"/>
      <c r="SV379" s="79"/>
      <c r="SW379" s="79"/>
      <c r="SX379" s="79"/>
      <c r="SY379" s="79"/>
      <c r="SZ379" s="79"/>
      <c r="TA379" s="79"/>
      <c r="TB379" s="79"/>
      <c r="TC379" s="79"/>
      <c r="TD379" s="79"/>
      <c r="TE379" s="79"/>
      <c r="TF379" s="79"/>
      <c r="TG379" s="79"/>
      <c r="TH379" s="79"/>
      <c r="TI379" s="79"/>
      <c r="TJ379" s="79"/>
      <c r="TK379" s="79"/>
      <c r="TL379" s="79"/>
      <c r="TM379" s="79"/>
      <c r="TN379" s="79"/>
      <c r="TO379" s="79"/>
      <c r="TP379" s="79"/>
      <c r="TQ379" s="79"/>
      <c r="TR379" s="79"/>
      <c r="TS379" s="79"/>
      <c r="TT379" s="79"/>
      <c r="TU379" s="79"/>
      <c r="TV379" s="79"/>
      <c r="TW379" s="79"/>
      <c r="TX379" s="79"/>
      <c r="TY379" s="79"/>
      <c r="TZ379" s="79"/>
      <c r="UA379" s="79"/>
      <c r="UB379" s="79"/>
      <c r="UC379" s="79"/>
      <c r="UD379" s="79"/>
      <c r="UE379" s="79"/>
      <c r="UF379" s="79"/>
      <c r="UG379" s="79"/>
      <c r="UH379" s="79"/>
      <c r="UI379" s="79"/>
      <c r="UJ379" s="79"/>
      <c r="UK379" s="79"/>
      <c r="UL379" s="79"/>
      <c r="UM379" s="79"/>
      <c r="UN379" s="79"/>
      <c r="UO379" s="79"/>
      <c r="UP379" s="79"/>
      <c r="UQ379" s="79"/>
      <c r="UR379" s="79"/>
      <c r="US379" s="79"/>
      <c r="UT379" s="79"/>
      <c r="UU379" s="79"/>
      <c r="UV379" s="79"/>
      <c r="UW379" s="79"/>
      <c r="UX379" s="79"/>
      <c r="UY379" s="79"/>
      <c r="UZ379" s="79"/>
      <c r="VA379" s="79"/>
      <c r="VB379" s="79"/>
      <c r="VC379" s="79"/>
      <c r="VD379" s="79"/>
      <c r="VE379" s="79"/>
      <c r="VF379" s="79"/>
      <c r="VG379" s="79"/>
      <c r="VH379" s="79"/>
      <c r="VI379" s="79"/>
      <c r="VJ379" s="79"/>
      <c r="VK379" s="79"/>
      <c r="VL379" s="79"/>
      <c r="VM379" s="79"/>
      <c r="VN379" s="79"/>
      <c r="VO379" s="79"/>
      <c r="VP379" s="79"/>
      <c r="VQ379" s="79"/>
      <c r="VR379" s="79"/>
      <c r="VS379" s="79"/>
      <c r="VT379" s="79"/>
      <c r="VU379" s="79"/>
      <c r="VV379" s="79"/>
      <c r="VW379" s="79"/>
      <c r="VX379" s="79"/>
      <c r="VY379" s="79"/>
      <c r="VZ379" s="79"/>
      <c r="WA379" s="79"/>
      <c r="WB379" s="79"/>
      <c r="WC379" s="79"/>
      <c r="WD379" s="79"/>
      <c r="WE379" s="79"/>
      <c r="WF379" s="79"/>
      <c r="WG379" s="79"/>
      <c r="WH379" s="79"/>
      <c r="WI379" s="79"/>
      <c r="WJ379" s="79"/>
      <c r="WK379" s="79"/>
      <c r="WL379" s="79"/>
      <c r="WM379" s="79"/>
      <c r="WN379" s="79"/>
      <c r="WO379" s="79"/>
      <c r="WP379" s="79"/>
      <c r="WQ379" s="79"/>
      <c r="WR379" s="79"/>
      <c r="WS379" s="79"/>
      <c r="WT379" s="79"/>
      <c r="WU379" s="79"/>
      <c r="WV379" s="79"/>
      <c r="WW379" s="79"/>
      <c r="WX379" s="79"/>
      <c r="WY379" s="79"/>
      <c r="WZ379" s="79"/>
      <c r="XA379" s="79"/>
      <c r="XB379" s="79"/>
      <c r="XC379" s="79"/>
      <c r="XD379" s="79"/>
      <c r="XE379" s="79"/>
      <c r="XF379" s="79"/>
      <c r="XG379" s="79"/>
      <c r="XH379" s="79"/>
      <c r="XI379" s="79"/>
      <c r="XJ379" s="79"/>
      <c r="XK379" s="79"/>
      <c r="XL379" s="79"/>
      <c r="XM379" s="79"/>
      <c r="XN379" s="79"/>
      <c r="XO379" s="79"/>
      <c r="XP379" s="79"/>
      <c r="XQ379" s="79"/>
      <c r="XR379" s="79"/>
      <c r="XS379" s="79"/>
      <c r="XT379" s="79"/>
      <c r="XU379" s="79"/>
      <c r="XV379" s="79"/>
      <c r="XW379" s="79"/>
      <c r="XX379" s="79"/>
      <c r="XY379" s="79"/>
      <c r="XZ379" s="79"/>
      <c r="YA379" s="79"/>
      <c r="YB379" s="79"/>
      <c r="YC379" s="79"/>
      <c r="YD379" s="79"/>
      <c r="YE379" s="79"/>
      <c r="YF379" s="79"/>
      <c r="YG379" s="79"/>
      <c r="YH379" s="79"/>
      <c r="YI379" s="79"/>
      <c r="YJ379" s="79"/>
      <c r="YK379" s="79"/>
      <c r="YL379" s="79"/>
      <c r="YM379" s="79"/>
      <c r="YN379" s="79"/>
      <c r="YO379" s="79"/>
      <c r="YP379" s="79"/>
      <c r="YQ379" s="79"/>
      <c r="YR379" s="79"/>
      <c r="YS379" s="79"/>
      <c r="YT379" s="79"/>
      <c r="YU379" s="79"/>
      <c r="YV379" s="79"/>
      <c r="YW379" s="79"/>
      <c r="YX379" s="79"/>
      <c r="YY379" s="79"/>
      <c r="YZ379" s="79"/>
      <c r="ZA379" s="79"/>
      <c r="ZB379" s="79"/>
      <c r="ZC379" s="79"/>
      <c r="ZD379" s="79"/>
      <c r="ZE379" s="79"/>
      <c r="ZF379" s="79"/>
      <c r="ZG379" s="79"/>
      <c r="ZH379" s="79"/>
      <c r="ZI379" s="79"/>
      <c r="ZJ379" s="79"/>
      <c r="ZK379" s="79"/>
      <c r="ZL379" s="79"/>
      <c r="ZM379" s="79"/>
      <c r="ZN379" s="79"/>
      <c r="ZO379" s="79"/>
      <c r="ZP379" s="79"/>
      <c r="ZQ379" s="79"/>
      <c r="ZR379" s="79"/>
      <c r="ZS379" s="79"/>
      <c r="ZT379" s="79"/>
      <c r="ZU379" s="79"/>
      <c r="ZV379" s="79"/>
      <c r="ZW379" s="79"/>
      <c r="ZX379" s="79"/>
      <c r="ZY379" s="79"/>
      <c r="ZZ379" s="79"/>
      <c r="AAA379" s="79"/>
      <c r="AAB379" s="79"/>
      <c r="AAC379" s="79"/>
      <c r="AAD379" s="79"/>
      <c r="AAE379" s="79"/>
      <c r="AAF379" s="79"/>
      <c r="AAG379" s="79"/>
      <c r="AAH379" s="79"/>
      <c r="AAI379" s="79"/>
      <c r="AAJ379" s="79"/>
      <c r="AAK379" s="79"/>
      <c r="AAL379" s="79"/>
      <c r="AAM379" s="79"/>
      <c r="AAN379" s="79"/>
      <c r="AAO379" s="79"/>
      <c r="AAP379" s="79"/>
      <c r="AAQ379" s="79"/>
      <c r="AAR379" s="79"/>
      <c r="AAS379" s="79"/>
      <c r="AAT379" s="79"/>
      <c r="AAU379" s="79"/>
      <c r="AAV379" s="79"/>
      <c r="AAW379" s="79"/>
      <c r="AAX379" s="79"/>
      <c r="AAY379" s="79"/>
      <c r="AAZ379" s="79"/>
      <c r="ABA379" s="79"/>
      <c r="ABB379" s="79"/>
      <c r="ABC379" s="79"/>
      <c r="ABD379" s="79"/>
      <c r="ABE379" s="79"/>
      <c r="ABF379" s="79"/>
      <c r="ABG379" s="79"/>
      <c r="ABH379" s="79"/>
      <c r="ABI379" s="79"/>
      <c r="ABJ379" s="79"/>
      <c r="ABK379" s="79"/>
      <c r="ABL379" s="79"/>
      <c r="ABM379" s="79"/>
      <c r="ABN379" s="79"/>
      <c r="ABO379" s="79"/>
      <c r="ABP379" s="79"/>
      <c r="ABQ379" s="79"/>
      <c r="ABR379" s="79"/>
      <c r="ABS379" s="79"/>
      <c r="ABT379" s="79"/>
      <c r="ABU379" s="79"/>
      <c r="ABV379" s="79"/>
      <c r="ABW379" s="79"/>
      <c r="ABX379" s="79"/>
      <c r="ABY379" s="79"/>
      <c r="ABZ379" s="79"/>
      <c r="ACA379" s="79"/>
      <c r="ACB379" s="79"/>
      <c r="ACC379" s="79"/>
      <c r="ACD379" s="79"/>
      <c r="ACE379" s="79"/>
      <c r="ACF379" s="79"/>
      <c r="ACG379" s="79"/>
      <c r="ACH379" s="79"/>
      <c r="ACI379" s="79"/>
      <c r="ACJ379" s="79"/>
      <c r="ACK379" s="79"/>
      <c r="ACL379" s="79"/>
      <c r="ACM379" s="79"/>
      <c r="ACN379" s="79"/>
      <c r="ACO379" s="79"/>
      <c r="ACP379" s="79"/>
      <c r="ACQ379" s="79"/>
      <c r="ACR379" s="79"/>
      <c r="ACS379" s="79"/>
      <c r="ACT379" s="79"/>
      <c r="ACU379" s="79"/>
      <c r="ACV379" s="79"/>
      <c r="ACW379" s="79"/>
      <c r="ACX379" s="79"/>
      <c r="ACY379" s="79"/>
      <c r="ACZ379" s="79"/>
      <c r="ADA379" s="79"/>
      <c r="ADB379" s="79"/>
      <c r="ADC379" s="79"/>
      <c r="ADD379" s="79"/>
      <c r="ADE379" s="79"/>
      <c r="ADF379" s="79"/>
      <c r="ADG379" s="79"/>
      <c r="ADH379" s="79"/>
      <c r="ADI379" s="79"/>
      <c r="ADJ379" s="79"/>
      <c r="ADK379" s="79"/>
      <c r="ADL379" s="79"/>
      <c r="ADM379" s="79"/>
      <c r="ADN379" s="79"/>
      <c r="ADO379" s="79"/>
      <c r="ADP379" s="79"/>
      <c r="ADQ379" s="79"/>
      <c r="ADR379" s="79"/>
      <c r="ADS379" s="79"/>
      <c r="ADT379" s="79"/>
      <c r="ADU379" s="79"/>
      <c r="ADV379" s="79"/>
      <c r="ADW379" s="79"/>
      <c r="ADX379" s="79"/>
      <c r="ADY379" s="79"/>
      <c r="ADZ379" s="79"/>
      <c r="AEA379" s="79"/>
      <c r="AEB379" s="79"/>
      <c r="AEC379" s="79"/>
      <c r="AED379" s="79"/>
      <c r="AEE379" s="79"/>
      <c r="AEF379" s="79"/>
      <c r="AEG379" s="79"/>
      <c r="AEH379" s="79"/>
      <c r="AEI379" s="79"/>
      <c r="AEJ379" s="79"/>
      <c r="AEK379" s="79"/>
      <c r="AEL379" s="79"/>
      <c r="AEM379" s="79"/>
      <c r="AEN379" s="79"/>
      <c r="AEO379" s="79"/>
      <c r="AEP379" s="79"/>
      <c r="AEQ379" s="79"/>
      <c r="AER379" s="79"/>
      <c r="AES379" s="79"/>
      <c r="AET379" s="79"/>
      <c r="AEU379" s="79"/>
      <c r="AEV379" s="79"/>
      <c r="AEW379" s="79"/>
      <c r="AEX379" s="79"/>
      <c r="AEY379" s="79"/>
      <c r="AEZ379" s="79"/>
      <c r="AFA379" s="79"/>
      <c r="AFB379" s="79"/>
      <c r="AFC379" s="79"/>
      <c r="AFD379" s="79"/>
      <c r="AFE379" s="79"/>
      <c r="AFF379" s="79"/>
      <c r="AFG379" s="79"/>
      <c r="AFH379" s="79"/>
      <c r="AFI379" s="79"/>
      <c r="AFJ379" s="79"/>
      <c r="AFK379" s="79"/>
      <c r="AFL379" s="79"/>
      <c r="AFM379" s="79"/>
      <c r="AFN379" s="79"/>
      <c r="AFO379" s="79"/>
      <c r="AFP379" s="79"/>
      <c r="AFQ379" s="79"/>
      <c r="AFR379" s="79"/>
      <c r="AFS379" s="79"/>
      <c r="AFT379" s="79"/>
      <c r="AFU379" s="79"/>
      <c r="AFV379" s="79"/>
      <c r="AFW379" s="79"/>
      <c r="AFX379" s="79"/>
      <c r="AFY379" s="79"/>
      <c r="AFZ379" s="79"/>
      <c r="AGA379" s="79"/>
      <c r="AGB379" s="79"/>
      <c r="AGC379" s="79"/>
      <c r="AGD379" s="79"/>
      <c r="AGE379" s="79"/>
      <c r="AGF379" s="79"/>
      <c r="AGG379" s="79"/>
      <c r="AGH379" s="79"/>
      <c r="AGI379" s="79"/>
      <c r="AGJ379" s="79"/>
      <c r="AGK379" s="79"/>
      <c r="AGL379" s="79"/>
      <c r="AGM379" s="79"/>
      <c r="AGN379" s="79"/>
      <c r="AGO379" s="79"/>
      <c r="AGP379" s="79"/>
      <c r="AGQ379" s="79"/>
      <c r="AGR379" s="79"/>
      <c r="AGS379" s="79"/>
      <c r="AGT379" s="79"/>
      <c r="AGU379" s="79"/>
      <c r="AGV379" s="79"/>
      <c r="AGW379" s="79"/>
      <c r="AGX379" s="79"/>
      <c r="AGY379" s="79"/>
      <c r="AGZ379" s="79"/>
      <c r="AHA379" s="79"/>
      <c r="AHB379" s="79"/>
      <c r="AHC379" s="79"/>
      <c r="AHD379" s="79"/>
      <c r="AHE379" s="79"/>
      <c r="AHF379" s="79"/>
      <c r="AHG379" s="79"/>
      <c r="AHH379" s="79"/>
      <c r="AHI379" s="79"/>
      <c r="AHJ379" s="79"/>
      <c r="AHK379" s="79"/>
      <c r="AHL379" s="79"/>
      <c r="AHM379" s="79"/>
      <c r="AHN379" s="79"/>
      <c r="AHO379" s="79"/>
      <c r="AHP379" s="79"/>
      <c r="AHQ379" s="79"/>
      <c r="AHR379" s="79"/>
      <c r="AHS379" s="79"/>
      <c r="AHT379" s="79"/>
      <c r="AHU379" s="79"/>
      <c r="AHV379" s="79"/>
      <c r="AHW379" s="79"/>
      <c r="AHX379" s="79"/>
      <c r="AHY379" s="79"/>
      <c r="AHZ379" s="79"/>
      <c r="AIA379" s="79"/>
      <c r="AIB379" s="79"/>
      <c r="AIC379" s="79"/>
      <c r="AID379" s="79"/>
      <c r="AIE379" s="79"/>
      <c r="AIF379" s="79"/>
      <c r="AIG379" s="79"/>
      <c r="AIH379" s="79"/>
      <c r="AII379" s="79"/>
      <c r="AIJ379" s="79"/>
      <c r="AIK379" s="79"/>
      <c r="AIL379" s="79"/>
      <c r="AIM379" s="79"/>
      <c r="AIN379" s="79"/>
      <c r="AIO379" s="79"/>
      <c r="AIP379" s="79"/>
      <c r="AIQ379" s="79"/>
      <c r="AIR379" s="79"/>
      <c r="AIS379" s="79"/>
      <c r="AIT379" s="79"/>
      <c r="AIU379" s="79"/>
      <c r="AIV379" s="79"/>
      <c r="AIW379" s="79"/>
      <c r="AIX379" s="79"/>
      <c r="AIY379" s="79"/>
      <c r="AIZ379" s="79"/>
      <c r="AJA379" s="79"/>
      <c r="AJB379" s="79"/>
      <c r="AJC379" s="79"/>
      <c r="AJD379" s="79"/>
      <c r="AJE379" s="79"/>
      <c r="AJF379" s="79"/>
      <c r="AJG379" s="79"/>
      <c r="AJH379" s="79"/>
      <c r="AJI379" s="79"/>
      <c r="AJJ379" s="79"/>
      <c r="AJK379" s="79"/>
      <c r="AJL379" s="79"/>
      <c r="AJM379" s="79"/>
      <c r="AJN379" s="79"/>
      <c r="AJO379" s="79"/>
      <c r="AJP379" s="79"/>
      <c r="AJQ379" s="79"/>
      <c r="AJR379" s="79"/>
      <c r="AJS379" s="79"/>
      <c r="AJT379" s="79"/>
      <c r="AJU379" s="79"/>
      <c r="AJV379" s="79"/>
      <c r="AJW379" s="79"/>
      <c r="AJX379" s="79"/>
      <c r="AJY379" s="79"/>
      <c r="AJZ379" s="79"/>
      <c r="AKA379" s="79"/>
      <c r="AKB379" s="79"/>
      <c r="AKC379" s="79"/>
      <c r="AKD379" s="79"/>
      <c r="AKE379" s="79"/>
      <c r="AKF379" s="79"/>
      <c r="AKG379" s="79"/>
      <c r="AKH379" s="79"/>
      <c r="AKI379" s="79"/>
      <c r="AKJ379" s="79"/>
      <c r="AKK379" s="79"/>
      <c r="AKL379" s="79"/>
      <c r="AKM379" s="79"/>
      <c r="AKN379" s="79"/>
      <c r="AKO379" s="79"/>
      <c r="AKP379" s="79"/>
      <c r="AKQ379" s="79"/>
      <c r="AKR379" s="79"/>
      <c r="AKS379" s="79"/>
      <c r="AKT379" s="79"/>
      <c r="AKU379" s="79"/>
      <c r="AKV379" s="79"/>
      <c r="AKW379" s="79"/>
      <c r="AKX379" s="79"/>
      <c r="AKY379" s="79"/>
      <c r="AKZ379" s="79"/>
      <c r="ALA379" s="79"/>
      <c r="ALB379" s="79"/>
      <c r="ALC379" s="79"/>
      <c r="ALD379" s="79"/>
      <c r="ALE379" s="79"/>
      <c r="ALF379" s="79"/>
      <c r="ALG379" s="79"/>
      <c r="ALH379" s="79"/>
      <c r="ALI379" s="79"/>
      <c r="ALJ379" s="79"/>
      <c r="ALK379" s="79"/>
      <c r="ALL379" s="79"/>
      <c r="ALM379" s="79"/>
      <c r="ALN379" s="79"/>
      <c r="ALO379" s="79"/>
      <c r="ALP379" s="79"/>
      <c r="ALQ379" s="79"/>
      <c r="ALR379" s="79"/>
      <c r="ALS379" s="79"/>
      <c r="ALT379" s="79"/>
      <c r="ALU379" s="79"/>
      <c r="ALV379" s="79"/>
      <c r="ALW379" s="79"/>
      <c r="ALX379" s="79"/>
      <c r="ALY379" s="79"/>
      <c r="ALZ379" s="79"/>
      <c r="AMA379" s="79"/>
      <c r="AMB379" s="79"/>
      <c r="AMC379" s="79"/>
      <c r="AMD379" s="79"/>
      <c r="AME379" s="79"/>
      <c r="AMF379" s="79"/>
      <c r="AMG379" s="79"/>
      <c r="AMH379" s="79"/>
      <c r="AMI379" s="79"/>
      <c r="AMJ379" s="79"/>
      <c r="AMK379" s="79"/>
    </row>
    <row r="380" spans="1:1025" s="73" customFormat="1" ht="43.2">
      <c r="A380" s="12">
        <v>377</v>
      </c>
      <c r="B380" s="13" t="s">
        <v>5</v>
      </c>
      <c r="C380" s="150" t="s">
        <v>1216</v>
      </c>
      <c r="D380" s="13" t="s">
        <v>1239</v>
      </c>
      <c r="E380" s="13" t="s">
        <v>1250</v>
      </c>
      <c r="F380" s="13" t="s">
        <v>224</v>
      </c>
      <c r="G380" s="13" t="s">
        <v>254</v>
      </c>
      <c r="H380" s="13" t="s">
        <v>1251</v>
      </c>
      <c r="I380" s="13" t="s">
        <v>1252</v>
      </c>
      <c r="J380" s="13" t="s">
        <v>1134</v>
      </c>
      <c r="K380" s="13" t="s">
        <v>1253</v>
      </c>
      <c r="L380" s="13" t="s">
        <v>1254</v>
      </c>
      <c r="M380" s="3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  <c r="AB380" s="79"/>
      <c r="AC380" s="79"/>
      <c r="AD380" s="79"/>
      <c r="AE380" s="79"/>
      <c r="AF380" s="79"/>
      <c r="AG380" s="79"/>
      <c r="AH380" s="79"/>
      <c r="AI380" s="79"/>
      <c r="AJ380" s="79"/>
      <c r="AK380" s="79"/>
      <c r="AL380" s="79"/>
      <c r="AM380" s="79"/>
      <c r="AN380" s="79"/>
      <c r="AO380" s="79"/>
      <c r="AP380" s="79"/>
      <c r="AQ380" s="79"/>
      <c r="AR380" s="79"/>
      <c r="AS380" s="79"/>
      <c r="AT380" s="79"/>
      <c r="AU380" s="79"/>
      <c r="AV380" s="79"/>
      <c r="AW380" s="79"/>
      <c r="AX380" s="79"/>
      <c r="AY380" s="79"/>
      <c r="AZ380" s="79"/>
      <c r="BA380" s="79"/>
      <c r="BB380" s="79"/>
      <c r="BC380" s="79"/>
      <c r="BD380" s="79"/>
      <c r="BE380" s="79"/>
      <c r="BF380" s="79"/>
      <c r="BG380" s="79"/>
      <c r="BH380" s="79"/>
      <c r="BI380" s="79"/>
      <c r="BJ380" s="79"/>
      <c r="BK380" s="79"/>
      <c r="BL380" s="79"/>
      <c r="BM380" s="79"/>
      <c r="BN380" s="79"/>
      <c r="BO380" s="79"/>
      <c r="BP380" s="79"/>
      <c r="BQ380" s="79"/>
      <c r="BR380" s="79"/>
      <c r="BS380" s="79"/>
      <c r="BT380" s="79"/>
      <c r="BU380" s="79"/>
      <c r="BV380" s="79"/>
      <c r="BW380" s="79"/>
      <c r="BX380" s="79"/>
      <c r="BY380" s="79"/>
      <c r="BZ380" s="79"/>
      <c r="CA380" s="79"/>
      <c r="CB380" s="79"/>
      <c r="CC380" s="79"/>
      <c r="CD380" s="79"/>
      <c r="CE380" s="79"/>
      <c r="CF380" s="79"/>
      <c r="CG380" s="79"/>
      <c r="CH380" s="79"/>
      <c r="CI380" s="79"/>
      <c r="CJ380" s="79"/>
      <c r="CK380" s="79"/>
      <c r="CL380" s="79"/>
      <c r="CM380" s="79"/>
      <c r="CN380" s="79"/>
      <c r="CO380" s="79"/>
      <c r="CP380" s="79"/>
      <c r="CQ380" s="79"/>
      <c r="CR380" s="79"/>
      <c r="CS380" s="79"/>
      <c r="CT380" s="79"/>
      <c r="CU380" s="79"/>
      <c r="CV380" s="79"/>
      <c r="CW380" s="79"/>
      <c r="CX380" s="79"/>
      <c r="CY380" s="79"/>
      <c r="CZ380" s="79"/>
      <c r="DA380" s="79"/>
      <c r="DB380" s="79"/>
      <c r="DC380" s="79"/>
      <c r="DD380" s="79"/>
      <c r="DE380" s="79"/>
      <c r="DF380" s="79"/>
      <c r="DG380" s="79"/>
      <c r="DH380" s="79"/>
      <c r="DI380" s="79"/>
      <c r="DJ380" s="79"/>
      <c r="DK380" s="79"/>
      <c r="DL380" s="79"/>
      <c r="DM380" s="79"/>
      <c r="DN380" s="79"/>
      <c r="DO380" s="79"/>
      <c r="DP380" s="79"/>
      <c r="DQ380" s="79"/>
      <c r="DR380" s="79"/>
      <c r="DS380" s="79"/>
      <c r="DT380" s="79"/>
      <c r="DU380" s="79"/>
      <c r="DV380" s="79"/>
      <c r="DW380" s="79"/>
      <c r="DX380" s="79"/>
      <c r="DY380" s="79"/>
      <c r="DZ380" s="79"/>
      <c r="EA380" s="79"/>
      <c r="EB380" s="79"/>
      <c r="EC380" s="79"/>
      <c r="ED380" s="79"/>
      <c r="EE380" s="79"/>
      <c r="EF380" s="79"/>
      <c r="EG380" s="79"/>
      <c r="EH380" s="79"/>
      <c r="EI380" s="79"/>
      <c r="EJ380" s="79"/>
      <c r="EK380" s="79"/>
      <c r="EL380" s="79"/>
      <c r="EM380" s="79"/>
      <c r="EN380" s="79"/>
      <c r="EO380" s="79"/>
      <c r="EP380" s="79"/>
      <c r="EQ380" s="79"/>
      <c r="ER380" s="79"/>
      <c r="ES380" s="79"/>
      <c r="ET380" s="79"/>
      <c r="EU380" s="79"/>
      <c r="EV380" s="79"/>
      <c r="EW380" s="79"/>
      <c r="EX380" s="79"/>
      <c r="EY380" s="79"/>
      <c r="EZ380" s="79"/>
      <c r="FA380" s="79"/>
      <c r="FB380" s="79"/>
      <c r="FC380" s="79"/>
      <c r="FD380" s="79"/>
      <c r="FE380" s="79"/>
      <c r="FF380" s="79"/>
      <c r="FG380" s="79"/>
      <c r="FH380" s="79"/>
      <c r="FI380" s="79"/>
      <c r="FJ380" s="79"/>
      <c r="FK380" s="79"/>
      <c r="FL380" s="79"/>
      <c r="FM380" s="79"/>
      <c r="FN380" s="79"/>
      <c r="FO380" s="79"/>
      <c r="FP380" s="79"/>
      <c r="FQ380" s="79"/>
      <c r="FR380" s="79"/>
      <c r="FS380" s="79"/>
      <c r="FT380" s="79"/>
      <c r="FU380" s="79"/>
      <c r="FV380" s="79"/>
      <c r="FW380" s="79"/>
      <c r="FX380" s="79"/>
      <c r="FY380" s="79"/>
      <c r="FZ380" s="79"/>
      <c r="GA380" s="79"/>
      <c r="GB380" s="79"/>
      <c r="GC380" s="79"/>
      <c r="GD380" s="79"/>
      <c r="GE380" s="79"/>
      <c r="GF380" s="79"/>
      <c r="GG380" s="79"/>
      <c r="GH380" s="79"/>
      <c r="GI380" s="79"/>
      <c r="GJ380" s="79"/>
      <c r="GK380" s="79"/>
      <c r="GL380" s="79"/>
      <c r="GM380" s="79"/>
      <c r="GN380" s="79"/>
      <c r="GO380" s="79"/>
      <c r="GP380" s="79"/>
      <c r="GQ380" s="79"/>
      <c r="GR380" s="79"/>
      <c r="GS380" s="79"/>
      <c r="GT380" s="79"/>
      <c r="GU380" s="79"/>
      <c r="GV380" s="79"/>
      <c r="GW380" s="79"/>
      <c r="GX380" s="79"/>
      <c r="GY380" s="79"/>
      <c r="GZ380" s="79"/>
      <c r="HA380" s="79"/>
      <c r="HB380" s="79"/>
      <c r="HC380" s="79"/>
      <c r="HD380" s="79"/>
      <c r="HE380" s="79"/>
      <c r="HF380" s="79"/>
      <c r="HG380" s="79"/>
      <c r="HH380" s="79"/>
      <c r="HI380" s="79"/>
      <c r="HJ380" s="79"/>
      <c r="HK380" s="79"/>
      <c r="HL380" s="79"/>
      <c r="HM380" s="79"/>
      <c r="HN380" s="79"/>
      <c r="HO380" s="79"/>
      <c r="HP380" s="79"/>
      <c r="HQ380" s="79"/>
      <c r="HR380" s="79"/>
      <c r="HS380" s="79"/>
      <c r="HT380" s="79"/>
      <c r="HU380" s="79"/>
      <c r="HV380" s="79"/>
      <c r="HW380" s="79"/>
      <c r="HX380" s="79"/>
      <c r="HY380" s="79"/>
      <c r="HZ380" s="79"/>
      <c r="IA380" s="79"/>
      <c r="IB380" s="79"/>
      <c r="IC380" s="79"/>
      <c r="ID380" s="79"/>
      <c r="IE380" s="79"/>
      <c r="IF380" s="79"/>
      <c r="IG380" s="79"/>
      <c r="IH380" s="79"/>
      <c r="II380" s="79"/>
      <c r="IJ380" s="79"/>
      <c r="IK380" s="79"/>
      <c r="IL380" s="79"/>
      <c r="IM380" s="79"/>
      <c r="IN380" s="79"/>
      <c r="IO380" s="79"/>
      <c r="IP380" s="79"/>
      <c r="IQ380" s="79"/>
      <c r="IR380" s="79"/>
      <c r="IS380" s="79"/>
      <c r="IT380" s="79"/>
      <c r="IU380" s="79"/>
      <c r="IV380" s="79"/>
      <c r="IW380" s="79"/>
      <c r="IX380" s="79"/>
      <c r="IY380" s="79"/>
      <c r="IZ380" s="79"/>
      <c r="JA380" s="79"/>
      <c r="JB380" s="79"/>
      <c r="JC380" s="79"/>
      <c r="JD380" s="79"/>
      <c r="JE380" s="79"/>
      <c r="JF380" s="79"/>
      <c r="JG380" s="79"/>
      <c r="JH380" s="79"/>
      <c r="JI380" s="79"/>
      <c r="JJ380" s="79"/>
      <c r="JK380" s="79"/>
      <c r="JL380" s="79"/>
      <c r="JM380" s="79"/>
      <c r="JN380" s="79"/>
      <c r="JO380" s="79"/>
      <c r="JP380" s="79"/>
      <c r="JQ380" s="79"/>
      <c r="JR380" s="79"/>
      <c r="JS380" s="79"/>
      <c r="JT380" s="79"/>
      <c r="JU380" s="79"/>
      <c r="JV380" s="79"/>
      <c r="JW380" s="79"/>
      <c r="JX380" s="79"/>
      <c r="JY380" s="79"/>
      <c r="JZ380" s="79"/>
      <c r="KA380" s="79"/>
      <c r="KB380" s="79"/>
      <c r="KC380" s="79"/>
      <c r="KD380" s="79"/>
      <c r="KE380" s="79"/>
      <c r="KF380" s="79"/>
      <c r="KG380" s="79"/>
      <c r="KH380" s="79"/>
      <c r="KI380" s="79"/>
      <c r="KJ380" s="79"/>
      <c r="KK380" s="79"/>
      <c r="KL380" s="79"/>
      <c r="KM380" s="79"/>
      <c r="KN380" s="79"/>
      <c r="KO380" s="79"/>
      <c r="KP380" s="79"/>
      <c r="KQ380" s="79"/>
      <c r="KR380" s="79"/>
      <c r="KS380" s="79"/>
      <c r="KT380" s="79"/>
      <c r="KU380" s="79"/>
      <c r="KV380" s="79"/>
      <c r="KW380" s="79"/>
      <c r="KX380" s="79"/>
      <c r="KY380" s="79"/>
      <c r="KZ380" s="79"/>
      <c r="LA380" s="79"/>
      <c r="LB380" s="79"/>
      <c r="LC380" s="79"/>
      <c r="LD380" s="79"/>
      <c r="LE380" s="79"/>
      <c r="LF380" s="79"/>
      <c r="LG380" s="79"/>
      <c r="LH380" s="79"/>
      <c r="LI380" s="79"/>
      <c r="LJ380" s="79"/>
      <c r="LK380" s="79"/>
      <c r="LL380" s="79"/>
      <c r="LM380" s="79"/>
      <c r="LN380" s="79"/>
      <c r="LO380" s="79"/>
      <c r="LP380" s="79"/>
      <c r="LQ380" s="79"/>
      <c r="LR380" s="79"/>
      <c r="LS380" s="79"/>
      <c r="LT380" s="79"/>
      <c r="LU380" s="79"/>
      <c r="LV380" s="79"/>
      <c r="LW380" s="79"/>
      <c r="LX380" s="79"/>
      <c r="LY380" s="79"/>
      <c r="LZ380" s="79"/>
      <c r="MA380" s="79"/>
      <c r="MB380" s="79"/>
      <c r="MC380" s="79"/>
      <c r="MD380" s="79"/>
      <c r="ME380" s="79"/>
      <c r="MF380" s="79"/>
      <c r="MG380" s="79"/>
      <c r="MH380" s="79"/>
      <c r="MI380" s="79"/>
      <c r="MJ380" s="79"/>
      <c r="MK380" s="79"/>
      <c r="ML380" s="79"/>
      <c r="MM380" s="79"/>
      <c r="MN380" s="79"/>
      <c r="MO380" s="79"/>
      <c r="MP380" s="79"/>
      <c r="MQ380" s="79"/>
      <c r="MR380" s="79"/>
      <c r="MS380" s="79"/>
      <c r="MT380" s="79"/>
      <c r="MU380" s="79"/>
      <c r="MV380" s="79"/>
      <c r="MW380" s="79"/>
      <c r="MX380" s="79"/>
      <c r="MY380" s="79"/>
      <c r="MZ380" s="79"/>
      <c r="NA380" s="79"/>
      <c r="NB380" s="79"/>
      <c r="NC380" s="79"/>
      <c r="ND380" s="79"/>
      <c r="NE380" s="79"/>
      <c r="NF380" s="79"/>
      <c r="NG380" s="79"/>
      <c r="NH380" s="79"/>
      <c r="NI380" s="79"/>
      <c r="NJ380" s="79"/>
      <c r="NK380" s="79"/>
      <c r="NL380" s="79"/>
      <c r="NM380" s="79"/>
      <c r="NN380" s="79"/>
      <c r="NO380" s="79"/>
      <c r="NP380" s="79"/>
      <c r="NQ380" s="79"/>
      <c r="NR380" s="79"/>
      <c r="NS380" s="79"/>
      <c r="NT380" s="79"/>
      <c r="NU380" s="79"/>
      <c r="NV380" s="79"/>
      <c r="NW380" s="79"/>
      <c r="NX380" s="79"/>
      <c r="NY380" s="79"/>
      <c r="NZ380" s="79"/>
      <c r="OA380" s="79"/>
      <c r="OB380" s="79"/>
      <c r="OC380" s="79"/>
      <c r="OD380" s="79"/>
      <c r="OE380" s="79"/>
      <c r="OF380" s="79"/>
      <c r="OG380" s="79"/>
      <c r="OH380" s="79"/>
      <c r="OI380" s="79"/>
      <c r="OJ380" s="79"/>
      <c r="OK380" s="79"/>
      <c r="OL380" s="79"/>
      <c r="OM380" s="79"/>
      <c r="ON380" s="79"/>
      <c r="OO380" s="79"/>
      <c r="OP380" s="79"/>
      <c r="OQ380" s="79"/>
      <c r="OR380" s="79"/>
      <c r="OS380" s="79"/>
      <c r="OT380" s="79"/>
      <c r="OU380" s="79"/>
      <c r="OV380" s="79"/>
      <c r="OW380" s="79"/>
      <c r="OX380" s="79"/>
      <c r="OY380" s="79"/>
      <c r="OZ380" s="79"/>
      <c r="PA380" s="79"/>
      <c r="PB380" s="79"/>
      <c r="PC380" s="79"/>
      <c r="PD380" s="79"/>
      <c r="PE380" s="79"/>
      <c r="PF380" s="79"/>
      <c r="PG380" s="79"/>
      <c r="PH380" s="79"/>
      <c r="PI380" s="79"/>
      <c r="PJ380" s="79"/>
      <c r="PK380" s="79"/>
      <c r="PL380" s="79"/>
      <c r="PM380" s="79"/>
      <c r="PN380" s="79"/>
      <c r="PO380" s="79"/>
      <c r="PP380" s="79"/>
      <c r="PQ380" s="79"/>
      <c r="PR380" s="79"/>
      <c r="PS380" s="79"/>
      <c r="PT380" s="79"/>
      <c r="PU380" s="79"/>
      <c r="PV380" s="79"/>
      <c r="PW380" s="79"/>
      <c r="PX380" s="79"/>
      <c r="PY380" s="79"/>
      <c r="PZ380" s="79"/>
      <c r="QA380" s="79"/>
      <c r="QB380" s="79"/>
      <c r="QC380" s="79"/>
      <c r="QD380" s="79"/>
      <c r="QE380" s="79"/>
      <c r="QF380" s="79"/>
      <c r="QG380" s="79"/>
      <c r="QH380" s="79"/>
      <c r="QI380" s="79"/>
      <c r="QJ380" s="79"/>
      <c r="QK380" s="79"/>
      <c r="QL380" s="79"/>
      <c r="QM380" s="79"/>
      <c r="QN380" s="79"/>
      <c r="QO380" s="79"/>
      <c r="QP380" s="79"/>
      <c r="QQ380" s="79"/>
      <c r="QR380" s="79"/>
      <c r="QS380" s="79"/>
      <c r="QT380" s="79"/>
      <c r="QU380" s="79"/>
      <c r="QV380" s="79"/>
      <c r="QW380" s="79"/>
      <c r="QX380" s="79"/>
      <c r="QY380" s="79"/>
      <c r="QZ380" s="79"/>
      <c r="RA380" s="79"/>
      <c r="RB380" s="79"/>
      <c r="RC380" s="79"/>
      <c r="RD380" s="79"/>
      <c r="RE380" s="79"/>
      <c r="RF380" s="79"/>
      <c r="RG380" s="79"/>
      <c r="RH380" s="79"/>
      <c r="RI380" s="79"/>
      <c r="RJ380" s="79"/>
      <c r="RK380" s="79"/>
      <c r="RL380" s="79"/>
      <c r="RM380" s="79"/>
      <c r="RN380" s="79"/>
      <c r="RO380" s="79"/>
      <c r="RP380" s="79"/>
      <c r="RQ380" s="79"/>
      <c r="RR380" s="79"/>
      <c r="RS380" s="79"/>
      <c r="RT380" s="79"/>
      <c r="RU380" s="79"/>
      <c r="RV380" s="79"/>
      <c r="RW380" s="79"/>
      <c r="RX380" s="79"/>
      <c r="RY380" s="79"/>
      <c r="RZ380" s="79"/>
      <c r="SA380" s="79"/>
      <c r="SB380" s="79"/>
      <c r="SC380" s="79"/>
      <c r="SD380" s="79"/>
      <c r="SE380" s="79"/>
      <c r="SF380" s="79"/>
      <c r="SG380" s="79"/>
      <c r="SH380" s="79"/>
      <c r="SI380" s="79"/>
      <c r="SJ380" s="79"/>
      <c r="SK380" s="79"/>
      <c r="SL380" s="79"/>
      <c r="SM380" s="79"/>
      <c r="SN380" s="79"/>
      <c r="SO380" s="79"/>
      <c r="SP380" s="79"/>
      <c r="SQ380" s="79"/>
      <c r="SR380" s="79"/>
      <c r="SS380" s="79"/>
      <c r="ST380" s="79"/>
      <c r="SU380" s="79"/>
      <c r="SV380" s="79"/>
      <c r="SW380" s="79"/>
      <c r="SX380" s="79"/>
      <c r="SY380" s="79"/>
      <c r="SZ380" s="79"/>
      <c r="TA380" s="79"/>
      <c r="TB380" s="79"/>
      <c r="TC380" s="79"/>
      <c r="TD380" s="79"/>
      <c r="TE380" s="79"/>
      <c r="TF380" s="79"/>
      <c r="TG380" s="79"/>
      <c r="TH380" s="79"/>
      <c r="TI380" s="79"/>
      <c r="TJ380" s="79"/>
      <c r="TK380" s="79"/>
      <c r="TL380" s="79"/>
      <c r="TM380" s="79"/>
      <c r="TN380" s="79"/>
      <c r="TO380" s="79"/>
      <c r="TP380" s="79"/>
      <c r="TQ380" s="79"/>
      <c r="TR380" s="79"/>
      <c r="TS380" s="79"/>
      <c r="TT380" s="79"/>
      <c r="TU380" s="79"/>
      <c r="TV380" s="79"/>
      <c r="TW380" s="79"/>
      <c r="TX380" s="79"/>
      <c r="TY380" s="79"/>
      <c r="TZ380" s="79"/>
      <c r="UA380" s="79"/>
      <c r="UB380" s="79"/>
      <c r="UC380" s="79"/>
      <c r="UD380" s="79"/>
      <c r="UE380" s="79"/>
      <c r="UF380" s="79"/>
      <c r="UG380" s="79"/>
      <c r="UH380" s="79"/>
      <c r="UI380" s="79"/>
      <c r="UJ380" s="79"/>
      <c r="UK380" s="79"/>
      <c r="UL380" s="79"/>
      <c r="UM380" s="79"/>
      <c r="UN380" s="79"/>
      <c r="UO380" s="79"/>
      <c r="UP380" s="79"/>
      <c r="UQ380" s="79"/>
      <c r="UR380" s="79"/>
      <c r="US380" s="79"/>
      <c r="UT380" s="79"/>
      <c r="UU380" s="79"/>
      <c r="UV380" s="79"/>
      <c r="UW380" s="79"/>
      <c r="UX380" s="79"/>
      <c r="UY380" s="79"/>
      <c r="UZ380" s="79"/>
      <c r="VA380" s="79"/>
      <c r="VB380" s="79"/>
      <c r="VC380" s="79"/>
      <c r="VD380" s="79"/>
      <c r="VE380" s="79"/>
      <c r="VF380" s="79"/>
      <c r="VG380" s="79"/>
      <c r="VH380" s="79"/>
      <c r="VI380" s="79"/>
      <c r="VJ380" s="79"/>
      <c r="VK380" s="79"/>
      <c r="VL380" s="79"/>
      <c r="VM380" s="79"/>
      <c r="VN380" s="79"/>
      <c r="VO380" s="79"/>
      <c r="VP380" s="79"/>
      <c r="VQ380" s="79"/>
      <c r="VR380" s="79"/>
      <c r="VS380" s="79"/>
      <c r="VT380" s="79"/>
      <c r="VU380" s="79"/>
      <c r="VV380" s="79"/>
      <c r="VW380" s="79"/>
      <c r="VX380" s="79"/>
      <c r="VY380" s="79"/>
      <c r="VZ380" s="79"/>
      <c r="WA380" s="79"/>
      <c r="WB380" s="79"/>
      <c r="WC380" s="79"/>
      <c r="WD380" s="79"/>
      <c r="WE380" s="79"/>
      <c r="WF380" s="79"/>
      <c r="WG380" s="79"/>
      <c r="WH380" s="79"/>
      <c r="WI380" s="79"/>
      <c r="WJ380" s="79"/>
      <c r="WK380" s="79"/>
      <c r="WL380" s="79"/>
      <c r="WM380" s="79"/>
      <c r="WN380" s="79"/>
      <c r="WO380" s="79"/>
      <c r="WP380" s="79"/>
      <c r="WQ380" s="79"/>
      <c r="WR380" s="79"/>
      <c r="WS380" s="79"/>
      <c r="WT380" s="79"/>
      <c r="WU380" s="79"/>
      <c r="WV380" s="79"/>
      <c r="WW380" s="79"/>
      <c r="WX380" s="79"/>
      <c r="WY380" s="79"/>
      <c r="WZ380" s="79"/>
      <c r="XA380" s="79"/>
      <c r="XB380" s="79"/>
      <c r="XC380" s="79"/>
      <c r="XD380" s="79"/>
      <c r="XE380" s="79"/>
      <c r="XF380" s="79"/>
      <c r="XG380" s="79"/>
      <c r="XH380" s="79"/>
      <c r="XI380" s="79"/>
      <c r="XJ380" s="79"/>
      <c r="XK380" s="79"/>
      <c r="XL380" s="79"/>
      <c r="XM380" s="79"/>
      <c r="XN380" s="79"/>
      <c r="XO380" s="79"/>
      <c r="XP380" s="79"/>
      <c r="XQ380" s="79"/>
      <c r="XR380" s="79"/>
      <c r="XS380" s="79"/>
      <c r="XT380" s="79"/>
      <c r="XU380" s="79"/>
      <c r="XV380" s="79"/>
      <c r="XW380" s="79"/>
      <c r="XX380" s="79"/>
      <c r="XY380" s="79"/>
      <c r="XZ380" s="79"/>
      <c r="YA380" s="79"/>
      <c r="YB380" s="79"/>
      <c r="YC380" s="79"/>
      <c r="YD380" s="79"/>
      <c r="YE380" s="79"/>
      <c r="YF380" s="79"/>
      <c r="YG380" s="79"/>
      <c r="YH380" s="79"/>
      <c r="YI380" s="79"/>
      <c r="YJ380" s="79"/>
      <c r="YK380" s="79"/>
      <c r="YL380" s="79"/>
      <c r="YM380" s="79"/>
      <c r="YN380" s="79"/>
      <c r="YO380" s="79"/>
      <c r="YP380" s="79"/>
      <c r="YQ380" s="79"/>
      <c r="YR380" s="79"/>
      <c r="YS380" s="79"/>
      <c r="YT380" s="79"/>
      <c r="YU380" s="79"/>
      <c r="YV380" s="79"/>
      <c r="YW380" s="79"/>
      <c r="YX380" s="79"/>
      <c r="YY380" s="79"/>
      <c r="YZ380" s="79"/>
      <c r="ZA380" s="79"/>
      <c r="ZB380" s="79"/>
      <c r="ZC380" s="79"/>
      <c r="ZD380" s="79"/>
      <c r="ZE380" s="79"/>
      <c r="ZF380" s="79"/>
      <c r="ZG380" s="79"/>
      <c r="ZH380" s="79"/>
      <c r="ZI380" s="79"/>
      <c r="ZJ380" s="79"/>
      <c r="ZK380" s="79"/>
      <c r="ZL380" s="79"/>
      <c r="ZM380" s="79"/>
      <c r="ZN380" s="79"/>
      <c r="ZO380" s="79"/>
      <c r="ZP380" s="79"/>
      <c r="ZQ380" s="79"/>
      <c r="ZR380" s="79"/>
      <c r="ZS380" s="79"/>
      <c r="ZT380" s="79"/>
      <c r="ZU380" s="79"/>
      <c r="ZV380" s="79"/>
      <c r="ZW380" s="79"/>
      <c r="ZX380" s="79"/>
      <c r="ZY380" s="79"/>
      <c r="ZZ380" s="79"/>
      <c r="AAA380" s="79"/>
      <c r="AAB380" s="79"/>
      <c r="AAC380" s="79"/>
      <c r="AAD380" s="79"/>
      <c r="AAE380" s="79"/>
      <c r="AAF380" s="79"/>
      <c r="AAG380" s="79"/>
      <c r="AAH380" s="79"/>
      <c r="AAI380" s="79"/>
      <c r="AAJ380" s="79"/>
      <c r="AAK380" s="79"/>
      <c r="AAL380" s="79"/>
      <c r="AAM380" s="79"/>
      <c r="AAN380" s="79"/>
      <c r="AAO380" s="79"/>
      <c r="AAP380" s="79"/>
      <c r="AAQ380" s="79"/>
      <c r="AAR380" s="79"/>
      <c r="AAS380" s="79"/>
      <c r="AAT380" s="79"/>
      <c r="AAU380" s="79"/>
      <c r="AAV380" s="79"/>
      <c r="AAW380" s="79"/>
      <c r="AAX380" s="79"/>
      <c r="AAY380" s="79"/>
      <c r="AAZ380" s="79"/>
      <c r="ABA380" s="79"/>
      <c r="ABB380" s="79"/>
      <c r="ABC380" s="79"/>
      <c r="ABD380" s="79"/>
      <c r="ABE380" s="79"/>
      <c r="ABF380" s="79"/>
      <c r="ABG380" s="79"/>
      <c r="ABH380" s="79"/>
      <c r="ABI380" s="79"/>
      <c r="ABJ380" s="79"/>
      <c r="ABK380" s="79"/>
      <c r="ABL380" s="79"/>
      <c r="ABM380" s="79"/>
      <c r="ABN380" s="79"/>
      <c r="ABO380" s="79"/>
      <c r="ABP380" s="79"/>
      <c r="ABQ380" s="79"/>
      <c r="ABR380" s="79"/>
      <c r="ABS380" s="79"/>
      <c r="ABT380" s="79"/>
      <c r="ABU380" s="79"/>
      <c r="ABV380" s="79"/>
      <c r="ABW380" s="79"/>
      <c r="ABX380" s="79"/>
      <c r="ABY380" s="79"/>
      <c r="ABZ380" s="79"/>
      <c r="ACA380" s="79"/>
      <c r="ACB380" s="79"/>
      <c r="ACC380" s="79"/>
      <c r="ACD380" s="79"/>
      <c r="ACE380" s="79"/>
      <c r="ACF380" s="79"/>
      <c r="ACG380" s="79"/>
      <c r="ACH380" s="79"/>
      <c r="ACI380" s="79"/>
      <c r="ACJ380" s="79"/>
      <c r="ACK380" s="79"/>
      <c r="ACL380" s="79"/>
      <c r="ACM380" s="79"/>
      <c r="ACN380" s="79"/>
      <c r="ACO380" s="79"/>
      <c r="ACP380" s="79"/>
      <c r="ACQ380" s="79"/>
      <c r="ACR380" s="79"/>
      <c r="ACS380" s="79"/>
      <c r="ACT380" s="79"/>
      <c r="ACU380" s="79"/>
      <c r="ACV380" s="79"/>
      <c r="ACW380" s="79"/>
      <c r="ACX380" s="79"/>
      <c r="ACY380" s="79"/>
      <c r="ACZ380" s="79"/>
      <c r="ADA380" s="79"/>
      <c r="ADB380" s="79"/>
      <c r="ADC380" s="79"/>
      <c r="ADD380" s="79"/>
      <c r="ADE380" s="79"/>
      <c r="ADF380" s="79"/>
      <c r="ADG380" s="79"/>
      <c r="ADH380" s="79"/>
      <c r="ADI380" s="79"/>
      <c r="ADJ380" s="79"/>
      <c r="ADK380" s="79"/>
      <c r="ADL380" s="79"/>
      <c r="ADM380" s="79"/>
      <c r="ADN380" s="79"/>
      <c r="ADO380" s="79"/>
      <c r="ADP380" s="79"/>
      <c r="ADQ380" s="79"/>
      <c r="ADR380" s="79"/>
      <c r="ADS380" s="79"/>
      <c r="ADT380" s="79"/>
      <c r="ADU380" s="79"/>
      <c r="ADV380" s="79"/>
      <c r="ADW380" s="79"/>
      <c r="ADX380" s="79"/>
      <c r="ADY380" s="79"/>
      <c r="ADZ380" s="79"/>
      <c r="AEA380" s="79"/>
      <c r="AEB380" s="79"/>
      <c r="AEC380" s="79"/>
      <c r="AED380" s="79"/>
      <c r="AEE380" s="79"/>
      <c r="AEF380" s="79"/>
      <c r="AEG380" s="79"/>
      <c r="AEH380" s="79"/>
      <c r="AEI380" s="79"/>
      <c r="AEJ380" s="79"/>
      <c r="AEK380" s="79"/>
      <c r="AEL380" s="79"/>
      <c r="AEM380" s="79"/>
      <c r="AEN380" s="79"/>
      <c r="AEO380" s="79"/>
      <c r="AEP380" s="79"/>
      <c r="AEQ380" s="79"/>
      <c r="AER380" s="79"/>
      <c r="AES380" s="79"/>
      <c r="AET380" s="79"/>
      <c r="AEU380" s="79"/>
      <c r="AEV380" s="79"/>
      <c r="AEW380" s="79"/>
      <c r="AEX380" s="79"/>
      <c r="AEY380" s="79"/>
      <c r="AEZ380" s="79"/>
      <c r="AFA380" s="79"/>
      <c r="AFB380" s="79"/>
      <c r="AFC380" s="79"/>
      <c r="AFD380" s="79"/>
      <c r="AFE380" s="79"/>
      <c r="AFF380" s="79"/>
      <c r="AFG380" s="79"/>
      <c r="AFH380" s="79"/>
      <c r="AFI380" s="79"/>
      <c r="AFJ380" s="79"/>
      <c r="AFK380" s="79"/>
      <c r="AFL380" s="79"/>
      <c r="AFM380" s="79"/>
      <c r="AFN380" s="79"/>
      <c r="AFO380" s="79"/>
      <c r="AFP380" s="79"/>
      <c r="AFQ380" s="79"/>
      <c r="AFR380" s="79"/>
      <c r="AFS380" s="79"/>
      <c r="AFT380" s="79"/>
      <c r="AFU380" s="79"/>
      <c r="AFV380" s="79"/>
      <c r="AFW380" s="79"/>
      <c r="AFX380" s="79"/>
      <c r="AFY380" s="79"/>
      <c r="AFZ380" s="79"/>
      <c r="AGA380" s="79"/>
      <c r="AGB380" s="79"/>
      <c r="AGC380" s="79"/>
      <c r="AGD380" s="79"/>
      <c r="AGE380" s="79"/>
      <c r="AGF380" s="79"/>
      <c r="AGG380" s="79"/>
      <c r="AGH380" s="79"/>
      <c r="AGI380" s="79"/>
      <c r="AGJ380" s="79"/>
      <c r="AGK380" s="79"/>
      <c r="AGL380" s="79"/>
      <c r="AGM380" s="79"/>
      <c r="AGN380" s="79"/>
      <c r="AGO380" s="79"/>
      <c r="AGP380" s="79"/>
      <c r="AGQ380" s="79"/>
      <c r="AGR380" s="79"/>
      <c r="AGS380" s="79"/>
      <c r="AGT380" s="79"/>
      <c r="AGU380" s="79"/>
      <c r="AGV380" s="79"/>
      <c r="AGW380" s="79"/>
      <c r="AGX380" s="79"/>
      <c r="AGY380" s="79"/>
      <c r="AGZ380" s="79"/>
      <c r="AHA380" s="79"/>
      <c r="AHB380" s="79"/>
      <c r="AHC380" s="79"/>
      <c r="AHD380" s="79"/>
      <c r="AHE380" s="79"/>
      <c r="AHF380" s="79"/>
      <c r="AHG380" s="79"/>
      <c r="AHH380" s="79"/>
      <c r="AHI380" s="79"/>
      <c r="AHJ380" s="79"/>
      <c r="AHK380" s="79"/>
      <c r="AHL380" s="79"/>
      <c r="AHM380" s="79"/>
      <c r="AHN380" s="79"/>
      <c r="AHO380" s="79"/>
      <c r="AHP380" s="79"/>
      <c r="AHQ380" s="79"/>
      <c r="AHR380" s="79"/>
      <c r="AHS380" s="79"/>
      <c r="AHT380" s="79"/>
      <c r="AHU380" s="79"/>
      <c r="AHV380" s="79"/>
      <c r="AHW380" s="79"/>
      <c r="AHX380" s="79"/>
      <c r="AHY380" s="79"/>
      <c r="AHZ380" s="79"/>
      <c r="AIA380" s="79"/>
      <c r="AIB380" s="79"/>
      <c r="AIC380" s="79"/>
      <c r="AID380" s="79"/>
      <c r="AIE380" s="79"/>
      <c r="AIF380" s="79"/>
      <c r="AIG380" s="79"/>
      <c r="AIH380" s="79"/>
      <c r="AII380" s="79"/>
      <c r="AIJ380" s="79"/>
      <c r="AIK380" s="79"/>
      <c r="AIL380" s="79"/>
      <c r="AIM380" s="79"/>
      <c r="AIN380" s="79"/>
      <c r="AIO380" s="79"/>
      <c r="AIP380" s="79"/>
      <c r="AIQ380" s="79"/>
      <c r="AIR380" s="79"/>
      <c r="AIS380" s="79"/>
      <c r="AIT380" s="79"/>
      <c r="AIU380" s="79"/>
      <c r="AIV380" s="79"/>
      <c r="AIW380" s="79"/>
      <c r="AIX380" s="79"/>
      <c r="AIY380" s="79"/>
      <c r="AIZ380" s="79"/>
      <c r="AJA380" s="79"/>
      <c r="AJB380" s="79"/>
      <c r="AJC380" s="79"/>
      <c r="AJD380" s="79"/>
      <c r="AJE380" s="79"/>
      <c r="AJF380" s="79"/>
      <c r="AJG380" s="79"/>
      <c r="AJH380" s="79"/>
      <c r="AJI380" s="79"/>
      <c r="AJJ380" s="79"/>
      <c r="AJK380" s="79"/>
      <c r="AJL380" s="79"/>
      <c r="AJM380" s="79"/>
      <c r="AJN380" s="79"/>
      <c r="AJO380" s="79"/>
      <c r="AJP380" s="79"/>
      <c r="AJQ380" s="79"/>
      <c r="AJR380" s="79"/>
      <c r="AJS380" s="79"/>
      <c r="AJT380" s="79"/>
      <c r="AJU380" s="79"/>
      <c r="AJV380" s="79"/>
      <c r="AJW380" s="79"/>
      <c r="AJX380" s="79"/>
      <c r="AJY380" s="79"/>
      <c r="AJZ380" s="79"/>
      <c r="AKA380" s="79"/>
      <c r="AKB380" s="79"/>
      <c r="AKC380" s="79"/>
      <c r="AKD380" s="79"/>
      <c r="AKE380" s="79"/>
      <c r="AKF380" s="79"/>
      <c r="AKG380" s="79"/>
      <c r="AKH380" s="79"/>
      <c r="AKI380" s="79"/>
      <c r="AKJ380" s="79"/>
      <c r="AKK380" s="79"/>
      <c r="AKL380" s="79"/>
      <c r="AKM380" s="79"/>
      <c r="AKN380" s="79"/>
      <c r="AKO380" s="79"/>
      <c r="AKP380" s="79"/>
      <c r="AKQ380" s="79"/>
      <c r="AKR380" s="79"/>
      <c r="AKS380" s="79"/>
      <c r="AKT380" s="79"/>
      <c r="AKU380" s="79"/>
      <c r="AKV380" s="79"/>
      <c r="AKW380" s="79"/>
      <c r="AKX380" s="79"/>
      <c r="AKY380" s="79"/>
      <c r="AKZ380" s="79"/>
      <c r="ALA380" s="79"/>
      <c r="ALB380" s="79"/>
      <c r="ALC380" s="79"/>
      <c r="ALD380" s="79"/>
      <c r="ALE380" s="79"/>
      <c r="ALF380" s="79"/>
      <c r="ALG380" s="79"/>
      <c r="ALH380" s="79"/>
      <c r="ALI380" s="79"/>
      <c r="ALJ380" s="79"/>
      <c r="ALK380" s="79"/>
      <c r="ALL380" s="79"/>
      <c r="ALM380" s="79"/>
      <c r="ALN380" s="79"/>
      <c r="ALO380" s="79"/>
      <c r="ALP380" s="79"/>
      <c r="ALQ380" s="79"/>
      <c r="ALR380" s="79"/>
      <c r="ALS380" s="79"/>
      <c r="ALT380" s="79"/>
      <c r="ALU380" s="79"/>
      <c r="ALV380" s="79"/>
      <c r="ALW380" s="79"/>
      <c r="ALX380" s="79"/>
      <c r="ALY380" s="79"/>
      <c r="ALZ380" s="79"/>
      <c r="AMA380" s="79"/>
      <c r="AMB380" s="79"/>
      <c r="AMC380" s="79"/>
      <c r="AMD380" s="79"/>
      <c r="AME380" s="79"/>
      <c r="AMF380" s="79"/>
      <c r="AMG380" s="79"/>
      <c r="AMH380" s="79"/>
      <c r="AMI380" s="79"/>
      <c r="AMJ380" s="79"/>
      <c r="AMK380" s="79"/>
    </row>
    <row r="381" spans="1:1025" s="73" customFormat="1">
      <c r="A381" s="12">
        <v>378</v>
      </c>
      <c r="B381" s="13" t="s">
        <v>5</v>
      </c>
      <c r="C381" s="150" t="s">
        <v>1216</v>
      </c>
      <c r="D381" s="13" t="s">
        <v>1239</v>
      </c>
      <c r="E381" s="13" t="s">
        <v>1255</v>
      </c>
      <c r="F381" s="13" t="s">
        <v>224</v>
      </c>
      <c r="G381" s="13" t="s">
        <v>254</v>
      </c>
      <c r="H381" s="13" t="s">
        <v>254</v>
      </c>
      <c r="I381" s="13" t="s">
        <v>1240</v>
      </c>
      <c r="J381" s="13" t="s">
        <v>1256</v>
      </c>
      <c r="K381" s="13" t="s">
        <v>1241</v>
      </c>
      <c r="L381" s="13" t="s">
        <v>1242</v>
      </c>
      <c r="M381" s="3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  <c r="AA381" s="79"/>
      <c r="AB381" s="79"/>
      <c r="AC381" s="79"/>
      <c r="AD381" s="79"/>
      <c r="AE381" s="79"/>
      <c r="AF381" s="79"/>
      <c r="AG381" s="79"/>
      <c r="AH381" s="79"/>
      <c r="AI381" s="79"/>
      <c r="AJ381" s="79"/>
      <c r="AK381" s="79"/>
      <c r="AL381" s="79"/>
      <c r="AM381" s="79"/>
      <c r="AN381" s="79"/>
      <c r="AO381" s="79"/>
      <c r="AP381" s="79"/>
      <c r="AQ381" s="79"/>
      <c r="AR381" s="79"/>
      <c r="AS381" s="79"/>
      <c r="AT381" s="79"/>
      <c r="AU381" s="79"/>
      <c r="AV381" s="79"/>
      <c r="AW381" s="79"/>
      <c r="AX381" s="79"/>
      <c r="AY381" s="79"/>
      <c r="AZ381" s="79"/>
      <c r="BA381" s="79"/>
      <c r="BB381" s="79"/>
      <c r="BC381" s="79"/>
      <c r="BD381" s="79"/>
      <c r="BE381" s="79"/>
      <c r="BF381" s="79"/>
      <c r="BG381" s="79"/>
      <c r="BH381" s="79"/>
      <c r="BI381" s="79"/>
      <c r="BJ381" s="79"/>
      <c r="BK381" s="79"/>
      <c r="BL381" s="79"/>
      <c r="BM381" s="79"/>
      <c r="BN381" s="79"/>
      <c r="BO381" s="79"/>
      <c r="BP381" s="79"/>
      <c r="BQ381" s="79"/>
      <c r="BR381" s="79"/>
      <c r="BS381" s="79"/>
      <c r="BT381" s="79"/>
      <c r="BU381" s="79"/>
      <c r="BV381" s="79"/>
      <c r="BW381" s="79"/>
      <c r="BX381" s="79"/>
      <c r="BY381" s="79"/>
      <c r="BZ381" s="79"/>
      <c r="CA381" s="79"/>
      <c r="CB381" s="79"/>
      <c r="CC381" s="79"/>
      <c r="CD381" s="79"/>
      <c r="CE381" s="79"/>
      <c r="CF381" s="79"/>
      <c r="CG381" s="79"/>
      <c r="CH381" s="79"/>
      <c r="CI381" s="79"/>
      <c r="CJ381" s="79"/>
      <c r="CK381" s="79"/>
      <c r="CL381" s="79"/>
      <c r="CM381" s="79"/>
      <c r="CN381" s="79"/>
      <c r="CO381" s="79"/>
      <c r="CP381" s="79"/>
      <c r="CQ381" s="79"/>
      <c r="CR381" s="79"/>
      <c r="CS381" s="79"/>
      <c r="CT381" s="79"/>
      <c r="CU381" s="79"/>
      <c r="CV381" s="79"/>
      <c r="CW381" s="79"/>
      <c r="CX381" s="79"/>
      <c r="CY381" s="79"/>
      <c r="CZ381" s="79"/>
      <c r="DA381" s="79"/>
      <c r="DB381" s="79"/>
      <c r="DC381" s="79"/>
      <c r="DD381" s="79"/>
      <c r="DE381" s="79"/>
      <c r="DF381" s="79"/>
      <c r="DG381" s="79"/>
      <c r="DH381" s="79"/>
      <c r="DI381" s="79"/>
      <c r="DJ381" s="79"/>
      <c r="DK381" s="79"/>
      <c r="DL381" s="79"/>
      <c r="DM381" s="79"/>
      <c r="DN381" s="79"/>
      <c r="DO381" s="79"/>
      <c r="DP381" s="79"/>
      <c r="DQ381" s="79"/>
      <c r="DR381" s="79"/>
      <c r="DS381" s="79"/>
      <c r="DT381" s="79"/>
      <c r="DU381" s="79"/>
      <c r="DV381" s="79"/>
      <c r="DW381" s="79"/>
      <c r="DX381" s="79"/>
      <c r="DY381" s="79"/>
      <c r="DZ381" s="79"/>
      <c r="EA381" s="79"/>
      <c r="EB381" s="79"/>
      <c r="EC381" s="79"/>
      <c r="ED381" s="79"/>
      <c r="EE381" s="79"/>
      <c r="EF381" s="79"/>
      <c r="EG381" s="79"/>
      <c r="EH381" s="79"/>
      <c r="EI381" s="79"/>
      <c r="EJ381" s="79"/>
      <c r="EK381" s="79"/>
      <c r="EL381" s="79"/>
      <c r="EM381" s="79"/>
      <c r="EN381" s="79"/>
      <c r="EO381" s="79"/>
      <c r="EP381" s="79"/>
      <c r="EQ381" s="79"/>
      <c r="ER381" s="79"/>
      <c r="ES381" s="79"/>
      <c r="ET381" s="79"/>
      <c r="EU381" s="79"/>
      <c r="EV381" s="79"/>
      <c r="EW381" s="79"/>
      <c r="EX381" s="79"/>
      <c r="EY381" s="79"/>
      <c r="EZ381" s="79"/>
      <c r="FA381" s="79"/>
      <c r="FB381" s="79"/>
      <c r="FC381" s="79"/>
      <c r="FD381" s="79"/>
      <c r="FE381" s="79"/>
      <c r="FF381" s="79"/>
      <c r="FG381" s="79"/>
      <c r="FH381" s="79"/>
      <c r="FI381" s="79"/>
      <c r="FJ381" s="79"/>
      <c r="FK381" s="79"/>
      <c r="FL381" s="79"/>
      <c r="FM381" s="79"/>
      <c r="FN381" s="79"/>
      <c r="FO381" s="79"/>
      <c r="FP381" s="79"/>
      <c r="FQ381" s="79"/>
      <c r="FR381" s="79"/>
      <c r="FS381" s="79"/>
      <c r="FT381" s="79"/>
      <c r="FU381" s="79"/>
      <c r="FV381" s="79"/>
      <c r="FW381" s="79"/>
      <c r="FX381" s="79"/>
      <c r="FY381" s="79"/>
      <c r="FZ381" s="79"/>
      <c r="GA381" s="79"/>
      <c r="GB381" s="79"/>
      <c r="GC381" s="79"/>
      <c r="GD381" s="79"/>
      <c r="GE381" s="79"/>
      <c r="GF381" s="79"/>
      <c r="GG381" s="79"/>
      <c r="GH381" s="79"/>
      <c r="GI381" s="79"/>
      <c r="GJ381" s="79"/>
      <c r="GK381" s="79"/>
      <c r="GL381" s="79"/>
      <c r="GM381" s="79"/>
      <c r="GN381" s="79"/>
      <c r="GO381" s="79"/>
      <c r="GP381" s="79"/>
      <c r="GQ381" s="79"/>
      <c r="GR381" s="79"/>
      <c r="GS381" s="79"/>
      <c r="GT381" s="79"/>
      <c r="GU381" s="79"/>
      <c r="GV381" s="79"/>
      <c r="GW381" s="79"/>
      <c r="GX381" s="79"/>
      <c r="GY381" s="79"/>
      <c r="GZ381" s="79"/>
      <c r="HA381" s="79"/>
      <c r="HB381" s="79"/>
      <c r="HC381" s="79"/>
      <c r="HD381" s="79"/>
      <c r="HE381" s="79"/>
      <c r="HF381" s="79"/>
      <c r="HG381" s="79"/>
      <c r="HH381" s="79"/>
      <c r="HI381" s="79"/>
      <c r="HJ381" s="79"/>
      <c r="HK381" s="79"/>
      <c r="HL381" s="79"/>
      <c r="HM381" s="79"/>
      <c r="HN381" s="79"/>
      <c r="HO381" s="79"/>
      <c r="HP381" s="79"/>
      <c r="HQ381" s="79"/>
      <c r="HR381" s="79"/>
      <c r="HS381" s="79"/>
      <c r="HT381" s="79"/>
      <c r="HU381" s="79"/>
      <c r="HV381" s="79"/>
      <c r="HW381" s="79"/>
      <c r="HX381" s="79"/>
      <c r="HY381" s="79"/>
      <c r="HZ381" s="79"/>
      <c r="IA381" s="79"/>
      <c r="IB381" s="79"/>
      <c r="IC381" s="79"/>
      <c r="ID381" s="79"/>
      <c r="IE381" s="79"/>
      <c r="IF381" s="79"/>
      <c r="IG381" s="79"/>
      <c r="IH381" s="79"/>
      <c r="II381" s="79"/>
      <c r="IJ381" s="79"/>
      <c r="IK381" s="79"/>
      <c r="IL381" s="79"/>
      <c r="IM381" s="79"/>
      <c r="IN381" s="79"/>
      <c r="IO381" s="79"/>
      <c r="IP381" s="79"/>
      <c r="IQ381" s="79"/>
      <c r="IR381" s="79"/>
      <c r="IS381" s="79"/>
      <c r="IT381" s="79"/>
      <c r="IU381" s="79"/>
      <c r="IV381" s="79"/>
      <c r="IW381" s="79"/>
      <c r="IX381" s="79"/>
      <c r="IY381" s="79"/>
      <c r="IZ381" s="79"/>
      <c r="JA381" s="79"/>
      <c r="JB381" s="79"/>
      <c r="JC381" s="79"/>
      <c r="JD381" s="79"/>
      <c r="JE381" s="79"/>
      <c r="JF381" s="79"/>
      <c r="JG381" s="79"/>
      <c r="JH381" s="79"/>
      <c r="JI381" s="79"/>
      <c r="JJ381" s="79"/>
      <c r="JK381" s="79"/>
      <c r="JL381" s="79"/>
      <c r="JM381" s="79"/>
      <c r="JN381" s="79"/>
      <c r="JO381" s="79"/>
      <c r="JP381" s="79"/>
      <c r="JQ381" s="79"/>
      <c r="JR381" s="79"/>
      <c r="JS381" s="79"/>
      <c r="JT381" s="79"/>
      <c r="JU381" s="79"/>
      <c r="JV381" s="79"/>
      <c r="JW381" s="79"/>
      <c r="JX381" s="79"/>
      <c r="JY381" s="79"/>
      <c r="JZ381" s="79"/>
      <c r="KA381" s="79"/>
      <c r="KB381" s="79"/>
      <c r="KC381" s="79"/>
      <c r="KD381" s="79"/>
      <c r="KE381" s="79"/>
      <c r="KF381" s="79"/>
      <c r="KG381" s="79"/>
      <c r="KH381" s="79"/>
      <c r="KI381" s="79"/>
      <c r="KJ381" s="79"/>
      <c r="KK381" s="79"/>
      <c r="KL381" s="79"/>
      <c r="KM381" s="79"/>
      <c r="KN381" s="79"/>
      <c r="KO381" s="79"/>
      <c r="KP381" s="79"/>
      <c r="KQ381" s="79"/>
      <c r="KR381" s="79"/>
      <c r="KS381" s="79"/>
      <c r="KT381" s="79"/>
      <c r="KU381" s="79"/>
      <c r="KV381" s="79"/>
      <c r="KW381" s="79"/>
      <c r="KX381" s="79"/>
      <c r="KY381" s="79"/>
      <c r="KZ381" s="79"/>
      <c r="LA381" s="79"/>
      <c r="LB381" s="79"/>
      <c r="LC381" s="79"/>
      <c r="LD381" s="79"/>
      <c r="LE381" s="79"/>
      <c r="LF381" s="79"/>
      <c r="LG381" s="79"/>
      <c r="LH381" s="79"/>
      <c r="LI381" s="79"/>
      <c r="LJ381" s="79"/>
      <c r="LK381" s="79"/>
      <c r="LL381" s="79"/>
      <c r="LM381" s="79"/>
      <c r="LN381" s="79"/>
      <c r="LO381" s="79"/>
      <c r="LP381" s="79"/>
      <c r="LQ381" s="79"/>
      <c r="LR381" s="79"/>
      <c r="LS381" s="79"/>
      <c r="LT381" s="79"/>
      <c r="LU381" s="79"/>
      <c r="LV381" s="79"/>
      <c r="LW381" s="79"/>
      <c r="LX381" s="79"/>
      <c r="LY381" s="79"/>
      <c r="LZ381" s="79"/>
      <c r="MA381" s="79"/>
      <c r="MB381" s="79"/>
      <c r="MC381" s="79"/>
      <c r="MD381" s="79"/>
      <c r="ME381" s="79"/>
      <c r="MF381" s="79"/>
      <c r="MG381" s="79"/>
      <c r="MH381" s="79"/>
      <c r="MI381" s="79"/>
      <c r="MJ381" s="79"/>
      <c r="MK381" s="79"/>
      <c r="ML381" s="79"/>
      <c r="MM381" s="79"/>
      <c r="MN381" s="79"/>
      <c r="MO381" s="79"/>
      <c r="MP381" s="79"/>
      <c r="MQ381" s="79"/>
      <c r="MR381" s="79"/>
      <c r="MS381" s="79"/>
      <c r="MT381" s="79"/>
      <c r="MU381" s="79"/>
      <c r="MV381" s="79"/>
      <c r="MW381" s="79"/>
      <c r="MX381" s="79"/>
      <c r="MY381" s="79"/>
      <c r="MZ381" s="79"/>
      <c r="NA381" s="79"/>
      <c r="NB381" s="79"/>
      <c r="NC381" s="79"/>
      <c r="ND381" s="79"/>
      <c r="NE381" s="79"/>
      <c r="NF381" s="79"/>
      <c r="NG381" s="79"/>
      <c r="NH381" s="79"/>
      <c r="NI381" s="79"/>
      <c r="NJ381" s="79"/>
      <c r="NK381" s="79"/>
      <c r="NL381" s="79"/>
      <c r="NM381" s="79"/>
      <c r="NN381" s="79"/>
      <c r="NO381" s="79"/>
      <c r="NP381" s="79"/>
      <c r="NQ381" s="79"/>
      <c r="NR381" s="79"/>
      <c r="NS381" s="79"/>
      <c r="NT381" s="79"/>
      <c r="NU381" s="79"/>
      <c r="NV381" s="79"/>
      <c r="NW381" s="79"/>
      <c r="NX381" s="79"/>
      <c r="NY381" s="79"/>
      <c r="NZ381" s="79"/>
      <c r="OA381" s="79"/>
      <c r="OB381" s="79"/>
      <c r="OC381" s="79"/>
      <c r="OD381" s="79"/>
      <c r="OE381" s="79"/>
      <c r="OF381" s="79"/>
      <c r="OG381" s="79"/>
      <c r="OH381" s="79"/>
      <c r="OI381" s="79"/>
      <c r="OJ381" s="79"/>
      <c r="OK381" s="79"/>
      <c r="OL381" s="79"/>
      <c r="OM381" s="79"/>
      <c r="ON381" s="79"/>
      <c r="OO381" s="79"/>
      <c r="OP381" s="79"/>
      <c r="OQ381" s="79"/>
      <c r="OR381" s="79"/>
      <c r="OS381" s="79"/>
      <c r="OT381" s="79"/>
      <c r="OU381" s="79"/>
      <c r="OV381" s="79"/>
      <c r="OW381" s="79"/>
      <c r="OX381" s="79"/>
      <c r="OY381" s="79"/>
      <c r="OZ381" s="79"/>
      <c r="PA381" s="79"/>
      <c r="PB381" s="79"/>
      <c r="PC381" s="79"/>
      <c r="PD381" s="79"/>
      <c r="PE381" s="79"/>
      <c r="PF381" s="79"/>
      <c r="PG381" s="79"/>
      <c r="PH381" s="79"/>
      <c r="PI381" s="79"/>
      <c r="PJ381" s="79"/>
      <c r="PK381" s="79"/>
      <c r="PL381" s="79"/>
      <c r="PM381" s="79"/>
      <c r="PN381" s="79"/>
      <c r="PO381" s="79"/>
      <c r="PP381" s="79"/>
      <c r="PQ381" s="79"/>
      <c r="PR381" s="79"/>
      <c r="PS381" s="79"/>
      <c r="PT381" s="79"/>
      <c r="PU381" s="79"/>
      <c r="PV381" s="79"/>
      <c r="PW381" s="79"/>
      <c r="PX381" s="79"/>
      <c r="PY381" s="79"/>
      <c r="PZ381" s="79"/>
      <c r="QA381" s="79"/>
      <c r="QB381" s="79"/>
      <c r="QC381" s="79"/>
      <c r="QD381" s="79"/>
      <c r="QE381" s="79"/>
      <c r="QF381" s="79"/>
      <c r="QG381" s="79"/>
      <c r="QH381" s="79"/>
      <c r="QI381" s="79"/>
      <c r="QJ381" s="79"/>
      <c r="QK381" s="79"/>
      <c r="QL381" s="79"/>
      <c r="QM381" s="79"/>
      <c r="QN381" s="79"/>
      <c r="QO381" s="79"/>
      <c r="QP381" s="79"/>
      <c r="QQ381" s="79"/>
      <c r="QR381" s="79"/>
      <c r="QS381" s="79"/>
      <c r="QT381" s="79"/>
      <c r="QU381" s="79"/>
      <c r="QV381" s="79"/>
      <c r="QW381" s="79"/>
      <c r="QX381" s="79"/>
      <c r="QY381" s="79"/>
      <c r="QZ381" s="79"/>
      <c r="RA381" s="79"/>
      <c r="RB381" s="79"/>
      <c r="RC381" s="79"/>
      <c r="RD381" s="79"/>
      <c r="RE381" s="79"/>
      <c r="RF381" s="79"/>
      <c r="RG381" s="79"/>
      <c r="RH381" s="79"/>
      <c r="RI381" s="79"/>
      <c r="RJ381" s="79"/>
      <c r="RK381" s="79"/>
      <c r="RL381" s="79"/>
      <c r="RM381" s="79"/>
      <c r="RN381" s="79"/>
      <c r="RO381" s="79"/>
      <c r="RP381" s="79"/>
      <c r="RQ381" s="79"/>
      <c r="RR381" s="79"/>
      <c r="RS381" s="79"/>
      <c r="RT381" s="79"/>
      <c r="RU381" s="79"/>
      <c r="RV381" s="79"/>
      <c r="RW381" s="79"/>
      <c r="RX381" s="79"/>
      <c r="RY381" s="79"/>
      <c r="RZ381" s="79"/>
      <c r="SA381" s="79"/>
      <c r="SB381" s="79"/>
      <c r="SC381" s="79"/>
      <c r="SD381" s="79"/>
      <c r="SE381" s="79"/>
      <c r="SF381" s="79"/>
      <c r="SG381" s="79"/>
      <c r="SH381" s="79"/>
      <c r="SI381" s="79"/>
      <c r="SJ381" s="79"/>
      <c r="SK381" s="79"/>
      <c r="SL381" s="79"/>
      <c r="SM381" s="79"/>
      <c r="SN381" s="79"/>
      <c r="SO381" s="79"/>
      <c r="SP381" s="79"/>
      <c r="SQ381" s="79"/>
      <c r="SR381" s="79"/>
      <c r="SS381" s="79"/>
      <c r="ST381" s="79"/>
      <c r="SU381" s="79"/>
      <c r="SV381" s="79"/>
      <c r="SW381" s="79"/>
      <c r="SX381" s="79"/>
      <c r="SY381" s="79"/>
      <c r="SZ381" s="79"/>
      <c r="TA381" s="79"/>
      <c r="TB381" s="79"/>
      <c r="TC381" s="79"/>
      <c r="TD381" s="79"/>
      <c r="TE381" s="79"/>
      <c r="TF381" s="79"/>
      <c r="TG381" s="79"/>
      <c r="TH381" s="79"/>
      <c r="TI381" s="79"/>
      <c r="TJ381" s="79"/>
      <c r="TK381" s="79"/>
      <c r="TL381" s="79"/>
      <c r="TM381" s="79"/>
      <c r="TN381" s="79"/>
      <c r="TO381" s="79"/>
      <c r="TP381" s="79"/>
      <c r="TQ381" s="79"/>
      <c r="TR381" s="79"/>
      <c r="TS381" s="79"/>
      <c r="TT381" s="79"/>
      <c r="TU381" s="79"/>
      <c r="TV381" s="79"/>
      <c r="TW381" s="79"/>
      <c r="TX381" s="79"/>
      <c r="TY381" s="79"/>
      <c r="TZ381" s="79"/>
      <c r="UA381" s="79"/>
      <c r="UB381" s="79"/>
      <c r="UC381" s="79"/>
      <c r="UD381" s="79"/>
      <c r="UE381" s="79"/>
      <c r="UF381" s="79"/>
      <c r="UG381" s="79"/>
      <c r="UH381" s="79"/>
      <c r="UI381" s="79"/>
      <c r="UJ381" s="79"/>
      <c r="UK381" s="79"/>
      <c r="UL381" s="79"/>
      <c r="UM381" s="79"/>
      <c r="UN381" s="79"/>
      <c r="UO381" s="79"/>
      <c r="UP381" s="79"/>
      <c r="UQ381" s="79"/>
      <c r="UR381" s="79"/>
      <c r="US381" s="79"/>
      <c r="UT381" s="79"/>
      <c r="UU381" s="79"/>
      <c r="UV381" s="79"/>
      <c r="UW381" s="79"/>
      <c r="UX381" s="79"/>
      <c r="UY381" s="79"/>
      <c r="UZ381" s="79"/>
      <c r="VA381" s="79"/>
      <c r="VB381" s="79"/>
      <c r="VC381" s="79"/>
      <c r="VD381" s="79"/>
      <c r="VE381" s="79"/>
      <c r="VF381" s="79"/>
      <c r="VG381" s="79"/>
      <c r="VH381" s="79"/>
      <c r="VI381" s="79"/>
      <c r="VJ381" s="79"/>
      <c r="VK381" s="79"/>
      <c r="VL381" s="79"/>
      <c r="VM381" s="79"/>
      <c r="VN381" s="79"/>
      <c r="VO381" s="79"/>
      <c r="VP381" s="79"/>
      <c r="VQ381" s="79"/>
      <c r="VR381" s="79"/>
      <c r="VS381" s="79"/>
      <c r="VT381" s="79"/>
      <c r="VU381" s="79"/>
      <c r="VV381" s="79"/>
      <c r="VW381" s="79"/>
      <c r="VX381" s="79"/>
      <c r="VY381" s="79"/>
      <c r="VZ381" s="79"/>
      <c r="WA381" s="79"/>
      <c r="WB381" s="79"/>
      <c r="WC381" s="79"/>
      <c r="WD381" s="79"/>
      <c r="WE381" s="79"/>
      <c r="WF381" s="79"/>
      <c r="WG381" s="79"/>
      <c r="WH381" s="79"/>
      <c r="WI381" s="79"/>
      <c r="WJ381" s="79"/>
      <c r="WK381" s="79"/>
      <c r="WL381" s="79"/>
      <c r="WM381" s="79"/>
      <c r="WN381" s="79"/>
      <c r="WO381" s="79"/>
      <c r="WP381" s="79"/>
      <c r="WQ381" s="79"/>
      <c r="WR381" s="79"/>
      <c r="WS381" s="79"/>
      <c r="WT381" s="79"/>
      <c r="WU381" s="79"/>
      <c r="WV381" s="79"/>
      <c r="WW381" s="79"/>
      <c r="WX381" s="79"/>
      <c r="WY381" s="79"/>
      <c r="WZ381" s="79"/>
      <c r="XA381" s="79"/>
      <c r="XB381" s="79"/>
      <c r="XC381" s="79"/>
      <c r="XD381" s="79"/>
      <c r="XE381" s="79"/>
      <c r="XF381" s="79"/>
      <c r="XG381" s="79"/>
      <c r="XH381" s="79"/>
      <c r="XI381" s="79"/>
      <c r="XJ381" s="79"/>
      <c r="XK381" s="79"/>
      <c r="XL381" s="79"/>
      <c r="XM381" s="79"/>
      <c r="XN381" s="79"/>
      <c r="XO381" s="79"/>
      <c r="XP381" s="79"/>
      <c r="XQ381" s="79"/>
      <c r="XR381" s="79"/>
      <c r="XS381" s="79"/>
      <c r="XT381" s="79"/>
      <c r="XU381" s="79"/>
      <c r="XV381" s="79"/>
      <c r="XW381" s="79"/>
      <c r="XX381" s="79"/>
      <c r="XY381" s="79"/>
      <c r="XZ381" s="79"/>
      <c r="YA381" s="79"/>
      <c r="YB381" s="79"/>
      <c r="YC381" s="79"/>
      <c r="YD381" s="79"/>
      <c r="YE381" s="79"/>
      <c r="YF381" s="79"/>
      <c r="YG381" s="79"/>
      <c r="YH381" s="79"/>
      <c r="YI381" s="79"/>
      <c r="YJ381" s="79"/>
      <c r="YK381" s="79"/>
      <c r="YL381" s="79"/>
      <c r="YM381" s="79"/>
      <c r="YN381" s="79"/>
      <c r="YO381" s="79"/>
      <c r="YP381" s="79"/>
      <c r="YQ381" s="79"/>
      <c r="YR381" s="79"/>
      <c r="YS381" s="79"/>
      <c r="YT381" s="79"/>
      <c r="YU381" s="79"/>
      <c r="YV381" s="79"/>
      <c r="YW381" s="79"/>
      <c r="YX381" s="79"/>
      <c r="YY381" s="79"/>
      <c r="YZ381" s="79"/>
      <c r="ZA381" s="79"/>
      <c r="ZB381" s="79"/>
      <c r="ZC381" s="79"/>
      <c r="ZD381" s="79"/>
      <c r="ZE381" s="79"/>
      <c r="ZF381" s="79"/>
      <c r="ZG381" s="79"/>
      <c r="ZH381" s="79"/>
      <c r="ZI381" s="79"/>
      <c r="ZJ381" s="79"/>
      <c r="ZK381" s="79"/>
      <c r="ZL381" s="79"/>
      <c r="ZM381" s="79"/>
      <c r="ZN381" s="79"/>
      <c r="ZO381" s="79"/>
      <c r="ZP381" s="79"/>
      <c r="ZQ381" s="79"/>
      <c r="ZR381" s="79"/>
      <c r="ZS381" s="79"/>
      <c r="ZT381" s="79"/>
      <c r="ZU381" s="79"/>
      <c r="ZV381" s="79"/>
      <c r="ZW381" s="79"/>
      <c r="ZX381" s="79"/>
      <c r="ZY381" s="79"/>
      <c r="ZZ381" s="79"/>
      <c r="AAA381" s="79"/>
      <c r="AAB381" s="79"/>
      <c r="AAC381" s="79"/>
      <c r="AAD381" s="79"/>
      <c r="AAE381" s="79"/>
      <c r="AAF381" s="79"/>
      <c r="AAG381" s="79"/>
      <c r="AAH381" s="79"/>
      <c r="AAI381" s="79"/>
      <c r="AAJ381" s="79"/>
      <c r="AAK381" s="79"/>
      <c r="AAL381" s="79"/>
      <c r="AAM381" s="79"/>
      <c r="AAN381" s="79"/>
      <c r="AAO381" s="79"/>
      <c r="AAP381" s="79"/>
      <c r="AAQ381" s="79"/>
      <c r="AAR381" s="79"/>
      <c r="AAS381" s="79"/>
      <c r="AAT381" s="79"/>
      <c r="AAU381" s="79"/>
      <c r="AAV381" s="79"/>
      <c r="AAW381" s="79"/>
      <c r="AAX381" s="79"/>
      <c r="AAY381" s="79"/>
      <c r="AAZ381" s="79"/>
      <c r="ABA381" s="79"/>
      <c r="ABB381" s="79"/>
      <c r="ABC381" s="79"/>
      <c r="ABD381" s="79"/>
      <c r="ABE381" s="79"/>
      <c r="ABF381" s="79"/>
      <c r="ABG381" s="79"/>
      <c r="ABH381" s="79"/>
      <c r="ABI381" s="79"/>
      <c r="ABJ381" s="79"/>
      <c r="ABK381" s="79"/>
      <c r="ABL381" s="79"/>
      <c r="ABM381" s="79"/>
      <c r="ABN381" s="79"/>
      <c r="ABO381" s="79"/>
      <c r="ABP381" s="79"/>
      <c r="ABQ381" s="79"/>
      <c r="ABR381" s="79"/>
      <c r="ABS381" s="79"/>
      <c r="ABT381" s="79"/>
      <c r="ABU381" s="79"/>
      <c r="ABV381" s="79"/>
      <c r="ABW381" s="79"/>
      <c r="ABX381" s="79"/>
      <c r="ABY381" s="79"/>
      <c r="ABZ381" s="79"/>
      <c r="ACA381" s="79"/>
      <c r="ACB381" s="79"/>
      <c r="ACC381" s="79"/>
      <c r="ACD381" s="79"/>
      <c r="ACE381" s="79"/>
      <c r="ACF381" s="79"/>
      <c r="ACG381" s="79"/>
      <c r="ACH381" s="79"/>
      <c r="ACI381" s="79"/>
      <c r="ACJ381" s="79"/>
      <c r="ACK381" s="79"/>
      <c r="ACL381" s="79"/>
      <c r="ACM381" s="79"/>
      <c r="ACN381" s="79"/>
      <c r="ACO381" s="79"/>
      <c r="ACP381" s="79"/>
      <c r="ACQ381" s="79"/>
      <c r="ACR381" s="79"/>
      <c r="ACS381" s="79"/>
      <c r="ACT381" s="79"/>
      <c r="ACU381" s="79"/>
      <c r="ACV381" s="79"/>
      <c r="ACW381" s="79"/>
      <c r="ACX381" s="79"/>
      <c r="ACY381" s="79"/>
      <c r="ACZ381" s="79"/>
      <c r="ADA381" s="79"/>
      <c r="ADB381" s="79"/>
      <c r="ADC381" s="79"/>
      <c r="ADD381" s="79"/>
      <c r="ADE381" s="79"/>
      <c r="ADF381" s="79"/>
      <c r="ADG381" s="79"/>
      <c r="ADH381" s="79"/>
      <c r="ADI381" s="79"/>
      <c r="ADJ381" s="79"/>
      <c r="ADK381" s="79"/>
      <c r="ADL381" s="79"/>
      <c r="ADM381" s="79"/>
      <c r="ADN381" s="79"/>
      <c r="ADO381" s="79"/>
      <c r="ADP381" s="79"/>
      <c r="ADQ381" s="79"/>
      <c r="ADR381" s="79"/>
      <c r="ADS381" s="79"/>
      <c r="ADT381" s="79"/>
      <c r="ADU381" s="79"/>
      <c r="ADV381" s="79"/>
      <c r="ADW381" s="79"/>
      <c r="ADX381" s="79"/>
      <c r="ADY381" s="79"/>
      <c r="ADZ381" s="79"/>
      <c r="AEA381" s="79"/>
      <c r="AEB381" s="79"/>
      <c r="AEC381" s="79"/>
      <c r="AED381" s="79"/>
      <c r="AEE381" s="79"/>
      <c r="AEF381" s="79"/>
      <c r="AEG381" s="79"/>
      <c r="AEH381" s="79"/>
      <c r="AEI381" s="79"/>
      <c r="AEJ381" s="79"/>
      <c r="AEK381" s="79"/>
      <c r="AEL381" s="79"/>
      <c r="AEM381" s="79"/>
      <c r="AEN381" s="79"/>
      <c r="AEO381" s="79"/>
      <c r="AEP381" s="79"/>
      <c r="AEQ381" s="79"/>
      <c r="AER381" s="79"/>
      <c r="AES381" s="79"/>
      <c r="AET381" s="79"/>
      <c r="AEU381" s="79"/>
      <c r="AEV381" s="79"/>
      <c r="AEW381" s="79"/>
      <c r="AEX381" s="79"/>
      <c r="AEY381" s="79"/>
      <c r="AEZ381" s="79"/>
      <c r="AFA381" s="79"/>
      <c r="AFB381" s="79"/>
      <c r="AFC381" s="79"/>
      <c r="AFD381" s="79"/>
      <c r="AFE381" s="79"/>
      <c r="AFF381" s="79"/>
      <c r="AFG381" s="79"/>
      <c r="AFH381" s="79"/>
      <c r="AFI381" s="79"/>
      <c r="AFJ381" s="79"/>
      <c r="AFK381" s="79"/>
      <c r="AFL381" s="79"/>
      <c r="AFM381" s="79"/>
      <c r="AFN381" s="79"/>
      <c r="AFO381" s="79"/>
      <c r="AFP381" s="79"/>
      <c r="AFQ381" s="79"/>
      <c r="AFR381" s="79"/>
      <c r="AFS381" s="79"/>
      <c r="AFT381" s="79"/>
      <c r="AFU381" s="79"/>
      <c r="AFV381" s="79"/>
      <c r="AFW381" s="79"/>
      <c r="AFX381" s="79"/>
      <c r="AFY381" s="79"/>
      <c r="AFZ381" s="79"/>
      <c r="AGA381" s="79"/>
      <c r="AGB381" s="79"/>
      <c r="AGC381" s="79"/>
      <c r="AGD381" s="79"/>
      <c r="AGE381" s="79"/>
      <c r="AGF381" s="79"/>
      <c r="AGG381" s="79"/>
      <c r="AGH381" s="79"/>
      <c r="AGI381" s="79"/>
      <c r="AGJ381" s="79"/>
      <c r="AGK381" s="79"/>
      <c r="AGL381" s="79"/>
      <c r="AGM381" s="79"/>
      <c r="AGN381" s="79"/>
      <c r="AGO381" s="79"/>
      <c r="AGP381" s="79"/>
      <c r="AGQ381" s="79"/>
      <c r="AGR381" s="79"/>
      <c r="AGS381" s="79"/>
      <c r="AGT381" s="79"/>
      <c r="AGU381" s="79"/>
      <c r="AGV381" s="79"/>
      <c r="AGW381" s="79"/>
      <c r="AGX381" s="79"/>
      <c r="AGY381" s="79"/>
      <c r="AGZ381" s="79"/>
      <c r="AHA381" s="79"/>
      <c r="AHB381" s="79"/>
      <c r="AHC381" s="79"/>
      <c r="AHD381" s="79"/>
      <c r="AHE381" s="79"/>
      <c r="AHF381" s="79"/>
      <c r="AHG381" s="79"/>
      <c r="AHH381" s="79"/>
      <c r="AHI381" s="79"/>
      <c r="AHJ381" s="79"/>
      <c r="AHK381" s="79"/>
      <c r="AHL381" s="79"/>
      <c r="AHM381" s="79"/>
      <c r="AHN381" s="79"/>
      <c r="AHO381" s="79"/>
      <c r="AHP381" s="79"/>
      <c r="AHQ381" s="79"/>
      <c r="AHR381" s="79"/>
      <c r="AHS381" s="79"/>
      <c r="AHT381" s="79"/>
      <c r="AHU381" s="79"/>
      <c r="AHV381" s="79"/>
      <c r="AHW381" s="79"/>
      <c r="AHX381" s="79"/>
      <c r="AHY381" s="79"/>
      <c r="AHZ381" s="79"/>
      <c r="AIA381" s="79"/>
      <c r="AIB381" s="79"/>
      <c r="AIC381" s="79"/>
      <c r="AID381" s="79"/>
      <c r="AIE381" s="79"/>
      <c r="AIF381" s="79"/>
      <c r="AIG381" s="79"/>
      <c r="AIH381" s="79"/>
      <c r="AII381" s="79"/>
      <c r="AIJ381" s="79"/>
      <c r="AIK381" s="79"/>
      <c r="AIL381" s="79"/>
      <c r="AIM381" s="79"/>
      <c r="AIN381" s="79"/>
      <c r="AIO381" s="79"/>
      <c r="AIP381" s="79"/>
      <c r="AIQ381" s="79"/>
      <c r="AIR381" s="79"/>
      <c r="AIS381" s="79"/>
      <c r="AIT381" s="79"/>
      <c r="AIU381" s="79"/>
      <c r="AIV381" s="79"/>
      <c r="AIW381" s="79"/>
      <c r="AIX381" s="79"/>
      <c r="AIY381" s="79"/>
      <c r="AIZ381" s="79"/>
      <c r="AJA381" s="79"/>
      <c r="AJB381" s="79"/>
      <c r="AJC381" s="79"/>
      <c r="AJD381" s="79"/>
      <c r="AJE381" s="79"/>
      <c r="AJF381" s="79"/>
      <c r="AJG381" s="79"/>
      <c r="AJH381" s="79"/>
      <c r="AJI381" s="79"/>
      <c r="AJJ381" s="79"/>
      <c r="AJK381" s="79"/>
      <c r="AJL381" s="79"/>
      <c r="AJM381" s="79"/>
      <c r="AJN381" s="79"/>
      <c r="AJO381" s="79"/>
      <c r="AJP381" s="79"/>
      <c r="AJQ381" s="79"/>
      <c r="AJR381" s="79"/>
      <c r="AJS381" s="79"/>
      <c r="AJT381" s="79"/>
      <c r="AJU381" s="79"/>
      <c r="AJV381" s="79"/>
      <c r="AJW381" s="79"/>
      <c r="AJX381" s="79"/>
      <c r="AJY381" s="79"/>
      <c r="AJZ381" s="79"/>
      <c r="AKA381" s="79"/>
      <c r="AKB381" s="79"/>
      <c r="AKC381" s="79"/>
      <c r="AKD381" s="79"/>
      <c r="AKE381" s="79"/>
      <c r="AKF381" s="79"/>
      <c r="AKG381" s="79"/>
      <c r="AKH381" s="79"/>
      <c r="AKI381" s="79"/>
      <c r="AKJ381" s="79"/>
      <c r="AKK381" s="79"/>
      <c r="AKL381" s="79"/>
      <c r="AKM381" s="79"/>
      <c r="AKN381" s="79"/>
      <c r="AKO381" s="79"/>
      <c r="AKP381" s="79"/>
      <c r="AKQ381" s="79"/>
      <c r="AKR381" s="79"/>
      <c r="AKS381" s="79"/>
      <c r="AKT381" s="79"/>
      <c r="AKU381" s="79"/>
      <c r="AKV381" s="79"/>
      <c r="AKW381" s="79"/>
      <c r="AKX381" s="79"/>
      <c r="AKY381" s="79"/>
      <c r="AKZ381" s="79"/>
      <c r="ALA381" s="79"/>
      <c r="ALB381" s="79"/>
      <c r="ALC381" s="79"/>
      <c r="ALD381" s="79"/>
      <c r="ALE381" s="79"/>
      <c r="ALF381" s="79"/>
      <c r="ALG381" s="79"/>
      <c r="ALH381" s="79"/>
      <c r="ALI381" s="79"/>
      <c r="ALJ381" s="79"/>
      <c r="ALK381" s="79"/>
      <c r="ALL381" s="79"/>
      <c r="ALM381" s="79"/>
      <c r="ALN381" s="79"/>
      <c r="ALO381" s="79"/>
      <c r="ALP381" s="79"/>
      <c r="ALQ381" s="79"/>
      <c r="ALR381" s="79"/>
      <c r="ALS381" s="79"/>
      <c r="ALT381" s="79"/>
      <c r="ALU381" s="79"/>
      <c r="ALV381" s="79"/>
      <c r="ALW381" s="79"/>
      <c r="ALX381" s="79"/>
      <c r="ALY381" s="79"/>
      <c r="ALZ381" s="79"/>
      <c r="AMA381" s="79"/>
      <c r="AMB381" s="79"/>
      <c r="AMC381" s="79"/>
      <c r="AMD381" s="79"/>
      <c r="AME381" s="79"/>
      <c r="AMF381" s="79"/>
      <c r="AMG381" s="79"/>
      <c r="AMH381" s="79"/>
      <c r="AMI381" s="79"/>
      <c r="AMJ381" s="79"/>
      <c r="AMK381" s="79"/>
    </row>
    <row r="382" spans="1:1025" s="73" customFormat="1">
      <c r="A382" s="12">
        <v>379</v>
      </c>
      <c r="B382" s="150" t="s">
        <v>5</v>
      </c>
      <c r="C382" s="150" t="s">
        <v>1216</v>
      </c>
      <c r="D382" s="13" t="s">
        <v>1257</v>
      </c>
      <c r="E382" s="13" t="s">
        <v>1260</v>
      </c>
      <c r="F382" s="13" t="s">
        <v>224</v>
      </c>
      <c r="G382" s="13" t="s">
        <v>256</v>
      </c>
      <c r="H382" s="150" t="s">
        <v>1261</v>
      </c>
      <c r="I382" s="13" t="s">
        <v>1262</v>
      </c>
      <c r="J382" s="13" t="s">
        <v>498</v>
      </c>
      <c r="K382" s="13" t="s">
        <v>1258</v>
      </c>
      <c r="L382" s="44" t="s">
        <v>1259</v>
      </c>
      <c r="M382" s="42" t="s">
        <v>1263</v>
      </c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  <c r="AB382" s="79"/>
      <c r="AC382" s="79"/>
      <c r="AD382" s="79"/>
      <c r="AE382" s="79"/>
      <c r="AF382" s="79"/>
      <c r="AG382" s="79"/>
      <c r="AH382" s="79"/>
      <c r="AI382" s="79"/>
      <c r="AJ382" s="79"/>
      <c r="AK382" s="79"/>
      <c r="AL382" s="79"/>
      <c r="AM382" s="79"/>
      <c r="AN382" s="79"/>
      <c r="AO382" s="79"/>
      <c r="AP382" s="79"/>
      <c r="AQ382" s="79"/>
      <c r="AR382" s="79"/>
      <c r="AS382" s="79"/>
      <c r="AT382" s="79"/>
      <c r="AU382" s="79"/>
      <c r="AV382" s="79"/>
      <c r="AW382" s="79"/>
      <c r="AX382" s="79"/>
      <c r="AY382" s="79"/>
      <c r="AZ382" s="79"/>
      <c r="BA382" s="79"/>
      <c r="BB382" s="79"/>
      <c r="BC382" s="79"/>
      <c r="BD382" s="79"/>
      <c r="BE382" s="79"/>
      <c r="BF382" s="79"/>
      <c r="BG382" s="79"/>
      <c r="BH382" s="79"/>
      <c r="BI382" s="79"/>
      <c r="BJ382" s="79"/>
      <c r="BK382" s="79"/>
      <c r="BL382" s="79"/>
      <c r="BM382" s="79"/>
      <c r="BN382" s="79"/>
      <c r="BO382" s="79"/>
      <c r="BP382" s="79"/>
      <c r="BQ382" s="79"/>
      <c r="BR382" s="79"/>
      <c r="BS382" s="79"/>
      <c r="BT382" s="79"/>
      <c r="BU382" s="79"/>
      <c r="BV382" s="79"/>
      <c r="BW382" s="79"/>
      <c r="BX382" s="79"/>
      <c r="BY382" s="79"/>
      <c r="BZ382" s="79"/>
      <c r="CA382" s="79"/>
      <c r="CB382" s="79"/>
      <c r="CC382" s="79"/>
      <c r="CD382" s="79"/>
      <c r="CE382" s="79"/>
      <c r="CF382" s="79"/>
      <c r="CG382" s="79"/>
      <c r="CH382" s="79"/>
      <c r="CI382" s="79"/>
      <c r="CJ382" s="79"/>
      <c r="CK382" s="79"/>
      <c r="CL382" s="79"/>
      <c r="CM382" s="79"/>
      <c r="CN382" s="79"/>
      <c r="CO382" s="79"/>
      <c r="CP382" s="79"/>
      <c r="CQ382" s="79"/>
      <c r="CR382" s="79"/>
      <c r="CS382" s="79"/>
      <c r="CT382" s="79"/>
      <c r="CU382" s="79"/>
      <c r="CV382" s="79"/>
      <c r="CW382" s="79"/>
      <c r="CX382" s="79"/>
      <c r="CY382" s="79"/>
      <c r="CZ382" s="79"/>
      <c r="DA382" s="79"/>
      <c r="DB382" s="79"/>
      <c r="DC382" s="79"/>
      <c r="DD382" s="79"/>
      <c r="DE382" s="79"/>
      <c r="DF382" s="79"/>
      <c r="DG382" s="79"/>
      <c r="DH382" s="79"/>
      <c r="DI382" s="79"/>
      <c r="DJ382" s="79"/>
      <c r="DK382" s="79"/>
      <c r="DL382" s="79"/>
      <c r="DM382" s="79"/>
      <c r="DN382" s="79"/>
      <c r="DO382" s="79"/>
      <c r="DP382" s="79"/>
      <c r="DQ382" s="79"/>
      <c r="DR382" s="79"/>
      <c r="DS382" s="79"/>
      <c r="DT382" s="79"/>
      <c r="DU382" s="79"/>
      <c r="DV382" s="79"/>
      <c r="DW382" s="79"/>
      <c r="DX382" s="79"/>
      <c r="DY382" s="79"/>
      <c r="DZ382" s="79"/>
      <c r="EA382" s="79"/>
      <c r="EB382" s="79"/>
      <c r="EC382" s="79"/>
      <c r="ED382" s="79"/>
      <c r="EE382" s="79"/>
      <c r="EF382" s="79"/>
      <c r="EG382" s="79"/>
      <c r="EH382" s="79"/>
      <c r="EI382" s="79"/>
      <c r="EJ382" s="79"/>
      <c r="EK382" s="79"/>
      <c r="EL382" s="79"/>
      <c r="EM382" s="79"/>
      <c r="EN382" s="79"/>
      <c r="EO382" s="79"/>
      <c r="EP382" s="79"/>
      <c r="EQ382" s="79"/>
      <c r="ER382" s="79"/>
      <c r="ES382" s="79"/>
      <c r="ET382" s="79"/>
      <c r="EU382" s="79"/>
      <c r="EV382" s="79"/>
      <c r="EW382" s="79"/>
      <c r="EX382" s="79"/>
      <c r="EY382" s="79"/>
      <c r="EZ382" s="79"/>
      <c r="FA382" s="79"/>
      <c r="FB382" s="79"/>
      <c r="FC382" s="79"/>
      <c r="FD382" s="79"/>
      <c r="FE382" s="79"/>
      <c r="FF382" s="79"/>
      <c r="FG382" s="79"/>
      <c r="FH382" s="79"/>
      <c r="FI382" s="79"/>
      <c r="FJ382" s="79"/>
      <c r="FK382" s="79"/>
      <c r="FL382" s="79"/>
      <c r="FM382" s="79"/>
      <c r="FN382" s="79"/>
      <c r="FO382" s="79"/>
      <c r="FP382" s="79"/>
      <c r="FQ382" s="79"/>
      <c r="FR382" s="79"/>
      <c r="FS382" s="79"/>
      <c r="FT382" s="79"/>
      <c r="FU382" s="79"/>
      <c r="FV382" s="79"/>
      <c r="FW382" s="79"/>
      <c r="FX382" s="79"/>
      <c r="FY382" s="79"/>
      <c r="FZ382" s="79"/>
      <c r="GA382" s="79"/>
      <c r="GB382" s="79"/>
      <c r="GC382" s="79"/>
      <c r="GD382" s="79"/>
      <c r="GE382" s="79"/>
      <c r="GF382" s="79"/>
      <c r="GG382" s="79"/>
      <c r="GH382" s="79"/>
      <c r="GI382" s="79"/>
      <c r="GJ382" s="79"/>
      <c r="GK382" s="79"/>
      <c r="GL382" s="79"/>
      <c r="GM382" s="79"/>
      <c r="GN382" s="79"/>
      <c r="GO382" s="79"/>
      <c r="GP382" s="79"/>
      <c r="GQ382" s="79"/>
      <c r="GR382" s="79"/>
      <c r="GS382" s="79"/>
      <c r="GT382" s="79"/>
      <c r="GU382" s="79"/>
      <c r="GV382" s="79"/>
      <c r="GW382" s="79"/>
      <c r="GX382" s="79"/>
      <c r="GY382" s="79"/>
      <c r="GZ382" s="79"/>
      <c r="HA382" s="79"/>
      <c r="HB382" s="79"/>
      <c r="HC382" s="79"/>
      <c r="HD382" s="79"/>
      <c r="HE382" s="79"/>
      <c r="HF382" s="79"/>
      <c r="HG382" s="79"/>
      <c r="HH382" s="79"/>
      <c r="HI382" s="79"/>
      <c r="HJ382" s="79"/>
      <c r="HK382" s="79"/>
      <c r="HL382" s="79"/>
      <c r="HM382" s="79"/>
      <c r="HN382" s="79"/>
      <c r="HO382" s="79"/>
      <c r="HP382" s="79"/>
      <c r="HQ382" s="79"/>
      <c r="HR382" s="79"/>
      <c r="HS382" s="79"/>
      <c r="HT382" s="79"/>
      <c r="HU382" s="79"/>
      <c r="HV382" s="79"/>
      <c r="HW382" s="79"/>
      <c r="HX382" s="79"/>
      <c r="HY382" s="79"/>
      <c r="HZ382" s="79"/>
      <c r="IA382" s="79"/>
      <c r="IB382" s="79"/>
      <c r="IC382" s="79"/>
      <c r="ID382" s="79"/>
      <c r="IE382" s="79"/>
      <c r="IF382" s="79"/>
      <c r="IG382" s="79"/>
      <c r="IH382" s="79"/>
      <c r="II382" s="79"/>
      <c r="IJ382" s="79"/>
      <c r="IK382" s="79"/>
      <c r="IL382" s="79"/>
      <c r="IM382" s="79"/>
      <c r="IN382" s="79"/>
      <c r="IO382" s="79"/>
      <c r="IP382" s="79"/>
      <c r="IQ382" s="79"/>
      <c r="IR382" s="79"/>
      <c r="IS382" s="79"/>
      <c r="IT382" s="79"/>
      <c r="IU382" s="79"/>
      <c r="IV382" s="79"/>
      <c r="IW382" s="79"/>
      <c r="IX382" s="79"/>
      <c r="IY382" s="79"/>
      <c r="IZ382" s="79"/>
      <c r="JA382" s="79"/>
      <c r="JB382" s="79"/>
      <c r="JC382" s="79"/>
      <c r="JD382" s="79"/>
      <c r="JE382" s="79"/>
      <c r="JF382" s="79"/>
      <c r="JG382" s="79"/>
      <c r="JH382" s="79"/>
      <c r="JI382" s="79"/>
      <c r="JJ382" s="79"/>
      <c r="JK382" s="79"/>
      <c r="JL382" s="79"/>
      <c r="JM382" s="79"/>
      <c r="JN382" s="79"/>
      <c r="JO382" s="79"/>
      <c r="JP382" s="79"/>
      <c r="JQ382" s="79"/>
      <c r="JR382" s="79"/>
      <c r="JS382" s="79"/>
      <c r="JT382" s="79"/>
      <c r="JU382" s="79"/>
      <c r="JV382" s="79"/>
      <c r="JW382" s="79"/>
      <c r="JX382" s="79"/>
      <c r="JY382" s="79"/>
      <c r="JZ382" s="79"/>
      <c r="KA382" s="79"/>
      <c r="KB382" s="79"/>
      <c r="KC382" s="79"/>
      <c r="KD382" s="79"/>
      <c r="KE382" s="79"/>
      <c r="KF382" s="79"/>
      <c r="KG382" s="79"/>
      <c r="KH382" s="79"/>
      <c r="KI382" s="79"/>
      <c r="KJ382" s="79"/>
      <c r="KK382" s="79"/>
      <c r="KL382" s="79"/>
      <c r="KM382" s="79"/>
      <c r="KN382" s="79"/>
      <c r="KO382" s="79"/>
      <c r="KP382" s="79"/>
      <c r="KQ382" s="79"/>
      <c r="KR382" s="79"/>
      <c r="KS382" s="79"/>
      <c r="KT382" s="79"/>
      <c r="KU382" s="79"/>
      <c r="KV382" s="79"/>
      <c r="KW382" s="79"/>
      <c r="KX382" s="79"/>
      <c r="KY382" s="79"/>
      <c r="KZ382" s="79"/>
      <c r="LA382" s="79"/>
      <c r="LB382" s="79"/>
      <c r="LC382" s="79"/>
      <c r="LD382" s="79"/>
      <c r="LE382" s="79"/>
      <c r="LF382" s="79"/>
      <c r="LG382" s="79"/>
      <c r="LH382" s="79"/>
      <c r="LI382" s="79"/>
      <c r="LJ382" s="79"/>
      <c r="LK382" s="79"/>
      <c r="LL382" s="79"/>
      <c r="LM382" s="79"/>
      <c r="LN382" s="79"/>
      <c r="LO382" s="79"/>
      <c r="LP382" s="79"/>
      <c r="LQ382" s="79"/>
      <c r="LR382" s="79"/>
      <c r="LS382" s="79"/>
      <c r="LT382" s="79"/>
      <c r="LU382" s="79"/>
      <c r="LV382" s="79"/>
      <c r="LW382" s="79"/>
      <c r="LX382" s="79"/>
      <c r="LY382" s="79"/>
      <c r="LZ382" s="79"/>
      <c r="MA382" s="79"/>
      <c r="MB382" s="79"/>
      <c r="MC382" s="79"/>
      <c r="MD382" s="79"/>
      <c r="ME382" s="79"/>
      <c r="MF382" s="79"/>
      <c r="MG382" s="79"/>
      <c r="MH382" s="79"/>
      <c r="MI382" s="79"/>
      <c r="MJ382" s="79"/>
      <c r="MK382" s="79"/>
      <c r="ML382" s="79"/>
      <c r="MM382" s="79"/>
      <c r="MN382" s="79"/>
      <c r="MO382" s="79"/>
      <c r="MP382" s="79"/>
      <c r="MQ382" s="79"/>
      <c r="MR382" s="79"/>
      <c r="MS382" s="79"/>
      <c r="MT382" s="79"/>
      <c r="MU382" s="79"/>
      <c r="MV382" s="79"/>
      <c r="MW382" s="79"/>
      <c r="MX382" s="79"/>
      <c r="MY382" s="79"/>
      <c r="MZ382" s="79"/>
      <c r="NA382" s="79"/>
      <c r="NB382" s="79"/>
      <c r="NC382" s="79"/>
      <c r="ND382" s="79"/>
      <c r="NE382" s="79"/>
      <c r="NF382" s="79"/>
      <c r="NG382" s="79"/>
      <c r="NH382" s="79"/>
      <c r="NI382" s="79"/>
      <c r="NJ382" s="79"/>
      <c r="NK382" s="79"/>
      <c r="NL382" s="79"/>
      <c r="NM382" s="79"/>
      <c r="NN382" s="79"/>
      <c r="NO382" s="79"/>
      <c r="NP382" s="79"/>
      <c r="NQ382" s="79"/>
      <c r="NR382" s="79"/>
      <c r="NS382" s="79"/>
      <c r="NT382" s="79"/>
      <c r="NU382" s="79"/>
      <c r="NV382" s="79"/>
      <c r="NW382" s="79"/>
      <c r="NX382" s="79"/>
      <c r="NY382" s="79"/>
      <c r="NZ382" s="79"/>
      <c r="OA382" s="79"/>
      <c r="OB382" s="79"/>
      <c r="OC382" s="79"/>
      <c r="OD382" s="79"/>
      <c r="OE382" s="79"/>
      <c r="OF382" s="79"/>
      <c r="OG382" s="79"/>
      <c r="OH382" s="79"/>
      <c r="OI382" s="79"/>
      <c r="OJ382" s="79"/>
      <c r="OK382" s="79"/>
      <c r="OL382" s="79"/>
      <c r="OM382" s="79"/>
      <c r="ON382" s="79"/>
      <c r="OO382" s="79"/>
      <c r="OP382" s="79"/>
      <c r="OQ382" s="79"/>
      <c r="OR382" s="79"/>
      <c r="OS382" s="79"/>
      <c r="OT382" s="79"/>
      <c r="OU382" s="79"/>
      <c r="OV382" s="79"/>
      <c r="OW382" s="79"/>
      <c r="OX382" s="79"/>
      <c r="OY382" s="79"/>
      <c r="OZ382" s="79"/>
      <c r="PA382" s="79"/>
      <c r="PB382" s="79"/>
      <c r="PC382" s="79"/>
      <c r="PD382" s="79"/>
      <c r="PE382" s="79"/>
      <c r="PF382" s="79"/>
      <c r="PG382" s="79"/>
      <c r="PH382" s="79"/>
      <c r="PI382" s="79"/>
      <c r="PJ382" s="79"/>
      <c r="PK382" s="79"/>
      <c r="PL382" s="79"/>
      <c r="PM382" s="79"/>
      <c r="PN382" s="79"/>
      <c r="PO382" s="79"/>
      <c r="PP382" s="79"/>
      <c r="PQ382" s="79"/>
      <c r="PR382" s="79"/>
      <c r="PS382" s="79"/>
      <c r="PT382" s="79"/>
      <c r="PU382" s="79"/>
      <c r="PV382" s="79"/>
      <c r="PW382" s="79"/>
      <c r="PX382" s="79"/>
      <c r="PY382" s="79"/>
      <c r="PZ382" s="79"/>
      <c r="QA382" s="79"/>
      <c r="QB382" s="79"/>
      <c r="QC382" s="79"/>
      <c r="QD382" s="79"/>
      <c r="QE382" s="79"/>
      <c r="QF382" s="79"/>
      <c r="QG382" s="79"/>
      <c r="QH382" s="79"/>
      <c r="QI382" s="79"/>
      <c r="QJ382" s="79"/>
      <c r="QK382" s="79"/>
      <c r="QL382" s="79"/>
      <c r="QM382" s="79"/>
      <c r="QN382" s="79"/>
      <c r="QO382" s="79"/>
      <c r="QP382" s="79"/>
      <c r="QQ382" s="79"/>
      <c r="QR382" s="79"/>
      <c r="QS382" s="79"/>
      <c r="QT382" s="79"/>
      <c r="QU382" s="79"/>
      <c r="QV382" s="79"/>
      <c r="QW382" s="79"/>
      <c r="QX382" s="79"/>
      <c r="QY382" s="79"/>
      <c r="QZ382" s="79"/>
      <c r="RA382" s="79"/>
      <c r="RB382" s="79"/>
      <c r="RC382" s="79"/>
      <c r="RD382" s="79"/>
      <c r="RE382" s="79"/>
      <c r="RF382" s="79"/>
      <c r="RG382" s="79"/>
      <c r="RH382" s="79"/>
      <c r="RI382" s="79"/>
      <c r="RJ382" s="79"/>
      <c r="RK382" s="79"/>
      <c r="RL382" s="79"/>
      <c r="RM382" s="79"/>
      <c r="RN382" s="79"/>
      <c r="RO382" s="79"/>
      <c r="RP382" s="79"/>
      <c r="RQ382" s="79"/>
      <c r="RR382" s="79"/>
      <c r="RS382" s="79"/>
      <c r="RT382" s="79"/>
      <c r="RU382" s="79"/>
      <c r="RV382" s="79"/>
      <c r="RW382" s="79"/>
      <c r="RX382" s="79"/>
      <c r="RY382" s="79"/>
      <c r="RZ382" s="79"/>
      <c r="SA382" s="79"/>
      <c r="SB382" s="79"/>
      <c r="SC382" s="79"/>
      <c r="SD382" s="79"/>
      <c r="SE382" s="79"/>
      <c r="SF382" s="79"/>
      <c r="SG382" s="79"/>
      <c r="SH382" s="79"/>
      <c r="SI382" s="79"/>
      <c r="SJ382" s="79"/>
      <c r="SK382" s="79"/>
      <c r="SL382" s="79"/>
      <c r="SM382" s="79"/>
      <c r="SN382" s="79"/>
      <c r="SO382" s="79"/>
      <c r="SP382" s="79"/>
      <c r="SQ382" s="79"/>
      <c r="SR382" s="79"/>
      <c r="SS382" s="79"/>
      <c r="ST382" s="79"/>
      <c r="SU382" s="79"/>
      <c r="SV382" s="79"/>
      <c r="SW382" s="79"/>
      <c r="SX382" s="79"/>
      <c r="SY382" s="79"/>
      <c r="SZ382" s="79"/>
      <c r="TA382" s="79"/>
      <c r="TB382" s="79"/>
      <c r="TC382" s="79"/>
      <c r="TD382" s="79"/>
      <c r="TE382" s="79"/>
      <c r="TF382" s="79"/>
      <c r="TG382" s="79"/>
      <c r="TH382" s="79"/>
      <c r="TI382" s="79"/>
      <c r="TJ382" s="79"/>
      <c r="TK382" s="79"/>
      <c r="TL382" s="79"/>
      <c r="TM382" s="79"/>
      <c r="TN382" s="79"/>
      <c r="TO382" s="79"/>
      <c r="TP382" s="79"/>
      <c r="TQ382" s="79"/>
      <c r="TR382" s="79"/>
      <c r="TS382" s="79"/>
      <c r="TT382" s="79"/>
      <c r="TU382" s="79"/>
      <c r="TV382" s="79"/>
      <c r="TW382" s="79"/>
      <c r="TX382" s="79"/>
      <c r="TY382" s="79"/>
      <c r="TZ382" s="79"/>
      <c r="UA382" s="79"/>
      <c r="UB382" s="79"/>
      <c r="UC382" s="79"/>
      <c r="UD382" s="79"/>
      <c r="UE382" s="79"/>
      <c r="UF382" s="79"/>
      <c r="UG382" s="79"/>
      <c r="UH382" s="79"/>
      <c r="UI382" s="79"/>
      <c r="UJ382" s="79"/>
      <c r="UK382" s="79"/>
      <c r="UL382" s="79"/>
      <c r="UM382" s="79"/>
      <c r="UN382" s="79"/>
      <c r="UO382" s="79"/>
      <c r="UP382" s="79"/>
      <c r="UQ382" s="79"/>
      <c r="UR382" s="79"/>
      <c r="US382" s="79"/>
      <c r="UT382" s="79"/>
      <c r="UU382" s="79"/>
      <c r="UV382" s="79"/>
      <c r="UW382" s="79"/>
      <c r="UX382" s="79"/>
      <c r="UY382" s="79"/>
      <c r="UZ382" s="79"/>
      <c r="VA382" s="79"/>
      <c r="VB382" s="79"/>
      <c r="VC382" s="79"/>
      <c r="VD382" s="79"/>
      <c r="VE382" s="79"/>
      <c r="VF382" s="79"/>
      <c r="VG382" s="79"/>
      <c r="VH382" s="79"/>
      <c r="VI382" s="79"/>
      <c r="VJ382" s="79"/>
      <c r="VK382" s="79"/>
      <c r="VL382" s="79"/>
      <c r="VM382" s="79"/>
      <c r="VN382" s="79"/>
      <c r="VO382" s="79"/>
      <c r="VP382" s="79"/>
      <c r="VQ382" s="79"/>
      <c r="VR382" s="79"/>
      <c r="VS382" s="79"/>
      <c r="VT382" s="79"/>
      <c r="VU382" s="79"/>
      <c r="VV382" s="79"/>
      <c r="VW382" s="79"/>
      <c r="VX382" s="79"/>
      <c r="VY382" s="79"/>
      <c r="VZ382" s="79"/>
      <c r="WA382" s="79"/>
      <c r="WB382" s="79"/>
      <c r="WC382" s="79"/>
      <c r="WD382" s="79"/>
      <c r="WE382" s="79"/>
      <c r="WF382" s="79"/>
      <c r="WG382" s="79"/>
      <c r="WH382" s="79"/>
      <c r="WI382" s="79"/>
      <c r="WJ382" s="79"/>
      <c r="WK382" s="79"/>
      <c r="WL382" s="79"/>
      <c r="WM382" s="79"/>
      <c r="WN382" s="79"/>
      <c r="WO382" s="79"/>
      <c r="WP382" s="79"/>
      <c r="WQ382" s="79"/>
      <c r="WR382" s="79"/>
      <c r="WS382" s="79"/>
      <c r="WT382" s="79"/>
      <c r="WU382" s="79"/>
      <c r="WV382" s="79"/>
      <c r="WW382" s="79"/>
      <c r="WX382" s="79"/>
      <c r="WY382" s="79"/>
      <c r="WZ382" s="79"/>
      <c r="XA382" s="79"/>
      <c r="XB382" s="79"/>
      <c r="XC382" s="79"/>
      <c r="XD382" s="79"/>
      <c r="XE382" s="79"/>
      <c r="XF382" s="79"/>
      <c r="XG382" s="79"/>
      <c r="XH382" s="79"/>
      <c r="XI382" s="79"/>
      <c r="XJ382" s="79"/>
      <c r="XK382" s="79"/>
      <c r="XL382" s="79"/>
      <c r="XM382" s="79"/>
      <c r="XN382" s="79"/>
      <c r="XO382" s="79"/>
      <c r="XP382" s="79"/>
      <c r="XQ382" s="79"/>
      <c r="XR382" s="79"/>
      <c r="XS382" s="79"/>
      <c r="XT382" s="79"/>
      <c r="XU382" s="79"/>
      <c r="XV382" s="79"/>
      <c r="XW382" s="79"/>
      <c r="XX382" s="79"/>
      <c r="XY382" s="79"/>
      <c r="XZ382" s="79"/>
      <c r="YA382" s="79"/>
      <c r="YB382" s="79"/>
      <c r="YC382" s="79"/>
      <c r="YD382" s="79"/>
      <c r="YE382" s="79"/>
      <c r="YF382" s="79"/>
      <c r="YG382" s="79"/>
      <c r="YH382" s="79"/>
      <c r="YI382" s="79"/>
      <c r="YJ382" s="79"/>
      <c r="YK382" s="79"/>
      <c r="YL382" s="79"/>
      <c r="YM382" s="79"/>
      <c r="YN382" s="79"/>
      <c r="YO382" s="79"/>
      <c r="YP382" s="79"/>
      <c r="YQ382" s="79"/>
      <c r="YR382" s="79"/>
      <c r="YS382" s="79"/>
      <c r="YT382" s="79"/>
      <c r="YU382" s="79"/>
      <c r="YV382" s="79"/>
      <c r="YW382" s="79"/>
      <c r="YX382" s="79"/>
      <c r="YY382" s="79"/>
      <c r="YZ382" s="79"/>
      <c r="ZA382" s="79"/>
      <c r="ZB382" s="79"/>
      <c r="ZC382" s="79"/>
      <c r="ZD382" s="79"/>
      <c r="ZE382" s="79"/>
      <c r="ZF382" s="79"/>
      <c r="ZG382" s="79"/>
      <c r="ZH382" s="79"/>
      <c r="ZI382" s="79"/>
      <c r="ZJ382" s="79"/>
      <c r="ZK382" s="79"/>
      <c r="ZL382" s="79"/>
      <c r="ZM382" s="79"/>
      <c r="ZN382" s="79"/>
      <c r="ZO382" s="79"/>
      <c r="ZP382" s="79"/>
      <c r="ZQ382" s="79"/>
      <c r="ZR382" s="79"/>
      <c r="ZS382" s="79"/>
      <c r="ZT382" s="79"/>
      <c r="ZU382" s="79"/>
      <c r="ZV382" s="79"/>
      <c r="ZW382" s="79"/>
      <c r="ZX382" s="79"/>
      <c r="ZY382" s="79"/>
      <c r="ZZ382" s="79"/>
      <c r="AAA382" s="79"/>
      <c r="AAB382" s="79"/>
      <c r="AAC382" s="79"/>
      <c r="AAD382" s="79"/>
      <c r="AAE382" s="79"/>
      <c r="AAF382" s="79"/>
      <c r="AAG382" s="79"/>
      <c r="AAH382" s="79"/>
      <c r="AAI382" s="79"/>
      <c r="AAJ382" s="79"/>
      <c r="AAK382" s="79"/>
      <c r="AAL382" s="79"/>
      <c r="AAM382" s="79"/>
      <c r="AAN382" s="79"/>
      <c r="AAO382" s="79"/>
      <c r="AAP382" s="79"/>
      <c r="AAQ382" s="79"/>
      <c r="AAR382" s="79"/>
      <c r="AAS382" s="79"/>
      <c r="AAT382" s="79"/>
      <c r="AAU382" s="79"/>
      <c r="AAV382" s="79"/>
      <c r="AAW382" s="79"/>
      <c r="AAX382" s="79"/>
      <c r="AAY382" s="79"/>
      <c r="AAZ382" s="79"/>
      <c r="ABA382" s="79"/>
      <c r="ABB382" s="79"/>
      <c r="ABC382" s="79"/>
      <c r="ABD382" s="79"/>
      <c r="ABE382" s="79"/>
      <c r="ABF382" s="79"/>
      <c r="ABG382" s="79"/>
      <c r="ABH382" s="79"/>
      <c r="ABI382" s="79"/>
      <c r="ABJ382" s="79"/>
      <c r="ABK382" s="79"/>
      <c r="ABL382" s="79"/>
      <c r="ABM382" s="79"/>
      <c r="ABN382" s="79"/>
      <c r="ABO382" s="79"/>
      <c r="ABP382" s="79"/>
      <c r="ABQ382" s="79"/>
      <c r="ABR382" s="79"/>
      <c r="ABS382" s="79"/>
      <c r="ABT382" s="79"/>
      <c r="ABU382" s="79"/>
      <c r="ABV382" s="79"/>
      <c r="ABW382" s="79"/>
      <c r="ABX382" s="79"/>
      <c r="ABY382" s="79"/>
      <c r="ABZ382" s="79"/>
      <c r="ACA382" s="79"/>
      <c r="ACB382" s="79"/>
      <c r="ACC382" s="79"/>
      <c r="ACD382" s="79"/>
      <c r="ACE382" s="79"/>
      <c r="ACF382" s="79"/>
      <c r="ACG382" s="79"/>
      <c r="ACH382" s="79"/>
      <c r="ACI382" s="79"/>
      <c r="ACJ382" s="79"/>
      <c r="ACK382" s="79"/>
      <c r="ACL382" s="79"/>
      <c r="ACM382" s="79"/>
      <c r="ACN382" s="79"/>
      <c r="ACO382" s="79"/>
      <c r="ACP382" s="79"/>
      <c r="ACQ382" s="79"/>
      <c r="ACR382" s="79"/>
      <c r="ACS382" s="79"/>
      <c r="ACT382" s="79"/>
      <c r="ACU382" s="79"/>
      <c r="ACV382" s="79"/>
      <c r="ACW382" s="79"/>
      <c r="ACX382" s="79"/>
      <c r="ACY382" s="79"/>
      <c r="ACZ382" s="79"/>
      <c r="ADA382" s="79"/>
      <c r="ADB382" s="79"/>
      <c r="ADC382" s="79"/>
      <c r="ADD382" s="79"/>
      <c r="ADE382" s="79"/>
      <c r="ADF382" s="79"/>
      <c r="ADG382" s="79"/>
      <c r="ADH382" s="79"/>
      <c r="ADI382" s="79"/>
      <c r="ADJ382" s="79"/>
      <c r="ADK382" s="79"/>
      <c r="ADL382" s="79"/>
      <c r="ADM382" s="79"/>
      <c r="ADN382" s="79"/>
      <c r="ADO382" s="79"/>
      <c r="ADP382" s="79"/>
      <c r="ADQ382" s="79"/>
      <c r="ADR382" s="79"/>
      <c r="ADS382" s="79"/>
      <c r="ADT382" s="79"/>
      <c r="ADU382" s="79"/>
      <c r="ADV382" s="79"/>
      <c r="ADW382" s="79"/>
      <c r="ADX382" s="79"/>
      <c r="ADY382" s="79"/>
      <c r="ADZ382" s="79"/>
      <c r="AEA382" s="79"/>
      <c r="AEB382" s="79"/>
      <c r="AEC382" s="79"/>
      <c r="AED382" s="79"/>
      <c r="AEE382" s="79"/>
      <c r="AEF382" s="79"/>
      <c r="AEG382" s="79"/>
      <c r="AEH382" s="79"/>
      <c r="AEI382" s="79"/>
      <c r="AEJ382" s="79"/>
      <c r="AEK382" s="79"/>
      <c r="AEL382" s="79"/>
      <c r="AEM382" s="79"/>
      <c r="AEN382" s="79"/>
      <c r="AEO382" s="79"/>
      <c r="AEP382" s="79"/>
      <c r="AEQ382" s="79"/>
      <c r="AER382" s="79"/>
      <c r="AES382" s="79"/>
      <c r="AET382" s="79"/>
      <c r="AEU382" s="79"/>
      <c r="AEV382" s="79"/>
      <c r="AEW382" s="79"/>
      <c r="AEX382" s="79"/>
      <c r="AEY382" s="79"/>
      <c r="AEZ382" s="79"/>
      <c r="AFA382" s="79"/>
      <c r="AFB382" s="79"/>
      <c r="AFC382" s="79"/>
      <c r="AFD382" s="79"/>
      <c r="AFE382" s="79"/>
      <c r="AFF382" s="79"/>
      <c r="AFG382" s="79"/>
      <c r="AFH382" s="79"/>
      <c r="AFI382" s="79"/>
      <c r="AFJ382" s="79"/>
      <c r="AFK382" s="79"/>
      <c r="AFL382" s="79"/>
      <c r="AFM382" s="79"/>
      <c r="AFN382" s="79"/>
      <c r="AFO382" s="79"/>
      <c r="AFP382" s="79"/>
      <c r="AFQ382" s="79"/>
      <c r="AFR382" s="79"/>
      <c r="AFS382" s="79"/>
      <c r="AFT382" s="79"/>
      <c r="AFU382" s="79"/>
      <c r="AFV382" s="79"/>
      <c r="AFW382" s="79"/>
      <c r="AFX382" s="79"/>
      <c r="AFY382" s="79"/>
      <c r="AFZ382" s="79"/>
      <c r="AGA382" s="79"/>
      <c r="AGB382" s="79"/>
      <c r="AGC382" s="79"/>
      <c r="AGD382" s="79"/>
      <c r="AGE382" s="79"/>
      <c r="AGF382" s="79"/>
      <c r="AGG382" s="79"/>
      <c r="AGH382" s="79"/>
      <c r="AGI382" s="79"/>
      <c r="AGJ382" s="79"/>
      <c r="AGK382" s="79"/>
      <c r="AGL382" s="79"/>
      <c r="AGM382" s="79"/>
      <c r="AGN382" s="79"/>
      <c r="AGO382" s="79"/>
      <c r="AGP382" s="79"/>
      <c r="AGQ382" s="79"/>
      <c r="AGR382" s="79"/>
      <c r="AGS382" s="79"/>
      <c r="AGT382" s="79"/>
      <c r="AGU382" s="79"/>
      <c r="AGV382" s="79"/>
      <c r="AGW382" s="79"/>
      <c r="AGX382" s="79"/>
      <c r="AGY382" s="79"/>
      <c r="AGZ382" s="79"/>
      <c r="AHA382" s="79"/>
      <c r="AHB382" s="79"/>
      <c r="AHC382" s="79"/>
      <c r="AHD382" s="79"/>
      <c r="AHE382" s="79"/>
      <c r="AHF382" s="79"/>
      <c r="AHG382" s="79"/>
      <c r="AHH382" s="79"/>
      <c r="AHI382" s="79"/>
      <c r="AHJ382" s="79"/>
      <c r="AHK382" s="79"/>
      <c r="AHL382" s="79"/>
      <c r="AHM382" s="79"/>
      <c r="AHN382" s="79"/>
      <c r="AHO382" s="79"/>
      <c r="AHP382" s="79"/>
      <c r="AHQ382" s="79"/>
      <c r="AHR382" s="79"/>
      <c r="AHS382" s="79"/>
      <c r="AHT382" s="79"/>
      <c r="AHU382" s="79"/>
      <c r="AHV382" s="79"/>
      <c r="AHW382" s="79"/>
      <c r="AHX382" s="79"/>
      <c r="AHY382" s="79"/>
      <c r="AHZ382" s="79"/>
      <c r="AIA382" s="79"/>
      <c r="AIB382" s="79"/>
      <c r="AIC382" s="79"/>
      <c r="AID382" s="79"/>
      <c r="AIE382" s="79"/>
      <c r="AIF382" s="79"/>
      <c r="AIG382" s="79"/>
      <c r="AIH382" s="79"/>
      <c r="AII382" s="79"/>
      <c r="AIJ382" s="79"/>
      <c r="AIK382" s="79"/>
      <c r="AIL382" s="79"/>
      <c r="AIM382" s="79"/>
      <c r="AIN382" s="79"/>
      <c r="AIO382" s="79"/>
      <c r="AIP382" s="79"/>
      <c r="AIQ382" s="79"/>
      <c r="AIR382" s="79"/>
      <c r="AIS382" s="79"/>
      <c r="AIT382" s="79"/>
      <c r="AIU382" s="79"/>
      <c r="AIV382" s="79"/>
      <c r="AIW382" s="79"/>
      <c r="AIX382" s="79"/>
      <c r="AIY382" s="79"/>
      <c r="AIZ382" s="79"/>
      <c r="AJA382" s="79"/>
      <c r="AJB382" s="79"/>
      <c r="AJC382" s="79"/>
      <c r="AJD382" s="79"/>
      <c r="AJE382" s="79"/>
      <c r="AJF382" s="79"/>
      <c r="AJG382" s="79"/>
      <c r="AJH382" s="79"/>
      <c r="AJI382" s="79"/>
      <c r="AJJ382" s="79"/>
      <c r="AJK382" s="79"/>
      <c r="AJL382" s="79"/>
      <c r="AJM382" s="79"/>
      <c r="AJN382" s="79"/>
      <c r="AJO382" s="79"/>
      <c r="AJP382" s="79"/>
      <c r="AJQ382" s="79"/>
      <c r="AJR382" s="79"/>
      <c r="AJS382" s="79"/>
      <c r="AJT382" s="79"/>
      <c r="AJU382" s="79"/>
      <c r="AJV382" s="79"/>
      <c r="AJW382" s="79"/>
      <c r="AJX382" s="79"/>
      <c r="AJY382" s="79"/>
      <c r="AJZ382" s="79"/>
      <c r="AKA382" s="79"/>
      <c r="AKB382" s="79"/>
      <c r="AKC382" s="79"/>
      <c r="AKD382" s="79"/>
      <c r="AKE382" s="79"/>
      <c r="AKF382" s="79"/>
      <c r="AKG382" s="79"/>
      <c r="AKH382" s="79"/>
      <c r="AKI382" s="79"/>
      <c r="AKJ382" s="79"/>
      <c r="AKK382" s="79"/>
      <c r="AKL382" s="79"/>
      <c r="AKM382" s="79"/>
      <c r="AKN382" s="79"/>
      <c r="AKO382" s="79"/>
      <c r="AKP382" s="79"/>
      <c r="AKQ382" s="79"/>
      <c r="AKR382" s="79"/>
      <c r="AKS382" s="79"/>
      <c r="AKT382" s="79"/>
      <c r="AKU382" s="79"/>
      <c r="AKV382" s="79"/>
      <c r="AKW382" s="79"/>
      <c r="AKX382" s="79"/>
      <c r="AKY382" s="79"/>
      <c r="AKZ382" s="79"/>
      <c r="ALA382" s="79"/>
      <c r="ALB382" s="79"/>
      <c r="ALC382" s="79"/>
      <c r="ALD382" s="79"/>
      <c r="ALE382" s="79"/>
      <c r="ALF382" s="79"/>
      <c r="ALG382" s="79"/>
      <c r="ALH382" s="79"/>
      <c r="ALI382" s="79"/>
      <c r="ALJ382" s="79"/>
      <c r="ALK382" s="79"/>
      <c r="ALL382" s="79"/>
      <c r="ALM382" s="79"/>
      <c r="ALN382" s="79"/>
      <c r="ALO382" s="79"/>
      <c r="ALP382" s="79"/>
      <c r="ALQ382" s="79"/>
      <c r="ALR382" s="79"/>
      <c r="ALS382" s="79"/>
      <c r="ALT382" s="79"/>
      <c r="ALU382" s="79"/>
      <c r="ALV382" s="79"/>
      <c r="ALW382" s="79"/>
      <c r="ALX382" s="79"/>
      <c r="ALY382" s="79"/>
      <c r="ALZ382" s="79"/>
      <c r="AMA382" s="79"/>
      <c r="AMB382" s="79"/>
      <c r="AMC382" s="79"/>
      <c r="AMD382" s="79"/>
      <c r="AME382" s="79"/>
      <c r="AMF382" s="79"/>
      <c r="AMG382" s="79"/>
      <c r="AMH382" s="79"/>
      <c r="AMI382" s="79"/>
      <c r="AMJ382" s="79"/>
      <c r="AMK382" s="79"/>
    </row>
    <row r="383" spans="1:1025" s="73" customFormat="1" ht="43.2">
      <c r="A383" s="12">
        <v>380</v>
      </c>
      <c r="B383" s="150" t="s">
        <v>5</v>
      </c>
      <c r="C383" s="150" t="s">
        <v>1216</v>
      </c>
      <c r="D383" s="13" t="s">
        <v>1264</v>
      </c>
      <c r="E383" s="13" t="s">
        <v>1265</v>
      </c>
      <c r="F383" s="13" t="s">
        <v>224</v>
      </c>
      <c r="G383" s="13" t="s">
        <v>256</v>
      </c>
      <c r="H383" s="150" t="s">
        <v>1261</v>
      </c>
      <c r="I383" s="13" t="s">
        <v>1266</v>
      </c>
      <c r="J383" s="13" t="s">
        <v>1267</v>
      </c>
      <c r="K383" s="13" t="s">
        <v>1268</v>
      </c>
      <c r="L383" s="13" t="s">
        <v>1269</v>
      </c>
      <c r="M383" s="3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  <c r="AA383" s="79"/>
      <c r="AB383" s="79"/>
      <c r="AC383" s="79"/>
      <c r="AD383" s="79"/>
      <c r="AE383" s="79"/>
      <c r="AF383" s="79"/>
      <c r="AG383" s="79"/>
      <c r="AH383" s="79"/>
      <c r="AI383" s="79"/>
      <c r="AJ383" s="79"/>
      <c r="AK383" s="79"/>
      <c r="AL383" s="79"/>
      <c r="AM383" s="79"/>
      <c r="AN383" s="79"/>
      <c r="AO383" s="79"/>
      <c r="AP383" s="79"/>
      <c r="AQ383" s="79"/>
      <c r="AR383" s="79"/>
      <c r="AS383" s="79"/>
      <c r="AT383" s="79"/>
      <c r="AU383" s="79"/>
      <c r="AV383" s="79"/>
      <c r="AW383" s="79"/>
      <c r="AX383" s="79"/>
      <c r="AY383" s="79"/>
      <c r="AZ383" s="79"/>
      <c r="BA383" s="79"/>
      <c r="BB383" s="79"/>
      <c r="BC383" s="79"/>
      <c r="BD383" s="79"/>
      <c r="BE383" s="79"/>
      <c r="BF383" s="79"/>
      <c r="BG383" s="79"/>
      <c r="BH383" s="79"/>
      <c r="BI383" s="79"/>
      <c r="BJ383" s="79"/>
      <c r="BK383" s="79"/>
      <c r="BL383" s="79"/>
      <c r="BM383" s="79"/>
      <c r="BN383" s="79"/>
      <c r="BO383" s="79"/>
      <c r="BP383" s="79"/>
      <c r="BQ383" s="79"/>
      <c r="BR383" s="79"/>
      <c r="BS383" s="79"/>
      <c r="BT383" s="79"/>
      <c r="BU383" s="79"/>
      <c r="BV383" s="79"/>
      <c r="BW383" s="79"/>
      <c r="BX383" s="79"/>
      <c r="BY383" s="79"/>
      <c r="BZ383" s="79"/>
      <c r="CA383" s="79"/>
      <c r="CB383" s="79"/>
      <c r="CC383" s="79"/>
      <c r="CD383" s="79"/>
      <c r="CE383" s="79"/>
      <c r="CF383" s="79"/>
      <c r="CG383" s="79"/>
      <c r="CH383" s="79"/>
      <c r="CI383" s="79"/>
      <c r="CJ383" s="79"/>
      <c r="CK383" s="79"/>
      <c r="CL383" s="79"/>
      <c r="CM383" s="79"/>
      <c r="CN383" s="79"/>
      <c r="CO383" s="79"/>
      <c r="CP383" s="79"/>
      <c r="CQ383" s="79"/>
      <c r="CR383" s="79"/>
      <c r="CS383" s="79"/>
      <c r="CT383" s="79"/>
      <c r="CU383" s="79"/>
      <c r="CV383" s="79"/>
      <c r="CW383" s="79"/>
      <c r="CX383" s="79"/>
      <c r="CY383" s="79"/>
      <c r="CZ383" s="79"/>
      <c r="DA383" s="79"/>
      <c r="DB383" s="79"/>
      <c r="DC383" s="79"/>
      <c r="DD383" s="79"/>
      <c r="DE383" s="79"/>
      <c r="DF383" s="79"/>
      <c r="DG383" s="79"/>
      <c r="DH383" s="79"/>
      <c r="DI383" s="79"/>
      <c r="DJ383" s="79"/>
      <c r="DK383" s="79"/>
      <c r="DL383" s="79"/>
      <c r="DM383" s="79"/>
      <c r="DN383" s="79"/>
      <c r="DO383" s="79"/>
      <c r="DP383" s="79"/>
      <c r="DQ383" s="79"/>
      <c r="DR383" s="79"/>
      <c r="DS383" s="79"/>
      <c r="DT383" s="79"/>
      <c r="DU383" s="79"/>
      <c r="DV383" s="79"/>
      <c r="DW383" s="79"/>
      <c r="DX383" s="79"/>
      <c r="DY383" s="79"/>
      <c r="DZ383" s="79"/>
      <c r="EA383" s="79"/>
      <c r="EB383" s="79"/>
      <c r="EC383" s="79"/>
      <c r="ED383" s="79"/>
      <c r="EE383" s="79"/>
      <c r="EF383" s="79"/>
      <c r="EG383" s="79"/>
      <c r="EH383" s="79"/>
      <c r="EI383" s="79"/>
      <c r="EJ383" s="79"/>
      <c r="EK383" s="79"/>
      <c r="EL383" s="79"/>
      <c r="EM383" s="79"/>
      <c r="EN383" s="79"/>
      <c r="EO383" s="79"/>
      <c r="EP383" s="79"/>
      <c r="EQ383" s="79"/>
      <c r="ER383" s="79"/>
      <c r="ES383" s="79"/>
      <c r="ET383" s="79"/>
      <c r="EU383" s="79"/>
      <c r="EV383" s="79"/>
      <c r="EW383" s="79"/>
      <c r="EX383" s="79"/>
      <c r="EY383" s="79"/>
      <c r="EZ383" s="79"/>
      <c r="FA383" s="79"/>
      <c r="FB383" s="79"/>
      <c r="FC383" s="79"/>
      <c r="FD383" s="79"/>
      <c r="FE383" s="79"/>
      <c r="FF383" s="79"/>
      <c r="FG383" s="79"/>
      <c r="FH383" s="79"/>
      <c r="FI383" s="79"/>
      <c r="FJ383" s="79"/>
      <c r="FK383" s="79"/>
      <c r="FL383" s="79"/>
      <c r="FM383" s="79"/>
      <c r="FN383" s="79"/>
      <c r="FO383" s="79"/>
      <c r="FP383" s="79"/>
      <c r="FQ383" s="79"/>
      <c r="FR383" s="79"/>
      <c r="FS383" s="79"/>
      <c r="FT383" s="79"/>
      <c r="FU383" s="79"/>
      <c r="FV383" s="79"/>
      <c r="FW383" s="79"/>
      <c r="FX383" s="79"/>
      <c r="FY383" s="79"/>
      <c r="FZ383" s="79"/>
      <c r="GA383" s="79"/>
      <c r="GB383" s="79"/>
      <c r="GC383" s="79"/>
      <c r="GD383" s="79"/>
      <c r="GE383" s="79"/>
      <c r="GF383" s="79"/>
      <c r="GG383" s="79"/>
      <c r="GH383" s="79"/>
      <c r="GI383" s="79"/>
      <c r="GJ383" s="79"/>
      <c r="GK383" s="79"/>
      <c r="GL383" s="79"/>
      <c r="GM383" s="79"/>
      <c r="GN383" s="79"/>
      <c r="GO383" s="79"/>
      <c r="GP383" s="79"/>
      <c r="GQ383" s="79"/>
      <c r="GR383" s="79"/>
      <c r="GS383" s="79"/>
      <c r="GT383" s="79"/>
      <c r="GU383" s="79"/>
      <c r="GV383" s="79"/>
      <c r="GW383" s="79"/>
      <c r="GX383" s="79"/>
      <c r="GY383" s="79"/>
      <c r="GZ383" s="79"/>
      <c r="HA383" s="79"/>
      <c r="HB383" s="79"/>
      <c r="HC383" s="79"/>
      <c r="HD383" s="79"/>
      <c r="HE383" s="79"/>
      <c r="HF383" s="79"/>
      <c r="HG383" s="79"/>
      <c r="HH383" s="79"/>
      <c r="HI383" s="79"/>
      <c r="HJ383" s="79"/>
      <c r="HK383" s="79"/>
      <c r="HL383" s="79"/>
      <c r="HM383" s="79"/>
      <c r="HN383" s="79"/>
      <c r="HO383" s="79"/>
      <c r="HP383" s="79"/>
      <c r="HQ383" s="79"/>
      <c r="HR383" s="79"/>
      <c r="HS383" s="79"/>
      <c r="HT383" s="79"/>
      <c r="HU383" s="79"/>
      <c r="HV383" s="79"/>
      <c r="HW383" s="79"/>
      <c r="HX383" s="79"/>
      <c r="HY383" s="79"/>
      <c r="HZ383" s="79"/>
      <c r="IA383" s="79"/>
      <c r="IB383" s="79"/>
      <c r="IC383" s="79"/>
      <c r="ID383" s="79"/>
      <c r="IE383" s="79"/>
      <c r="IF383" s="79"/>
      <c r="IG383" s="79"/>
      <c r="IH383" s="79"/>
      <c r="II383" s="79"/>
      <c r="IJ383" s="79"/>
      <c r="IK383" s="79"/>
      <c r="IL383" s="79"/>
      <c r="IM383" s="79"/>
      <c r="IN383" s="79"/>
      <c r="IO383" s="79"/>
      <c r="IP383" s="79"/>
      <c r="IQ383" s="79"/>
      <c r="IR383" s="79"/>
      <c r="IS383" s="79"/>
      <c r="IT383" s="79"/>
      <c r="IU383" s="79"/>
      <c r="IV383" s="79"/>
      <c r="IW383" s="79"/>
      <c r="IX383" s="79"/>
      <c r="IY383" s="79"/>
      <c r="IZ383" s="79"/>
      <c r="JA383" s="79"/>
      <c r="JB383" s="79"/>
      <c r="JC383" s="79"/>
      <c r="JD383" s="79"/>
      <c r="JE383" s="79"/>
      <c r="JF383" s="79"/>
      <c r="JG383" s="79"/>
      <c r="JH383" s="79"/>
      <c r="JI383" s="79"/>
      <c r="JJ383" s="79"/>
      <c r="JK383" s="79"/>
      <c r="JL383" s="79"/>
      <c r="JM383" s="79"/>
      <c r="JN383" s="79"/>
      <c r="JO383" s="79"/>
      <c r="JP383" s="79"/>
      <c r="JQ383" s="79"/>
      <c r="JR383" s="79"/>
      <c r="JS383" s="79"/>
      <c r="JT383" s="79"/>
      <c r="JU383" s="79"/>
      <c r="JV383" s="79"/>
      <c r="JW383" s="79"/>
      <c r="JX383" s="79"/>
      <c r="JY383" s="79"/>
      <c r="JZ383" s="79"/>
      <c r="KA383" s="79"/>
      <c r="KB383" s="79"/>
      <c r="KC383" s="79"/>
      <c r="KD383" s="79"/>
      <c r="KE383" s="79"/>
      <c r="KF383" s="79"/>
      <c r="KG383" s="79"/>
      <c r="KH383" s="79"/>
      <c r="KI383" s="79"/>
      <c r="KJ383" s="79"/>
      <c r="KK383" s="79"/>
      <c r="KL383" s="79"/>
      <c r="KM383" s="79"/>
      <c r="KN383" s="79"/>
      <c r="KO383" s="79"/>
      <c r="KP383" s="79"/>
      <c r="KQ383" s="79"/>
      <c r="KR383" s="79"/>
      <c r="KS383" s="79"/>
      <c r="KT383" s="79"/>
      <c r="KU383" s="79"/>
      <c r="KV383" s="79"/>
      <c r="KW383" s="79"/>
      <c r="KX383" s="79"/>
      <c r="KY383" s="79"/>
      <c r="KZ383" s="79"/>
      <c r="LA383" s="79"/>
      <c r="LB383" s="79"/>
      <c r="LC383" s="79"/>
      <c r="LD383" s="79"/>
      <c r="LE383" s="79"/>
      <c r="LF383" s="79"/>
      <c r="LG383" s="79"/>
      <c r="LH383" s="79"/>
      <c r="LI383" s="79"/>
      <c r="LJ383" s="79"/>
      <c r="LK383" s="79"/>
      <c r="LL383" s="79"/>
      <c r="LM383" s="79"/>
      <c r="LN383" s="79"/>
      <c r="LO383" s="79"/>
      <c r="LP383" s="79"/>
      <c r="LQ383" s="79"/>
      <c r="LR383" s="79"/>
      <c r="LS383" s="79"/>
      <c r="LT383" s="79"/>
      <c r="LU383" s="79"/>
      <c r="LV383" s="79"/>
      <c r="LW383" s="79"/>
      <c r="LX383" s="79"/>
      <c r="LY383" s="79"/>
      <c r="LZ383" s="79"/>
      <c r="MA383" s="79"/>
      <c r="MB383" s="79"/>
      <c r="MC383" s="79"/>
      <c r="MD383" s="79"/>
      <c r="ME383" s="79"/>
      <c r="MF383" s="79"/>
      <c r="MG383" s="79"/>
      <c r="MH383" s="79"/>
      <c r="MI383" s="79"/>
      <c r="MJ383" s="79"/>
      <c r="MK383" s="79"/>
      <c r="ML383" s="79"/>
      <c r="MM383" s="79"/>
      <c r="MN383" s="79"/>
      <c r="MO383" s="79"/>
      <c r="MP383" s="79"/>
      <c r="MQ383" s="79"/>
      <c r="MR383" s="79"/>
      <c r="MS383" s="79"/>
      <c r="MT383" s="79"/>
      <c r="MU383" s="79"/>
      <c r="MV383" s="79"/>
      <c r="MW383" s="79"/>
      <c r="MX383" s="79"/>
      <c r="MY383" s="79"/>
      <c r="MZ383" s="79"/>
      <c r="NA383" s="79"/>
      <c r="NB383" s="79"/>
      <c r="NC383" s="79"/>
      <c r="ND383" s="79"/>
      <c r="NE383" s="79"/>
      <c r="NF383" s="79"/>
      <c r="NG383" s="79"/>
      <c r="NH383" s="79"/>
      <c r="NI383" s="79"/>
      <c r="NJ383" s="79"/>
      <c r="NK383" s="79"/>
      <c r="NL383" s="79"/>
      <c r="NM383" s="79"/>
      <c r="NN383" s="79"/>
      <c r="NO383" s="79"/>
      <c r="NP383" s="79"/>
      <c r="NQ383" s="79"/>
      <c r="NR383" s="79"/>
      <c r="NS383" s="79"/>
      <c r="NT383" s="79"/>
      <c r="NU383" s="79"/>
      <c r="NV383" s="79"/>
      <c r="NW383" s="79"/>
      <c r="NX383" s="79"/>
      <c r="NY383" s="79"/>
      <c r="NZ383" s="79"/>
      <c r="OA383" s="79"/>
      <c r="OB383" s="79"/>
      <c r="OC383" s="79"/>
      <c r="OD383" s="79"/>
      <c r="OE383" s="79"/>
      <c r="OF383" s="79"/>
      <c r="OG383" s="79"/>
      <c r="OH383" s="79"/>
      <c r="OI383" s="79"/>
      <c r="OJ383" s="79"/>
      <c r="OK383" s="79"/>
      <c r="OL383" s="79"/>
      <c r="OM383" s="79"/>
      <c r="ON383" s="79"/>
      <c r="OO383" s="79"/>
      <c r="OP383" s="79"/>
      <c r="OQ383" s="79"/>
      <c r="OR383" s="79"/>
      <c r="OS383" s="79"/>
      <c r="OT383" s="79"/>
      <c r="OU383" s="79"/>
      <c r="OV383" s="79"/>
      <c r="OW383" s="79"/>
      <c r="OX383" s="79"/>
      <c r="OY383" s="79"/>
      <c r="OZ383" s="79"/>
      <c r="PA383" s="79"/>
      <c r="PB383" s="79"/>
      <c r="PC383" s="79"/>
      <c r="PD383" s="79"/>
      <c r="PE383" s="79"/>
      <c r="PF383" s="79"/>
      <c r="PG383" s="79"/>
      <c r="PH383" s="79"/>
      <c r="PI383" s="79"/>
      <c r="PJ383" s="79"/>
      <c r="PK383" s="79"/>
      <c r="PL383" s="79"/>
      <c r="PM383" s="79"/>
      <c r="PN383" s="79"/>
      <c r="PO383" s="79"/>
      <c r="PP383" s="79"/>
      <c r="PQ383" s="79"/>
      <c r="PR383" s="79"/>
      <c r="PS383" s="79"/>
      <c r="PT383" s="79"/>
      <c r="PU383" s="79"/>
      <c r="PV383" s="79"/>
      <c r="PW383" s="79"/>
      <c r="PX383" s="79"/>
      <c r="PY383" s="79"/>
      <c r="PZ383" s="79"/>
      <c r="QA383" s="79"/>
      <c r="QB383" s="79"/>
      <c r="QC383" s="79"/>
      <c r="QD383" s="79"/>
      <c r="QE383" s="79"/>
      <c r="QF383" s="79"/>
      <c r="QG383" s="79"/>
      <c r="QH383" s="79"/>
      <c r="QI383" s="79"/>
      <c r="QJ383" s="79"/>
      <c r="QK383" s="79"/>
      <c r="QL383" s="79"/>
      <c r="QM383" s="79"/>
      <c r="QN383" s="79"/>
      <c r="QO383" s="79"/>
      <c r="QP383" s="79"/>
      <c r="QQ383" s="79"/>
      <c r="QR383" s="79"/>
      <c r="QS383" s="79"/>
      <c r="QT383" s="79"/>
      <c r="QU383" s="79"/>
      <c r="QV383" s="79"/>
      <c r="QW383" s="79"/>
      <c r="QX383" s="79"/>
      <c r="QY383" s="79"/>
      <c r="QZ383" s="79"/>
      <c r="RA383" s="79"/>
      <c r="RB383" s="79"/>
      <c r="RC383" s="79"/>
      <c r="RD383" s="79"/>
      <c r="RE383" s="79"/>
      <c r="RF383" s="79"/>
      <c r="RG383" s="79"/>
      <c r="RH383" s="79"/>
      <c r="RI383" s="79"/>
      <c r="RJ383" s="79"/>
      <c r="RK383" s="79"/>
      <c r="RL383" s="79"/>
      <c r="RM383" s="79"/>
      <c r="RN383" s="79"/>
      <c r="RO383" s="79"/>
      <c r="RP383" s="79"/>
      <c r="RQ383" s="79"/>
      <c r="RR383" s="79"/>
      <c r="RS383" s="79"/>
      <c r="RT383" s="79"/>
      <c r="RU383" s="79"/>
      <c r="RV383" s="79"/>
      <c r="RW383" s="79"/>
      <c r="RX383" s="79"/>
      <c r="RY383" s="79"/>
      <c r="RZ383" s="79"/>
      <c r="SA383" s="79"/>
      <c r="SB383" s="79"/>
      <c r="SC383" s="79"/>
      <c r="SD383" s="79"/>
      <c r="SE383" s="79"/>
      <c r="SF383" s="79"/>
      <c r="SG383" s="79"/>
      <c r="SH383" s="79"/>
      <c r="SI383" s="79"/>
      <c r="SJ383" s="79"/>
      <c r="SK383" s="79"/>
      <c r="SL383" s="79"/>
      <c r="SM383" s="79"/>
      <c r="SN383" s="79"/>
      <c r="SO383" s="79"/>
      <c r="SP383" s="79"/>
      <c r="SQ383" s="79"/>
      <c r="SR383" s="79"/>
      <c r="SS383" s="79"/>
      <c r="ST383" s="79"/>
      <c r="SU383" s="79"/>
      <c r="SV383" s="79"/>
      <c r="SW383" s="79"/>
      <c r="SX383" s="79"/>
      <c r="SY383" s="79"/>
      <c r="SZ383" s="79"/>
      <c r="TA383" s="79"/>
      <c r="TB383" s="79"/>
      <c r="TC383" s="79"/>
      <c r="TD383" s="79"/>
      <c r="TE383" s="79"/>
      <c r="TF383" s="79"/>
      <c r="TG383" s="79"/>
      <c r="TH383" s="79"/>
      <c r="TI383" s="79"/>
      <c r="TJ383" s="79"/>
      <c r="TK383" s="79"/>
      <c r="TL383" s="79"/>
      <c r="TM383" s="79"/>
      <c r="TN383" s="79"/>
      <c r="TO383" s="79"/>
      <c r="TP383" s="79"/>
      <c r="TQ383" s="79"/>
      <c r="TR383" s="79"/>
      <c r="TS383" s="79"/>
      <c r="TT383" s="79"/>
      <c r="TU383" s="79"/>
      <c r="TV383" s="79"/>
      <c r="TW383" s="79"/>
      <c r="TX383" s="79"/>
      <c r="TY383" s="79"/>
      <c r="TZ383" s="79"/>
      <c r="UA383" s="79"/>
      <c r="UB383" s="79"/>
      <c r="UC383" s="79"/>
      <c r="UD383" s="79"/>
      <c r="UE383" s="79"/>
      <c r="UF383" s="79"/>
      <c r="UG383" s="79"/>
      <c r="UH383" s="79"/>
      <c r="UI383" s="79"/>
      <c r="UJ383" s="79"/>
      <c r="UK383" s="79"/>
      <c r="UL383" s="79"/>
      <c r="UM383" s="79"/>
      <c r="UN383" s="79"/>
      <c r="UO383" s="79"/>
      <c r="UP383" s="79"/>
      <c r="UQ383" s="79"/>
      <c r="UR383" s="79"/>
      <c r="US383" s="79"/>
      <c r="UT383" s="79"/>
      <c r="UU383" s="79"/>
      <c r="UV383" s="79"/>
      <c r="UW383" s="79"/>
      <c r="UX383" s="79"/>
      <c r="UY383" s="79"/>
      <c r="UZ383" s="79"/>
      <c r="VA383" s="79"/>
      <c r="VB383" s="79"/>
      <c r="VC383" s="79"/>
      <c r="VD383" s="79"/>
      <c r="VE383" s="79"/>
      <c r="VF383" s="79"/>
      <c r="VG383" s="79"/>
      <c r="VH383" s="79"/>
      <c r="VI383" s="79"/>
      <c r="VJ383" s="79"/>
      <c r="VK383" s="79"/>
      <c r="VL383" s="79"/>
      <c r="VM383" s="79"/>
      <c r="VN383" s="79"/>
      <c r="VO383" s="79"/>
      <c r="VP383" s="79"/>
      <c r="VQ383" s="79"/>
      <c r="VR383" s="79"/>
      <c r="VS383" s="79"/>
      <c r="VT383" s="79"/>
      <c r="VU383" s="79"/>
      <c r="VV383" s="79"/>
      <c r="VW383" s="79"/>
      <c r="VX383" s="79"/>
      <c r="VY383" s="79"/>
      <c r="VZ383" s="79"/>
      <c r="WA383" s="79"/>
      <c r="WB383" s="79"/>
      <c r="WC383" s="79"/>
      <c r="WD383" s="79"/>
      <c r="WE383" s="79"/>
      <c r="WF383" s="79"/>
      <c r="WG383" s="79"/>
      <c r="WH383" s="79"/>
      <c r="WI383" s="79"/>
      <c r="WJ383" s="79"/>
      <c r="WK383" s="79"/>
      <c r="WL383" s="79"/>
      <c r="WM383" s="79"/>
      <c r="WN383" s="79"/>
      <c r="WO383" s="79"/>
      <c r="WP383" s="79"/>
      <c r="WQ383" s="79"/>
      <c r="WR383" s="79"/>
      <c r="WS383" s="79"/>
      <c r="WT383" s="79"/>
      <c r="WU383" s="79"/>
      <c r="WV383" s="79"/>
      <c r="WW383" s="79"/>
      <c r="WX383" s="79"/>
      <c r="WY383" s="79"/>
      <c r="WZ383" s="79"/>
      <c r="XA383" s="79"/>
      <c r="XB383" s="79"/>
      <c r="XC383" s="79"/>
      <c r="XD383" s="79"/>
      <c r="XE383" s="79"/>
      <c r="XF383" s="79"/>
      <c r="XG383" s="79"/>
      <c r="XH383" s="79"/>
      <c r="XI383" s="79"/>
      <c r="XJ383" s="79"/>
      <c r="XK383" s="79"/>
      <c r="XL383" s="79"/>
      <c r="XM383" s="79"/>
      <c r="XN383" s="79"/>
      <c r="XO383" s="79"/>
      <c r="XP383" s="79"/>
      <c r="XQ383" s="79"/>
      <c r="XR383" s="79"/>
      <c r="XS383" s="79"/>
      <c r="XT383" s="79"/>
      <c r="XU383" s="79"/>
      <c r="XV383" s="79"/>
      <c r="XW383" s="79"/>
      <c r="XX383" s="79"/>
      <c r="XY383" s="79"/>
      <c r="XZ383" s="79"/>
      <c r="YA383" s="79"/>
      <c r="YB383" s="79"/>
      <c r="YC383" s="79"/>
      <c r="YD383" s="79"/>
      <c r="YE383" s="79"/>
      <c r="YF383" s="79"/>
      <c r="YG383" s="79"/>
      <c r="YH383" s="79"/>
      <c r="YI383" s="79"/>
      <c r="YJ383" s="79"/>
      <c r="YK383" s="79"/>
      <c r="YL383" s="79"/>
      <c r="YM383" s="79"/>
      <c r="YN383" s="79"/>
      <c r="YO383" s="79"/>
      <c r="YP383" s="79"/>
      <c r="YQ383" s="79"/>
      <c r="YR383" s="79"/>
      <c r="YS383" s="79"/>
      <c r="YT383" s="79"/>
      <c r="YU383" s="79"/>
      <c r="YV383" s="79"/>
      <c r="YW383" s="79"/>
      <c r="YX383" s="79"/>
      <c r="YY383" s="79"/>
      <c r="YZ383" s="79"/>
      <c r="ZA383" s="79"/>
      <c r="ZB383" s="79"/>
      <c r="ZC383" s="79"/>
      <c r="ZD383" s="79"/>
      <c r="ZE383" s="79"/>
      <c r="ZF383" s="79"/>
      <c r="ZG383" s="79"/>
      <c r="ZH383" s="79"/>
      <c r="ZI383" s="79"/>
      <c r="ZJ383" s="79"/>
      <c r="ZK383" s="79"/>
      <c r="ZL383" s="79"/>
      <c r="ZM383" s="79"/>
      <c r="ZN383" s="79"/>
      <c r="ZO383" s="79"/>
      <c r="ZP383" s="79"/>
      <c r="ZQ383" s="79"/>
      <c r="ZR383" s="79"/>
      <c r="ZS383" s="79"/>
      <c r="ZT383" s="79"/>
      <c r="ZU383" s="79"/>
      <c r="ZV383" s="79"/>
      <c r="ZW383" s="79"/>
      <c r="ZX383" s="79"/>
      <c r="ZY383" s="79"/>
      <c r="ZZ383" s="79"/>
      <c r="AAA383" s="79"/>
      <c r="AAB383" s="79"/>
      <c r="AAC383" s="79"/>
      <c r="AAD383" s="79"/>
      <c r="AAE383" s="79"/>
      <c r="AAF383" s="79"/>
      <c r="AAG383" s="79"/>
      <c r="AAH383" s="79"/>
      <c r="AAI383" s="79"/>
      <c r="AAJ383" s="79"/>
      <c r="AAK383" s="79"/>
      <c r="AAL383" s="79"/>
      <c r="AAM383" s="79"/>
      <c r="AAN383" s="79"/>
      <c r="AAO383" s="79"/>
      <c r="AAP383" s="79"/>
      <c r="AAQ383" s="79"/>
      <c r="AAR383" s="79"/>
      <c r="AAS383" s="79"/>
      <c r="AAT383" s="79"/>
      <c r="AAU383" s="79"/>
      <c r="AAV383" s="79"/>
      <c r="AAW383" s="79"/>
      <c r="AAX383" s="79"/>
      <c r="AAY383" s="79"/>
      <c r="AAZ383" s="79"/>
      <c r="ABA383" s="79"/>
      <c r="ABB383" s="79"/>
      <c r="ABC383" s="79"/>
      <c r="ABD383" s="79"/>
      <c r="ABE383" s="79"/>
      <c r="ABF383" s="79"/>
      <c r="ABG383" s="79"/>
      <c r="ABH383" s="79"/>
      <c r="ABI383" s="79"/>
      <c r="ABJ383" s="79"/>
      <c r="ABK383" s="79"/>
      <c r="ABL383" s="79"/>
      <c r="ABM383" s="79"/>
      <c r="ABN383" s="79"/>
      <c r="ABO383" s="79"/>
      <c r="ABP383" s="79"/>
      <c r="ABQ383" s="79"/>
      <c r="ABR383" s="79"/>
      <c r="ABS383" s="79"/>
      <c r="ABT383" s="79"/>
      <c r="ABU383" s="79"/>
      <c r="ABV383" s="79"/>
      <c r="ABW383" s="79"/>
      <c r="ABX383" s="79"/>
      <c r="ABY383" s="79"/>
      <c r="ABZ383" s="79"/>
      <c r="ACA383" s="79"/>
      <c r="ACB383" s="79"/>
      <c r="ACC383" s="79"/>
      <c r="ACD383" s="79"/>
      <c r="ACE383" s="79"/>
      <c r="ACF383" s="79"/>
      <c r="ACG383" s="79"/>
      <c r="ACH383" s="79"/>
      <c r="ACI383" s="79"/>
      <c r="ACJ383" s="79"/>
      <c r="ACK383" s="79"/>
      <c r="ACL383" s="79"/>
      <c r="ACM383" s="79"/>
      <c r="ACN383" s="79"/>
      <c r="ACO383" s="79"/>
      <c r="ACP383" s="79"/>
      <c r="ACQ383" s="79"/>
      <c r="ACR383" s="79"/>
      <c r="ACS383" s="79"/>
      <c r="ACT383" s="79"/>
      <c r="ACU383" s="79"/>
      <c r="ACV383" s="79"/>
      <c r="ACW383" s="79"/>
      <c r="ACX383" s="79"/>
      <c r="ACY383" s="79"/>
      <c r="ACZ383" s="79"/>
      <c r="ADA383" s="79"/>
      <c r="ADB383" s="79"/>
      <c r="ADC383" s="79"/>
      <c r="ADD383" s="79"/>
      <c r="ADE383" s="79"/>
      <c r="ADF383" s="79"/>
      <c r="ADG383" s="79"/>
      <c r="ADH383" s="79"/>
      <c r="ADI383" s="79"/>
      <c r="ADJ383" s="79"/>
      <c r="ADK383" s="79"/>
      <c r="ADL383" s="79"/>
      <c r="ADM383" s="79"/>
      <c r="ADN383" s="79"/>
      <c r="ADO383" s="79"/>
      <c r="ADP383" s="79"/>
      <c r="ADQ383" s="79"/>
      <c r="ADR383" s="79"/>
      <c r="ADS383" s="79"/>
      <c r="ADT383" s="79"/>
      <c r="ADU383" s="79"/>
      <c r="ADV383" s="79"/>
      <c r="ADW383" s="79"/>
      <c r="ADX383" s="79"/>
      <c r="ADY383" s="79"/>
      <c r="ADZ383" s="79"/>
      <c r="AEA383" s="79"/>
      <c r="AEB383" s="79"/>
      <c r="AEC383" s="79"/>
      <c r="AED383" s="79"/>
      <c r="AEE383" s="79"/>
      <c r="AEF383" s="79"/>
      <c r="AEG383" s="79"/>
      <c r="AEH383" s="79"/>
      <c r="AEI383" s="79"/>
      <c r="AEJ383" s="79"/>
      <c r="AEK383" s="79"/>
      <c r="AEL383" s="79"/>
      <c r="AEM383" s="79"/>
      <c r="AEN383" s="79"/>
      <c r="AEO383" s="79"/>
      <c r="AEP383" s="79"/>
      <c r="AEQ383" s="79"/>
      <c r="AER383" s="79"/>
      <c r="AES383" s="79"/>
      <c r="AET383" s="79"/>
      <c r="AEU383" s="79"/>
      <c r="AEV383" s="79"/>
      <c r="AEW383" s="79"/>
      <c r="AEX383" s="79"/>
      <c r="AEY383" s="79"/>
      <c r="AEZ383" s="79"/>
      <c r="AFA383" s="79"/>
      <c r="AFB383" s="79"/>
      <c r="AFC383" s="79"/>
      <c r="AFD383" s="79"/>
      <c r="AFE383" s="79"/>
      <c r="AFF383" s="79"/>
      <c r="AFG383" s="79"/>
      <c r="AFH383" s="79"/>
      <c r="AFI383" s="79"/>
      <c r="AFJ383" s="79"/>
      <c r="AFK383" s="79"/>
      <c r="AFL383" s="79"/>
      <c r="AFM383" s="79"/>
      <c r="AFN383" s="79"/>
      <c r="AFO383" s="79"/>
      <c r="AFP383" s="79"/>
      <c r="AFQ383" s="79"/>
      <c r="AFR383" s="79"/>
      <c r="AFS383" s="79"/>
      <c r="AFT383" s="79"/>
      <c r="AFU383" s="79"/>
      <c r="AFV383" s="79"/>
      <c r="AFW383" s="79"/>
      <c r="AFX383" s="79"/>
      <c r="AFY383" s="79"/>
      <c r="AFZ383" s="79"/>
      <c r="AGA383" s="79"/>
      <c r="AGB383" s="79"/>
      <c r="AGC383" s="79"/>
      <c r="AGD383" s="79"/>
      <c r="AGE383" s="79"/>
      <c r="AGF383" s="79"/>
      <c r="AGG383" s="79"/>
      <c r="AGH383" s="79"/>
      <c r="AGI383" s="79"/>
      <c r="AGJ383" s="79"/>
      <c r="AGK383" s="79"/>
      <c r="AGL383" s="79"/>
      <c r="AGM383" s="79"/>
      <c r="AGN383" s="79"/>
      <c r="AGO383" s="79"/>
      <c r="AGP383" s="79"/>
      <c r="AGQ383" s="79"/>
      <c r="AGR383" s="79"/>
      <c r="AGS383" s="79"/>
      <c r="AGT383" s="79"/>
      <c r="AGU383" s="79"/>
      <c r="AGV383" s="79"/>
      <c r="AGW383" s="79"/>
      <c r="AGX383" s="79"/>
      <c r="AGY383" s="79"/>
      <c r="AGZ383" s="79"/>
      <c r="AHA383" s="79"/>
      <c r="AHB383" s="79"/>
      <c r="AHC383" s="79"/>
      <c r="AHD383" s="79"/>
      <c r="AHE383" s="79"/>
      <c r="AHF383" s="79"/>
      <c r="AHG383" s="79"/>
      <c r="AHH383" s="79"/>
      <c r="AHI383" s="79"/>
      <c r="AHJ383" s="79"/>
      <c r="AHK383" s="79"/>
      <c r="AHL383" s="79"/>
      <c r="AHM383" s="79"/>
      <c r="AHN383" s="79"/>
      <c r="AHO383" s="79"/>
      <c r="AHP383" s="79"/>
      <c r="AHQ383" s="79"/>
      <c r="AHR383" s="79"/>
      <c r="AHS383" s="79"/>
      <c r="AHT383" s="79"/>
      <c r="AHU383" s="79"/>
      <c r="AHV383" s="79"/>
      <c r="AHW383" s="79"/>
      <c r="AHX383" s="79"/>
      <c r="AHY383" s="79"/>
      <c r="AHZ383" s="79"/>
      <c r="AIA383" s="79"/>
      <c r="AIB383" s="79"/>
      <c r="AIC383" s="79"/>
      <c r="AID383" s="79"/>
      <c r="AIE383" s="79"/>
      <c r="AIF383" s="79"/>
      <c r="AIG383" s="79"/>
      <c r="AIH383" s="79"/>
      <c r="AII383" s="79"/>
      <c r="AIJ383" s="79"/>
      <c r="AIK383" s="79"/>
      <c r="AIL383" s="79"/>
      <c r="AIM383" s="79"/>
      <c r="AIN383" s="79"/>
      <c r="AIO383" s="79"/>
      <c r="AIP383" s="79"/>
      <c r="AIQ383" s="79"/>
      <c r="AIR383" s="79"/>
      <c r="AIS383" s="79"/>
      <c r="AIT383" s="79"/>
      <c r="AIU383" s="79"/>
      <c r="AIV383" s="79"/>
      <c r="AIW383" s="79"/>
      <c r="AIX383" s="79"/>
      <c r="AIY383" s="79"/>
      <c r="AIZ383" s="79"/>
      <c r="AJA383" s="79"/>
      <c r="AJB383" s="79"/>
      <c r="AJC383" s="79"/>
      <c r="AJD383" s="79"/>
      <c r="AJE383" s="79"/>
      <c r="AJF383" s="79"/>
      <c r="AJG383" s="79"/>
      <c r="AJH383" s="79"/>
      <c r="AJI383" s="79"/>
      <c r="AJJ383" s="79"/>
      <c r="AJK383" s="79"/>
      <c r="AJL383" s="79"/>
      <c r="AJM383" s="79"/>
      <c r="AJN383" s="79"/>
      <c r="AJO383" s="79"/>
      <c r="AJP383" s="79"/>
      <c r="AJQ383" s="79"/>
      <c r="AJR383" s="79"/>
      <c r="AJS383" s="79"/>
      <c r="AJT383" s="79"/>
      <c r="AJU383" s="79"/>
      <c r="AJV383" s="79"/>
      <c r="AJW383" s="79"/>
      <c r="AJX383" s="79"/>
      <c r="AJY383" s="79"/>
      <c r="AJZ383" s="79"/>
      <c r="AKA383" s="79"/>
      <c r="AKB383" s="79"/>
      <c r="AKC383" s="79"/>
      <c r="AKD383" s="79"/>
      <c r="AKE383" s="79"/>
      <c r="AKF383" s="79"/>
      <c r="AKG383" s="79"/>
      <c r="AKH383" s="79"/>
      <c r="AKI383" s="79"/>
      <c r="AKJ383" s="79"/>
      <c r="AKK383" s="79"/>
      <c r="AKL383" s="79"/>
      <c r="AKM383" s="79"/>
      <c r="AKN383" s="79"/>
      <c r="AKO383" s="79"/>
      <c r="AKP383" s="79"/>
      <c r="AKQ383" s="79"/>
      <c r="AKR383" s="79"/>
      <c r="AKS383" s="79"/>
      <c r="AKT383" s="79"/>
      <c r="AKU383" s="79"/>
      <c r="AKV383" s="79"/>
      <c r="AKW383" s="79"/>
      <c r="AKX383" s="79"/>
      <c r="AKY383" s="79"/>
      <c r="AKZ383" s="79"/>
      <c r="ALA383" s="79"/>
      <c r="ALB383" s="79"/>
      <c r="ALC383" s="79"/>
      <c r="ALD383" s="79"/>
      <c r="ALE383" s="79"/>
      <c r="ALF383" s="79"/>
      <c r="ALG383" s="79"/>
      <c r="ALH383" s="79"/>
      <c r="ALI383" s="79"/>
      <c r="ALJ383" s="79"/>
      <c r="ALK383" s="79"/>
      <c r="ALL383" s="79"/>
      <c r="ALM383" s="79"/>
      <c r="ALN383" s="79"/>
      <c r="ALO383" s="79"/>
      <c r="ALP383" s="79"/>
      <c r="ALQ383" s="79"/>
      <c r="ALR383" s="79"/>
      <c r="ALS383" s="79"/>
      <c r="ALT383" s="79"/>
      <c r="ALU383" s="79"/>
      <c r="ALV383" s="79"/>
      <c r="ALW383" s="79"/>
      <c r="ALX383" s="79"/>
      <c r="ALY383" s="79"/>
      <c r="ALZ383" s="79"/>
      <c r="AMA383" s="79"/>
      <c r="AMB383" s="79"/>
      <c r="AMC383" s="79"/>
      <c r="AMD383" s="79"/>
      <c r="AME383" s="79"/>
      <c r="AMF383" s="79"/>
      <c r="AMG383" s="79"/>
      <c r="AMH383" s="79"/>
      <c r="AMI383" s="79"/>
      <c r="AMJ383" s="79"/>
      <c r="AMK383" s="79"/>
    </row>
    <row r="384" spans="1:1025" s="73" customFormat="1" ht="43.2">
      <c r="A384" s="12">
        <v>381</v>
      </c>
      <c r="B384" s="150" t="s">
        <v>5</v>
      </c>
      <c r="C384" s="150" t="s">
        <v>1216</v>
      </c>
      <c r="D384" s="13" t="s">
        <v>1264</v>
      </c>
      <c r="E384" s="13" t="s">
        <v>1270</v>
      </c>
      <c r="F384" s="13" t="s">
        <v>224</v>
      </c>
      <c r="G384" s="13" t="s">
        <v>252</v>
      </c>
      <c r="H384" s="150" t="s">
        <v>1271</v>
      </c>
      <c r="I384" s="13" t="s">
        <v>1272</v>
      </c>
      <c r="J384" s="13" t="s">
        <v>481</v>
      </c>
      <c r="K384" s="13" t="s">
        <v>1273</v>
      </c>
      <c r="L384" s="13" t="s">
        <v>1274</v>
      </c>
      <c r="M384" s="42" t="s">
        <v>1275</v>
      </c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  <c r="AA384" s="79"/>
      <c r="AB384" s="79"/>
      <c r="AC384" s="79"/>
      <c r="AD384" s="79"/>
      <c r="AE384" s="79"/>
      <c r="AF384" s="79"/>
      <c r="AG384" s="79"/>
      <c r="AH384" s="79"/>
      <c r="AI384" s="79"/>
      <c r="AJ384" s="79"/>
      <c r="AK384" s="79"/>
      <c r="AL384" s="79"/>
      <c r="AM384" s="79"/>
      <c r="AN384" s="79"/>
      <c r="AO384" s="79"/>
      <c r="AP384" s="79"/>
      <c r="AQ384" s="79"/>
      <c r="AR384" s="79"/>
      <c r="AS384" s="79"/>
      <c r="AT384" s="79"/>
      <c r="AU384" s="79"/>
      <c r="AV384" s="79"/>
      <c r="AW384" s="79"/>
      <c r="AX384" s="79"/>
      <c r="AY384" s="79"/>
      <c r="AZ384" s="79"/>
      <c r="BA384" s="79"/>
      <c r="BB384" s="79"/>
      <c r="BC384" s="79"/>
      <c r="BD384" s="79"/>
      <c r="BE384" s="79"/>
      <c r="BF384" s="79"/>
      <c r="BG384" s="79"/>
      <c r="BH384" s="79"/>
      <c r="BI384" s="79"/>
      <c r="BJ384" s="79"/>
      <c r="BK384" s="79"/>
      <c r="BL384" s="79"/>
      <c r="BM384" s="79"/>
      <c r="BN384" s="79"/>
      <c r="BO384" s="79"/>
      <c r="BP384" s="79"/>
      <c r="BQ384" s="79"/>
      <c r="BR384" s="79"/>
      <c r="BS384" s="79"/>
      <c r="BT384" s="79"/>
      <c r="BU384" s="79"/>
      <c r="BV384" s="79"/>
      <c r="BW384" s="79"/>
      <c r="BX384" s="79"/>
      <c r="BY384" s="79"/>
      <c r="BZ384" s="79"/>
      <c r="CA384" s="79"/>
      <c r="CB384" s="79"/>
      <c r="CC384" s="79"/>
      <c r="CD384" s="79"/>
      <c r="CE384" s="79"/>
      <c r="CF384" s="79"/>
      <c r="CG384" s="79"/>
      <c r="CH384" s="79"/>
      <c r="CI384" s="79"/>
      <c r="CJ384" s="79"/>
      <c r="CK384" s="79"/>
      <c r="CL384" s="79"/>
      <c r="CM384" s="79"/>
      <c r="CN384" s="79"/>
      <c r="CO384" s="79"/>
      <c r="CP384" s="79"/>
      <c r="CQ384" s="79"/>
      <c r="CR384" s="79"/>
      <c r="CS384" s="79"/>
      <c r="CT384" s="79"/>
      <c r="CU384" s="79"/>
      <c r="CV384" s="79"/>
      <c r="CW384" s="79"/>
      <c r="CX384" s="79"/>
      <c r="CY384" s="79"/>
      <c r="CZ384" s="79"/>
      <c r="DA384" s="79"/>
      <c r="DB384" s="79"/>
      <c r="DC384" s="79"/>
      <c r="DD384" s="79"/>
      <c r="DE384" s="79"/>
      <c r="DF384" s="79"/>
      <c r="DG384" s="79"/>
      <c r="DH384" s="79"/>
      <c r="DI384" s="79"/>
      <c r="DJ384" s="79"/>
      <c r="DK384" s="79"/>
      <c r="DL384" s="79"/>
      <c r="DM384" s="79"/>
      <c r="DN384" s="79"/>
      <c r="DO384" s="79"/>
      <c r="DP384" s="79"/>
      <c r="DQ384" s="79"/>
      <c r="DR384" s="79"/>
      <c r="DS384" s="79"/>
      <c r="DT384" s="79"/>
      <c r="DU384" s="79"/>
      <c r="DV384" s="79"/>
      <c r="DW384" s="79"/>
      <c r="DX384" s="79"/>
      <c r="DY384" s="79"/>
      <c r="DZ384" s="79"/>
      <c r="EA384" s="79"/>
      <c r="EB384" s="79"/>
      <c r="EC384" s="79"/>
      <c r="ED384" s="79"/>
      <c r="EE384" s="79"/>
      <c r="EF384" s="79"/>
      <c r="EG384" s="79"/>
      <c r="EH384" s="79"/>
      <c r="EI384" s="79"/>
      <c r="EJ384" s="79"/>
      <c r="EK384" s="79"/>
      <c r="EL384" s="79"/>
      <c r="EM384" s="79"/>
      <c r="EN384" s="79"/>
      <c r="EO384" s="79"/>
      <c r="EP384" s="79"/>
      <c r="EQ384" s="79"/>
      <c r="ER384" s="79"/>
      <c r="ES384" s="79"/>
      <c r="ET384" s="79"/>
      <c r="EU384" s="79"/>
      <c r="EV384" s="79"/>
      <c r="EW384" s="79"/>
      <c r="EX384" s="79"/>
      <c r="EY384" s="79"/>
      <c r="EZ384" s="79"/>
      <c r="FA384" s="79"/>
      <c r="FB384" s="79"/>
      <c r="FC384" s="79"/>
      <c r="FD384" s="79"/>
      <c r="FE384" s="79"/>
      <c r="FF384" s="79"/>
      <c r="FG384" s="79"/>
      <c r="FH384" s="79"/>
      <c r="FI384" s="79"/>
      <c r="FJ384" s="79"/>
      <c r="FK384" s="79"/>
      <c r="FL384" s="79"/>
      <c r="FM384" s="79"/>
      <c r="FN384" s="79"/>
      <c r="FO384" s="79"/>
      <c r="FP384" s="79"/>
      <c r="FQ384" s="79"/>
      <c r="FR384" s="79"/>
      <c r="FS384" s="79"/>
      <c r="FT384" s="79"/>
      <c r="FU384" s="79"/>
      <c r="FV384" s="79"/>
      <c r="FW384" s="79"/>
      <c r="FX384" s="79"/>
      <c r="FY384" s="79"/>
      <c r="FZ384" s="79"/>
      <c r="GA384" s="79"/>
      <c r="GB384" s="79"/>
      <c r="GC384" s="79"/>
      <c r="GD384" s="79"/>
      <c r="GE384" s="79"/>
      <c r="GF384" s="79"/>
      <c r="GG384" s="79"/>
      <c r="GH384" s="79"/>
      <c r="GI384" s="79"/>
      <c r="GJ384" s="79"/>
      <c r="GK384" s="79"/>
      <c r="GL384" s="79"/>
      <c r="GM384" s="79"/>
      <c r="GN384" s="79"/>
      <c r="GO384" s="79"/>
      <c r="GP384" s="79"/>
      <c r="GQ384" s="79"/>
      <c r="GR384" s="79"/>
      <c r="GS384" s="79"/>
      <c r="GT384" s="79"/>
      <c r="GU384" s="79"/>
      <c r="GV384" s="79"/>
      <c r="GW384" s="79"/>
      <c r="GX384" s="79"/>
      <c r="GY384" s="79"/>
      <c r="GZ384" s="79"/>
      <c r="HA384" s="79"/>
      <c r="HB384" s="79"/>
      <c r="HC384" s="79"/>
      <c r="HD384" s="79"/>
      <c r="HE384" s="79"/>
      <c r="HF384" s="79"/>
      <c r="HG384" s="79"/>
      <c r="HH384" s="79"/>
      <c r="HI384" s="79"/>
      <c r="HJ384" s="79"/>
      <c r="HK384" s="79"/>
      <c r="HL384" s="79"/>
      <c r="HM384" s="79"/>
      <c r="HN384" s="79"/>
      <c r="HO384" s="79"/>
      <c r="HP384" s="79"/>
      <c r="HQ384" s="79"/>
      <c r="HR384" s="79"/>
      <c r="HS384" s="79"/>
      <c r="HT384" s="79"/>
      <c r="HU384" s="79"/>
      <c r="HV384" s="79"/>
      <c r="HW384" s="79"/>
      <c r="HX384" s="79"/>
      <c r="HY384" s="79"/>
      <c r="HZ384" s="79"/>
      <c r="IA384" s="79"/>
      <c r="IB384" s="79"/>
      <c r="IC384" s="79"/>
      <c r="ID384" s="79"/>
      <c r="IE384" s="79"/>
      <c r="IF384" s="79"/>
      <c r="IG384" s="79"/>
      <c r="IH384" s="79"/>
      <c r="II384" s="79"/>
      <c r="IJ384" s="79"/>
      <c r="IK384" s="79"/>
      <c r="IL384" s="79"/>
      <c r="IM384" s="79"/>
      <c r="IN384" s="79"/>
      <c r="IO384" s="79"/>
      <c r="IP384" s="79"/>
      <c r="IQ384" s="79"/>
      <c r="IR384" s="79"/>
      <c r="IS384" s="79"/>
      <c r="IT384" s="79"/>
      <c r="IU384" s="79"/>
      <c r="IV384" s="79"/>
      <c r="IW384" s="79"/>
      <c r="IX384" s="79"/>
      <c r="IY384" s="79"/>
      <c r="IZ384" s="79"/>
      <c r="JA384" s="79"/>
      <c r="JB384" s="79"/>
      <c r="JC384" s="79"/>
      <c r="JD384" s="79"/>
      <c r="JE384" s="79"/>
      <c r="JF384" s="79"/>
      <c r="JG384" s="79"/>
      <c r="JH384" s="79"/>
      <c r="JI384" s="79"/>
      <c r="JJ384" s="79"/>
      <c r="JK384" s="79"/>
      <c r="JL384" s="79"/>
      <c r="JM384" s="79"/>
      <c r="JN384" s="79"/>
      <c r="JO384" s="79"/>
      <c r="JP384" s="79"/>
      <c r="JQ384" s="79"/>
      <c r="JR384" s="79"/>
      <c r="JS384" s="79"/>
      <c r="JT384" s="79"/>
      <c r="JU384" s="79"/>
      <c r="JV384" s="79"/>
      <c r="JW384" s="79"/>
      <c r="JX384" s="79"/>
      <c r="JY384" s="79"/>
      <c r="JZ384" s="79"/>
      <c r="KA384" s="79"/>
      <c r="KB384" s="79"/>
      <c r="KC384" s="79"/>
      <c r="KD384" s="79"/>
      <c r="KE384" s="79"/>
      <c r="KF384" s="79"/>
      <c r="KG384" s="79"/>
      <c r="KH384" s="79"/>
      <c r="KI384" s="79"/>
      <c r="KJ384" s="79"/>
      <c r="KK384" s="79"/>
      <c r="KL384" s="79"/>
      <c r="KM384" s="79"/>
      <c r="KN384" s="79"/>
      <c r="KO384" s="79"/>
      <c r="KP384" s="79"/>
      <c r="KQ384" s="79"/>
      <c r="KR384" s="79"/>
      <c r="KS384" s="79"/>
      <c r="KT384" s="79"/>
      <c r="KU384" s="79"/>
      <c r="KV384" s="79"/>
      <c r="KW384" s="79"/>
      <c r="KX384" s="79"/>
      <c r="KY384" s="79"/>
      <c r="KZ384" s="79"/>
      <c r="LA384" s="79"/>
      <c r="LB384" s="79"/>
      <c r="LC384" s="79"/>
      <c r="LD384" s="79"/>
      <c r="LE384" s="79"/>
      <c r="LF384" s="79"/>
      <c r="LG384" s="79"/>
      <c r="LH384" s="79"/>
      <c r="LI384" s="79"/>
      <c r="LJ384" s="79"/>
      <c r="LK384" s="79"/>
      <c r="LL384" s="79"/>
      <c r="LM384" s="79"/>
      <c r="LN384" s="79"/>
      <c r="LO384" s="79"/>
      <c r="LP384" s="79"/>
      <c r="LQ384" s="79"/>
      <c r="LR384" s="79"/>
      <c r="LS384" s="79"/>
      <c r="LT384" s="79"/>
      <c r="LU384" s="79"/>
      <c r="LV384" s="79"/>
      <c r="LW384" s="79"/>
      <c r="LX384" s="79"/>
      <c r="LY384" s="79"/>
      <c r="LZ384" s="79"/>
      <c r="MA384" s="79"/>
      <c r="MB384" s="79"/>
      <c r="MC384" s="79"/>
      <c r="MD384" s="79"/>
      <c r="ME384" s="79"/>
      <c r="MF384" s="79"/>
      <c r="MG384" s="79"/>
      <c r="MH384" s="79"/>
      <c r="MI384" s="79"/>
      <c r="MJ384" s="79"/>
      <c r="MK384" s="79"/>
      <c r="ML384" s="79"/>
      <c r="MM384" s="79"/>
      <c r="MN384" s="79"/>
      <c r="MO384" s="79"/>
      <c r="MP384" s="79"/>
      <c r="MQ384" s="79"/>
      <c r="MR384" s="79"/>
      <c r="MS384" s="79"/>
      <c r="MT384" s="79"/>
      <c r="MU384" s="79"/>
      <c r="MV384" s="79"/>
      <c r="MW384" s="79"/>
      <c r="MX384" s="79"/>
      <c r="MY384" s="79"/>
      <c r="MZ384" s="79"/>
      <c r="NA384" s="79"/>
      <c r="NB384" s="79"/>
      <c r="NC384" s="79"/>
      <c r="ND384" s="79"/>
      <c r="NE384" s="79"/>
      <c r="NF384" s="79"/>
      <c r="NG384" s="79"/>
      <c r="NH384" s="79"/>
      <c r="NI384" s="79"/>
      <c r="NJ384" s="79"/>
      <c r="NK384" s="79"/>
      <c r="NL384" s="79"/>
      <c r="NM384" s="79"/>
      <c r="NN384" s="79"/>
      <c r="NO384" s="79"/>
      <c r="NP384" s="79"/>
      <c r="NQ384" s="79"/>
      <c r="NR384" s="79"/>
      <c r="NS384" s="79"/>
      <c r="NT384" s="79"/>
      <c r="NU384" s="79"/>
      <c r="NV384" s="79"/>
      <c r="NW384" s="79"/>
      <c r="NX384" s="79"/>
      <c r="NY384" s="79"/>
      <c r="NZ384" s="79"/>
      <c r="OA384" s="79"/>
      <c r="OB384" s="79"/>
      <c r="OC384" s="79"/>
      <c r="OD384" s="79"/>
      <c r="OE384" s="79"/>
      <c r="OF384" s="79"/>
      <c r="OG384" s="79"/>
      <c r="OH384" s="79"/>
      <c r="OI384" s="79"/>
      <c r="OJ384" s="79"/>
      <c r="OK384" s="79"/>
      <c r="OL384" s="79"/>
      <c r="OM384" s="79"/>
      <c r="ON384" s="79"/>
      <c r="OO384" s="79"/>
      <c r="OP384" s="79"/>
      <c r="OQ384" s="79"/>
      <c r="OR384" s="79"/>
      <c r="OS384" s="79"/>
      <c r="OT384" s="79"/>
      <c r="OU384" s="79"/>
      <c r="OV384" s="79"/>
      <c r="OW384" s="79"/>
      <c r="OX384" s="79"/>
      <c r="OY384" s="79"/>
      <c r="OZ384" s="79"/>
      <c r="PA384" s="79"/>
      <c r="PB384" s="79"/>
      <c r="PC384" s="79"/>
      <c r="PD384" s="79"/>
      <c r="PE384" s="79"/>
      <c r="PF384" s="79"/>
      <c r="PG384" s="79"/>
      <c r="PH384" s="79"/>
      <c r="PI384" s="79"/>
      <c r="PJ384" s="79"/>
      <c r="PK384" s="79"/>
      <c r="PL384" s="79"/>
      <c r="PM384" s="79"/>
      <c r="PN384" s="79"/>
      <c r="PO384" s="79"/>
      <c r="PP384" s="79"/>
      <c r="PQ384" s="79"/>
      <c r="PR384" s="79"/>
      <c r="PS384" s="79"/>
      <c r="PT384" s="79"/>
      <c r="PU384" s="79"/>
      <c r="PV384" s="79"/>
      <c r="PW384" s="79"/>
      <c r="PX384" s="79"/>
      <c r="PY384" s="79"/>
      <c r="PZ384" s="79"/>
      <c r="QA384" s="79"/>
      <c r="QB384" s="79"/>
      <c r="QC384" s="79"/>
      <c r="QD384" s="79"/>
      <c r="QE384" s="79"/>
      <c r="QF384" s="79"/>
      <c r="QG384" s="79"/>
      <c r="QH384" s="79"/>
      <c r="QI384" s="79"/>
      <c r="QJ384" s="79"/>
      <c r="QK384" s="79"/>
      <c r="QL384" s="79"/>
      <c r="QM384" s="79"/>
      <c r="QN384" s="79"/>
      <c r="QO384" s="79"/>
      <c r="QP384" s="79"/>
      <c r="QQ384" s="79"/>
      <c r="QR384" s="79"/>
      <c r="QS384" s="79"/>
      <c r="QT384" s="79"/>
      <c r="QU384" s="79"/>
      <c r="QV384" s="79"/>
      <c r="QW384" s="79"/>
      <c r="QX384" s="79"/>
      <c r="QY384" s="79"/>
      <c r="QZ384" s="79"/>
      <c r="RA384" s="79"/>
      <c r="RB384" s="79"/>
      <c r="RC384" s="79"/>
      <c r="RD384" s="79"/>
      <c r="RE384" s="79"/>
      <c r="RF384" s="79"/>
      <c r="RG384" s="79"/>
      <c r="RH384" s="79"/>
      <c r="RI384" s="79"/>
      <c r="RJ384" s="79"/>
      <c r="RK384" s="79"/>
      <c r="RL384" s="79"/>
      <c r="RM384" s="79"/>
      <c r="RN384" s="79"/>
      <c r="RO384" s="79"/>
      <c r="RP384" s="79"/>
      <c r="RQ384" s="79"/>
      <c r="RR384" s="79"/>
      <c r="RS384" s="79"/>
      <c r="RT384" s="79"/>
      <c r="RU384" s="79"/>
      <c r="RV384" s="79"/>
      <c r="RW384" s="79"/>
      <c r="RX384" s="79"/>
      <c r="RY384" s="79"/>
      <c r="RZ384" s="79"/>
      <c r="SA384" s="79"/>
      <c r="SB384" s="79"/>
      <c r="SC384" s="79"/>
      <c r="SD384" s="79"/>
      <c r="SE384" s="79"/>
      <c r="SF384" s="79"/>
      <c r="SG384" s="79"/>
      <c r="SH384" s="79"/>
      <c r="SI384" s="79"/>
      <c r="SJ384" s="79"/>
      <c r="SK384" s="79"/>
      <c r="SL384" s="79"/>
      <c r="SM384" s="79"/>
      <c r="SN384" s="79"/>
      <c r="SO384" s="79"/>
      <c r="SP384" s="79"/>
      <c r="SQ384" s="79"/>
      <c r="SR384" s="79"/>
      <c r="SS384" s="79"/>
      <c r="ST384" s="79"/>
      <c r="SU384" s="79"/>
      <c r="SV384" s="79"/>
      <c r="SW384" s="79"/>
      <c r="SX384" s="79"/>
      <c r="SY384" s="79"/>
      <c r="SZ384" s="79"/>
      <c r="TA384" s="79"/>
      <c r="TB384" s="79"/>
      <c r="TC384" s="79"/>
      <c r="TD384" s="79"/>
      <c r="TE384" s="79"/>
      <c r="TF384" s="79"/>
      <c r="TG384" s="79"/>
      <c r="TH384" s="79"/>
      <c r="TI384" s="79"/>
      <c r="TJ384" s="79"/>
      <c r="TK384" s="79"/>
      <c r="TL384" s="79"/>
      <c r="TM384" s="79"/>
      <c r="TN384" s="79"/>
      <c r="TO384" s="79"/>
      <c r="TP384" s="79"/>
      <c r="TQ384" s="79"/>
      <c r="TR384" s="79"/>
      <c r="TS384" s="79"/>
      <c r="TT384" s="79"/>
      <c r="TU384" s="79"/>
      <c r="TV384" s="79"/>
      <c r="TW384" s="79"/>
      <c r="TX384" s="79"/>
      <c r="TY384" s="79"/>
      <c r="TZ384" s="79"/>
      <c r="UA384" s="79"/>
      <c r="UB384" s="79"/>
      <c r="UC384" s="79"/>
      <c r="UD384" s="79"/>
      <c r="UE384" s="79"/>
      <c r="UF384" s="79"/>
      <c r="UG384" s="79"/>
      <c r="UH384" s="79"/>
      <c r="UI384" s="79"/>
      <c r="UJ384" s="79"/>
      <c r="UK384" s="79"/>
      <c r="UL384" s="79"/>
      <c r="UM384" s="79"/>
      <c r="UN384" s="79"/>
      <c r="UO384" s="79"/>
      <c r="UP384" s="79"/>
      <c r="UQ384" s="79"/>
      <c r="UR384" s="79"/>
      <c r="US384" s="79"/>
      <c r="UT384" s="79"/>
      <c r="UU384" s="79"/>
      <c r="UV384" s="79"/>
      <c r="UW384" s="79"/>
      <c r="UX384" s="79"/>
      <c r="UY384" s="79"/>
      <c r="UZ384" s="79"/>
      <c r="VA384" s="79"/>
      <c r="VB384" s="79"/>
      <c r="VC384" s="79"/>
      <c r="VD384" s="79"/>
      <c r="VE384" s="79"/>
      <c r="VF384" s="79"/>
      <c r="VG384" s="79"/>
      <c r="VH384" s="79"/>
      <c r="VI384" s="79"/>
      <c r="VJ384" s="79"/>
      <c r="VK384" s="79"/>
      <c r="VL384" s="79"/>
      <c r="VM384" s="79"/>
      <c r="VN384" s="79"/>
      <c r="VO384" s="79"/>
      <c r="VP384" s="79"/>
      <c r="VQ384" s="79"/>
      <c r="VR384" s="79"/>
      <c r="VS384" s="79"/>
      <c r="VT384" s="79"/>
      <c r="VU384" s="79"/>
      <c r="VV384" s="79"/>
      <c r="VW384" s="79"/>
      <c r="VX384" s="79"/>
      <c r="VY384" s="79"/>
      <c r="VZ384" s="79"/>
      <c r="WA384" s="79"/>
      <c r="WB384" s="79"/>
      <c r="WC384" s="79"/>
      <c r="WD384" s="79"/>
      <c r="WE384" s="79"/>
      <c r="WF384" s="79"/>
      <c r="WG384" s="79"/>
      <c r="WH384" s="79"/>
      <c r="WI384" s="79"/>
      <c r="WJ384" s="79"/>
      <c r="WK384" s="79"/>
      <c r="WL384" s="79"/>
      <c r="WM384" s="79"/>
      <c r="WN384" s="79"/>
      <c r="WO384" s="79"/>
      <c r="WP384" s="79"/>
      <c r="WQ384" s="79"/>
      <c r="WR384" s="79"/>
      <c r="WS384" s="79"/>
      <c r="WT384" s="79"/>
      <c r="WU384" s="79"/>
      <c r="WV384" s="79"/>
      <c r="WW384" s="79"/>
      <c r="WX384" s="79"/>
      <c r="WY384" s="79"/>
      <c r="WZ384" s="79"/>
      <c r="XA384" s="79"/>
      <c r="XB384" s="79"/>
      <c r="XC384" s="79"/>
      <c r="XD384" s="79"/>
      <c r="XE384" s="79"/>
      <c r="XF384" s="79"/>
      <c r="XG384" s="79"/>
      <c r="XH384" s="79"/>
      <c r="XI384" s="79"/>
      <c r="XJ384" s="79"/>
      <c r="XK384" s="79"/>
      <c r="XL384" s="79"/>
      <c r="XM384" s="79"/>
      <c r="XN384" s="79"/>
      <c r="XO384" s="79"/>
      <c r="XP384" s="79"/>
      <c r="XQ384" s="79"/>
      <c r="XR384" s="79"/>
      <c r="XS384" s="79"/>
      <c r="XT384" s="79"/>
      <c r="XU384" s="79"/>
      <c r="XV384" s="79"/>
      <c r="XW384" s="79"/>
      <c r="XX384" s="79"/>
      <c r="XY384" s="79"/>
      <c r="XZ384" s="79"/>
      <c r="YA384" s="79"/>
      <c r="YB384" s="79"/>
      <c r="YC384" s="79"/>
      <c r="YD384" s="79"/>
      <c r="YE384" s="79"/>
      <c r="YF384" s="79"/>
      <c r="YG384" s="79"/>
      <c r="YH384" s="79"/>
      <c r="YI384" s="79"/>
      <c r="YJ384" s="79"/>
      <c r="YK384" s="79"/>
      <c r="YL384" s="79"/>
      <c r="YM384" s="79"/>
      <c r="YN384" s="79"/>
      <c r="YO384" s="79"/>
      <c r="YP384" s="79"/>
      <c r="YQ384" s="79"/>
      <c r="YR384" s="79"/>
      <c r="YS384" s="79"/>
      <c r="YT384" s="79"/>
      <c r="YU384" s="79"/>
      <c r="YV384" s="79"/>
      <c r="YW384" s="79"/>
      <c r="YX384" s="79"/>
      <c r="YY384" s="79"/>
      <c r="YZ384" s="79"/>
      <c r="ZA384" s="79"/>
      <c r="ZB384" s="79"/>
      <c r="ZC384" s="79"/>
      <c r="ZD384" s="79"/>
      <c r="ZE384" s="79"/>
      <c r="ZF384" s="79"/>
      <c r="ZG384" s="79"/>
      <c r="ZH384" s="79"/>
      <c r="ZI384" s="79"/>
      <c r="ZJ384" s="79"/>
      <c r="ZK384" s="79"/>
      <c r="ZL384" s="79"/>
      <c r="ZM384" s="79"/>
      <c r="ZN384" s="79"/>
      <c r="ZO384" s="79"/>
      <c r="ZP384" s="79"/>
      <c r="ZQ384" s="79"/>
      <c r="ZR384" s="79"/>
      <c r="ZS384" s="79"/>
      <c r="ZT384" s="79"/>
      <c r="ZU384" s="79"/>
      <c r="ZV384" s="79"/>
      <c r="ZW384" s="79"/>
      <c r="ZX384" s="79"/>
      <c r="ZY384" s="79"/>
      <c r="ZZ384" s="79"/>
      <c r="AAA384" s="79"/>
      <c r="AAB384" s="79"/>
      <c r="AAC384" s="79"/>
      <c r="AAD384" s="79"/>
      <c r="AAE384" s="79"/>
      <c r="AAF384" s="79"/>
      <c r="AAG384" s="79"/>
      <c r="AAH384" s="79"/>
      <c r="AAI384" s="79"/>
      <c r="AAJ384" s="79"/>
      <c r="AAK384" s="79"/>
      <c r="AAL384" s="79"/>
      <c r="AAM384" s="79"/>
      <c r="AAN384" s="79"/>
      <c r="AAO384" s="79"/>
      <c r="AAP384" s="79"/>
      <c r="AAQ384" s="79"/>
      <c r="AAR384" s="79"/>
      <c r="AAS384" s="79"/>
      <c r="AAT384" s="79"/>
      <c r="AAU384" s="79"/>
      <c r="AAV384" s="79"/>
      <c r="AAW384" s="79"/>
      <c r="AAX384" s="79"/>
      <c r="AAY384" s="79"/>
      <c r="AAZ384" s="79"/>
      <c r="ABA384" s="79"/>
      <c r="ABB384" s="79"/>
      <c r="ABC384" s="79"/>
      <c r="ABD384" s="79"/>
      <c r="ABE384" s="79"/>
      <c r="ABF384" s="79"/>
      <c r="ABG384" s="79"/>
      <c r="ABH384" s="79"/>
      <c r="ABI384" s="79"/>
      <c r="ABJ384" s="79"/>
      <c r="ABK384" s="79"/>
      <c r="ABL384" s="79"/>
      <c r="ABM384" s="79"/>
      <c r="ABN384" s="79"/>
      <c r="ABO384" s="79"/>
      <c r="ABP384" s="79"/>
      <c r="ABQ384" s="79"/>
      <c r="ABR384" s="79"/>
      <c r="ABS384" s="79"/>
      <c r="ABT384" s="79"/>
      <c r="ABU384" s="79"/>
      <c r="ABV384" s="79"/>
      <c r="ABW384" s="79"/>
      <c r="ABX384" s="79"/>
      <c r="ABY384" s="79"/>
      <c r="ABZ384" s="79"/>
      <c r="ACA384" s="79"/>
      <c r="ACB384" s="79"/>
      <c r="ACC384" s="79"/>
      <c r="ACD384" s="79"/>
      <c r="ACE384" s="79"/>
      <c r="ACF384" s="79"/>
      <c r="ACG384" s="79"/>
      <c r="ACH384" s="79"/>
      <c r="ACI384" s="79"/>
      <c r="ACJ384" s="79"/>
      <c r="ACK384" s="79"/>
      <c r="ACL384" s="79"/>
      <c r="ACM384" s="79"/>
      <c r="ACN384" s="79"/>
      <c r="ACO384" s="79"/>
      <c r="ACP384" s="79"/>
      <c r="ACQ384" s="79"/>
      <c r="ACR384" s="79"/>
      <c r="ACS384" s="79"/>
      <c r="ACT384" s="79"/>
      <c r="ACU384" s="79"/>
      <c r="ACV384" s="79"/>
      <c r="ACW384" s="79"/>
      <c r="ACX384" s="79"/>
      <c r="ACY384" s="79"/>
      <c r="ACZ384" s="79"/>
      <c r="ADA384" s="79"/>
      <c r="ADB384" s="79"/>
      <c r="ADC384" s="79"/>
      <c r="ADD384" s="79"/>
      <c r="ADE384" s="79"/>
      <c r="ADF384" s="79"/>
      <c r="ADG384" s="79"/>
      <c r="ADH384" s="79"/>
      <c r="ADI384" s="79"/>
      <c r="ADJ384" s="79"/>
      <c r="ADK384" s="79"/>
      <c r="ADL384" s="79"/>
      <c r="ADM384" s="79"/>
      <c r="ADN384" s="79"/>
      <c r="ADO384" s="79"/>
      <c r="ADP384" s="79"/>
      <c r="ADQ384" s="79"/>
      <c r="ADR384" s="79"/>
      <c r="ADS384" s="79"/>
      <c r="ADT384" s="79"/>
      <c r="ADU384" s="79"/>
      <c r="ADV384" s="79"/>
      <c r="ADW384" s="79"/>
      <c r="ADX384" s="79"/>
      <c r="ADY384" s="79"/>
      <c r="ADZ384" s="79"/>
      <c r="AEA384" s="79"/>
      <c r="AEB384" s="79"/>
      <c r="AEC384" s="79"/>
      <c r="AED384" s="79"/>
      <c r="AEE384" s="79"/>
      <c r="AEF384" s="79"/>
      <c r="AEG384" s="79"/>
      <c r="AEH384" s="79"/>
      <c r="AEI384" s="79"/>
      <c r="AEJ384" s="79"/>
      <c r="AEK384" s="79"/>
      <c r="AEL384" s="79"/>
      <c r="AEM384" s="79"/>
      <c r="AEN384" s="79"/>
      <c r="AEO384" s="79"/>
      <c r="AEP384" s="79"/>
      <c r="AEQ384" s="79"/>
      <c r="AER384" s="79"/>
      <c r="AES384" s="79"/>
      <c r="AET384" s="79"/>
      <c r="AEU384" s="79"/>
      <c r="AEV384" s="79"/>
      <c r="AEW384" s="79"/>
      <c r="AEX384" s="79"/>
      <c r="AEY384" s="79"/>
      <c r="AEZ384" s="79"/>
      <c r="AFA384" s="79"/>
      <c r="AFB384" s="79"/>
      <c r="AFC384" s="79"/>
      <c r="AFD384" s="79"/>
      <c r="AFE384" s="79"/>
      <c r="AFF384" s="79"/>
      <c r="AFG384" s="79"/>
      <c r="AFH384" s="79"/>
      <c r="AFI384" s="79"/>
      <c r="AFJ384" s="79"/>
      <c r="AFK384" s="79"/>
      <c r="AFL384" s="79"/>
      <c r="AFM384" s="79"/>
      <c r="AFN384" s="79"/>
      <c r="AFO384" s="79"/>
      <c r="AFP384" s="79"/>
      <c r="AFQ384" s="79"/>
      <c r="AFR384" s="79"/>
      <c r="AFS384" s="79"/>
      <c r="AFT384" s="79"/>
      <c r="AFU384" s="79"/>
      <c r="AFV384" s="79"/>
      <c r="AFW384" s="79"/>
      <c r="AFX384" s="79"/>
      <c r="AFY384" s="79"/>
      <c r="AFZ384" s="79"/>
      <c r="AGA384" s="79"/>
      <c r="AGB384" s="79"/>
      <c r="AGC384" s="79"/>
      <c r="AGD384" s="79"/>
      <c r="AGE384" s="79"/>
      <c r="AGF384" s="79"/>
      <c r="AGG384" s="79"/>
      <c r="AGH384" s="79"/>
      <c r="AGI384" s="79"/>
      <c r="AGJ384" s="79"/>
      <c r="AGK384" s="79"/>
      <c r="AGL384" s="79"/>
      <c r="AGM384" s="79"/>
      <c r="AGN384" s="79"/>
      <c r="AGO384" s="79"/>
      <c r="AGP384" s="79"/>
      <c r="AGQ384" s="79"/>
      <c r="AGR384" s="79"/>
      <c r="AGS384" s="79"/>
      <c r="AGT384" s="79"/>
      <c r="AGU384" s="79"/>
      <c r="AGV384" s="79"/>
      <c r="AGW384" s="79"/>
      <c r="AGX384" s="79"/>
      <c r="AGY384" s="79"/>
      <c r="AGZ384" s="79"/>
      <c r="AHA384" s="79"/>
      <c r="AHB384" s="79"/>
      <c r="AHC384" s="79"/>
      <c r="AHD384" s="79"/>
      <c r="AHE384" s="79"/>
      <c r="AHF384" s="79"/>
      <c r="AHG384" s="79"/>
      <c r="AHH384" s="79"/>
      <c r="AHI384" s="79"/>
      <c r="AHJ384" s="79"/>
      <c r="AHK384" s="79"/>
      <c r="AHL384" s="79"/>
      <c r="AHM384" s="79"/>
      <c r="AHN384" s="79"/>
      <c r="AHO384" s="79"/>
      <c r="AHP384" s="79"/>
      <c r="AHQ384" s="79"/>
      <c r="AHR384" s="79"/>
      <c r="AHS384" s="79"/>
      <c r="AHT384" s="79"/>
      <c r="AHU384" s="79"/>
      <c r="AHV384" s="79"/>
      <c r="AHW384" s="79"/>
      <c r="AHX384" s="79"/>
      <c r="AHY384" s="79"/>
      <c r="AHZ384" s="79"/>
      <c r="AIA384" s="79"/>
      <c r="AIB384" s="79"/>
      <c r="AIC384" s="79"/>
      <c r="AID384" s="79"/>
      <c r="AIE384" s="79"/>
      <c r="AIF384" s="79"/>
      <c r="AIG384" s="79"/>
      <c r="AIH384" s="79"/>
      <c r="AII384" s="79"/>
      <c r="AIJ384" s="79"/>
      <c r="AIK384" s="79"/>
      <c r="AIL384" s="79"/>
      <c r="AIM384" s="79"/>
      <c r="AIN384" s="79"/>
      <c r="AIO384" s="79"/>
      <c r="AIP384" s="79"/>
      <c r="AIQ384" s="79"/>
      <c r="AIR384" s="79"/>
      <c r="AIS384" s="79"/>
      <c r="AIT384" s="79"/>
      <c r="AIU384" s="79"/>
      <c r="AIV384" s="79"/>
      <c r="AIW384" s="79"/>
      <c r="AIX384" s="79"/>
      <c r="AIY384" s="79"/>
      <c r="AIZ384" s="79"/>
      <c r="AJA384" s="79"/>
      <c r="AJB384" s="79"/>
      <c r="AJC384" s="79"/>
      <c r="AJD384" s="79"/>
      <c r="AJE384" s="79"/>
      <c r="AJF384" s="79"/>
      <c r="AJG384" s="79"/>
      <c r="AJH384" s="79"/>
      <c r="AJI384" s="79"/>
      <c r="AJJ384" s="79"/>
      <c r="AJK384" s="79"/>
      <c r="AJL384" s="79"/>
      <c r="AJM384" s="79"/>
      <c r="AJN384" s="79"/>
      <c r="AJO384" s="79"/>
      <c r="AJP384" s="79"/>
      <c r="AJQ384" s="79"/>
      <c r="AJR384" s="79"/>
      <c r="AJS384" s="79"/>
      <c r="AJT384" s="79"/>
      <c r="AJU384" s="79"/>
      <c r="AJV384" s="79"/>
      <c r="AJW384" s="79"/>
      <c r="AJX384" s="79"/>
      <c r="AJY384" s="79"/>
      <c r="AJZ384" s="79"/>
      <c r="AKA384" s="79"/>
      <c r="AKB384" s="79"/>
      <c r="AKC384" s="79"/>
      <c r="AKD384" s="79"/>
      <c r="AKE384" s="79"/>
      <c r="AKF384" s="79"/>
      <c r="AKG384" s="79"/>
      <c r="AKH384" s="79"/>
      <c r="AKI384" s="79"/>
      <c r="AKJ384" s="79"/>
      <c r="AKK384" s="79"/>
      <c r="AKL384" s="79"/>
      <c r="AKM384" s="79"/>
      <c r="AKN384" s="79"/>
      <c r="AKO384" s="79"/>
      <c r="AKP384" s="79"/>
      <c r="AKQ384" s="79"/>
      <c r="AKR384" s="79"/>
      <c r="AKS384" s="79"/>
      <c r="AKT384" s="79"/>
      <c r="AKU384" s="79"/>
      <c r="AKV384" s="79"/>
      <c r="AKW384" s="79"/>
      <c r="AKX384" s="79"/>
      <c r="AKY384" s="79"/>
      <c r="AKZ384" s="79"/>
      <c r="ALA384" s="79"/>
      <c r="ALB384" s="79"/>
      <c r="ALC384" s="79"/>
      <c r="ALD384" s="79"/>
      <c r="ALE384" s="79"/>
      <c r="ALF384" s="79"/>
      <c r="ALG384" s="79"/>
      <c r="ALH384" s="79"/>
      <c r="ALI384" s="79"/>
      <c r="ALJ384" s="79"/>
      <c r="ALK384" s="79"/>
      <c r="ALL384" s="79"/>
      <c r="ALM384" s="79"/>
      <c r="ALN384" s="79"/>
      <c r="ALO384" s="79"/>
      <c r="ALP384" s="79"/>
      <c r="ALQ384" s="79"/>
      <c r="ALR384" s="79"/>
      <c r="ALS384" s="79"/>
      <c r="ALT384" s="79"/>
      <c r="ALU384" s="79"/>
      <c r="ALV384" s="79"/>
      <c r="ALW384" s="79"/>
      <c r="ALX384" s="79"/>
      <c r="ALY384" s="79"/>
      <c r="ALZ384" s="79"/>
      <c r="AMA384" s="79"/>
      <c r="AMB384" s="79"/>
      <c r="AMC384" s="79"/>
      <c r="AMD384" s="79"/>
      <c r="AME384" s="79"/>
      <c r="AMF384" s="79"/>
      <c r="AMG384" s="79"/>
      <c r="AMH384" s="79"/>
      <c r="AMI384" s="79"/>
      <c r="AMJ384" s="79"/>
      <c r="AMK384" s="79"/>
    </row>
    <row r="385" spans="1:1025" s="73" customFormat="1" ht="43.2">
      <c r="A385" s="12">
        <v>382</v>
      </c>
      <c r="B385" s="150" t="s">
        <v>5</v>
      </c>
      <c r="C385" s="150" t="s">
        <v>1216</v>
      </c>
      <c r="D385" s="13" t="s">
        <v>1264</v>
      </c>
      <c r="E385" s="13" t="s">
        <v>1276</v>
      </c>
      <c r="F385" s="13" t="s">
        <v>224</v>
      </c>
      <c r="G385" s="13" t="s">
        <v>256</v>
      </c>
      <c r="H385" s="150" t="s">
        <v>322</v>
      </c>
      <c r="I385" s="13" t="s">
        <v>1266</v>
      </c>
      <c r="J385" s="13" t="s">
        <v>1277</v>
      </c>
      <c r="K385" s="13" t="s">
        <v>1278</v>
      </c>
      <c r="L385" s="13" t="s">
        <v>1279</v>
      </c>
      <c r="M385" s="42" t="s">
        <v>1280</v>
      </c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  <c r="AA385" s="79"/>
      <c r="AB385" s="79"/>
      <c r="AC385" s="79"/>
      <c r="AD385" s="79"/>
      <c r="AE385" s="79"/>
      <c r="AF385" s="79"/>
      <c r="AG385" s="79"/>
      <c r="AH385" s="79"/>
      <c r="AI385" s="79"/>
      <c r="AJ385" s="79"/>
      <c r="AK385" s="79"/>
      <c r="AL385" s="79"/>
      <c r="AM385" s="79"/>
      <c r="AN385" s="79"/>
      <c r="AO385" s="79"/>
      <c r="AP385" s="79"/>
      <c r="AQ385" s="79"/>
      <c r="AR385" s="79"/>
      <c r="AS385" s="79"/>
      <c r="AT385" s="79"/>
      <c r="AU385" s="79"/>
      <c r="AV385" s="79"/>
      <c r="AW385" s="79"/>
      <c r="AX385" s="79"/>
      <c r="AY385" s="79"/>
      <c r="AZ385" s="79"/>
      <c r="BA385" s="79"/>
      <c r="BB385" s="79"/>
      <c r="BC385" s="79"/>
      <c r="BD385" s="79"/>
      <c r="BE385" s="79"/>
      <c r="BF385" s="79"/>
      <c r="BG385" s="79"/>
      <c r="BH385" s="79"/>
      <c r="BI385" s="79"/>
      <c r="BJ385" s="79"/>
      <c r="BK385" s="79"/>
      <c r="BL385" s="79"/>
      <c r="BM385" s="79"/>
      <c r="BN385" s="79"/>
      <c r="BO385" s="79"/>
      <c r="BP385" s="79"/>
      <c r="BQ385" s="79"/>
      <c r="BR385" s="79"/>
      <c r="BS385" s="79"/>
      <c r="BT385" s="79"/>
      <c r="BU385" s="79"/>
      <c r="BV385" s="79"/>
      <c r="BW385" s="79"/>
      <c r="BX385" s="79"/>
      <c r="BY385" s="79"/>
      <c r="BZ385" s="79"/>
      <c r="CA385" s="79"/>
      <c r="CB385" s="79"/>
      <c r="CC385" s="79"/>
      <c r="CD385" s="79"/>
      <c r="CE385" s="79"/>
      <c r="CF385" s="79"/>
      <c r="CG385" s="79"/>
      <c r="CH385" s="79"/>
      <c r="CI385" s="79"/>
      <c r="CJ385" s="79"/>
      <c r="CK385" s="79"/>
      <c r="CL385" s="79"/>
      <c r="CM385" s="79"/>
      <c r="CN385" s="79"/>
      <c r="CO385" s="79"/>
      <c r="CP385" s="79"/>
      <c r="CQ385" s="79"/>
      <c r="CR385" s="79"/>
      <c r="CS385" s="79"/>
      <c r="CT385" s="79"/>
      <c r="CU385" s="79"/>
      <c r="CV385" s="79"/>
      <c r="CW385" s="79"/>
      <c r="CX385" s="79"/>
      <c r="CY385" s="79"/>
      <c r="CZ385" s="79"/>
      <c r="DA385" s="79"/>
      <c r="DB385" s="79"/>
      <c r="DC385" s="79"/>
      <c r="DD385" s="79"/>
      <c r="DE385" s="79"/>
      <c r="DF385" s="79"/>
      <c r="DG385" s="79"/>
      <c r="DH385" s="79"/>
      <c r="DI385" s="79"/>
      <c r="DJ385" s="79"/>
      <c r="DK385" s="79"/>
      <c r="DL385" s="79"/>
      <c r="DM385" s="79"/>
      <c r="DN385" s="79"/>
      <c r="DO385" s="79"/>
      <c r="DP385" s="79"/>
      <c r="DQ385" s="79"/>
      <c r="DR385" s="79"/>
      <c r="DS385" s="79"/>
      <c r="DT385" s="79"/>
      <c r="DU385" s="79"/>
      <c r="DV385" s="79"/>
      <c r="DW385" s="79"/>
      <c r="DX385" s="79"/>
      <c r="DY385" s="79"/>
      <c r="DZ385" s="79"/>
      <c r="EA385" s="79"/>
      <c r="EB385" s="79"/>
      <c r="EC385" s="79"/>
      <c r="ED385" s="79"/>
      <c r="EE385" s="79"/>
      <c r="EF385" s="79"/>
      <c r="EG385" s="79"/>
      <c r="EH385" s="79"/>
      <c r="EI385" s="79"/>
      <c r="EJ385" s="79"/>
      <c r="EK385" s="79"/>
      <c r="EL385" s="79"/>
      <c r="EM385" s="79"/>
      <c r="EN385" s="79"/>
      <c r="EO385" s="79"/>
      <c r="EP385" s="79"/>
      <c r="EQ385" s="79"/>
      <c r="ER385" s="79"/>
      <c r="ES385" s="79"/>
      <c r="ET385" s="79"/>
      <c r="EU385" s="79"/>
      <c r="EV385" s="79"/>
      <c r="EW385" s="79"/>
      <c r="EX385" s="79"/>
      <c r="EY385" s="79"/>
      <c r="EZ385" s="79"/>
      <c r="FA385" s="79"/>
      <c r="FB385" s="79"/>
      <c r="FC385" s="79"/>
      <c r="FD385" s="79"/>
      <c r="FE385" s="79"/>
      <c r="FF385" s="79"/>
      <c r="FG385" s="79"/>
      <c r="FH385" s="79"/>
      <c r="FI385" s="79"/>
      <c r="FJ385" s="79"/>
      <c r="FK385" s="79"/>
      <c r="FL385" s="79"/>
      <c r="FM385" s="79"/>
      <c r="FN385" s="79"/>
      <c r="FO385" s="79"/>
      <c r="FP385" s="79"/>
      <c r="FQ385" s="79"/>
      <c r="FR385" s="79"/>
      <c r="FS385" s="79"/>
      <c r="FT385" s="79"/>
      <c r="FU385" s="79"/>
      <c r="FV385" s="79"/>
      <c r="FW385" s="79"/>
      <c r="FX385" s="79"/>
      <c r="FY385" s="79"/>
      <c r="FZ385" s="79"/>
      <c r="GA385" s="79"/>
      <c r="GB385" s="79"/>
      <c r="GC385" s="79"/>
      <c r="GD385" s="79"/>
      <c r="GE385" s="79"/>
      <c r="GF385" s="79"/>
      <c r="GG385" s="79"/>
      <c r="GH385" s="79"/>
      <c r="GI385" s="79"/>
      <c r="GJ385" s="79"/>
      <c r="GK385" s="79"/>
      <c r="GL385" s="79"/>
      <c r="GM385" s="79"/>
      <c r="GN385" s="79"/>
      <c r="GO385" s="79"/>
      <c r="GP385" s="79"/>
      <c r="GQ385" s="79"/>
      <c r="GR385" s="79"/>
      <c r="GS385" s="79"/>
      <c r="GT385" s="79"/>
      <c r="GU385" s="79"/>
      <c r="GV385" s="79"/>
      <c r="GW385" s="79"/>
      <c r="GX385" s="79"/>
      <c r="GY385" s="79"/>
      <c r="GZ385" s="79"/>
      <c r="HA385" s="79"/>
      <c r="HB385" s="79"/>
      <c r="HC385" s="79"/>
      <c r="HD385" s="79"/>
      <c r="HE385" s="79"/>
      <c r="HF385" s="79"/>
      <c r="HG385" s="79"/>
      <c r="HH385" s="79"/>
      <c r="HI385" s="79"/>
      <c r="HJ385" s="79"/>
      <c r="HK385" s="79"/>
      <c r="HL385" s="79"/>
      <c r="HM385" s="79"/>
      <c r="HN385" s="79"/>
      <c r="HO385" s="79"/>
      <c r="HP385" s="79"/>
      <c r="HQ385" s="79"/>
      <c r="HR385" s="79"/>
      <c r="HS385" s="79"/>
      <c r="HT385" s="79"/>
      <c r="HU385" s="79"/>
      <c r="HV385" s="79"/>
      <c r="HW385" s="79"/>
      <c r="HX385" s="79"/>
      <c r="HY385" s="79"/>
      <c r="HZ385" s="79"/>
      <c r="IA385" s="79"/>
      <c r="IB385" s="79"/>
      <c r="IC385" s="79"/>
      <c r="ID385" s="79"/>
      <c r="IE385" s="79"/>
      <c r="IF385" s="79"/>
      <c r="IG385" s="79"/>
      <c r="IH385" s="79"/>
      <c r="II385" s="79"/>
      <c r="IJ385" s="79"/>
      <c r="IK385" s="79"/>
      <c r="IL385" s="79"/>
      <c r="IM385" s="79"/>
      <c r="IN385" s="79"/>
      <c r="IO385" s="79"/>
      <c r="IP385" s="79"/>
      <c r="IQ385" s="79"/>
      <c r="IR385" s="79"/>
      <c r="IS385" s="79"/>
      <c r="IT385" s="79"/>
      <c r="IU385" s="79"/>
      <c r="IV385" s="79"/>
      <c r="IW385" s="79"/>
      <c r="IX385" s="79"/>
      <c r="IY385" s="79"/>
      <c r="IZ385" s="79"/>
      <c r="JA385" s="79"/>
      <c r="JB385" s="79"/>
      <c r="JC385" s="79"/>
      <c r="JD385" s="79"/>
      <c r="JE385" s="79"/>
      <c r="JF385" s="79"/>
      <c r="JG385" s="79"/>
      <c r="JH385" s="79"/>
      <c r="JI385" s="79"/>
      <c r="JJ385" s="79"/>
      <c r="JK385" s="79"/>
      <c r="JL385" s="79"/>
      <c r="JM385" s="79"/>
      <c r="JN385" s="79"/>
      <c r="JO385" s="79"/>
      <c r="JP385" s="79"/>
      <c r="JQ385" s="79"/>
      <c r="JR385" s="79"/>
      <c r="JS385" s="79"/>
      <c r="JT385" s="79"/>
      <c r="JU385" s="79"/>
      <c r="JV385" s="79"/>
      <c r="JW385" s="79"/>
      <c r="JX385" s="79"/>
      <c r="JY385" s="79"/>
      <c r="JZ385" s="79"/>
      <c r="KA385" s="79"/>
      <c r="KB385" s="79"/>
      <c r="KC385" s="79"/>
      <c r="KD385" s="79"/>
      <c r="KE385" s="79"/>
      <c r="KF385" s="79"/>
      <c r="KG385" s="79"/>
      <c r="KH385" s="79"/>
      <c r="KI385" s="79"/>
      <c r="KJ385" s="79"/>
      <c r="KK385" s="79"/>
      <c r="KL385" s="79"/>
      <c r="KM385" s="79"/>
      <c r="KN385" s="79"/>
      <c r="KO385" s="79"/>
      <c r="KP385" s="79"/>
      <c r="KQ385" s="79"/>
      <c r="KR385" s="79"/>
      <c r="KS385" s="79"/>
      <c r="KT385" s="79"/>
      <c r="KU385" s="79"/>
      <c r="KV385" s="79"/>
      <c r="KW385" s="79"/>
      <c r="KX385" s="79"/>
      <c r="KY385" s="79"/>
      <c r="KZ385" s="79"/>
      <c r="LA385" s="79"/>
      <c r="LB385" s="79"/>
      <c r="LC385" s="79"/>
      <c r="LD385" s="79"/>
      <c r="LE385" s="79"/>
      <c r="LF385" s="79"/>
      <c r="LG385" s="79"/>
      <c r="LH385" s="79"/>
      <c r="LI385" s="79"/>
      <c r="LJ385" s="79"/>
      <c r="LK385" s="79"/>
      <c r="LL385" s="79"/>
      <c r="LM385" s="79"/>
      <c r="LN385" s="79"/>
      <c r="LO385" s="79"/>
      <c r="LP385" s="79"/>
      <c r="LQ385" s="79"/>
      <c r="LR385" s="79"/>
      <c r="LS385" s="79"/>
      <c r="LT385" s="79"/>
      <c r="LU385" s="79"/>
      <c r="LV385" s="79"/>
      <c r="LW385" s="79"/>
      <c r="LX385" s="79"/>
      <c r="LY385" s="79"/>
      <c r="LZ385" s="79"/>
      <c r="MA385" s="79"/>
      <c r="MB385" s="79"/>
      <c r="MC385" s="79"/>
      <c r="MD385" s="79"/>
      <c r="ME385" s="79"/>
      <c r="MF385" s="79"/>
      <c r="MG385" s="79"/>
      <c r="MH385" s="79"/>
      <c r="MI385" s="79"/>
      <c r="MJ385" s="79"/>
      <c r="MK385" s="79"/>
      <c r="ML385" s="79"/>
      <c r="MM385" s="79"/>
      <c r="MN385" s="79"/>
      <c r="MO385" s="79"/>
      <c r="MP385" s="79"/>
      <c r="MQ385" s="79"/>
      <c r="MR385" s="79"/>
      <c r="MS385" s="79"/>
      <c r="MT385" s="79"/>
      <c r="MU385" s="79"/>
      <c r="MV385" s="79"/>
      <c r="MW385" s="79"/>
      <c r="MX385" s="79"/>
      <c r="MY385" s="79"/>
      <c r="MZ385" s="79"/>
      <c r="NA385" s="79"/>
      <c r="NB385" s="79"/>
      <c r="NC385" s="79"/>
      <c r="ND385" s="79"/>
      <c r="NE385" s="79"/>
      <c r="NF385" s="79"/>
      <c r="NG385" s="79"/>
      <c r="NH385" s="79"/>
      <c r="NI385" s="79"/>
      <c r="NJ385" s="79"/>
      <c r="NK385" s="79"/>
      <c r="NL385" s="79"/>
      <c r="NM385" s="79"/>
      <c r="NN385" s="79"/>
      <c r="NO385" s="79"/>
      <c r="NP385" s="79"/>
      <c r="NQ385" s="79"/>
      <c r="NR385" s="79"/>
      <c r="NS385" s="79"/>
      <c r="NT385" s="79"/>
      <c r="NU385" s="79"/>
      <c r="NV385" s="79"/>
      <c r="NW385" s="79"/>
      <c r="NX385" s="79"/>
      <c r="NY385" s="79"/>
      <c r="NZ385" s="79"/>
      <c r="OA385" s="79"/>
      <c r="OB385" s="79"/>
      <c r="OC385" s="79"/>
      <c r="OD385" s="79"/>
      <c r="OE385" s="79"/>
      <c r="OF385" s="79"/>
      <c r="OG385" s="79"/>
      <c r="OH385" s="79"/>
      <c r="OI385" s="79"/>
      <c r="OJ385" s="79"/>
      <c r="OK385" s="79"/>
      <c r="OL385" s="79"/>
      <c r="OM385" s="79"/>
      <c r="ON385" s="79"/>
      <c r="OO385" s="79"/>
      <c r="OP385" s="79"/>
      <c r="OQ385" s="79"/>
      <c r="OR385" s="79"/>
      <c r="OS385" s="79"/>
      <c r="OT385" s="79"/>
      <c r="OU385" s="79"/>
      <c r="OV385" s="79"/>
      <c r="OW385" s="79"/>
      <c r="OX385" s="79"/>
      <c r="OY385" s="79"/>
      <c r="OZ385" s="79"/>
      <c r="PA385" s="79"/>
      <c r="PB385" s="79"/>
      <c r="PC385" s="79"/>
      <c r="PD385" s="79"/>
      <c r="PE385" s="79"/>
      <c r="PF385" s="79"/>
      <c r="PG385" s="79"/>
      <c r="PH385" s="79"/>
      <c r="PI385" s="79"/>
      <c r="PJ385" s="79"/>
      <c r="PK385" s="79"/>
      <c r="PL385" s="79"/>
      <c r="PM385" s="79"/>
      <c r="PN385" s="79"/>
      <c r="PO385" s="79"/>
      <c r="PP385" s="79"/>
      <c r="PQ385" s="79"/>
      <c r="PR385" s="79"/>
      <c r="PS385" s="79"/>
      <c r="PT385" s="79"/>
      <c r="PU385" s="79"/>
      <c r="PV385" s="79"/>
      <c r="PW385" s="79"/>
      <c r="PX385" s="79"/>
      <c r="PY385" s="79"/>
      <c r="PZ385" s="79"/>
      <c r="QA385" s="79"/>
      <c r="QB385" s="79"/>
      <c r="QC385" s="79"/>
      <c r="QD385" s="79"/>
      <c r="QE385" s="79"/>
      <c r="QF385" s="79"/>
      <c r="QG385" s="79"/>
      <c r="QH385" s="79"/>
      <c r="QI385" s="79"/>
      <c r="QJ385" s="79"/>
      <c r="QK385" s="79"/>
      <c r="QL385" s="79"/>
      <c r="QM385" s="79"/>
      <c r="QN385" s="79"/>
      <c r="QO385" s="79"/>
      <c r="QP385" s="79"/>
      <c r="QQ385" s="79"/>
      <c r="QR385" s="79"/>
      <c r="QS385" s="79"/>
      <c r="QT385" s="79"/>
      <c r="QU385" s="79"/>
      <c r="QV385" s="79"/>
      <c r="QW385" s="79"/>
      <c r="QX385" s="79"/>
      <c r="QY385" s="79"/>
      <c r="QZ385" s="79"/>
      <c r="RA385" s="79"/>
      <c r="RB385" s="79"/>
      <c r="RC385" s="79"/>
      <c r="RD385" s="79"/>
      <c r="RE385" s="79"/>
      <c r="RF385" s="79"/>
      <c r="RG385" s="79"/>
      <c r="RH385" s="79"/>
      <c r="RI385" s="79"/>
      <c r="RJ385" s="79"/>
      <c r="RK385" s="79"/>
      <c r="RL385" s="79"/>
      <c r="RM385" s="79"/>
      <c r="RN385" s="79"/>
      <c r="RO385" s="79"/>
      <c r="RP385" s="79"/>
      <c r="RQ385" s="79"/>
      <c r="RR385" s="79"/>
      <c r="RS385" s="79"/>
      <c r="RT385" s="79"/>
      <c r="RU385" s="79"/>
      <c r="RV385" s="79"/>
      <c r="RW385" s="79"/>
      <c r="RX385" s="79"/>
      <c r="RY385" s="79"/>
      <c r="RZ385" s="79"/>
      <c r="SA385" s="79"/>
      <c r="SB385" s="79"/>
      <c r="SC385" s="79"/>
      <c r="SD385" s="79"/>
      <c r="SE385" s="79"/>
      <c r="SF385" s="79"/>
      <c r="SG385" s="79"/>
      <c r="SH385" s="79"/>
      <c r="SI385" s="79"/>
      <c r="SJ385" s="79"/>
      <c r="SK385" s="79"/>
      <c r="SL385" s="79"/>
      <c r="SM385" s="79"/>
      <c r="SN385" s="79"/>
      <c r="SO385" s="79"/>
      <c r="SP385" s="79"/>
      <c r="SQ385" s="79"/>
      <c r="SR385" s="79"/>
      <c r="SS385" s="79"/>
      <c r="ST385" s="79"/>
      <c r="SU385" s="79"/>
      <c r="SV385" s="79"/>
      <c r="SW385" s="79"/>
      <c r="SX385" s="79"/>
      <c r="SY385" s="79"/>
      <c r="SZ385" s="79"/>
      <c r="TA385" s="79"/>
      <c r="TB385" s="79"/>
      <c r="TC385" s="79"/>
      <c r="TD385" s="79"/>
      <c r="TE385" s="79"/>
      <c r="TF385" s="79"/>
      <c r="TG385" s="79"/>
      <c r="TH385" s="79"/>
      <c r="TI385" s="79"/>
      <c r="TJ385" s="79"/>
      <c r="TK385" s="79"/>
      <c r="TL385" s="79"/>
      <c r="TM385" s="79"/>
      <c r="TN385" s="79"/>
      <c r="TO385" s="79"/>
      <c r="TP385" s="79"/>
      <c r="TQ385" s="79"/>
      <c r="TR385" s="79"/>
      <c r="TS385" s="79"/>
      <c r="TT385" s="79"/>
      <c r="TU385" s="79"/>
      <c r="TV385" s="79"/>
      <c r="TW385" s="79"/>
      <c r="TX385" s="79"/>
      <c r="TY385" s="79"/>
      <c r="TZ385" s="79"/>
      <c r="UA385" s="79"/>
      <c r="UB385" s="79"/>
      <c r="UC385" s="79"/>
      <c r="UD385" s="79"/>
      <c r="UE385" s="79"/>
      <c r="UF385" s="79"/>
      <c r="UG385" s="79"/>
      <c r="UH385" s="79"/>
      <c r="UI385" s="79"/>
      <c r="UJ385" s="79"/>
      <c r="UK385" s="79"/>
      <c r="UL385" s="79"/>
      <c r="UM385" s="79"/>
      <c r="UN385" s="79"/>
      <c r="UO385" s="79"/>
      <c r="UP385" s="79"/>
      <c r="UQ385" s="79"/>
      <c r="UR385" s="79"/>
      <c r="US385" s="79"/>
      <c r="UT385" s="79"/>
      <c r="UU385" s="79"/>
      <c r="UV385" s="79"/>
      <c r="UW385" s="79"/>
      <c r="UX385" s="79"/>
      <c r="UY385" s="79"/>
      <c r="UZ385" s="79"/>
      <c r="VA385" s="79"/>
      <c r="VB385" s="79"/>
      <c r="VC385" s="79"/>
      <c r="VD385" s="79"/>
      <c r="VE385" s="79"/>
      <c r="VF385" s="79"/>
      <c r="VG385" s="79"/>
      <c r="VH385" s="79"/>
      <c r="VI385" s="79"/>
      <c r="VJ385" s="79"/>
      <c r="VK385" s="79"/>
      <c r="VL385" s="79"/>
      <c r="VM385" s="79"/>
      <c r="VN385" s="79"/>
      <c r="VO385" s="79"/>
      <c r="VP385" s="79"/>
      <c r="VQ385" s="79"/>
      <c r="VR385" s="79"/>
      <c r="VS385" s="79"/>
      <c r="VT385" s="79"/>
      <c r="VU385" s="79"/>
      <c r="VV385" s="79"/>
      <c r="VW385" s="79"/>
      <c r="VX385" s="79"/>
      <c r="VY385" s="79"/>
      <c r="VZ385" s="79"/>
      <c r="WA385" s="79"/>
      <c r="WB385" s="79"/>
      <c r="WC385" s="79"/>
      <c r="WD385" s="79"/>
      <c r="WE385" s="79"/>
      <c r="WF385" s="79"/>
      <c r="WG385" s="79"/>
      <c r="WH385" s="79"/>
      <c r="WI385" s="79"/>
      <c r="WJ385" s="79"/>
      <c r="WK385" s="79"/>
      <c r="WL385" s="79"/>
      <c r="WM385" s="79"/>
      <c r="WN385" s="79"/>
      <c r="WO385" s="79"/>
      <c r="WP385" s="79"/>
      <c r="WQ385" s="79"/>
      <c r="WR385" s="79"/>
      <c r="WS385" s="79"/>
      <c r="WT385" s="79"/>
      <c r="WU385" s="79"/>
      <c r="WV385" s="79"/>
      <c r="WW385" s="79"/>
      <c r="WX385" s="79"/>
      <c r="WY385" s="79"/>
      <c r="WZ385" s="79"/>
      <c r="XA385" s="79"/>
      <c r="XB385" s="79"/>
      <c r="XC385" s="79"/>
      <c r="XD385" s="79"/>
      <c r="XE385" s="79"/>
      <c r="XF385" s="79"/>
      <c r="XG385" s="79"/>
      <c r="XH385" s="79"/>
      <c r="XI385" s="79"/>
      <c r="XJ385" s="79"/>
      <c r="XK385" s="79"/>
      <c r="XL385" s="79"/>
      <c r="XM385" s="79"/>
      <c r="XN385" s="79"/>
      <c r="XO385" s="79"/>
      <c r="XP385" s="79"/>
      <c r="XQ385" s="79"/>
      <c r="XR385" s="79"/>
      <c r="XS385" s="79"/>
      <c r="XT385" s="79"/>
      <c r="XU385" s="79"/>
      <c r="XV385" s="79"/>
      <c r="XW385" s="79"/>
      <c r="XX385" s="79"/>
      <c r="XY385" s="79"/>
      <c r="XZ385" s="79"/>
      <c r="YA385" s="79"/>
      <c r="YB385" s="79"/>
      <c r="YC385" s="79"/>
      <c r="YD385" s="79"/>
      <c r="YE385" s="79"/>
      <c r="YF385" s="79"/>
      <c r="YG385" s="79"/>
      <c r="YH385" s="79"/>
      <c r="YI385" s="79"/>
      <c r="YJ385" s="79"/>
      <c r="YK385" s="79"/>
      <c r="YL385" s="79"/>
      <c r="YM385" s="79"/>
      <c r="YN385" s="79"/>
      <c r="YO385" s="79"/>
      <c r="YP385" s="79"/>
      <c r="YQ385" s="79"/>
      <c r="YR385" s="79"/>
      <c r="YS385" s="79"/>
      <c r="YT385" s="79"/>
      <c r="YU385" s="79"/>
      <c r="YV385" s="79"/>
      <c r="YW385" s="79"/>
      <c r="YX385" s="79"/>
      <c r="YY385" s="79"/>
      <c r="YZ385" s="79"/>
      <c r="ZA385" s="79"/>
      <c r="ZB385" s="79"/>
      <c r="ZC385" s="79"/>
      <c r="ZD385" s="79"/>
      <c r="ZE385" s="79"/>
      <c r="ZF385" s="79"/>
      <c r="ZG385" s="79"/>
      <c r="ZH385" s="79"/>
      <c r="ZI385" s="79"/>
      <c r="ZJ385" s="79"/>
      <c r="ZK385" s="79"/>
      <c r="ZL385" s="79"/>
      <c r="ZM385" s="79"/>
      <c r="ZN385" s="79"/>
      <c r="ZO385" s="79"/>
      <c r="ZP385" s="79"/>
      <c r="ZQ385" s="79"/>
      <c r="ZR385" s="79"/>
      <c r="ZS385" s="79"/>
      <c r="ZT385" s="79"/>
      <c r="ZU385" s="79"/>
      <c r="ZV385" s="79"/>
      <c r="ZW385" s="79"/>
      <c r="ZX385" s="79"/>
      <c r="ZY385" s="79"/>
      <c r="ZZ385" s="79"/>
      <c r="AAA385" s="79"/>
      <c r="AAB385" s="79"/>
      <c r="AAC385" s="79"/>
      <c r="AAD385" s="79"/>
      <c r="AAE385" s="79"/>
      <c r="AAF385" s="79"/>
      <c r="AAG385" s="79"/>
      <c r="AAH385" s="79"/>
      <c r="AAI385" s="79"/>
      <c r="AAJ385" s="79"/>
      <c r="AAK385" s="79"/>
      <c r="AAL385" s="79"/>
      <c r="AAM385" s="79"/>
      <c r="AAN385" s="79"/>
      <c r="AAO385" s="79"/>
      <c r="AAP385" s="79"/>
      <c r="AAQ385" s="79"/>
      <c r="AAR385" s="79"/>
      <c r="AAS385" s="79"/>
      <c r="AAT385" s="79"/>
      <c r="AAU385" s="79"/>
      <c r="AAV385" s="79"/>
      <c r="AAW385" s="79"/>
      <c r="AAX385" s="79"/>
      <c r="AAY385" s="79"/>
      <c r="AAZ385" s="79"/>
      <c r="ABA385" s="79"/>
      <c r="ABB385" s="79"/>
      <c r="ABC385" s="79"/>
      <c r="ABD385" s="79"/>
      <c r="ABE385" s="79"/>
      <c r="ABF385" s="79"/>
      <c r="ABG385" s="79"/>
      <c r="ABH385" s="79"/>
      <c r="ABI385" s="79"/>
      <c r="ABJ385" s="79"/>
      <c r="ABK385" s="79"/>
      <c r="ABL385" s="79"/>
      <c r="ABM385" s="79"/>
      <c r="ABN385" s="79"/>
      <c r="ABO385" s="79"/>
      <c r="ABP385" s="79"/>
      <c r="ABQ385" s="79"/>
      <c r="ABR385" s="79"/>
      <c r="ABS385" s="79"/>
      <c r="ABT385" s="79"/>
      <c r="ABU385" s="79"/>
      <c r="ABV385" s="79"/>
      <c r="ABW385" s="79"/>
      <c r="ABX385" s="79"/>
      <c r="ABY385" s="79"/>
      <c r="ABZ385" s="79"/>
      <c r="ACA385" s="79"/>
      <c r="ACB385" s="79"/>
      <c r="ACC385" s="79"/>
      <c r="ACD385" s="79"/>
      <c r="ACE385" s="79"/>
      <c r="ACF385" s="79"/>
      <c r="ACG385" s="79"/>
      <c r="ACH385" s="79"/>
      <c r="ACI385" s="79"/>
      <c r="ACJ385" s="79"/>
      <c r="ACK385" s="79"/>
      <c r="ACL385" s="79"/>
      <c r="ACM385" s="79"/>
      <c r="ACN385" s="79"/>
      <c r="ACO385" s="79"/>
      <c r="ACP385" s="79"/>
      <c r="ACQ385" s="79"/>
      <c r="ACR385" s="79"/>
      <c r="ACS385" s="79"/>
      <c r="ACT385" s="79"/>
      <c r="ACU385" s="79"/>
      <c r="ACV385" s="79"/>
      <c r="ACW385" s="79"/>
      <c r="ACX385" s="79"/>
      <c r="ACY385" s="79"/>
      <c r="ACZ385" s="79"/>
      <c r="ADA385" s="79"/>
      <c r="ADB385" s="79"/>
      <c r="ADC385" s="79"/>
      <c r="ADD385" s="79"/>
      <c r="ADE385" s="79"/>
      <c r="ADF385" s="79"/>
      <c r="ADG385" s="79"/>
      <c r="ADH385" s="79"/>
      <c r="ADI385" s="79"/>
      <c r="ADJ385" s="79"/>
      <c r="ADK385" s="79"/>
      <c r="ADL385" s="79"/>
      <c r="ADM385" s="79"/>
      <c r="ADN385" s="79"/>
      <c r="ADO385" s="79"/>
      <c r="ADP385" s="79"/>
      <c r="ADQ385" s="79"/>
      <c r="ADR385" s="79"/>
      <c r="ADS385" s="79"/>
      <c r="ADT385" s="79"/>
      <c r="ADU385" s="79"/>
      <c r="ADV385" s="79"/>
      <c r="ADW385" s="79"/>
      <c r="ADX385" s="79"/>
      <c r="ADY385" s="79"/>
      <c r="ADZ385" s="79"/>
      <c r="AEA385" s="79"/>
      <c r="AEB385" s="79"/>
      <c r="AEC385" s="79"/>
      <c r="AED385" s="79"/>
      <c r="AEE385" s="79"/>
      <c r="AEF385" s="79"/>
      <c r="AEG385" s="79"/>
      <c r="AEH385" s="79"/>
      <c r="AEI385" s="79"/>
      <c r="AEJ385" s="79"/>
      <c r="AEK385" s="79"/>
      <c r="AEL385" s="79"/>
      <c r="AEM385" s="79"/>
      <c r="AEN385" s="79"/>
      <c r="AEO385" s="79"/>
      <c r="AEP385" s="79"/>
      <c r="AEQ385" s="79"/>
      <c r="AER385" s="79"/>
      <c r="AES385" s="79"/>
      <c r="AET385" s="79"/>
      <c r="AEU385" s="79"/>
      <c r="AEV385" s="79"/>
      <c r="AEW385" s="79"/>
      <c r="AEX385" s="79"/>
      <c r="AEY385" s="79"/>
      <c r="AEZ385" s="79"/>
      <c r="AFA385" s="79"/>
      <c r="AFB385" s="79"/>
      <c r="AFC385" s="79"/>
      <c r="AFD385" s="79"/>
      <c r="AFE385" s="79"/>
      <c r="AFF385" s="79"/>
      <c r="AFG385" s="79"/>
      <c r="AFH385" s="79"/>
      <c r="AFI385" s="79"/>
      <c r="AFJ385" s="79"/>
      <c r="AFK385" s="79"/>
      <c r="AFL385" s="79"/>
      <c r="AFM385" s="79"/>
      <c r="AFN385" s="79"/>
      <c r="AFO385" s="79"/>
      <c r="AFP385" s="79"/>
      <c r="AFQ385" s="79"/>
      <c r="AFR385" s="79"/>
      <c r="AFS385" s="79"/>
      <c r="AFT385" s="79"/>
      <c r="AFU385" s="79"/>
      <c r="AFV385" s="79"/>
      <c r="AFW385" s="79"/>
      <c r="AFX385" s="79"/>
      <c r="AFY385" s="79"/>
      <c r="AFZ385" s="79"/>
      <c r="AGA385" s="79"/>
      <c r="AGB385" s="79"/>
      <c r="AGC385" s="79"/>
      <c r="AGD385" s="79"/>
      <c r="AGE385" s="79"/>
      <c r="AGF385" s="79"/>
      <c r="AGG385" s="79"/>
      <c r="AGH385" s="79"/>
      <c r="AGI385" s="79"/>
      <c r="AGJ385" s="79"/>
      <c r="AGK385" s="79"/>
      <c r="AGL385" s="79"/>
      <c r="AGM385" s="79"/>
      <c r="AGN385" s="79"/>
      <c r="AGO385" s="79"/>
      <c r="AGP385" s="79"/>
      <c r="AGQ385" s="79"/>
      <c r="AGR385" s="79"/>
      <c r="AGS385" s="79"/>
      <c r="AGT385" s="79"/>
      <c r="AGU385" s="79"/>
      <c r="AGV385" s="79"/>
      <c r="AGW385" s="79"/>
      <c r="AGX385" s="79"/>
      <c r="AGY385" s="79"/>
      <c r="AGZ385" s="79"/>
      <c r="AHA385" s="79"/>
      <c r="AHB385" s="79"/>
      <c r="AHC385" s="79"/>
      <c r="AHD385" s="79"/>
      <c r="AHE385" s="79"/>
      <c r="AHF385" s="79"/>
      <c r="AHG385" s="79"/>
      <c r="AHH385" s="79"/>
      <c r="AHI385" s="79"/>
      <c r="AHJ385" s="79"/>
      <c r="AHK385" s="79"/>
      <c r="AHL385" s="79"/>
      <c r="AHM385" s="79"/>
      <c r="AHN385" s="79"/>
      <c r="AHO385" s="79"/>
      <c r="AHP385" s="79"/>
      <c r="AHQ385" s="79"/>
      <c r="AHR385" s="79"/>
      <c r="AHS385" s="79"/>
      <c r="AHT385" s="79"/>
      <c r="AHU385" s="79"/>
      <c r="AHV385" s="79"/>
      <c r="AHW385" s="79"/>
      <c r="AHX385" s="79"/>
      <c r="AHY385" s="79"/>
      <c r="AHZ385" s="79"/>
      <c r="AIA385" s="79"/>
      <c r="AIB385" s="79"/>
      <c r="AIC385" s="79"/>
      <c r="AID385" s="79"/>
      <c r="AIE385" s="79"/>
      <c r="AIF385" s="79"/>
      <c r="AIG385" s="79"/>
      <c r="AIH385" s="79"/>
      <c r="AII385" s="79"/>
      <c r="AIJ385" s="79"/>
      <c r="AIK385" s="79"/>
      <c r="AIL385" s="79"/>
      <c r="AIM385" s="79"/>
      <c r="AIN385" s="79"/>
      <c r="AIO385" s="79"/>
      <c r="AIP385" s="79"/>
      <c r="AIQ385" s="79"/>
      <c r="AIR385" s="79"/>
      <c r="AIS385" s="79"/>
      <c r="AIT385" s="79"/>
      <c r="AIU385" s="79"/>
      <c r="AIV385" s="79"/>
      <c r="AIW385" s="79"/>
      <c r="AIX385" s="79"/>
      <c r="AIY385" s="79"/>
      <c r="AIZ385" s="79"/>
      <c r="AJA385" s="79"/>
      <c r="AJB385" s="79"/>
      <c r="AJC385" s="79"/>
      <c r="AJD385" s="79"/>
      <c r="AJE385" s="79"/>
      <c r="AJF385" s="79"/>
      <c r="AJG385" s="79"/>
      <c r="AJH385" s="79"/>
      <c r="AJI385" s="79"/>
      <c r="AJJ385" s="79"/>
      <c r="AJK385" s="79"/>
      <c r="AJL385" s="79"/>
      <c r="AJM385" s="79"/>
      <c r="AJN385" s="79"/>
      <c r="AJO385" s="79"/>
      <c r="AJP385" s="79"/>
      <c r="AJQ385" s="79"/>
      <c r="AJR385" s="79"/>
      <c r="AJS385" s="79"/>
      <c r="AJT385" s="79"/>
      <c r="AJU385" s="79"/>
      <c r="AJV385" s="79"/>
      <c r="AJW385" s="79"/>
      <c r="AJX385" s="79"/>
      <c r="AJY385" s="79"/>
      <c r="AJZ385" s="79"/>
      <c r="AKA385" s="79"/>
      <c r="AKB385" s="79"/>
      <c r="AKC385" s="79"/>
      <c r="AKD385" s="79"/>
      <c r="AKE385" s="79"/>
      <c r="AKF385" s="79"/>
      <c r="AKG385" s="79"/>
      <c r="AKH385" s="79"/>
      <c r="AKI385" s="79"/>
      <c r="AKJ385" s="79"/>
      <c r="AKK385" s="79"/>
      <c r="AKL385" s="79"/>
      <c r="AKM385" s="79"/>
      <c r="AKN385" s="79"/>
      <c r="AKO385" s="79"/>
      <c r="AKP385" s="79"/>
      <c r="AKQ385" s="79"/>
      <c r="AKR385" s="79"/>
      <c r="AKS385" s="79"/>
      <c r="AKT385" s="79"/>
      <c r="AKU385" s="79"/>
      <c r="AKV385" s="79"/>
      <c r="AKW385" s="79"/>
      <c r="AKX385" s="79"/>
      <c r="AKY385" s="79"/>
      <c r="AKZ385" s="79"/>
      <c r="ALA385" s="79"/>
      <c r="ALB385" s="79"/>
      <c r="ALC385" s="79"/>
      <c r="ALD385" s="79"/>
      <c r="ALE385" s="79"/>
      <c r="ALF385" s="79"/>
      <c r="ALG385" s="79"/>
      <c r="ALH385" s="79"/>
      <c r="ALI385" s="79"/>
      <c r="ALJ385" s="79"/>
      <c r="ALK385" s="79"/>
      <c r="ALL385" s="79"/>
      <c r="ALM385" s="79"/>
      <c r="ALN385" s="79"/>
      <c r="ALO385" s="79"/>
      <c r="ALP385" s="79"/>
      <c r="ALQ385" s="79"/>
      <c r="ALR385" s="79"/>
      <c r="ALS385" s="79"/>
      <c r="ALT385" s="79"/>
      <c r="ALU385" s="79"/>
      <c r="ALV385" s="79"/>
      <c r="ALW385" s="79"/>
      <c r="ALX385" s="79"/>
      <c r="ALY385" s="79"/>
      <c r="ALZ385" s="79"/>
      <c r="AMA385" s="79"/>
      <c r="AMB385" s="79"/>
      <c r="AMC385" s="79"/>
      <c r="AMD385" s="79"/>
      <c r="AME385" s="79"/>
      <c r="AMF385" s="79"/>
      <c r="AMG385" s="79"/>
      <c r="AMH385" s="79"/>
      <c r="AMI385" s="79"/>
      <c r="AMJ385" s="79"/>
      <c r="AMK385" s="79"/>
    </row>
    <row r="386" spans="1:1025" s="73" customFormat="1" ht="43.2">
      <c r="A386" s="12">
        <v>383</v>
      </c>
      <c r="B386" s="150" t="s">
        <v>5</v>
      </c>
      <c r="C386" s="150" t="s">
        <v>1216</v>
      </c>
      <c r="D386" s="13" t="s">
        <v>1281</v>
      </c>
      <c r="E386" s="13" t="s">
        <v>1282</v>
      </c>
      <c r="F386" s="13" t="s">
        <v>224</v>
      </c>
      <c r="G386" s="13" t="s">
        <v>254</v>
      </c>
      <c r="H386" s="150" t="s">
        <v>1283</v>
      </c>
      <c r="I386" s="13" t="s">
        <v>1284</v>
      </c>
      <c r="J386" s="13" t="s">
        <v>497</v>
      </c>
      <c r="K386" s="13" t="s">
        <v>645</v>
      </c>
      <c r="L386" s="13" t="s">
        <v>757</v>
      </c>
      <c r="M386" s="42" t="s">
        <v>1285</v>
      </c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  <c r="AA386" s="79"/>
      <c r="AB386" s="79"/>
      <c r="AC386" s="79"/>
      <c r="AD386" s="79"/>
      <c r="AE386" s="79"/>
      <c r="AF386" s="79"/>
      <c r="AG386" s="79"/>
      <c r="AH386" s="79"/>
      <c r="AI386" s="79"/>
      <c r="AJ386" s="79"/>
      <c r="AK386" s="79"/>
      <c r="AL386" s="79"/>
      <c r="AM386" s="79"/>
      <c r="AN386" s="79"/>
      <c r="AO386" s="79"/>
      <c r="AP386" s="79"/>
      <c r="AQ386" s="79"/>
      <c r="AR386" s="79"/>
      <c r="AS386" s="79"/>
      <c r="AT386" s="79"/>
      <c r="AU386" s="79"/>
      <c r="AV386" s="79"/>
      <c r="AW386" s="79"/>
      <c r="AX386" s="79"/>
      <c r="AY386" s="79"/>
      <c r="AZ386" s="79"/>
      <c r="BA386" s="79"/>
      <c r="BB386" s="79"/>
      <c r="BC386" s="79"/>
      <c r="BD386" s="79"/>
      <c r="BE386" s="79"/>
      <c r="BF386" s="79"/>
      <c r="BG386" s="79"/>
      <c r="BH386" s="79"/>
      <c r="BI386" s="79"/>
      <c r="BJ386" s="79"/>
      <c r="BK386" s="79"/>
      <c r="BL386" s="79"/>
      <c r="BM386" s="79"/>
      <c r="BN386" s="79"/>
      <c r="BO386" s="79"/>
      <c r="BP386" s="79"/>
      <c r="BQ386" s="79"/>
      <c r="BR386" s="79"/>
      <c r="BS386" s="79"/>
      <c r="BT386" s="79"/>
      <c r="BU386" s="79"/>
      <c r="BV386" s="79"/>
      <c r="BW386" s="79"/>
      <c r="BX386" s="79"/>
      <c r="BY386" s="79"/>
      <c r="BZ386" s="79"/>
      <c r="CA386" s="79"/>
      <c r="CB386" s="79"/>
      <c r="CC386" s="79"/>
      <c r="CD386" s="79"/>
      <c r="CE386" s="79"/>
      <c r="CF386" s="79"/>
      <c r="CG386" s="79"/>
      <c r="CH386" s="79"/>
      <c r="CI386" s="79"/>
      <c r="CJ386" s="79"/>
      <c r="CK386" s="79"/>
      <c r="CL386" s="79"/>
      <c r="CM386" s="79"/>
      <c r="CN386" s="79"/>
      <c r="CO386" s="79"/>
      <c r="CP386" s="79"/>
      <c r="CQ386" s="79"/>
      <c r="CR386" s="79"/>
      <c r="CS386" s="79"/>
      <c r="CT386" s="79"/>
      <c r="CU386" s="79"/>
      <c r="CV386" s="79"/>
      <c r="CW386" s="79"/>
      <c r="CX386" s="79"/>
      <c r="CY386" s="79"/>
      <c r="CZ386" s="79"/>
      <c r="DA386" s="79"/>
      <c r="DB386" s="79"/>
      <c r="DC386" s="79"/>
      <c r="DD386" s="79"/>
      <c r="DE386" s="79"/>
      <c r="DF386" s="79"/>
      <c r="DG386" s="79"/>
      <c r="DH386" s="79"/>
      <c r="DI386" s="79"/>
      <c r="DJ386" s="79"/>
      <c r="DK386" s="79"/>
      <c r="DL386" s="79"/>
      <c r="DM386" s="79"/>
      <c r="DN386" s="79"/>
      <c r="DO386" s="79"/>
      <c r="DP386" s="79"/>
      <c r="DQ386" s="79"/>
      <c r="DR386" s="79"/>
      <c r="DS386" s="79"/>
      <c r="DT386" s="79"/>
      <c r="DU386" s="79"/>
      <c r="DV386" s="79"/>
      <c r="DW386" s="79"/>
      <c r="DX386" s="79"/>
      <c r="DY386" s="79"/>
      <c r="DZ386" s="79"/>
      <c r="EA386" s="79"/>
      <c r="EB386" s="79"/>
      <c r="EC386" s="79"/>
      <c r="ED386" s="79"/>
      <c r="EE386" s="79"/>
      <c r="EF386" s="79"/>
      <c r="EG386" s="79"/>
      <c r="EH386" s="79"/>
      <c r="EI386" s="79"/>
      <c r="EJ386" s="79"/>
      <c r="EK386" s="79"/>
      <c r="EL386" s="79"/>
      <c r="EM386" s="79"/>
      <c r="EN386" s="79"/>
      <c r="EO386" s="79"/>
      <c r="EP386" s="79"/>
      <c r="EQ386" s="79"/>
      <c r="ER386" s="79"/>
      <c r="ES386" s="79"/>
      <c r="ET386" s="79"/>
      <c r="EU386" s="79"/>
      <c r="EV386" s="79"/>
      <c r="EW386" s="79"/>
      <c r="EX386" s="79"/>
      <c r="EY386" s="79"/>
      <c r="EZ386" s="79"/>
      <c r="FA386" s="79"/>
      <c r="FB386" s="79"/>
      <c r="FC386" s="79"/>
      <c r="FD386" s="79"/>
      <c r="FE386" s="79"/>
      <c r="FF386" s="79"/>
      <c r="FG386" s="79"/>
      <c r="FH386" s="79"/>
      <c r="FI386" s="79"/>
      <c r="FJ386" s="79"/>
      <c r="FK386" s="79"/>
      <c r="FL386" s="79"/>
      <c r="FM386" s="79"/>
      <c r="FN386" s="79"/>
      <c r="FO386" s="79"/>
      <c r="FP386" s="79"/>
      <c r="FQ386" s="79"/>
      <c r="FR386" s="79"/>
      <c r="FS386" s="79"/>
      <c r="FT386" s="79"/>
      <c r="FU386" s="79"/>
      <c r="FV386" s="79"/>
      <c r="FW386" s="79"/>
      <c r="FX386" s="79"/>
      <c r="FY386" s="79"/>
      <c r="FZ386" s="79"/>
      <c r="GA386" s="79"/>
      <c r="GB386" s="79"/>
      <c r="GC386" s="79"/>
      <c r="GD386" s="79"/>
      <c r="GE386" s="79"/>
      <c r="GF386" s="79"/>
      <c r="GG386" s="79"/>
      <c r="GH386" s="79"/>
      <c r="GI386" s="79"/>
      <c r="GJ386" s="79"/>
      <c r="GK386" s="79"/>
      <c r="GL386" s="79"/>
      <c r="GM386" s="79"/>
      <c r="GN386" s="79"/>
      <c r="GO386" s="79"/>
      <c r="GP386" s="79"/>
      <c r="GQ386" s="79"/>
      <c r="GR386" s="79"/>
      <c r="GS386" s="79"/>
      <c r="GT386" s="79"/>
      <c r="GU386" s="79"/>
      <c r="GV386" s="79"/>
      <c r="GW386" s="79"/>
      <c r="GX386" s="79"/>
      <c r="GY386" s="79"/>
      <c r="GZ386" s="79"/>
      <c r="HA386" s="79"/>
      <c r="HB386" s="79"/>
      <c r="HC386" s="79"/>
      <c r="HD386" s="79"/>
      <c r="HE386" s="79"/>
      <c r="HF386" s="79"/>
      <c r="HG386" s="79"/>
      <c r="HH386" s="79"/>
      <c r="HI386" s="79"/>
      <c r="HJ386" s="79"/>
      <c r="HK386" s="79"/>
      <c r="HL386" s="79"/>
      <c r="HM386" s="79"/>
      <c r="HN386" s="79"/>
      <c r="HO386" s="79"/>
      <c r="HP386" s="79"/>
      <c r="HQ386" s="79"/>
      <c r="HR386" s="79"/>
      <c r="HS386" s="79"/>
      <c r="HT386" s="79"/>
      <c r="HU386" s="79"/>
      <c r="HV386" s="79"/>
      <c r="HW386" s="79"/>
      <c r="HX386" s="79"/>
      <c r="HY386" s="79"/>
      <c r="HZ386" s="79"/>
      <c r="IA386" s="79"/>
      <c r="IB386" s="79"/>
      <c r="IC386" s="79"/>
      <c r="ID386" s="79"/>
      <c r="IE386" s="79"/>
      <c r="IF386" s="79"/>
      <c r="IG386" s="79"/>
      <c r="IH386" s="79"/>
      <c r="II386" s="79"/>
      <c r="IJ386" s="79"/>
      <c r="IK386" s="79"/>
      <c r="IL386" s="79"/>
      <c r="IM386" s="79"/>
      <c r="IN386" s="79"/>
      <c r="IO386" s="79"/>
      <c r="IP386" s="79"/>
      <c r="IQ386" s="79"/>
      <c r="IR386" s="79"/>
      <c r="IS386" s="79"/>
      <c r="IT386" s="79"/>
      <c r="IU386" s="79"/>
      <c r="IV386" s="79"/>
      <c r="IW386" s="79"/>
      <c r="IX386" s="79"/>
      <c r="IY386" s="79"/>
      <c r="IZ386" s="79"/>
      <c r="JA386" s="79"/>
      <c r="JB386" s="79"/>
      <c r="JC386" s="79"/>
      <c r="JD386" s="79"/>
      <c r="JE386" s="79"/>
      <c r="JF386" s="79"/>
      <c r="JG386" s="79"/>
      <c r="JH386" s="79"/>
      <c r="JI386" s="79"/>
      <c r="JJ386" s="79"/>
      <c r="JK386" s="79"/>
      <c r="JL386" s="79"/>
      <c r="JM386" s="79"/>
      <c r="JN386" s="79"/>
      <c r="JO386" s="79"/>
      <c r="JP386" s="79"/>
      <c r="JQ386" s="79"/>
      <c r="JR386" s="79"/>
      <c r="JS386" s="79"/>
      <c r="JT386" s="79"/>
      <c r="JU386" s="79"/>
      <c r="JV386" s="79"/>
      <c r="JW386" s="79"/>
      <c r="JX386" s="79"/>
      <c r="JY386" s="79"/>
      <c r="JZ386" s="79"/>
      <c r="KA386" s="79"/>
      <c r="KB386" s="79"/>
      <c r="KC386" s="79"/>
      <c r="KD386" s="79"/>
      <c r="KE386" s="79"/>
      <c r="KF386" s="79"/>
      <c r="KG386" s="79"/>
      <c r="KH386" s="79"/>
      <c r="KI386" s="79"/>
      <c r="KJ386" s="79"/>
      <c r="KK386" s="79"/>
      <c r="KL386" s="79"/>
      <c r="KM386" s="79"/>
      <c r="KN386" s="79"/>
      <c r="KO386" s="79"/>
      <c r="KP386" s="79"/>
      <c r="KQ386" s="79"/>
      <c r="KR386" s="79"/>
      <c r="KS386" s="79"/>
      <c r="KT386" s="79"/>
      <c r="KU386" s="79"/>
      <c r="KV386" s="79"/>
      <c r="KW386" s="79"/>
      <c r="KX386" s="79"/>
      <c r="KY386" s="79"/>
      <c r="KZ386" s="79"/>
      <c r="LA386" s="79"/>
      <c r="LB386" s="79"/>
      <c r="LC386" s="79"/>
      <c r="LD386" s="79"/>
      <c r="LE386" s="79"/>
      <c r="LF386" s="79"/>
      <c r="LG386" s="79"/>
      <c r="LH386" s="79"/>
      <c r="LI386" s="79"/>
      <c r="LJ386" s="79"/>
      <c r="LK386" s="79"/>
      <c r="LL386" s="79"/>
      <c r="LM386" s="79"/>
      <c r="LN386" s="79"/>
      <c r="LO386" s="79"/>
      <c r="LP386" s="79"/>
      <c r="LQ386" s="79"/>
      <c r="LR386" s="79"/>
      <c r="LS386" s="79"/>
      <c r="LT386" s="79"/>
      <c r="LU386" s="79"/>
      <c r="LV386" s="79"/>
      <c r="LW386" s="79"/>
      <c r="LX386" s="79"/>
      <c r="LY386" s="79"/>
      <c r="LZ386" s="79"/>
      <c r="MA386" s="79"/>
      <c r="MB386" s="79"/>
      <c r="MC386" s="79"/>
      <c r="MD386" s="79"/>
      <c r="ME386" s="79"/>
      <c r="MF386" s="79"/>
      <c r="MG386" s="79"/>
      <c r="MH386" s="79"/>
      <c r="MI386" s="79"/>
      <c r="MJ386" s="79"/>
      <c r="MK386" s="79"/>
      <c r="ML386" s="79"/>
      <c r="MM386" s="79"/>
      <c r="MN386" s="79"/>
      <c r="MO386" s="79"/>
      <c r="MP386" s="79"/>
      <c r="MQ386" s="79"/>
      <c r="MR386" s="79"/>
      <c r="MS386" s="79"/>
      <c r="MT386" s="79"/>
      <c r="MU386" s="79"/>
      <c r="MV386" s="79"/>
      <c r="MW386" s="79"/>
      <c r="MX386" s="79"/>
      <c r="MY386" s="79"/>
      <c r="MZ386" s="79"/>
      <c r="NA386" s="79"/>
      <c r="NB386" s="79"/>
      <c r="NC386" s="79"/>
      <c r="ND386" s="79"/>
      <c r="NE386" s="79"/>
      <c r="NF386" s="79"/>
      <c r="NG386" s="79"/>
      <c r="NH386" s="79"/>
      <c r="NI386" s="79"/>
      <c r="NJ386" s="79"/>
      <c r="NK386" s="79"/>
      <c r="NL386" s="79"/>
      <c r="NM386" s="79"/>
      <c r="NN386" s="79"/>
      <c r="NO386" s="79"/>
      <c r="NP386" s="79"/>
      <c r="NQ386" s="79"/>
      <c r="NR386" s="79"/>
      <c r="NS386" s="79"/>
      <c r="NT386" s="79"/>
      <c r="NU386" s="79"/>
      <c r="NV386" s="79"/>
      <c r="NW386" s="79"/>
      <c r="NX386" s="79"/>
      <c r="NY386" s="79"/>
      <c r="NZ386" s="79"/>
      <c r="OA386" s="79"/>
      <c r="OB386" s="79"/>
      <c r="OC386" s="79"/>
      <c r="OD386" s="79"/>
      <c r="OE386" s="79"/>
      <c r="OF386" s="79"/>
      <c r="OG386" s="79"/>
      <c r="OH386" s="79"/>
      <c r="OI386" s="79"/>
      <c r="OJ386" s="79"/>
      <c r="OK386" s="79"/>
      <c r="OL386" s="79"/>
      <c r="OM386" s="79"/>
      <c r="ON386" s="79"/>
      <c r="OO386" s="79"/>
      <c r="OP386" s="79"/>
      <c r="OQ386" s="79"/>
      <c r="OR386" s="79"/>
      <c r="OS386" s="79"/>
      <c r="OT386" s="79"/>
      <c r="OU386" s="79"/>
      <c r="OV386" s="79"/>
      <c r="OW386" s="79"/>
      <c r="OX386" s="79"/>
      <c r="OY386" s="79"/>
      <c r="OZ386" s="79"/>
      <c r="PA386" s="79"/>
      <c r="PB386" s="79"/>
      <c r="PC386" s="79"/>
      <c r="PD386" s="79"/>
      <c r="PE386" s="79"/>
      <c r="PF386" s="79"/>
      <c r="PG386" s="79"/>
      <c r="PH386" s="79"/>
      <c r="PI386" s="79"/>
      <c r="PJ386" s="79"/>
      <c r="PK386" s="79"/>
      <c r="PL386" s="79"/>
      <c r="PM386" s="79"/>
      <c r="PN386" s="79"/>
      <c r="PO386" s="79"/>
      <c r="PP386" s="79"/>
      <c r="PQ386" s="79"/>
      <c r="PR386" s="79"/>
      <c r="PS386" s="79"/>
      <c r="PT386" s="79"/>
      <c r="PU386" s="79"/>
      <c r="PV386" s="79"/>
      <c r="PW386" s="79"/>
      <c r="PX386" s="79"/>
      <c r="PY386" s="79"/>
      <c r="PZ386" s="79"/>
      <c r="QA386" s="79"/>
      <c r="QB386" s="79"/>
      <c r="QC386" s="79"/>
      <c r="QD386" s="79"/>
      <c r="QE386" s="79"/>
      <c r="QF386" s="79"/>
      <c r="QG386" s="79"/>
      <c r="QH386" s="79"/>
      <c r="QI386" s="79"/>
      <c r="QJ386" s="79"/>
      <c r="QK386" s="79"/>
      <c r="QL386" s="79"/>
      <c r="QM386" s="79"/>
      <c r="QN386" s="79"/>
      <c r="QO386" s="79"/>
      <c r="QP386" s="79"/>
      <c r="QQ386" s="79"/>
      <c r="QR386" s="79"/>
      <c r="QS386" s="79"/>
      <c r="QT386" s="79"/>
      <c r="QU386" s="79"/>
      <c r="QV386" s="79"/>
      <c r="QW386" s="79"/>
      <c r="QX386" s="79"/>
      <c r="QY386" s="79"/>
      <c r="QZ386" s="79"/>
      <c r="RA386" s="79"/>
      <c r="RB386" s="79"/>
      <c r="RC386" s="79"/>
      <c r="RD386" s="79"/>
      <c r="RE386" s="79"/>
      <c r="RF386" s="79"/>
      <c r="RG386" s="79"/>
      <c r="RH386" s="79"/>
      <c r="RI386" s="79"/>
      <c r="RJ386" s="79"/>
      <c r="RK386" s="79"/>
      <c r="RL386" s="79"/>
      <c r="RM386" s="79"/>
      <c r="RN386" s="79"/>
      <c r="RO386" s="79"/>
      <c r="RP386" s="79"/>
      <c r="RQ386" s="79"/>
      <c r="RR386" s="79"/>
      <c r="RS386" s="79"/>
      <c r="RT386" s="79"/>
      <c r="RU386" s="79"/>
      <c r="RV386" s="79"/>
      <c r="RW386" s="79"/>
      <c r="RX386" s="79"/>
      <c r="RY386" s="79"/>
      <c r="RZ386" s="79"/>
      <c r="SA386" s="79"/>
      <c r="SB386" s="79"/>
      <c r="SC386" s="79"/>
      <c r="SD386" s="79"/>
      <c r="SE386" s="79"/>
      <c r="SF386" s="79"/>
      <c r="SG386" s="79"/>
      <c r="SH386" s="79"/>
      <c r="SI386" s="79"/>
      <c r="SJ386" s="79"/>
      <c r="SK386" s="79"/>
      <c r="SL386" s="79"/>
      <c r="SM386" s="79"/>
      <c r="SN386" s="79"/>
      <c r="SO386" s="79"/>
      <c r="SP386" s="79"/>
      <c r="SQ386" s="79"/>
      <c r="SR386" s="79"/>
      <c r="SS386" s="79"/>
      <c r="ST386" s="79"/>
      <c r="SU386" s="79"/>
      <c r="SV386" s="79"/>
      <c r="SW386" s="79"/>
      <c r="SX386" s="79"/>
      <c r="SY386" s="79"/>
      <c r="SZ386" s="79"/>
      <c r="TA386" s="79"/>
      <c r="TB386" s="79"/>
      <c r="TC386" s="79"/>
      <c r="TD386" s="79"/>
      <c r="TE386" s="79"/>
      <c r="TF386" s="79"/>
      <c r="TG386" s="79"/>
      <c r="TH386" s="79"/>
      <c r="TI386" s="79"/>
      <c r="TJ386" s="79"/>
      <c r="TK386" s="79"/>
      <c r="TL386" s="79"/>
      <c r="TM386" s="79"/>
      <c r="TN386" s="79"/>
      <c r="TO386" s="79"/>
      <c r="TP386" s="79"/>
      <c r="TQ386" s="79"/>
      <c r="TR386" s="79"/>
      <c r="TS386" s="79"/>
      <c r="TT386" s="79"/>
      <c r="TU386" s="79"/>
      <c r="TV386" s="79"/>
      <c r="TW386" s="79"/>
      <c r="TX386" s="79"/>
      <c r="TY386" s="79"/>
      <c r="TZ386" s="79"/>
      <c r="UA386" s="79"/>
      <c r="UB386" s="79"/>
      <c r="UC386" s="79"/>
      <c r="UD386" s="79"/>
      <c r="UE386" s="79"/>
      <c r="UF386" s="79"/>
      <c r="UG386" s="79"/>
      <c r="UH386" s="79"/>
      <c r="UI386" s="79"/>
      <c r="UJ386" s="79"/>
      <c r="UK386" s="79"/>
      <c r="UL386" s="79"/>
      <c r="UM386" s="79"/>
      <c r="UN386" s="79"/>
      <c r="UO386" s="79"/>
      <c r="UP386" s="79"/>
      <c r="UQ386" s="79"/>
      <c r="UR386" s="79"/>
      <c r="US386" s="79"/>
      <c r="UT386" s="79"/>
      <c r="UU386" s="79"/>
      <c r="UV386" s="79"/>
      <c r="UW386" s="79"/>
      <c r="UX386" s="79"/>
      <c r="UY386" s="79"/>
      <c r="UZ386" s="79"/>
      <c r="VA386" s="79"/>
      <c r="VB386" s="79"/>
      <c r="VC386" s="79"/>
      <c r="VD386" s="79"/>
      <c r="VE386" s="79"/>
      <c r="VF386" s="79"/>
      <c r="VG386" s="79"/>
      <c r="VH386" s="79"/>
      <c r="VI386" s="79"/>
      <c r="VJ386" s="79"/>
      <c r="VK386" s="79"/>
      <c r="VL386" s="79"/>
      <c r="VM386" s="79"/>
      <c r="VN386" s="79"/>
      <c r="VO386" s="79"/>
      <c r="VP386" s="79"/>
      <c r="VQ386" s="79"/>
      <c r="VR386" s="79"/>
      <c r="VS386" s="79"/>
      <c r="VT386" s="79"/>
      <c r="VU386" s="79"/>
      <c r="VV386" s="79"/>
      <c r="VW386" s="79"/>
      <c r="VX386" s="79"/>
      <c r="VY386" s="79"/>
      <c r="VZ386" s="79"/>
      <c r="WA386" s="79"/>
      <c r="WB386" s="79"/>
      <c r="WC386" s="79"/>
      <c r="WD386" s="79"/>
      <c r="WE386" s="79"/>
      <c r="WF386" s="79"/>
      <c r="WG386" s="79"/>
      <c r="WH386" s="79"/>
      <c r="WI386" s="79"/>
      <c r="WJ386" s="79"/>
      <c r="WK386" s="79"/>
      <c r="WL386" s="79"/>
      <c r="WM386" s="79"/>
      <c r="WN386" s="79"/>
      <c r="WO386" s="79"/>
      <c r="WP386" s="79"/>
      <c r="WQ386" s="79"/>
      <c r="WR386" s="79"/>
      <c r="WS386" s="79"/>
      <c r="WT386" s="79"/>
      <c r="WU386" s="79"/>
      <c r="WV386" s="79"/>
      <c r="WW386" s="79"/>
      <c r="WX386" s="79"/>
      <c r="WY386" s="79"/>
      <c r="WZ386" s="79"/>
      <c r="XA386" s="79"/>
      <c r="XB386" s="79"/>
      <c r="XC386" s="79"/>
      <c r="XD386" s="79"/>
      <c r="XE386" s="79"/>
      <c r="XF386" s="79"/>
      <c r="XG386" s="79"/>
      <c r="XH386" s="79"/>
      <c r="XI386" s="79"/>
      <c r="XJ386" s="79"/>
      <c r="XK386" s="79"/>
      <c r="XL386" s="79"/>
      <c r="XM386" s="79"/>
      <c r="XN386" s="79"/>
      <c r="XO386" s="79"/>
      <c r="XP386" s="79"/>
      <c r="XQ386" s="79"/>
      <c r="XR386" s="79"/>
      <c r="XS386" s="79"/>
      <c r="XT386" s="79"/>
      <c r="XU386" s="79"/>
      <c r="XV386" s="79"/>
      <c r="XW386" s="79"/>
      <c r="XX386" s="79"/>
      <c r="XY386" s="79"/>
      <c r="XZ386" s="79"/>
      <c r="YA386" s="79"/>
      <c r="YB386" s="79"/>
      <c r="YC386" s="79"/>
      <c r="YD386" s="79"/>
      <c r="YE386" s="79"/>
      <c r="YF386" s="79"/>
      <c r="YG386" s="79"/>
      <c r="YH386" s="79"/>
      <c r="YI386" s="79"/>
      <c r="YJ386" s="79"/>
      <c r="YK386" s="79"/>
      <c r="YL386" s="79"/>
      <c r="YM386" s="79"/>
      <c r="YN386" s="79"/>
      <c r="YO386" s="79"/>
      <c r="YP386" s="79"/>
      <c r="YQ386" s="79"/>
      <c r="YR386" s="79"/>
      <c r="YS386" s="79"/>
      <c r="YT386" s="79"/>
      <c r="YU386" s="79"/>
      <c r="YV386" s="79"/>
      <c r="YW386" s="79"/>
      <c r="YX386" s="79"/>
      <c r="YY386" s="79"/>
      <c r="YZ386" s="79"/>
      <c r="ZA386" s="79"/>
      <c r="ZB386" s="79"/>
      <c r="ZC386" s="79"/>
      <c r="ZD386" s="79"/>
      <c r="ZE386" s="79"/>
      <c r="ZF386" s="79"/>
      <c r="ZG386" s="79"/>
      <c r="ZH386" s="79"/>
      <c r="ZI386" s="79"/>
      <c r="ZJ386" s="79"/>
      <c r="ZK386" s="79"/>
      <c r="ZL386" s="79"/>
      <c r="ZM386" s="79"/>
      <c r="ZN386" s="79"/>
      <c r="ZO386" s="79"/>
      <c r="ZP386" s="79"/>
      <c r="ZQ386" s="79"/>
      <c r="ZR386" s="79"/>
      <c r="ZS386" s="79"/>
      <c r="ZT386" s="79"/>
      <c r="ZU386" s="79"/>
      <c r="ZV386" s="79"/>
      <c r="ZW386" s="79"/>
      <c r="ZX386" s="79"/>
      <c r="ZY386" s="79"/>
      <c r="ZZ386" s="79"/>
      <c r="AAA386" s="79"/>
      <c r="AAB386" s="79"/>
      <c r="AAC386" s="79"/>
      <c r="AAD386" s="79"/>
      <c r="AAE386" s="79"/>
      <c r="AAF386" s="79"/>
      <c r="AAG386" s="79"/>
      <c r="AAH386" s="79"/>
      <c r="AAI386" s="79"/>
      <c r="AAJ386" s="79"/>
      <c r="AAK386" s="79"/>
      <c r="AAL386" s="79"/>
      <c r="AAM386" s="79"/>
      <c r="AAN386" s="79"/>
      <c r="AAO386" s="79"/>
      <c r="AAP386" s="79"/>
      <c r="AAQ386" s="79"/>
      <c r="AAR386" s="79"/>
      <c r="AAS386" s="79"/>
      <c r="AAT386" s="79"/>
      <c r="AAU386" s="79"/>
      <c r="AAV386" s="79"/>
      <c r="AAW386" s="79"/>
      <c r="AAX386" s="79"/>
      <c r="AAY386" s="79"/>
      <c r="AAZ386" s="79"/>
      <c r="ABA386" s="79"/>
      <c r="ABB386" s="79"/>
      <c r="ABC386" s="79"/>
      <c r="ABD386" s="79"/>
      <c r="ABE386" s="79"/>
      <c r="ABF386" s="79"/>
      <c r="ABG386" s="79"/>
      <c r="ABH386" s="79"/>
      <c r="ABI386" s="79"/>
      <c r="ABJ386" s="79"/>
      <c r="ABK386" s="79"/>
      <c r="ABL386" s="79"/>
      <c r="ABM386" s="79"/>
      <c r="ABN386" s="79"/>
      <c r="ABO386" s="79"/>
      <c r="ABP386" s="79"/>
      <c r="ABQ386" s="79"/>
      <c r="ABR386" s="79"/>
      <c r="ABS386" s="79"/>
      <c r="ABT386" s="79"/>
      <c r="ABU386" s="79"/>
      <c r="ABV386" s="79"/>
      <c r="ABW386" s="79"/>
      <c r="ABX386" s="79"/>
      <c r="ABY386" s="79"/>
      <c r="ABZ386" s="79"/>
      <c r="ACA386" s="79"/>
      <c r="ACB386" s="79"/>
      <c r="ACC386" s="79"/>
      <c r="ACD386" s="79"/>
      <c r="ACE386" s="79"/>
      <c r="ACF386" s="79"/>
      <c r="ACG386" s="79"/>
      <c r="ACH386" s="79"/>
      <c r="ACI386" s="79"/>
      <c r="ACJ386" s="79"/>
      <c r="ACK386" s="79"/>
      <c r="ACL386" s="79"/>
      <c r="ACM386" s="79"/>
      <c r="ACN386" s="79"/>
      <c r="ACO386" s="79"/>
      <c r="ACP386" s="79"/>
      <c r="ACQ386" s="79"/>
      <c r="ACR386" s="79"/>
      <c r="ACS386" s="79"/>
      <c r="ACT386" s="79"/>
      <c r="ACU386" s="79"/>
      <c r="ACV386" s="79"/>
      <c r="ACW386" s="79"/>
      <c r="ACX386" s="79"/>
      <c r="ACY386" s="79"/>
      <c r="ACZ386" s="79"/>
      <c r="ADA386" s="79"/>
      <c r="ADB386" s="79"/>
      <c r="ADC386" s="79"/>
      <c r="ADD386" s="79"/>
      <c r="ADE386" s="79"/>
      <c r="ADF386" s="79"/>
      <c r="ADG386" s="79"/>
      <c r="ADH386" s="79"/>
      <c r="ADI386" s="79"/>
      <c r="ADJ386" s="79"/>
      <c r="ADK386" s="79"/>
      <c r="ADL386" s="79"/>
      <c r="ADM386" s="79"/>
      <c r="ADN386" s="79"/>
      <c r="ADO386" s="79"/>
      <c r="ADP386" s="79"/>
      <c r="ADQ386" s="79"/>
      <c r="ADR386" s="79"/>
      <c r="ADS386" s="79"/>
      <c r="ADT386" s="79"/>
      <c r="ADU386" s="79"/>
      <c r="ADV386" s="79"/>
      <c r="ADW386" s="79"/>
      <c r="ADX386" s="79"/>
      <c r="ADY386" s="79"/>
      <c r="ADZ386" s="79"/>
      <c r="AEA386" s="79"/>
      <c r="AEB386" s="79"/>
      <c r="AEC386" s="79"/>
      <c r="AED386" s="79"/>
      <c r="AEE386" s="79"/>
      <c r="AEF386" s="79"/>
      <c r="AEG386" s="79"/>
      <c r="AEH386" s="79"/>
      <c r="AEI386" s="79"/>
      <c r="AEJ386" s="79"/>
      <c r="AEK386" s="79"/>
      <c r="AEL386" s="79"/>
      <c r="AEM386" s="79"/>
      <c r="AEN386" s="79"/>
      <c r="AEO386" s="79"/>
      <c r="AEP386" s="79"/>
      <c r="AEQ386" s="79"/>
      <c r="AER386" s="79"/>
      <c r="AES386" s="79"/>
      <c r="AET386" s="79"/>
      <c r="AEU386" s="79"/>
      <c r="AEV386" s="79"/>
      <c r="AEW386" s="79"/>
      <c r="AEX386" s="79"/>
      <c r="AEY386" s="79"/>
      <c r="AEZ386" s="79"/>
      <c r="AFA386" s="79"/>
      <c r="AFB386" s="79"/>
      <c r="AFC386" s="79"/>
      <c r="AFD386" s="79"/>
      <c r="AFE386" s="79"/>
      <c r="AFF386" s="79"/>
      <c r="AFG386" s="79"/>
      <c r="AFH386" s="79"/>
      <c r="AFI386" s="79"/>
      <c r="AFJ386" s="79"/>
      <c r="AFK386" s="79"/>
      <c r="AFL386" s="79"/>
      <c r="AFM386" s="79"/>
      <c r="AFN386" s="79"/>
      <c r="AFO386" s="79"/>
      <c r="AFP386" s="79"/>
      <c r="AFQ386" s="79"/>
      <c r="AFR386" s="79"/>
      <c r="AFS386" s="79"/>
      <c r="AFT386" s="79"/>
      <c r="AFU386" s="79"/>
      <c r="AFV386" s="79"/>
      <c r="AFW386" s="79"/>
      <c r="AFX386" s="79"/>
      <c r="AFY386" s="79"/>
      <c r="AFZ386" s="79"/>
      <c r="AGA386" s="79"/>
      <c r="AGB386" s="79"/>
      <c r="AGC386" s="79"/>
      <c r="AGD386" s="79"/>
      <c r="AGE386" s="79"/>
      <c r="AGF386" s="79"/>
      <c r="AGG386" s="79"/>
      <c r="AGH386" s="79"/>
      <c r="AGI386" s="79"/>
      <c r="AGJ386" s="79"/>
      <c r="AGK386" s="79"/>
      <c r="AGL386" s="79"/>
      <c r="AGM386" s="79"/>
      <c r="AGN386" s="79"/>
      <c r="AGO386" s="79"/>
      <c r="AGP386" s="79"/>
      <c r="AGQ386" s="79"/>
      <c r="AGR386" s="79"/>
      <c r="AGS386" s="79"/>
      <c r="AGT386" s="79"/>
      <c r="AGU386" s="79"/>
      <c r="AGV386" s="79"/>
      <c r="AGW386" s="79"/>
      <c r="AGX386" s="79"/>
      <c r="AGY386" s="79"/>
      <c r="AGZ386" s="79"/>
      <c r="AHA386" s="79"/>
      <c r="AHB386" s="79"/>
      <c r="AHC386" s="79"/>
      <c r="AHD386" s="79"/>
      <c r="AHE386" s="79"/>
      <c r="AHF386" s="79"/>
      <c r="AHG386" s="79"/>
      <c r="AHH386" s="79"/>
      <c r="AHI386" s="79"/>
      <c r="AHJ386" s="79"/>
      <c r="AHK386" s="79"/>
      <c r="AHL386" s="79"/>
      <c r="AHM386" s="79"/>
      <c r="AHN386" s="79"/>
      <c r="AHO386" s="79"/>
      <c r="AHP386" s="79"/>
      <c r="AHQ386" s="79"/>
      <c r="AHR386" s="79"/>
      <c r="AHS386" s="79"/>
      <c r="AHT386" s="79"/>
      <c r="AHU386" s="79"/>
      <c r="AHV386" s="79"/>
      <c r="AHW386" s="79"/>
      <c r="AHX386" s="79"/>
      <c r="AHY386" s="79"/>
      <c r="AHZ386" s="79"/>
      <c r="AIA386" s="79"/>
      <c r="AIB386" s="79"/>
      <c r="AIC386" s="79"/>
      <c r="AID386" s="79"/>
      <c r="AIE386" s="79"/>
      <c r="AIF386" s="79"/>
      <c r="AIG386" s="79"/>
      <c r="AIH386" s="79"/>
      <c r="AII386" s="79"/>
      <c r="AIJ386" s="79"/>
      <c r="AIK386" s="79"/>
      <c r="AIL386" s="79"/>
      <c r="AIM386" s="79"/>
      <c r="AIN386" s="79"/>
      <c r="AIO386" s="79"/>
      <c r="AIP386" s="79"/>
      <c r="AIQ386" s="79"/>
      <c r="AIR386" s="79"/>
      <c r="AIS386" s="79"/>
      <c r="AIT386" s="79"/>
      <c r="AIU386" s="79"/>
      <c r="AIV386" s="79"/>
      <c r="AIW386" s="79"/>
      <c r="AIX386" s="79"/>
      <c r="AIY386" s="79"/>
      <c r="AIZ386" s="79"/>
      <c r="AJA386" s="79"/>
      <c r="AJB386" s="79"/>
      <c r="AJC386" s="79"/>
      <c r="AJD386" s="79"/>
      <c r="AJE386" s="79"/>
      <c r="AJF386" s="79"/>
      <c r="AJG386" s="79"/>
      <c r="AJH386" s="79"/>
      <c r="AJI386" s="79"/>
      <c r="AJJ386" s="79"/>
      <c r="AJK386" s="79"/>
      <c r="AJL386" s="79"/>
      <c r="AJM386" s="79"/>
      <c r="AJN386" s="79"/>
      <c r="AJO386" s="79"/>
      <c r="AJP386" s="79"/>
      <c r="AJQ386" s="79"/>
      <c r="AJR386" s="79"/>
      <c r="AJS386" s="79"/>
      <c r="AJT386" s="79"/>
      <c r="AJU386" s="79"/>
      <c r="AJV386" s="79"/>
      <c r="AJW386" s="79"/>
      <c r="AJX386" s="79"/>
      <c r="AJY386" s="79"/>
      <c r="AJZ386" s="79"/>
      <c r="AKA386" s="79"/>
      <c r="AKB386" s="79"/>
      <c r="AKC386" s="79"/>
      <c r="AKD386" s="79"/>
      <c r="AKE386" s="79"/>
      <c r="AKF386" s="79"/>
      <c r="AKG386" s="79"/>
      <c r="AKH386" s="79"/>
      <c r="AKI386" s="79"/>
      <c r="AKJ386" s="79"/>
      <c r="AKK386" s="79"/>
      <c r="AKL386" s="79"/>
      <c r="AKM386" s="79"/>
      <c r="AKN386" s="79"/>
      <c r="AKO386" s="79"/>
      <c r="AKP386" s="79"/>
      <c r="AKQ386" s="79"/>
      <c r="AKR386" s="79"/>
      <c r="AKS386" s="79"/>
      <c r="AKT386" s="79"/>
      <c r="AKU386" s="79"/>
      <c r="AKV386" s="79"/>
      <c r="AKW386" s="79"/>
      <c r="AKX386" s="79"/>
      <c r="AKY386" s="79"/>
      <c r="AKZ386" s="79"/>
      <c r="ALA386" s="79"/>
      <c r="ALB386" s="79"/>
      <c r="ALC386" s="79"/>
      <c r="ALD386" s="79"/>
      <c r="ALE386" s="79"/>
      <c r="ALF386" s="79"/>
      <c r="ALG386" s="79"/>
      <c r="ALH386" s="79"/>
      <c r="ALI386" s="79"/>
      <c r="ALJ386" s="79"/>
      <c r="ALK386" s="79"/>
      <c r="ALL386" s="79"/>
      <c r="ALM386" s="79"/>
      <c r="ALN386" s="79"/>
      <c r="ALO386" s="79"/>
      <c r="ALP386" s="79"/>
      <c r="ALQ386" s="79"/>
      <c r="ALR386" s="79"/>
      <c r="ALS386" s="79"/>
      <c r="ALT386" s="79"/>
      <c r="ALU386" s="79"/>
      <c r="ALV386" s="79"/>
      <c r="ALW386" s="79"/>
      <c r="ALX386" s="79"/>
      <c r="ALY386" s="79"/>
      <c r="ALZ386" s="79"/>
      <c r="AMA386" s="79"/>
      <c r="AMB386" s="79"/>
      <c r="AMC386" s="79"/>
      <c r="AMD386" s="79"/>
      <c r="AME386" s="79"/>
      <c r="AMF386" s="79"/>
      <c r="AMG386" s="79"/>
      <c r="AMH386" s="79"/>
      <c r="AMI386" s="79"/>
      <c r="AMJ386" s="79"/>
      <c r="AMK386" s="79"/>
    </row>
    <row r="387" spans="1:1025" s="73" customFormat="1">
      <c r="A387" s="12">
        <v>384</v>
      </c>
      <c r="B387" s="13" t="s">
        <v>5</v>
      </c>
      <c r="C387" s="13" t="s">
        <v>1216</v>
      </c>
      <c r="D387" s="13" t="s">
        <v>1286</v>
      </c>
      <c r="E387" s="13" t="s">
        <v>1290</v>
      </c>
      <c r="F387" s="13" t="s">
        <v>224</v>
      </c>
      <c r="G387" s="13" t="s">
        <v>252</v>
      </c>
      <c r="H387" s="13" t="s">
        <v>1289</v>
      </c>
      <c r="I387" s="13" t="s">
        <v>1287</v>
      </c>
      <c r="J387" s="13" t="s">
        <v>1291</v>
      </c>
      <c r="K387" s="13" t="s">
        <v>1292</v>
      </c>
      <c r="L387" s="40" t="s">
        <v>758</v>
      </c>
      <c r="M387" s="151" t="s">
        <v>1293</v>
      </c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  <c r="AA387" s="79"/>
      <c r="AB387" s="79"/>
      <c r="AC387" s="79"/>
      <c r="AD387" s="79"/>
      <c r="AE387" s="79"/>
      <c r="AF387" s="79"/>
      <c r="AG387" s="79"/>
      <c r="AH387" s="79"/>
      <c r="AI387" s="79"/>
      <c r="AJ387" s="79"/>
      <c r="AK387" s="79"/>
      <c r="AL387" s="79"/>
      <c r="AM387" s="79"/>
      <c r="AN387" s="79"/>
      <c r="AO387" s="79"/>
      <c r="AP387" s="79"/>
      <c r="AQ387" s="79"/>
      <c r="AR387" s="79"/>
      <c r="AS387" s="79"/>
      <c r="AT387" s="79"/>
      <c r="AU387" s="79"/>
      <c r="AV387" s="79"/>
      <c r="AW387" s="79"/>
      <c r="AX387" s="79"/>
      <c r="AY387" s="79"/>
      <c r="AZ387" s="79"/>
      <c r="BA387" s="79"/>
      <c r="BB387" s="79"/>
      <c r="BC387" s="79"/>
      <c r="BD387" s="79"/>
      <c r="BE387" s="79"/>
      <c r="BF387" s="79"/>
      <c r="BG387" s="79"/>
      <c r="BH387" s="79"/>
      <c r="BI387" s="79"/>
      <c r="BJ387" s="79"/>
      <c r="BK387" s="79"/>
      <c r="BL387" s="79"/>
      <c r="BM387" s="79"/>
      <c r="BN387" s="79"/>
      <c r="BO387" s="79"/>
      <c r="BP387" s="79"/>
      <c r="BQ387" s="79"/>
      <c r="BR387" s="79"/>
      <c r="BS387" s="79"/>
      <c r="BT387" s="79"/>
      <c r="BU387" s="79"/>
      <c r="BV387" s="79"/>
      <c r="BW387" s="79"/>
      <c r="BX387" s="79"/>
      <c r="BY387" s="79"/>
      <c r="BZ387" s="79"/>
      <c r="CA387" s="79"/>
      <c r="CB387" s="79"/>
      <c r="CC387" s="79"/>
      <c r="CD387" s="79"/>
      <c r="CE387" s="79"/>
      <c r="CF387" s="79"/>
      <c r="CG387" s="79"/>
      <c r="CH387" s="79"/>
      <c r="CI387" s="79"/>
      <c r="CJ387" s="79"/>
      <c r="CK387" s="79"/>
      <c r="CL387" s="79"/>
      <c r="CM387" s="79"/>
      <c r="CN387" s="79"/>
      <c r="CO387" s="79"/>
      <c r="CP387" s="79"/>
      <c r="CQ387" s="79"/>
      <c r="CR387" s="79"/>
      <c r="CS387" s="79"/>
      <c r="CT387" s="79"/>
      <c r="CU387" s="79"/>
      <c r="CV387" s="79"/>
      <c r="CW387" s="79"/>
      <c r="CX387" s="79"/>
      <c r="CY387" s="79"/>
      <c r="CZ387" s="79"/>
      <c r="DA387" s="79"/>
      <c r="DB387" s="79"/>
      <c r="DC387" s="79"/>
      <c r="DD387" s="79"/>
      <c r="DE387" s="79"/>
      <c r="DF387" s="79"/>
      <c r="DG387" s="79"/>
      <c r="DH387" s="79"/>
      <c r="DI387" s="79"/>
      <c r="DJ387" s="79"/>
      <c r="DK387" s="79"/>
      <c r="DL387" s="79"/>
      <c r="DM387" s="79"/>
      <c r="DN387" s="79"/>
      <c r="DO387" s="79"/>
      <c r="DP387" s="79"/>
      <c r="DQ387" s="79"/>
      <c r="DR387" s="79"/>
      <c r="DS387" s="79"/>
      <c r="DT387" s="79"/>
      <c r="DU387" s="79"/>
      <c r="DV387" s="79"/>
      <c r="DW387" s="79"/>
      <c r="DX387" s="79"/>
      <c r="DY387" s="79"/>
      <c r="DZ387" s="79"/>
      <c r="EA387" s="79"/>
      <c r="EB387" s="79"/>
      <c r="EC387" s="79"/>
      <c r="ED387" s="79"/>
      <c r="EE387" s="79"/>
      <c r="EF387" s="79"/>
      <c r="EG387" s="79"/>
      <c r="EH387" s="79"/>
      <c r="EI387" s="79"/>
      <c r="EJ387" s="79"/>
      <c r="EK387" s="79"/>
      <c r="EL387" s="79"/>
      <c r="EM387" s="79"/>
      <c r="EN387" s="79"/>
      <c r="EO387" s="79"/>
      <c r="EP387" s="79"/>
      <c r="EQ387" s="79"/>
      <c r="ER387" s="79"/>
      <c r="ES387" s="79"/>
      <c r="ET387" s="79"/>
      <c r="EU387" s="79"/>
      <c r="EV387" s="79"/>
      <c r="EW387" s="79"/>
      <c r="EX387" s="79"/>
      <c r="EY387" s="79"/>
      <c r="EZ387" s="79"/>
      <c r="FA387" s="79"/>
      <c r="FB387" s="79"/>
      <c r="FC387" s="79"/>
      <c r="FD387" s="79"/>
      <c r="FE387" s="79"/>
      <c r="FF387" s="79"/>
      <c r="FG387" s="79"/>
      <c r="FH387" s="79"/>
      <c r="FI387" s="79"/>
      <c r="FJ387" s="79"/>
      <c r="FK387" s="79"/>
      <c r="FL387" s="79"/>
      <c r="FM387" s="79"/>
      <c r="FN387" s="79"/>
      <c r="FO387" s="79"/>
      <c r="FP387" s="79"/>
      <c r="FQ387" s="79"/>
      <c r="FR387" s="79"/>
      <c r="FS387" s="79"/>
      <c r="FT387" s="79"/>
      <c r="FU387" s="79"/>
      <c r="FV387" s="79"/>
      <c r="FW387" s="79"/>
      <c r="FX387" s="79"/>
      <c r="FY387" s="79"/>
      <c r="FZ387" s="79"/>
      <c r="GA387" s="79"/>
      <c r="GB387" s="79"/>
      <c r="GC387" s="79"/>
      <c r="GD387" s="79"/>
      <c r="GE387" s="79"/>
      <c r="GF387" s="79"/>
      <c r="GG387" s="79"/>
      <c r="GH387" s="79"/>
      <c r="GI387" s="79"/>
      <c r="GJ387" s="79"/>
      <c r="GK387" s="79"/>
      <c r="GL387" s="79"/>
      <c r="GM387" s="79"/>
      <c r="GN387" s="79"/>
      <c r="GO387" s="79"/>
      <c r="GP387" s="79"/>
      <c r="GQ387" s="79"/>
      <c r="GR387" s="79"/>
      <c r="GS387" s="79"/>
      <c r="GT387" s="79"/>
      <c r="GU387" s="79"/>
      <c r="GV387" s="79"/>
      <c r="GW387" s="79"/>
      <c r="GX387" s="79"/>
      <c r="GY387" s="79"/>
      <c r="GZ387" s="79"/>
      <c r="HA387" s="79"/>
      <c r="HB387" s="79"/>
      <c r="HC387" s="79"/>
      <c r="HD387" s="79"/>
      <c r="HE387" s="79"/>
      <c r="HF387" s="79"/>
      <c r="HG387" s="79"/>
      <c r="HH387" s="79"/>
      <c r="HI387" s="79"/>
      <c r="HJ387" s="79"/>
      <c r="HK387" s="79"/>
      <c r="HL387" s="79"/>
      <c r="HM387" s="79"/>
      <c r="HN387" s="79"/>
      <c r="HO387" s="79"/>
      <c r="HP387" s="79"/>
      <c r="HQ387" s="79"/>
      <c r="HR387" s="79"/>
      <c r="HS387" s="79"/>
      <c r="HT387" s="79"/>
      <c r="HU387" s="79"/>
      <c r="HV387" s="79"/>
      <c r="HW387" s="79"/>
      <c r="HX387" s="79"/>
      <c r="HY387" s="79"/>
      <c r="HZ387" s="79"/>
      <c r="IA387" s="79"/>
      <c r="IB387" s="79"/>
      <c r="IC387" s="79"/>
      <c r="ID387" s="79"/>
      <c r="IE387" s="79"/>
      <c r="IF387" s="79"/>
      <c r="IG387" s="79"/>
      <c r="IH387" s="79"/>
      <c r="II387" s="79"/>
      <c r="IJ387" s="79"/>
      <c r="IK387" s="79"/>
      <c r="IL387" s="79"/>
      <c r="IM387" s="79"/>
      <c r="IN387" s="79"/>
      <c r="IO387" s="79"/>
      <c r="IP387" s="79"/>
      <c r="IQ387" s="79"/>
      <c r="IR387" s="79"/>
      <c r="IS387" s="79"/>
      <c r="IT387" s="79"/>
      <c r="IU387" s="79"/>
      <c r="IV387" s="79"/>
      <c r="IW387" s="79"/>
      <c r="IX387" s="79"/>
      <c r="IY387" s="79"/>
      <c r="IZ387" s="79"/>
      <c r="JA387" s="79"/>
      <c r="JB387" s="79"/>
      <c r="JC387" s="79"/>
      <c r="JD387" s="79"/>
      <c r="JE387" s="79"/>
      <c r="JF387" s="79"/>
      <c r="JG387" s="79"/>
      <c r="JH387" s="79"/>
      <c r="JI387" s="79"/>
      <c r="JJ387" s="79"/>
      <c r="JK387" s="79"/>
      <c r="JL387" s="79"/>
      <c r="JM387" s="79"/>
      <c r="JN387" s="79"/>
      <c r="JO387" s="79"/>
      <c r="JP387" s="79"/>
      <c r="JQ387" s="79"/>
      <c r="JR387" s="79"/>
      <c r="JS387" s="79"/>
      <c r="JT387" s="79"/>
      <c r="JU387" s="79"/>
      <c r="JV387" s="79"/>
      <c r="JW387" s="79"/>
      <c r="JX387" s="79"/>
      <c r="JY387" s="79"/>
      <c r="JZ387" s="79"/>
      <c r="KA387" s="79"/>
      <c r="KB387" s="79"/>
      <c r="KC387" s="79"/>
      <c r="KD387" s="79"/>
      <c r="KE387" s="79"/>
      <c r="KF387" s="79"/>
      <c r="KG387" s="79"/>
      <c r="KH387" s="79"/>
      <c r="KI387" s="79"/>
      <c r="KJ387" s="79"/>
      <c r="KK387" s="79"/>
      <c r="KL387" s="79"/>
      <c r="KM387" s="79"/>
      <c r="KN387" s="79"/>
      <c r="KO387" s="79"/>
      <c r="KP387" s="79"/>
      <c r="KQ387" s="79"/>
      <c r="KR387" s="79"/>
      <c r="KS387" s="79"/>
      <c r="KT387" s="79"/>
      <c r="KU387" s="79"/>
      <c r="KV387" s="79"/>
      <c r="KW387" s="79"/>
      <c r="KX387" s="79"/>
      <c r="KY387" s="79"/>
      <c r="KZ387" s="79"/>
      <c r="LA387" s="79"/>
      <c r="LB387" s="79"/>
      <c r="LC387" s="79"/>
      <c r="LD387" s="79"/>
      <c r="LE387" s="79"/>
      <c r="LF387" s="79"/>
      <c r="LG387" s="79"/>
      <c r="LH387" s="79"/>
      <c r="LI387" s="79"/>
      <c r="LJ387" s="79"/>
      <c r="LK387" s="79"/>
      <c r="LL387" s="79"/>
      <c r="LM387" s="79"/>
      <c r="LN387" s="79"/>
      <c r="LO387" s="79"/>
      <c r="LP387" s="79"/>
      <c r="LQ387" s="79"/>
      <c r="LR387" s="79"/>
      <c r="LS387" s="79"/>
      <c r="LT387" s="79"/>
      <c r="LU387" s="79"/>
      <c r="LV387" s="79"/>
      <c r="LW387" s="79"/>
      <c r="LX387" s="79"/>
      <c r="LY387" s="79"/>
      <c r="LZ387" s="79"/>
      <c r="MA387" s="79"/>
      <c r="MB387" s="79"/>
      <c r="MC387" s="79"/>
      <c r="MD387" s="79"/>
      <c r="ME387" s="79"/>
      <c r="MF387" s="79"/>
      <c r="MG387" s="79"/>
      <c r="MH387" s="79"/>
      <c r="MI387" s="79"/>
      <c r="MJ387" s="79"/>
      <c r="MK387" s="79"/>
      <c r="ML387" s="79"/>
      <c r="MM387" s="79"/>
      <c r="MN387" s="79"/>
      <c r="MO387" s="79"/>
      <c r="MP387" s="79"/>
      <c r="MQ387" s="79"/>
      <c r="MR387" s="79"/>
      <c r="MS387" s="79"/>
      <c r="MT387" s="79"/>
      <c r="MU387" s="79"/>
      <c r="MV387" s="79"/>
      <c r="MW387" s="79"/>
      <c r="MX387" s="79"/>
      <c r="MY387" s="79"/>
      <c r="MZ387" s="79"/>
      <c r="NA387" s="79"/>
      <c r="NB387" s="79"/>
      <c r="NC387" s="79"/>
      <c r="ND387" s="79"/>
      <c r="NE387" s="79"/>
      <c r="NF387" s="79"/>
      <c r="NG387" s="79"/>
      <c r="NH387" s="79"/>
      <c r="NI387" s="79"/>
      <c r="NJ387" s="79"/>
      <c r="NK387" s="79"/>
      <c r="NL387" s="79"/>
      <c r="NM387" s="79"/>
      <c r="NN387" s="79"/>
      <c r="NO387" s="79"/>
      <c r="NP387" s="79"/>
      <c r="NQ387" s="79"/>
      <c r="NR387" s="79"/>
      <c r="NS387" s="79"/>
      <c r="NT387" s="79"/>
      <c r="NU387" s="79"/>
      <c r="NV387" s="79"/>
      <c r="NW387" s="79"/>
      <c r="NX387" s="79"/>
      <c r="NY387" s="79"/>
      <c r="NZ387" s="79"/>
      <c r="OA387" s="79"/>
      <c r="OB387" s="79"/>
      <c r="OC387" s="79"/>
      <c r="OD387" s="79"/>
      <c r="OE387" s="79"/>
      <c r="OF387" s="79"/>
      <c r="OG387" s="79"/>
      <c r="OH387" s="79"/>
      <c r="OI387" s="79"/>
      <c r="OJ387" s="79"/>
      <c r="OK387" s="79"/>
      <c r="OL387" s="79"/>
      <c r="OM387" s="79"/>
      <c r="ON387" s="79"/>
      <c r="OO387" s="79"/>
      <c r="OP387" s="79"/>
      <c r="OQ387" s="79"/>
      <c r="OR387" s="79"/>
      <c r="OS387" s="79"/>
      <c r="OT387" s="79"/>
      <c r="OU387" s="79"/>
      <c r="OV387" s="79"/>
      <c r="OW387" s="79"/>
      <c r="OX387" s="79"/>
      <c r="OY387" s="79"/>
      <c r="OZ387" s="79"/>
      <c r="PA387" s="79"/>
      <c r="PB387" s="79"/>
      <c r="PC387" s="79"/>
      <c r="PD387" s="79"/>
      <c r="PE387" s="79"/>
      <c r="PF387" s="79"/>
      <c r="PG387" s="79"/>
      <c r="PH387" s="79"/>
      <c r="PI387" s="79"/>
      <c r="PJ387" s="79"/>
      <c r="PK387" s="79"/>
      <c r="PL387" s="79"/>
      <c r="PM387" s="79"/>
      <c r="PN387" s="79"/>
      <c r="PO387" s="79"/>
      <c r="PP387" s="79"/>
      <c r="PQ387" s="79"/>
      <c r="PR387" s="79"/>
      <c r="PS387" s="79"/>
      <c r="PT387" s="79"/>
      <c r="PU387" s="79"/>
      <c r="PV387" s="79"/>
      <c r="PW387" s="79"/>
      <c r="PX387" s="79"/>
      <c r="PY387" s="79"/>
      <c r="PZ387" s="79"/>
      <c r="QA387" s="79"/>
      <c r="QB387" s="79"/>
      <c r="QC387" s="79"/>
      <c r="QD387" s="79"/>
      <c r="QE387" s="79"/>
      <c r="QF387" s="79"/>
      <c r="QG387" s="79"/>
      <c r="QH387" s="79"/>
      <c r="QI387" s="79"/>
      <c r="QJ387" s="79"/>
      <c r="QK387" s="79"/>
      <c r="QL387" s="79"/>
      <c r="QM387" s="79"/>
      <c r="QN387" s="79"/>
      <c r="QO387" s="79"/>
      <c r="QP387" s="79"/>
      <c r="QQ387" s="79"/>
      <c r="QR387" s="79"/>
      <c r="QS387" s="79"/>
      <c r="QT387" s="79"/>
      <c r="QU387" s="79"/>
      <c r="QV387" s="79"/>
      <c r="QW387" s="79"/>
      <c r="QX387" s="79"/>
      <c r="QY387" s="79"/>
      <c r="QZ387" s="79"/>
      <c r="RA387" s="79"/>
      <c r="RB387" s="79"/>
      <c r="RC387" s="79"/>
      <c r="RD387" s="79"/>
      <c r="RE387" s="79"/>
      <c r="RF387" s="79"/>
      <c r="RG387" s="79"/>
      <c r="RH387" s="79"/>
      <c r="RI387" s="79"/>
      <c r="RJ387" s="79"/>
      <c r="RK387" s="79"/>
      <c r="RL387" s="79"/>
      <c r="RM387" s="79"/>
      <c r="RN387" s="79"/>
      <c r="RO387" s="79"/>
      <c r="RP387" s="79"/>
      <c r="RQ387" s="79"/>
      <c r="RR387" s="79"/>
      <c r="RS387" s="79"/>
      <c r="RT387" s="79"/>
      <c r="RU387" s="79"/>
      <c r="RV387" s="79"/>
      <c r="RW387" s="79"/>
      <c r="RX387" s="79"/>
      <c r="RY387" s="79"/>
      <c r="RZ387" s="79"/>
      <c r="SA387" s="79"/>
      <c r="SB387" s="79"/>
      <c r="SC387" s="79"/>
      <c r="SD387" s="79"/>
      <c r="SE387" s="79"/>
      <c r="SF387" s="79"/>
      <c r="SG387" s="79"/>
      <c r="SH387" s="79"/>
      <c r="SI387" s="79"/>
      <c r="SJ387" s="79"/>
      <c r="SK387" s="79"/>
      <c r="SL387" s="79"/>
      <c r="SM387" s="79"/>
      <c r="SN387" s="79"/>
      <c r="SO387" s="79"/>
      <c r="SP387" s="79"/>
      <c r="SQ387" s="79"/>
      <c r="SR387" s="79"/>
      <c r="SS387" s="79"/>
      <c r="ST387" s="79"/>
      <c r="SU387" s="79"/>
      <c r="SV387" s="79"/>
      <c r="SW387" s="79"/>
      <c r="SX387" s="79"/>
      <c r="SY387" s="79"/>
      <c r="SZ387" s="79"/>
      <c r="TA387" s="79"/>
      <c r="TB387" s="79"/>
      <c r="TC387" s="79"/>
      <c r="TD387" s="79"/>
      <c r="TE387" s="79"/>
      <c r="TF387" s="79"/>
      <c r="TG387" s="79"/>
      <c r="TH387" s="79"/>
      <c r="TI387" s="79"/>
      <c r="TJ387" s="79"/>
      <c r="TK387" s="79"/>
      <c r="TL387" s="79"/>
      <c r="TM387" s="79"/>
      <c r="TN387" s="79"/>
      <c r="TO387" s="79"/>
      <c r="TP387" s="79"/>
      <c r="TQ387" s="79"/>
      <c r="TR387" s="79"/>
      <c r="TS387" s="79"/>
      <c r="TT387" s="79"/>
      <c r="TU387" s="79"/>
      <c r="TV387" s="79"/>
      <c r="TW387" s="79"/>
      <c r="TX387" s="79"/>
      <c r="TY387" s="79"/>
      <c r="TZ387" s="79"/>
      <c r="UA387" s="79"/>
      <c r="UB387" s="79"/>
      <c r="UC387" s="79"/>
      <c r="UD387" s="79"/>
      <c r="UE387" s="79"/>
      <c r="UF387" s="79"/>
      <c r="UG387" s="79"/>
      <c r="UH387" s="79"/>
      <c r="UI387" s="79"/>
      <c r="UJ387" s="79"/>
      <c r="UK387" s="79"/>
      <c r="UL387" s="79"/>
      <c r="UM387" s="79"/>
      <c r="UN387" s="79"/>
      <c r="UO387" s="79"/>
      <c r="UP387" s="79"/>
      <c r="UQ387" s="79"/>
      <c r="UR387" s="79"/>
      <c r="US387" s="79"/>
      <c r="UT387" s="79"/>
      <c r="UU387" s="79"/>
      <c r="UV387" s="79"/>
      <c r="UW387" s="79"/>
      <c r="UX387" s="79"/>
      <c r="UY387" s="79"/>
      <c r="UZ387" s="79"/>
      <c r="VA387" s="79"/>
      <c r="VB387" s="79"/>
      <c r="VC387" s="79"/>
      <c r="VD387" s="79"/>
      <c r="VE387" s="79"/>
      <c r="VF387" s="79"/>
      <c r="VG387" s="79"/>
      <c r="VH387" s="79"/>
      <c r="VI387" s="79"/>
      <c r="VJ387" s="79"/>
      <c r="VK387" s="79"/>
      <c r="VL387" s="79"/>
      <c r="VM387" s="79"/>
      <c r="VN387" s="79"/>
      <c r="VO387" s="79"/>
      <c r="VP387" s="79"/>
      <c r="VQ387" s="79"/>
      <c r="VR387" s="79"/>
      <c r="VS387" s="79"/>
      <c r="VT387" s="79"/>
      <c r="VU387" s="79"/>
      <c r="VV387" s="79"/>
      <c r="VW387" s="79"/>
      <c r="VX387" s="79"/>
      <c r="VY387" s="79"/>
      <c r="VZ387" s="79"/>
      <c r="WA387" s="79"/>
      <c r="WB387" s="79"/>
      <c r="WC387" s="79"/>
      <c r="WD387" s="79"/>
      <c r="WE387" s="79"/>
      <c r="WF387" s="79"/>
      <c r="WG387" s="79"/>
      <c r="WH387" s="79"/>
      <c r="WI387" s="79"/>
      <c r="WJ387" s="79"/>
      <c r="WK387" s="79"/>
      <c r="WL387" s="79"/>
      <c r="WM387" s="79"/>
      <c r="WN387" s="79"/>
      <c r="WO387" s="79"/>
      <c r="WP387" s="79"/>
      <c r="WQ387" s="79"/>
      <c r="WR387" s="79"/>
      <c r="WS387" s="79"/>
      <c r="WT387" s="79"/>
      <c r="WU387" s="79"/>
      <c r="WV387" s="79"/>
      <c r="WW387" s="79"/>
      <c r="WX387" s="79"/>
      <c r="WY387" s="79"/>
      <c r="WZ387" s="79"/>
      <c r="XA387" s="79"/>
      <c r="XB387" s="79"/>
      <c r="XC387" s="79"/>
      <c r="XD387" s="79"/>
      <c r="XE387" s="79"/>
      <c r="XF387" s="79"/>
      <c r="XG387" s="79"/>
      <c r="XH387" s="79"/>
      <c r="XI387" s="79"/>
      <c r="XJ387" s="79"/>
      <c r="XK387" s="79"/>
      <c r="XL387" s="79"/>
      <c r="XM387" s="79"/>
      <c r="XN387" s="79"/>
      <c r="XO387" s="79"/>
      <c r="XP387" s="79"/>
      <c r="XQ387" s="79"/>
      <c r="XR387" s="79"/>
      <c r="XS387" s="79"/>
      <c r="XT387" s="79"/>
      <c r="XU387" s="79"/>
      <c r="XV387" s="79"/>
      <c r="XW387" s="79"/>
      <c r="XX387" s="79"/>
      <c r="XY387" s="79"/>
      <c r="XZ387" s="79"/>
      <c r="YA387" s="79"/>
      <c r="YB387" s="79"/>
      <c r="YC387" s="79"/>
      <c r="YD387" s="79"/>
      <c r="YE387" s="79"/>
      <c r="YF387" s="79"/>
      <c r="YG387" s="79"/>
      <c r="YH387" s="79"/>
      <c r="YI387" s="79"/>
      <c r="YJ387" s="79"/>
      <c r="YK387" s="79"/>
      <c r="YL387" s="79"/>
      <c r="YM387" s="79"/>
      <c r="YN387" s="79"/>
      <c r="YO387" s="79"/>
      <c r="YP387" s="79"/>
      <c r="YQ387" s="79"/>
      <c r="YR387" s="79"/>
      <c r="YS387" s="79"/>
      <c r="YT387" s="79"/>
      <c r="YU387" s="79"/>
      <c r="YV387" s="79"/>
      <c r="YW387" s="79"/>
      <c r="YX387" s="79"/>
      <c r="YY387" s="79"/>
      <c r="YZ387" s="79"/>
      <c r="ZA387" s="79"/>
      <c r="ZB387" s="79"/>
      <c r="ZC387" s="79"/>
      <c r="ZD387" s="79"/>
      <c r="ZE387" s="79"/>
      <c r="ZF387" s="79"/>
      <c r="ZG387" s="79"/>
      <c r="ZH387" s="79"/>
      <c r="ZI387" s="79"/>
      <c r="ZJ387" s="79"/>
      <c r="ZK387" s="79"/>
      <c r="ZL387" s="79"/>
      <c r="ZM387" s="79"/>
      <c r="ZN387" s="79"/>
      <c r="ZO387" s="79"/>
      <c r="ZP387" s="79"/>
      <c r="ZQ387" s="79"/>
      <c r="ZR387" s="79"/>
      <c r="ZS387" s="79"/>
      <c r="ZT387" s="79"/>
      <c r="ZU387" s="79"/>
      <c r="ZV387" s="79"/>
      <c r="ZW387" s="79"/>
      <c r="ZX387" s="79"/>
      <c r="ZY387" s="79"/>
      <c r="ZZ387" s="79"/>
      <c r="AAA387" s="79"/>
      <c r="AAB387" s="79"/>
      <c r="AAC387" s="79"/>
      <c r="AAD387" s="79"/>
      <c r="AAE387" s="79"/>
      <c r="AAF387" s="79"/>
      <c r="AAG387" s="79"/>
      <c r="AAH387" s="79"/>
      <c r="AAI387" s="79"/>
      <c r="AAJ387" s="79"/>
      <c r="AAK387" s="79"/>
      <c r="AAL387" s="79"/>
      <c r="AAM387" s="79"/>
      <c r="AAN387" s="79"/>
      <c r="AAO387" s="79"/>
      <c r="AAP387" s="79"/>
      <c r="AAQ387" s="79"/>
      <c r="AAR387" s="79"/>
      <c r="AAS387" s="79"/>
      <c r="AAT387" s="79"/>
      <c r="AAU387" s="79"/>
      <c r="AAV387" s="79"/>
      <c r="AAW387" s="79"/>
      <c r="AAX387" s="79"/>
      <c r="AAY387" s="79"/>
      <c r="AAZ387" s="79"/>
      <c r="ABA387" s="79"/>
      <c r="ABB387" s="79"/>
      <c r="ABC387" s="79"/>
      <c r="ABD387" s="79"/>
      <c r="ABE387" s="79"/>
      <c r="ABF387" s="79"/>
      <c r="ABG387" s="79"/>
      <c r="ABH387" s="79"/>
      <c r="ABI387" s="79"/>
      <c r="ABJ387" s="79"/>
      <c r="ABK387" s="79"/>
      <c r="ABL387" s="79"/>
      <c r="ABM387" s="79"/>
      <c r="ABN387" s="79"/>
      <c r="ABO387" s="79"/>
      <c r="ABP387" s="79"/>
      <c r="ABQ387" s="79"/>
      <c r="ABR387" s="79"/>
      <c r="ABS387" s="79"/>
      <c r="ABT387" s="79"/>
      <c r="ABU387" s="79"/>
      <c r="ABV387" s="79"/>
      <c r="ABW387" s="79"/>
      <c r="ABX387" s="79"/>
      <c r="ABY387" s="79"/>
      <c r="ABZ387" s="79"/>
      <c r="ACA387" s="79"/>
      <c r="ACB387" s="79"/>
      <c r="ACC387" s="79"/>
      <c r="ACD387" s="79"/>
      <c r="ACE387" s="79"/>
      <c r="ACF387" s="79"/>
      <c r="ACG387" s="79"/>
      <c r="ACH387" s="79"/>
      <c r="ACI387" s="79"/>
      <c r="ACJ387" s="79"/>
      <c r="ACK387" s="79"/>
      <c r="ACL387" s="79"/>
      <c r="ACM387" s="79"/>
      <c r="ACN387" s="79"/>
      <c r="ACO387" s="79"/>
      <c r="ACP387" s="79"/>
      <c r="ACQ387" s="79"/>
      <c r="ACR387" s="79"/>
      <c r="ACS387" s="79"/>
      <c r="ACT387" s="79"/>
      <c r="ACU387" s="79"/>
      <c r="ACV387" s="79"/>
      <c r="ACW387" s="79"/>
      <c r="ACX387" s="79"/>
      <c r="ACY387" s="79"/>
      <c r="ACZ387" s="79"/>
      <c r="ADA387" s="79"/>
      <c r="ADB387" s="79"/>
      <c r="ADC387" s="79"/>
      <c r="ADD387" s="79"/>
      <c r="ADE387" s="79"/>
      <c r="ADF387" s="79"/>
      <c r="ADG387" s="79"/>
      <c r="ADH387" s="79"/>
      <c r="ADI387" s="79"/>
      <c r="ADJ387" s="79"/>
      <c r="ADK387" s="79"/>
      <c r="ADL387" s="79"/>
      <c r="ADM387" s="79"/>
      <c r="ADN387" s="79"/>
      <c r="ADO387" s="79"/>
      <c r="ADP387" s="79"/>
      <c r="ADQ387" s="79"/>
      <c r="ADR387" s="79"/>
      <c r="ADS387" s="79"/>
      <c r="ADT387" s="79"/>
      <c r="ADU387" s="79"/>
      <c r="ADV387" s="79"/>
      <c r="ADW387" s="79"/>
      <c r="ADX387" s="79"/>
      <c r="ADY387" s="79"/>
      <c r="ADZ387" s="79"/>
      <c r="AEA387" s="79"/>
      <c r="AEB387" s="79"/>
      <c r="AEC387" s="79"/>
      <c r="AED387" s="79"/>
      <c r="AEE387" s="79"/>
      <c r="AEF387" s="79"/>
      <c r="AEG387" s="79"/>
      <c r="AEH387" s="79"/>
      <c r="AEI387" s="79"/>
      <c r="AEJ387" s="79"/>
      <c r="AEK387" s="79"/>
      <c r="AEL387" s="79"/>
      <c r="AEM387" s="79"/>
      <c r="AEN387" s="79"/>
      <c r="AEO387" s="79"/>
      <c r="AEP387" s="79"/>
      <c r="AEQ387" s="79"/>
      <c r="AER387" s="79"/>
      <c r="AES387" s="79"/>
      <c r="AET387" s="79"/>
      <c r="AEU387" s="79"/>
      <c r="AEV387" s="79"/>
      <c r="AEW387" s="79"/>
      <c r="AEX387" s="79"/>
      <c r="AEY387" s="79"/>
      <c r="AEZ387" s="79"/>
      <c r="AFA387" s="79"/>
      <c r="AFB387" s="79"/>
      <c r="AFC387" s="79"/>
      <c r="AFD387" s="79"/>
      <c r="AFE387" s="79"/>
      <c r="AFF387" s="79"/>
      <c r="AFG387" s="79"/>
      <c r="AFH387" s="79"/>
      <c r="AFI387" s="79"/>
      <c r="AFJ387" s="79"/>
      <c r="AFK387" s="79"/>
      <c r="AFL387" s="79"/>
      <c r="AFM387" s="79"/>
      <c r="AFN387" s="79"/>
      <c r="AFO387" s="79"/>
      <c r="AFP387" s="79"/>
      <c r="AFQ387" s="79"/>
      <c r="AFR387" s="79"/>
      <c r="AFS387" s="79"/>
      <c r="AFT387" s="79"/>
      <c r="AFU387" s="79"/>
      <c r="AFV387" s="79"/>
      <c r="AFW387" s="79"/>
      <c r="AFX387" s="79"/>
      <c r="AFY387" s="79"/>
      <c r="AFZ387" s="79"/>
      <c r="AGA387" s="79"/>
      <c r="AGB387" s="79"/>
      <c r="AGC387" s="79"/>
      <c r="AGD387" s="79"/>
      <c r="AGE387" s="79"/>
      <c r="AGF387" s="79"/>
      <c r="AGG387" s="79"/>
      <c r="AGH387" s="79"/>
      <c r="AGI387" s="79"/>
      <c r="AGJ387" s="79"/>
      <c r="AGK387" s="79"/>
      <c r="AGL387" s="79"/>
      <c r="AGM387" s="79"/>
      <c r="AGN387" s="79"/>
      <c r="AGO387" s="79"/>
      <c r="AGP387" s="79"/>
      <c r="AGQ387" s="79"/>
      <c r="AGR387" s="79"/>
      <c r="AGS387" s="79"/>
      <c r="AGT387" s="79"/>
      <c r="AGU387" s="79"/>
      <c r="AGV387" s="79"/>
      <c r="AGW387" s="79"/>
      <c r="AGX387" s="79"/>
      <c r="AGY387" s="79"/>
      <c r="AGZ387" s="79"/>
      <c r="AHA387" s="79"/>
      <c r="AHB387" s="79"/>
      <c r="AHC387" s="79"/>
      <c r="AHD387" s="79"/>
      <c r="AHE387" s="79"/>
      <c r="AHF387" s="79"/>
      <c r="AHG387" s="79"/>
      <c r="AHH387" s="79"/>
      <c r="AHI387" s="79"/>
      <c r="AHJ387" s="79"/>
      <c r="AHK387" s="79"/>
      <c r="AHL387" s="79"/>
      <c r="AHM387" s="79"/>
      <c r="AHN387" s="79"/>
      <c r="AHO387" s="79"/>
      <c r="AHP387" s="79"/>
      <c r="AHQ387" s="79"/>
      <c r="AHR387" s="79"/>
      <c r="AHS387" s="79"/>
      <c r="AHT387" s="79"/>
      <c r="AHU387" s="79"/>
      <c r="AHV387" s="79"/>
      <c r="AHW387" s="79"/>
      <c r="AHX387" s="79"/>
      <c r="AHY387" s="79"/>
      <c r="AHZ387" s="79"/>
      <c r="AIA387" s="79"/>
      <c r="AIB387" s="79"/>
      <c r="AIC387" s="79"/>
      <c r="AID387" s="79"/>
      <c r="AIE387" s="79"/>
      <c r="AIF387" s="79"/>
      <c r="AIG387" s="79"/>
      <c r="AIH387" s="79"/>
      <c r="AII387" s="79"/>
      <c r="AIJ387" s="79"/>
      <c r="AIK387" s="79"/>
      <c r="AIL387" s="79"/>
      <c r="AIM387" s="79"/>
      <c r="AIN387" s="79"/>
      <c r="AIO387" s="79"/>
      <c r="AIP387" s="79"/>
      <c r="AIQ387" s="79"/>
      <c r="AIR387" s="79"/>
      <c r="AIS387" s="79"/>
      <c r="AIT387" s="79"/>
      <c r="AIU387" s="79"/>
      <c r="AIV387" s="79"/>
      <c r="AIW387" s="79"/>
      <c r="AIX387" s="79"/>
      <c r="AIY387" s="79"/>
      <c r="AIZ387" s="79"/>
      <c r="AJA387" s="79"/>
      <c r="AJB387" s="79"/>
      <c r="AJC387" s="79"/>
      <c r="AJD387" s="79"/>
      <c r="AJE387" s="79"/>
      <c r="AJF387" s="79"/>
      <c r="AJG387" s="79"/>
      <c r="AJH387" s="79"/>
      <c r="AJI387" s="79"/>
      <c r="AJJ387" s="79"/>
      <c r="AJK387" s="79"/>
      <c r="AJL387" s="79"/>
      <c r="AJM387" s="79"/>
      <c r="AJN387" s="79"/>
      <c r="AJO387" s="79"/>
      <c r="AJP387" s="79"/>
      <c r="AJQ387" s="79"/>
      <c r="AJR387" s="79"/>
      <c r="AJS387" s="79"/>
      <c r="AJT387" s="79"/>
      <c r="AJU387" s="79"/>
      <c r="AJV387" s="79"/>
      <c r="AJW387" s="79"/>
      <c r="AJX387" s="79"/>
      <c r="AJY387" s="79"/>
      <c r="AJZ387" s="79"/>
      <c r="AKA387" s="79"/>
      <c r="AKB387" s="79"/>
      <c r="AKC387" s="79"/>
      <c r="AKD387" s="79"/>
      <c r="AKE387" s="79"/>
      <c r="AKF387" s="79"/>
      <c r="AKG387" s="79"/>
      <c r="AKH387" s="79"/>
      <c r="AKI387" s="79"/>
      <c r="AKJ387" s="79"/>
      <c r="AKK387" s="79"/>
      <c r="AKL387" s="79"/>
      <c r="AKM387" s="79"/>
      <c r="AKN387" s="79"/>
      <c r="AKO387" s="79"/>
      <c r="AKP387" s="79"/>
      <c r="AKQ387" s="79"/>
      <c r="AKR387" s="79"/>
      <c r="AKS387" s="79"/>
      <c r="AKT387" s="79"/>
      <c r="AKU387" s="79"/>
      <c r="AKV387" s="79"/>
      <c r="AKW387" s="79"/>
      <c r="AKX387" s="79"/>
      <c r="AKY387" s="79"/>
      <c r="AKZ387" s="79"/>
      <c r="ALA387" s="79"/>
      <c r="ALB387" s="79"/>
      <c r="ALC387" s="79"/>
      <c r="ALD387" s="79"/>
      <c r="ALE387" s="79"/>
      <c r="ALF387" s="79"/>
      <c r="ALG387" s="79"/>
      <c r="ALH387" s="79"/>
      <c r="ALI387" s="79"/>
      <c r="ALJ387" s="79"/>
      <c r="ALK387" s="79"/>
      <c r="ALL387" s="79"/>
      <c r="ALM387" s="79"/>
      <c r="ALN387" s="79"/>
      <c r="ALO387" s="79"/>
      <c r="ALP387" s="79"/>
      <c r="ALQ387" s="79"/>
      <c r="ALR387" s="79"/>
      <c r="ALS387" s="79"/>
      <c r="ALT387" s="79"/>
      <c r="ALU387" s="79"/>
      <c r="ALV387" s="79"/>
      <c r="ALW387" s="79"/>
      <c r="ALX387" s="79"/>
      <c r="ALY387" s="79"/>
      <c r="ALZ387" s="79"/>
      <c r="AMA387" s="79"/>
      <c r="AMB387" s="79"/>
      <c r="AMC387" s="79"/>
      <c r="AMD387" s="79"/>
      <c r="AME387" s="79"/>
      <c r="AMF387" s="79"/>
      <c r="AMG387" s="79"/>
      <c r="AMH387" s="79"/>
      <c r="AMI387" s="79"/>
      <c r="AMJ387" s="79"/>
      <c r="AMK387" s="79"/>
    </row>
    <row r="388" spans="1:1025" s="73" customFormat="1">
      <c r="A388" s="12">
        <v>385</v>
      </c>
      <c r="B388" s="53" t="s">
        <v>5</v>
      </c>
      <c r="C388" s="150" t="s">
        <v>1216</v>
      </c>
      <c r="D388" s="53" t="s">
        <v>1294</v>
      </c>
      <c r="E388" s="53" t="s">
        <v>1295</v>
      </c>
      <c r="F388" s="13" t="s">
        <v>224</v>
      </c>
      <c r="G388" s="53" t="s">
        <v>1206</v>
      </c>
      <c r="H388" s="53" t="s">
        <v>1296</v>
      </c>
      <c r="I388" s="53" t="s">
        <v>1297</v>
      </c>
      <c r="J388" s="53" t="s">
        <v>1288</v>
      </c>
      <c r="K388" s="53" t="s">
        <v>1297</v>
      </c>
      <c r="L388" s="53" t="s">
        <v>1298</v>
      </c>
      <c r="M388" s="151" t="s">
        <v>1299</v>
      </c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  <c r="AA388" s="79"/>
      <c r="AB388" s="79"/>
      <c r="AC388" s="79"/>
      <c r="AD388" s="79"/>
      <c r="AE388" s="79"/>
      <c r="AF388" s="79"/>
      <c r="AG388" s="79"/>
      <c r="AH388" s="79"/>
      <c r="AI388" s="79"/>
      <c r="AJ388" s="79"/>
      <c r="AK388" s="79"/>
      <c r="AL388" s="79"/>
      <c r="AM388" s="79"/>
      <c r="AN388" s="79"/>
      <c r="AO388" s="79"/>
      <c r="AP388" s="79"/>
      <c r="AQ388" s="79"/>
      <c r="AR388" s="79"/>
      <c r="AS388" s="79"/>
      <c r="AT388" s="79"/>
      <c r="AU388" s="79"/>
      <c r="AV388" s="79"/>
      <c r="AW388" s="79"/>
      <c r="AX388" s="79"/>
      <c r="AY388" s="79"/>
      <c r="AZ388" s="79"/>
      <c r="BA388" s="79"/>
      <c r="BB388" s="79"/>
      <c r="BC388" s="79"/>
      <c r="BD388" s="79"/>
      <c r="BE388" s="79"/>
      <c r="BF388" s="79"/>
      <c r="BG388" s="79"/>
      <c r="BH388" s="79"/>
      <c r="BI388" s="79"/>
      <c r="BJ388" s="79"/>
      <c r="BK388" s="79"/>
      <c r="BL388" s="79"/>
      <c r="BM388" s="79"/>
      <c r="BN388" s="79"/>
      <c r="BO388" s="79"/>
      <c r="BP388" s="79"/>
      <c r="BQ388" s="79"/>
      <c r="BR388" s="79"/>
      <c r="BS388" s="79"/>
      <c r="BT388" s="79"/>
      <c r="BU388" s="79"/>
      <c r="BV388" s="79"/>
      <c r="BW388" s="79"/>
      <c r="BX388" s="79"/>
      <c r="BY388" s="79"/>
      <c r="BZ388" s="79"/>
      <c r="CA388" s="79"/>
      <c r="CB388" s="79"/>
      <c r="CC388" s="79"/>
      <c r="CD388" s="79"/>
      <c r="CE388" s="79"/>
      <c r="CF388" s="79"/>
      <c r="CG388" s="79"/>
      <c r="CH388" s="79"/>
      <c r="CI388" s="79"/>
      <c r="CJ388" s="79"/>
      <c r="CK388" s="79"/>
      <c r="CL388" s="79"/>
      <c r="CM388" s="79"/>
      <c r="CN388" s="79"/>
      <c r="CO388" s="79"/>
      <c r="CP388" s="79"/>
      <c r="CQ388" s="79"/>
      <c r="CR388" s="79"/>
      <c r="CS388" s="79"/>
      <c r="CT388" s="79"/>
      <c r="CU388" s="79"/>
      <c r="CV388" s="79"/>
      <c r="CW388" s="79"/>
      <c r="CX388" s="79"/>
      <c r="CY388" s="79"/>
      <c r="CZ388" s="79"/>
      <c r="DA388" s="79"/>
      <c r="DB388" s="79"/>
      <c r="DC388" s="79"/>
      <c r="DD388" s="79"/>
      <c r="DE388" s="79"/>
      <c r="DF388" s="79"/>
      <c r="DG388" s="79"/>
      <c r="DH388" s="79"/>
      <c r="DI388" s="79"/>
      <c r="DJ388" s="79"/>
      <c r="DK388" s="79"/>
      <c r="DL388" s="79"/>
      <c r="DM388" s="79"/>
      <c r="DN388" s="79"/>
      <c r="DO388" s="79"/>
      <c r="DP388" s="79"/>
      <c r="DQ388" s="79"/>
      <c r="DR388" s="79"/>
      <c r="DS388" s="79"/>
      <c r="DT388" s="79"/>
      <c r="DU388" s="79"/>
      <c r="DV388" s="79"/>
      <c r="DW388" s="79"/>
      <c r="DX388" s="79"/>
      <c r="DY388" s="79"/>
      <c r="DZ388" s="79"/>
      <c r="EA388" s="79"/>
      <c r="EB388" s="79"/>
      <c r="EC388" s="79"/>
      <c r="ED388" s="79"/>
      <c r="EE388" s="79"/>
      <c r="EF388" s="79"/>
      <c r="EG388" s="79"/>
      <c r="EH388" s="79"/>
      <c r="EI388" s="79"/>
      <c r="EJ388" s="79"/>
      <c r="EK388" s="79"/>
      <c r="EL388" s="79"/>
      <c r="EM388" s="79"/>
      <c r="EN388" s="79"/>
      <c r="EO388" s="79"/>
      <c r="EP388" s="79"/>
      <c r="EQ388" s="79"/>
      <c r="ER388" s="79"/>
      <c r="ES388" s="79"/>
      <c r="ET388" s="79"/>
      <c r="EU388" s="79"/>
      <c r="EV388" s="79"/>
      <c r="EW388" s="79"/>
      <c r="EX388" s="79"/>
      <c r="EY388" s="79"/>
      <c r="EZ388" s="79"/>
      <c r="FA388" s="79"/>
      <c r="FB388" s="79"/>
      <c r="FC388" s="79"/>
      <c r="FD388" s="79"/>
      <c r="FE388" s="79"/>
      <c r="FF388" s="79"/>
      <c r="FG388" s="79"/>
      <c r="FH388" s="79"/>
      <c r="FI388" s="79"/>
      <c r="FJ388" s="79"/>
      <c r="FK388" s="79"/>
      <c r="FL388" s="79"/>
      <c r="FM388" s="79"/>
      <c r="FN388" s="79"/>
      <c r="FO388" s="79"/>
      <c r="FP388" s="79"/>
      <c r="FQ388" s="79"/>
      <c r="FR388" s="79"/>
      <c r="FS388" s="79"/>
      <c r="FT388" s="79"/>
      <c r="FU388" s="79"/>
      <c r="FV388" s="79"/>
      <c r="FW388" s="79"/>
      <c r="FX388" s="79"/>
      <c r="FY388" s="79"/>
      <c r="FZ388" s="79"/>
      <c r="GA388" s="79"/>
      <c r="GB388" s="79"/>
      <c r="GC388" s="79"/>
      <c r="GD388" s="79"/>
      <c r="GE388" s="79"/>
      <c r="GF388" s="79"/>
      <c r="GG388" s="79"/>
      <c r="GH388" s="79"/>
      <c r="GI388" s="79"/>
      <c r="GJ388" s="79"/>
      <c r="GK388" s="79"/>
      <c r="GL388" s="79"/>
      <c r="GM388" s="79"/>
      <c r="GN388" s="79"/>
      <c r="GO388" s="79"/>
      <c r="GP388" s="79"/>
      <c r="GQ388" s="79"/>
      <c r="GR388" s="79"/>
      <c r="GS388" s="79"/>
      <c r="GT388" s="79"/>
      <c r="GU388" s="79"/>
      <c r="GV388" s="79"/>
      <c r="GW388" s="79"/>
      <c r="GX388" s="79"/>
      <c r="GY388" s="79"/>
      <c r="GZ388" s="79"/>
      <c r="HA388" s="79"/>
      <c r="HB388" s="79"/>
      <c r="HC388" s="79"/>
      <c r="HD388" s="79"/>
      <c r="HE388" s="79"/>
      <c r="HF388" s="79"/>
      <c r="HG388" s="79"/>
      <c r="HH388" s="79"/>
      <c r="HI388" s="79"/>
      <c r="HJ388" s="79"/>
      <c r="HK388" s="79"/>
      <c r="HL388" s="79"/>
      <c r="HM388" s="79"/>
      <c r="HN388" s="79"/>
      <c r="HO388" s="79"/>
      <c r="HP388" s="79"/>
      <c r="HQ388" s="79"/>
      <c r="HR388" s="79"/>
      <c r="HS388" s="79"/>
      <c r="HT388" s="79"/>
      <c r="HU388" s="79"/>
      <c r="HV388" s="79"/>
      <c r="HW388" s="79"/>
      <c r="HX388" s="79"/>
      <c r="HY388" s="79"/>
      <c r="HZ388" s="79"/>
      <c r="IA388" s="79"/>
      <c r="IB388" s="79"/>
      <c r="IC388" s="79"/>
      <c r="ID388" s="79"/>
      <c r="IE388" s="79"/>
      <c r="IF388" s="79"/>
      <c r="IG388" s="79"/>
      <c r="IH388" s="79"/>
      <c r="II388" s="79"/>
      <c r="IJ388" s="79"/>
      <c r="IK388" s="79"/>
      <c r="IL388" s="79"/>
      <c r="IM388" s="79"/>
      <c r="IN388" s="79"/>
      <c r="IO388" s="79"/>
      <c r="IP388" s="79"/>
      <c r="IQ388" s="79"/>
      <c r="IR388" s="79"/>
      <c r="IS388" s="79"/>
      <c r="IT388" s="79"/>
      <c r="IU388" s="79"/>
      <c r="IV388" s="79"/>
      <c r="IW388" s="79"/>
      <c r="IX388" s="79"/>
      <c r="IY388" s="79"/>
      <c r="IZ388" s="79"/>
      <c r="JA388" s="79"/>
      <c r="JB388" s="79"/>
      <c r="JC388" s="79"/>
      <c r="JD388" s="79"/>
      <c r="JE388" s="79"/>
      <c r="JF388" s="79"/>
      <c r="JG388" s="79"/>
      <c r="JH388" s="79"/>
      <c r="JI388" s="79"/>
      <c r="JJ388" s="79"/>
      <c r="JK388" s="79"/>
      <c r="JL388" s="79"/>
      <c r="JM388" s="79"/>
      <c r="JN388" s="79"/>
      <c r="JO388" s="79"/>
      <c r="JP388" s="79"/>
      <c r="JQ388" s="79"/>
      <c r="JR388" s="79"/>
      <c r="JS388" s="79"/>
      <c r="JT388" s="79"/>
      <c r="JU388" s="79"/>
      <c r="JV388" s="79"/>
      <c r="JW388" s="79"/>
      <c r="JX388" s="79"/>
      <c r="JY388" s="79"/>
      <c r="JZ388" s="79"/>
      <c r="KA388" s="79"/>
      <c r="KB388" s="79"/>
      <c r="KC388" s="79"/>
      <c r="KD388" s="79"/>
      <c r="KE388" s="79"/>
      <c r="KF388" s="79"/>
      <c r="KG388" s="79"/>
      <c r="KH388" s="79"/>
      <c r="KI388" s="79"/>
      <c r="KJ388" s="79"/>
      <c r="KK388" s="79"/>
      <c r="KL388" s="79"/>
      <c r="KM388" s="79"/>
      <c r="KN388" s="79"/>
      <c r="KO388" s="79"/>
      <c r="KP388" s="79"/>
      <c r="KQ388" s="79"/>
      <c r="KR388" s="79"/>
      <c r="KS388" s="79"/>
      <c r="KT388" s="79"/>
      <c r="KU388" s="79"/>
      <c r="KV388" s="79"/>
      <c r="KW388" s="79"/>
      <c r="KX388" s="79"/>
      <c r="KY388" s="79"/>
      <c r="KZ388" s="79"/>
      <c r="LA388" s="79"/>
      <c r="LB388" s="79"/>
      <c r="LC388" s="79"/>
      <c r="LD388" s="79"/>
      <c r="LE388" s="79"/>
      <c r="LF388" s="79"/>
      <c r="LG388" s="79"/>
      <c r="LH388" s="79"/>
      <c r="LI388" s="79"/>
      <c r="LJ388" s="79"/>
      <c r="LK388" s="79"/>
      <c r="LL388" s="79"/>
      <c r="LM388" s="79"/>
      <c r="LN388" s="79"/>
      <c r="LO388" s="79"/>
      <c r="LP388" s="79"/>
      <c r="LQ388" s="79"/>
      <c r="LR388" s="79"/>
      <c r="LS388" s="79"/>
      <c r="LT388" s="79"/>
      <c r="LU388" s="79"/>
      <c r="LV388" s="79"/>
      <c r="LW388" s="79"/>
      <c r="LX388" s="79"/>
      <c r="LY388" s="79"/>
      <c r="LZ388" s="79"/>
      <c r="MA388" s="79"/>
      <c r="MB388" s="79"/>
      <c r="MC388" s="79"/>
      <c r="MD388" s="79"/>
      <c r="ME388" s="79"/>
      <c r="MF388" s="79"/>
      <c r="MG388" s="79"/>
      <c r="MH388" s="79"/>
      <c r="MI388" s="79"/>
      <c r="MJ388" s="79"/>
      <c r="MK388" s="79"/>
      <c r="ML388" s="79"/>
      <c r="MM388" s="79"/>
      <c r="MN388" s="79"/>
      <c r="MO388" s="79"/>
      <c r="MP388" s="79"/>
      <c r="MQ388" s="79"/>
      <c r="MR388" s="79"/>
      <c r="MS388" s="79"/>
      <c r="MT388" s="79"/>
      <c r="MU388" s="79"/>
      <c r="MV388" s="79"/>
      <c r="MW388" s="79"/>
      <c r="MX388" s="79"/>
      <c r="MY388" s="79"/>
      <c r="MZ388" s="79"/>
      <c r="NA388" s="79"/>
      <c r="NB388" s="79"/>
      <c r="NC388" s="79"/>
      <c r="ND388" s="79"/>
      <c r="NE388" s="79"/>
      <c r="NF388" s="79"/>
      <c r="NG388" s="79"/>
      <c r="NH388" s="79"/>
      <c r="NI388" s="79"/>
      <c r="NJ388" s="79"/>
      <c r="NK388" s="79"/>
      <c r="NL388" s="79"/>
      <c r="NM388" s="79"/>
      <c r="NN388" s="79"/>
      <c r="NO388" s="79"/>
      <c r="NP388" s="79"/>
      <c r="NQ388" s="79"/>
      <c r="NR388" s="79"/>
      <c r="NS388" s="79"/>
      <c r="NT388" s="79"/>
      <c r="NU388" s="79"/>
      <c r="NV388" s="79"/>
      <c r="NW388" s="79"/>
      <c r="NX388" s="79"/>
      <c r="NY388" s="79"/>
      <c r="NZ388" s="79"/>
      <c r="OA388" s="79"/>
      <c r="OB388" s="79"/>
      <c r="OC388" s="79"/>
      <c r="OD388" s="79"/>
      <c r="OE388" s="79"/>
      <c r="OF388" s="79"/>
      <c r="OG388" s="79"/>
      <c r="OH388" s="79"/>
      <c r="OI388" s="79"/>
      <c r="OJ388" s="79"/>
      <c r="OK388" s="79"/>
      <c r="OL388" s="79"/>
      <c r="OM388" s="79"/>
      <c r="ON388" s="79"/>
      <c r="OO388" s="79"/>
      <c r="OP388" s="79"/>
      <c r="OQ388" s="79"/>
      <c r="OR388" s="79"/>
      <c r="OS388" s="79"/>
      <c r="OT388" s="79"/>
      <c r="OU388" s="79"/>
      <c r="OV388" s="79"/>
      <c r="OW388" s="79"/>
      <c r="OX388" s="79"/>
      <c r="OY388" s="79"/>
      <c r="OZ388" s="79"/>
      <c r="PA388" s="79"/>
      <c r="PB388" s="79"/>
      <c r="PC388" s="79"/>
      <c r="PD388" s="79"/>
      <c r="PE388" s="79"/>
      <c r="PF388" s="79"/>
      <c r="PG388" s="79"/>
      <c r="PH388" s="79"/>
      <c r="PI388" s="79"/>
      <c r="PJ388" s="79"/>
      <c r="PK388" s="79"/>
      <c r="PL388" s="79"/>
      <c r="PM388" s="79"/>
      <c r="PN388" s="79"/>
      <c r="PO388" s="79"/>
      <c r="PP388" s="79"/>
      <c r="PQ388" s="79"/>
      <c r="PR388" s="79"/>
      <c r="PS388" s="79"/>
      <c r="PT388" s="79"/>
      <c r="PU388" s="79"/>
      <c r="PV388" s="79"/>
      <c r="PW388" s="79"/>
      <c r="PX388" s="79"/>
      <c r="PY388" s="79"/>
      <c r="PZ388" s="79"/>
      <c r="QA388" s="79"/>
      <c r="QB388" s="79"/>
      <c r="QC388" s="79"/>
      <c r="QD388" s="79"/>
      <c r="QE388" s="79"/>
      <c r="QF388" s="79"/>
      <c r="QG388" s="79"/>
      <c r="QH388" s="79"/>
      <c r="QI388" s="79"/>
      <c r="QJ388" s="79"/>
      <c r="QK388" s="79"/>
      <c r="QL388" s="79"/>
      <c r="QM388" s="79"/>
      <c r="QN388" s="79"/>
      <c r="QO388" s="79"/>
      <c r="QP388" s="79"/>
      <c r="QQ388" s="79"/>
      <c r="QR388" s="79"/>
      <c r="QS388" s="79"/>
      <c r="QT388" s="79"/>
      <c r="QU388" s="79"/>
      <c r="QV388" s="79"/>
      <c r="QW388" s="79"/>
      <c r="QX388" s="79"/>
      <c r="QY388" s="79"/>
      <c r="QZ388" s="79"/>
      <c r="RA388" s="79"/>
      <c r="RB388" s="79"/>
      <c r="RC388" s="79"/>
      <c r="RD388" s="79"/>
      <c r="RE388" s="79"/>
      <c r="RF388" s="79"/>
      <c r="RG388" s="79"/>
      <c r="RH388" s="79"/>
      <c r="RI388" s="79"/>
      <c r="RJ388" s="79"/>
      <c r="RK388" s="79"/>
      <c r="RL388" s="79"/>
      <c r="RM388" s="79"/>
      <c r="RN388" s="79"/>
      <c r="RO388" s="79"/>
      <c r="RP388" s="79"/>
      <c r="RQ388" s="79"/>
      <c r="RR388" s="79"/>
      <c r="RS388" s="79"/>
      <c r="RT388" s="79"/>
      <c r="RU388" s="79"/>
      <c r="RV388" s="79"/>
      <c r="RW388" s="79"/>
      <c r="RX388" s="79"/>
      <c r="RY388" s="79"/>
      <c r="RZ388" s="79"/>
      <c r="SA388" s="79"/>
      <c r="SB388" s="79"/>
      <c r="SC388" s="79"/>
      <c r="SD388" s="79"/>
      <c r="SE388" s="79"/>
      <c r="SF388" s="79"/>
      <c r="SG388" s="79"/>
      <c r="SH388" s="79"/>
      <c r="SI388" s="79"/>
      <c r="SJ388" s="79"/>
      <c r="SK388" s="79"/>
      <c r="SL388" s="79"/>
      <c r="SM388" s="79"/>
      <c r="SN388" s="79"/>
      <c r="SO388" s="79"/>
      <c r="SP388" s="79"/>
      <c r="SQ388" s="79"/>
      <c r="SR388" s="79"/>
      <c r="SS388" s="79"/>
      <c r="ST388" s="79"/>
      <c r="SU388" s="79"/>
      <c r="SV388" s="79"/>
      <c r="SW388" s="79"/>
      <c r="SX388" s="79"/>
      <c r="SY388" s="79"/>
      <c r="SZ388" s="79"/>
      <c r="TA388" s="79"/>
      <c r="TB388" s="79"/>
      <c r="TC388" s="79"/>
      <c r="TD388" s="79"/>
      <c r="TE388" s="79"/>
      <c r="TF388" s="79"/>
      <c r="TG388" s="79"/>
      <c r="TH388" s="79"/>
      <c r="TI388" s="79"/>
      <c r="TJ388" s="79"/>
      <c r="TK388" s="79"/>
      <c r="TL388" s="79"/>
      <c r="TM388" s="79"/>
      <c r="TN388" s="79"/>
      <c r="TO388" s="79"/>
      <c r="TP388" s="79"/>
      <c r="TQ388" s="79"/>
      <c r="TR388" s="79"/>
      <c r="TS388" s="79"/>
      <c r="TT388" s="79"/>
      <c r="TU388" s="79"/>
      <c r="TV388" s="79"/>
      <c r="TW388" s="79"/>
      <c r="TX388" s="79"/>
      <c r="TY388" s="79"/>
      <c r="TZ388" s="79"/>
      <c r="UA388" s="79"/>
      <c r="UB388" s="79"/>
      <c r="UC388" s="79"/>
      <c r="UD388" s="79"/>
      <c r="UE388" s="79"/>
      <c r="UF388" s="79"/>
      <c r="UG388" s="79"/>
      <c r="UH388" s="79"/>
      <c r="UI388" s="79"/>
      <c r="UJ388" s="79"/>
      <c r="UK388" s="79"/>
      <c r="UL388" s="79"/>
      <c r="UM388" s="79"/>
      <c r="UN388" s="79"/>
      <c r="UO388" s="79"/>
      <c r="UP388" s="79"/>
      <c r="UQ388" s="79"/>
      <c r="UR388" s="79"/>
      <c r="US388" s="79"/>
      <c r="UT388" s="79"/>
      <c r="UU388" s="79"/>
      <c r="UV388" s="79"/>
      <c r="UW388" s="79"/>
      <c r="UX388" s="79"/>
      <c r="UY388" s="79"/>
      <c r="UZ388" s="79"/>
      <c r="VA388" s="79"/>
      <c r="VB388" s="79"/>
      <c r="VC388" s="79"/>
      <c r="VD388" s="79"/>
      <c r="VE388" s="79"/>
      <c r="VF388" s="79"/>
      <c r="VG388" s="79"/>
      <c r="VH388" s="79"/>
      <c r="VI388" s="79"/>
      <c r="VJ388" s="79"/>
      <c r="VK388" s="79"/>
      <c r="VL388" s="79"/>
      <c r="VM388" s="79"/>
      <c r="VN388" s="79"/>
      <c r="VO388" s="79"/>
      <c r="VP388" s="79"/>
      <c r="VQ388" s="79"/>
      <c r="VR388" s="79"/>
      <c r="VS388" s="79"/>
      <c r="VT388" s="79"/>
      <c r="VU388" s="79"/>
      <c r="VV388" s="79"/>
      <c r="VW388" s="79"/>
      <c r="VX388" s="79"/>
      <c r="VY388" s="79"/>
      <c r="VZ388" s="79"/>
      <c r="WA388" s="79"/>
      <c r="WB388" s="79"/>
      <c r="WC388" s="79"/>
      <c r="WD388" s="79"/>
      <c r="WE388" s="79"/>
      <c r="WF388" s="79"/>
      <c r="WG388" s="79"/>
      <c r="WH388" s="79"/>
      <c r="WI388" s="79"/>
      <c r="WJ388" s="79"/>
      <c r="WK388" s="79"/>
      <c r="WL388" s="79"/>
      <c r="WM388" s="79"/>
      <c r="WN388" s="79"/>
      <c r="WO388" s="79"/>
      <c r="WP388" s="79"/>
      <c r="WQ388" s="79"/>
      <c r="WR388" s="79"/>
      <c r="WS388" s="79"/>
      <c r="WT388" s="79"/>
      <c r="WU388" s="79"/>
      <c r="WV388" s="79"/>
      <c r="WW388" s="79"/>
      <c r="WX388" s="79"/>
      <c r="WY388" s="79"/>
      <c r="WZ388" s="79"/>
      <c r="XA388" s="79"/>
      <c r="XB388" s="79"/>
      <c r="XC388" s="79"/>
      <c r="XD388" s="79"/>
      <c r="XE388" s="79"/>
      <c r="XF388" s="79"/>
      <c r="XG388" s="79"/>
      <c r="XH388" s="79"/>
      <c r="XI388" s="79"/>
      <c r="XJ388" s="79"/>
      <c r="XK388" s="79"/>
      <c r="XL388" s="79"/>
      <c r="XM388" s="79"/>
      <c r="XN388" s="79"/>
      <c r="XO388" s="79"/>
      <c r="XP388" s="79"/>
      <c r="XQ388" s="79"/>
      <c r="XR388" s="79"/>
      <c r="XS388" s="79"/>
      <c r="XT388" s="79"/>
      <c r="XU388" s="79"/>
      <c r="XV388" s="79"/>
      <c r="XW388" s="79"/>
      <c r="XX388" s="79"/>
      <c r="XY388" s="79"/>
      <c r="XZ388" s="79"/>
      <c r="YA388" s="79"/>
      <c r="YB388" s="79"/>
      <c r="YC388" s="79"/>
      <c r="YD388" s="79"/>
      <c r="YE388" s="79"/>
      <c r="YF388" s="79"/>
      <c r="YG388" s="79"/>
      <c r="YH388" s="79"/>
      <c r="YI388" s="79"/>
      <c r="YJ388" s="79"/>
      <c r="YK388" s="79"/>
      <c r="YL388" s="79"/>
      <c r="YM388" s="79"/>
      <c r="YN388" s="79"/>
      <c r="YO388" s="79"/>
      <c r="YP388" s="79"/>
      <c r="YQ388" s="79"/>
      <c r="YR388" s="79"/>
      <c r="YS388" s="79"/>
      <c r="YT388" s="79"/>
      <c r="YU388" s="79"/>
      <c r="YV388" s="79"/>
      <c r="YW388" s="79"/>
      <c r="YX388" s="79"/>
      <c r="YY388" s="79"/>
      <c r="YZ388" s="79"/>
      <c r="ZA388" s="79"/>
      <c r="ZB388" s="79"/>
      <c r="ZC388" s="79"/>
      <c r="ZD388" s="79"/>
      <c r="ZE388" s="79"/>
      <c r="ZF388" s="79"/>
      <c r="ZG388" s="79"/>
      <c r="ZH388" s="79"/>
      <c r="ZI388" s="79"/>
      <c r="ZJ388" s="79"/>
      <c r="ZK388" s="79"/>
      <c r="ZL388" s="79"/>
      <c r="ZM388" s="79"/>
      <c r="ZN388" s="79"/>
      <c r="ZO388" s="79"/>
      <c r="ZP388" s="79"/>
      <c r="ZQ388" s="79"/>
      <c r="ZR388" s="79"/>
      <c r="ZS388" s="79"/>
      <c r="ZT388" s="79"/>
      <c r="ZU388" s="79"/>
      <c r="ZV388" s="79"/>
      <c r="ZW388" s="79"/>
      <c r="ZX388" s="79"/>
      <c r="ZY388" s="79"/>
      <c r="ZZ388" s="79"/>
      <c r="AAA388" s="79"/>
      <c r="AAB388" s="79"/>
      <c r="AAC388" s="79"/>
      <c r="AAD388" s="79"/>
      <c r="AAE388" s="79"/>
      <c r="AAF388" s="79"/>
      <c r="AAG388" s="79"/>
      <c r="AAH388" s="79"/>
      <c r="AAI388" s="79"/>
      <c r="AAJ388" s="79"/>
      <c r="AAK388" s="79"/>
      <c r="AAL388" s="79"/>
      <c r="AAM388" s="79"/>
      <c r="AAN388" s="79"/>
      <c r="AAO388" s="79"/>
      <c r="AAP388" s="79"/>
      <c r="AAQ388" s="79"/>
      <c r="AAR388" s="79"/>
      <c r="AAS388" s="79"/>
      <c r="AAT388" s="79"/>
      <c r="AAU388" s="79"/>
      <c r="AAV388" s="79"/>
      <c r="AAW388" s="79"/>
      <c r="AAX388" s="79"/>
      <c r="AAY388" s="79"/>
      <c r="AAZ388" s="79"/>
      <c r="ABA388" s="79"/>
      <c r="ABB388" s="79"/>
      <c r="ABC388" s="79"/>
      <c r="ABD388" s="79"/>
      <c r="ABE388" s="79"/>
      <c r="ABF388" s="79"/>
      <c r="ABG388" s="79"/>
      <c r="ABH388" s="79"/>
      <c r="ABI388" s="79"/>
      <c r="ABJ388" s="79"/>
      <c r="ABK388" s="79"/>
      <c r="ABL388" s="79"/>
      <c r="ABM388" s="79"/>
      <c r="ABN388" s="79"/>
      <c r="ABO388" s="79"/>
      <c r="ABP388" s="79"/>
      <c r="ABQ388" s="79"/>
      <c r="ABR388" s="79"/>
      <c r="ABS388" s="79"/>
      <c r="ABT388" s="79"/>
      <c r="ABU388" s="79"/>
      <c r="ABV388" s="79"/>
      <c r="ABW388" s="79"/>
      <c r="ABX388" s="79"/>
      <c r="ABY388" s="79"/>
      <c r="ABZ388" s="79"/>
      <c r="ACA388" s="79"/>
      <c r="ACB388" s="79"/>
      <c r="ACC388" s="79"/>
      <c r="ACD388" s="79"/>
      <c r="ACE388" s="79"/>
      <c r="ACF388" s="79"/>
      <c r="ACG388" s="79"/>
      <c r="ACH388" s="79"/>
      <c r="ACI388" s="79"/>
      <c r="ACJ388" s="79"/>
      <c r="ACK388" s="79"/>
      <c r="ACL388" s="79"/>
      <c r="ACM388" s="79"/>
      <c r="ACN388" s="79"/>
      <c r="ACO388" s="79"/>
      <c r="ACP388" s="79"/>
      <c r="ACQ388" s="79"/>
      <c r="ACR388" s="79"/>
      <c r="ACS388" s="79"/>
      <c r="ACT388" s="79"/>
      <c r="ACU388" s="79"/>
      <c r="ACV388" s="79"/>
      <c r="ACW388" s="79"/>
      <c r="ACX388" s="79"/>
      <c r="ACY388" s="79"/>
      <c r="ACZ388" s="79"/>
      <c r="ADA388" s="79"/>
      <c r="ADB388" s="79"/>
      <c r="ADC388" s="79"/>
      <c r="ADD388" s="79"/>
      <c r="ADE388" s="79"/>
      <c r="ADF388" s="79"/>
      <c r="ADG388" s="79"/>
      <c r="ADH388" s="79"/>
      <c r="ADI388" s="79"/>
      <c r="ADJ388" s="79"/>
      <c r="ADK388" s="79"/>
      <c r="ADL388" s="79"/>
      <c r="ADM388" s="79"/>
      <c r="ADN388" s="79"/>
      <c r="ADO388" s="79"/>
      <c r="ADP388" s="79"/>
      <c r="ADQ388" s="79"/>
      <c r="ADR388" s="79"/>
      <c r="ADS388" s="79"/>
      <c r="ADT388" s="79"/>
      <c r="ADU388" s="79"/>
      <c r="ADV388" s="79"/>
      <c r="ADW388" s="79"/>
      <c r="ADX388" s="79"/>
      <c r="ADY388" s="79"/>
      <c r="ADZ388" s="79"/>
      <c r="AEA388" s="79"/>
      <c r="AEB388" s="79"/>
      <c r="AEC388" s="79"/>
      <c r="AED388" s="79"/>
      <c r="AEE388" s="79"/>
      <c r="AEF388" s="79"/>
      <c r="AEG388" s="79"/>
      <c r="AEH388" s="79"/>
      <c r="AEI388" s="79"/>
      <c r="AEJ388" s="79"/>
      <c r="AEK388" s="79"/>
      <c r="AEL388" s="79"/>
      <c r="AEM388" s="79"/>
      <c r="AEN388" s="79"/>
      <c r="AEO388" s="79"/>
      <c r="AEP388" s="79"/>
      <c r="AEQ388" s="79"/>
      <c r="AER388" s="79"/>
      <c r="AES388" s="79"/>
      <c r="AET388" s="79"/>
      <c r="AEU388" s="79"/>
      <c r="AEV388" s="79"/>
      <c r="AEW388" s="79"/>
      <c r="AEX388" s="79"/>
      <c r="AEY388" s="79"/>
      <c r="AEZ388" s="79"/>
      <c r="AFA388" s="79"/>
      <c r="AFB388" s="79"/>
      <c r="AFC388" s="79"/>
      <c r="AFD388" s="79"/>
      <c r="AFE388" s="79"/>
      <c r="AFF388" s="79"/>
      <c r="AFG388" s="79"/>
      <c r="AFH388" s="79"/>
      <c r="AFI388" s="79"/>
      <c r="AFJ388" s="79"/>
      <c r="AFK388" s="79"/>
      <c r="AFL388" s="79"/>
      <c r="AFM388" s="79"/>
      <c r="AFN388" s="79"/>
      <c r="AFO388" s="79"/>
      <c r="AFP388" s="79"/>
      <c r="AFQ388" s="79"/>
      <c r="AFR388" s="79"/>
      <c r="AFS388" s="79"/>
      <c r="AFT388" s="79"/>
      <c r="AFU388" s="79"/>
      <c r="AFV388" s="79"/>
      <c r="AFW388" s="79"/>
      <c r="AFX388" s="79"/>
      <c r="AFY388" s="79"/>
      <c r="AFZ388" s="79"/>
      <c r="AGA388" s="79"/>
      <c r="AGB388" s="79"/>
      <c r="AGC388" s="79"/>
      <c r="AGD388" s="79"/>
      <c r="AGE388" s="79"/>
      <c r="AGF388" s="79"/>
      <c r="AGG388" s="79"/>
      <c r="AGH388" s="79"/>
      <c r="AGI388" s="79"/>
      <c r="AGJ388" s="79"/>
      <c r="AGK388" s="79"/>
      <c r="AGL388" s="79"/>
      <c r="AGM388" s="79"/>
      <c r="AGN388" s="79"/>
      <c r="AGO388" s="79"/>
      <c r="AGP388" s="79"/>
      <c r="AGQ388" s="79"/>
      <c r="AGR388" s="79"/>
      <c r="AGS388" s="79"/>
      <c r="AGT388" s="79"/>
      <c r="AGU388" s="79"/>
      <c r="AGV388" s="79"/>
      <c r="AGW388" s="79"/>
      <c r="AGX388" s="79"/>
      <c r="AGY388" s="79"/>
      <c r="AGZ388" s="79"/>
      <c r="AHA388" s="79"/>
      <c r="AHB388" s="79"/>
      <c r="AHC388" s="79"/>
      <c r="AHD388" s="79"/>
      <c r="AHE388" s="79"/>
      <c r="AHF388" s="79"/>
      <c r="AHG388" s="79"/>
      <c r="AHH388" s="79"/>
      <c r="AHI388" s="79"/>
      <c r="AHJ388" s="79"/>
      <c r="AHK388" s="79"/>
      <c r="AHL388" s="79"/>
      <c r="AHM388" s="79"/>
      <c r="AHN388" s="79"/>
      <c r="AHO388" s="79"/>
      <c r="AHP388" s="79"/>
      <c r="AHQ388" s="79"/>
      <c r="AHR388" s="79"/>
      <c r="AHS388" s="79"/>
      <c r="AHT388" s="79"/>
      <c r="AHU388" s="79"/>
      <c r="AHV388" s="79"/>
      <c r="AHW388" s="79"/>
      <c r="AHX388" s="79"/>
      <c r="AHY388" s="79"/>
      <c r="AHZ388" s="79"/>
      <c r="AIA388" s="79"/>
      <c r="AIB388" s="79"/>
      <c r="AIC388" s="79"/>
      <c r="AID388" s="79"/>
      <c r="AIE388" s="79"/>
      <c r="AIF388" s="79"/>
      <c r="AIG388" s="79"/>
      <c r="AIH388" s="79"/>
      <c r="AII388" s="79"/>
      <c r="AIJ388" s="79"/>
      <c r="AIK388" s="79"/>
      <c r="AIL388" s="79"/>
      <c r="AIM388" s="79"/>
      <c r="AIN388" s="79"/>
      <c r="AIO388" s="79"/>
      <c r="AIP388" s="79"/>
      <c r="AIQ388" s="79"/>
      <c r="AIR388" s="79"/>
      <c r="AIS388" s="79"/>
      <c r="AIT388" s="79"/>
      <c r="AIU388" s="79"/>
      <c r="AIV388" s="79"/>
      <c r="AIW388" s="79"/>
      <c r="AIX388" s="79"/>
      <c r="AIY388" s="79"/>
      <c r="AIZ388" s="79"/>
      <c r="AJA388" s="79"/>
      <c r="AJB388" s="79"/>
      <c r="AJC388" s="79"/>
      <c r="AJD388" s="79"/>
      <c r="AJE388" s="79"/>
      <c r="AJF388" s="79"/>
      <c r="AJG388" s="79"/>
      <c r="AJH388" s="79"/>
      <c r="AJI388" s="79"/>
      <c r="AJJ388" s="79"/>
      <c r="AJK388" s="79"/>
      <c r="AJL388" s="79"/>
      <c r="AJM388" s="79"/>
      <c r="AJN388" s="79"/>
      <c r="AJO388" s="79"/>
      <c r="AJP388" s="79"/>
      <c r="AJQ388" s="79"/>
      <c r="AJR388" s="79"/>
      <c r="AJS388" s="79"/>
      <c r="AJT388" s="79"/>
      <c r="AJU388" s="79"/>
      <c r="AJV388" s="79"/>
      <c r="AJW388" s="79"/>
      <c r="AJX388" s="79"/>
      <c r="AJY388" s="79"/>
      <c r="AJZ388" s="79"/>
      <c r="AKA388" s="79"/>
      <c r="AKB388" s="79"/>
      <c r="AKC388" s="79"/>
      <c r="AKD388" s="79"/>
      <c r="AKE388" s="79"/>
      <c r="AKF388" s="79"/>
      <c r="AKG388" s="79"/>
      <c r="AKH388" s="79"/>
      <c r="AKI388" s="79"/>
      <c r="AKJ388" s="79"/>
      <c r="AKK388" s="79"/>
      <c r="AKL388" s="79"/>
      <c r="AKM388" s="79"/>
      <c r="AKN388" s="79"/>
      <c r="AKO388" s="79"/>
      <c r="AKP388" s="79"/>
      <c r="AKQ388" s="79"/>
      <c r="AKR388" s="79"/>
      <c r="AKS388" s="79"/>
      <c r="AKT388" s="79"/>
      <c r="AKU388" s="79"/>
      <c r="AKV388" s="79"/>
      <c r="AKW388" s="79"/>
      <c r="AKX388" s="79"/>
      <c r="AKY388" s="79"/>
      <c r="AKZ388" s="79"/>
      <c r="ALA388" s="79"/>
      <c r="ALB388" s="79"/>
      <c r="ALC388" s="79"/>
      <c r="ALD388" s="79"/>
      <c r="ALE388" s="79"/>
      <c r="ALF388" s="79"/>
      <c r="ALG388" s="79"/>
      <c r="ALH388" s="79"/>
      <c r="ALI388" s="79"/>
      <c r="ALJ388" s="79"/>
      <c r="ALK388" s="79"/>
      <c r="ALL388" s="79"/>
      <c r="ALM388" s="79"/>
      <c r="ALN388" s="79"/>
      <c r="ALO388" s="79"/>
      <c r="ALP388" s="79"/>
      <c r="ALQ388" s="79"/>
      <c r="ALR388" s="79"/>
      <c r="ALS388" s="79"/>
      <c r="ALT388" s="79"/>
      <c r="ALU388" s="79"/>
      <c r="ALV388" s="79"/>
      <c r="ALW388" s="79"/>
      <c r="ALX388" s="79"/>
      <c r="ALY388" s="79"/>
      <c r="ALZ388" s="79"/>
      <c r="AMA388" s="79"/>
      <c r="AMB388" s="79"/>
      <c r="AMC388" s="79"/>
      <c r="AMD388" s="79"/>
      <c r="AME388" s="79"/>
      <c r="AMF388" s="79"/>
      <c r="AMG388" s="79"/>
      <c r="AMH388" s="79"/>
      <c r="AMI388" s="79"/>
      <c r="AMJ388" s="79"/>
      <c r="AMK388" s="79"/>
    </row>
    <row r="389" spans="1:1025" s="73" customFormat="1">
      <c r="A389" s="12">
        <v>386</v>
      </c>
      <c r="B389" s="53" t="s">
        <v>5</v>
      </c>
      <c r="C389" s="150" t="s">
        <v>1216</v>
      </c>
      <c r="D389" s="53" t="s">
        <v>1294</v>
      </c>
      <c r="E389" s="53" t="s">
        <v>1300</v>
      </c>
      <c r="F389" s="13" t="s">
        <v>224</v>
      </c>
      <c r="G389" s="53" t="s">
        <v>1301</v>
      </c>
      <c r="H389" s="53" t="s">
        <v>1302</v>
      </c>
      <c r="I389" s="53" t="s">
        <v>1303</v>
      </c>
      <c r="J389" s="53" t="s">
        <v>1288</v>
      </c>
      <c r="K389" s="53" t="s">
        <v>1303</v>
      </c>
      <c r="L389" s="53" t="s">
        <v>1304</v>
      </c>
      <c r="M389" s="151" t="s">
        <v>1305</v>
      </c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  <c r="AA389" s="79"/>
      <c r="AB389" s="79"/>
      <c r="AC389" s="79"/>
      <c r="AD389" s="79"/>
      <c r="AE389" s="79"/>
      <c r="AF389" s="79"/>
      <c r="AG389" s="79"/>
      <c r="AH389" s="79"/>
      <c r="AI389" s="79"/>
      <c r="AJ389" s="79"/>
      <c r="AK389" s="79"/>
      <c r="AL389" s="79"/>
      <c r="AM389" s="79"/>
      <c r="AN389" s="79"/>
      <c r="AO389" s="79"/>
      <c r="AP389" s="79"/>
      <c r="AQ389" s="79"/>
      <c r="AR389" s="79"/>
      <c r="AS389" s="79"/>
      <c r="AT389" s="79"/>
      <c r="AU389" s="79"/>
      <c r="AV389" s="79"/>
      <c r="AW389" s="79"/>
      <c r="AX389" s="79"/>
      <c r="AY389" s="79"/>
      <c r="AZ389" s="79"/>
      <c r="BA389" s="79"/>
      <c r="BB389" s="79"/>
      <c r="BC389" s="79"/>
      <c r="BD389" s="79"/>
      <c r="BE389" s="79"/>
      <c r="BF389" s="79"/>
      <c r="BG389" s="79"/>
      <c r="BH389" s="79"/>
      <c r="BI389" s="79"/>
      <c r="BJ389" s="79"/>
      <c r="BK389" s="79"/>
      <c r="BL389" s="79"/>
      <c r="BM389" s="79"/>
      <c r="BN389" s="79"/>
      <c r="BO389" s="79"/>
      <c r="BP389" s="79"/>
      <c r="BQ389" s="79"/>
      <c r="BR389" s="79"/>
      <c r="BS389" s="79"/>
      <c r="BT389" s="79"/>
      <c r="BU389" s="79"/>
      <c r="BV389" s="79"/>
      <c r="BW389" s="79"/>
      <c r="BX389" s="79"/>
      <c r="BY389" s="79"/>
      <c r="BZ389" s="79"/>
      <c r="CA389" s="79"/>
      <c r="CB389" s="79"/>
      <c r="CC389" s="79"/>
      <c r="CD389" s="79"/>
      <c r="CE389" s="79"/>
      <c r="CF389" s="79"/>
      <c r="CG389" s="79"/>
      <c r="CH389" s="79"/>
      <c r="CI389" s="79"/>
      <c r="CJ389" s="79"/>
      <c r="CK389" s="79"/>
      <c r="CL389" s="79"/>
      <c r="CM389" s="79"/>
      <c r="CN389" s="79"/>
      <c r="CO389" s="79"/>
      <c r="CP389" s="79"/>
      <c r="CQ389" s="79"/>
      <c r="CR389" s="79"/>
      <c r="CS389" s="79"/>
      <c r="CT389" s="79"/>
      <c r="CU389" s="79"/>
      <c r="CV389" s="79"/>
      <c r="CW389" s="79"/>
      <c r="CX389" s="79"/>
      <c r="CY389" s="79"/>
      <c r="CZ389" s="79"/>
      <c r="DA389" s="79"/>
      <c r="DB389" s="79"/>
      <c r="DC389" s="79"/>
      <c r="DD389" s="79"/>
      <c r="DE389" s="79"/>
      <c r="DF389" s="79"/>
      <c r="DG389" s="79"/>
      <c r="DH389" s="79"/>
      <c r="DI389" s="79"/>
      <c r="DJ389" s="79"/>
      <c r="DK389" s="79"/>
      <c r="DL389" s="79"/>
      <c r="DM389" s="79"/>
      <c r="DN389" s="79"/>
      <c r="DO389" s="79"/>
      <c r="DP389" s="79"/>
      <c r="DQ389" s="79"/>
      <c r="DR389" s="79"/>
      <c r="DS389" s="79"/>
      <c r="DT389" s="79"/>
      <c r="DU389" s="79"/>
      <c r="DV389" s="79"/>
      <c r="DW389" s="79"/>
      <c r="DX389" s="79"/>
      <c r="DY389" s="79"/>
      <c r="DZ389" s="79"/>
      <c r="EA389" s="79"/>
      <c r="EB389" s="79"/>
      <c r="EC389" s="79"/>
      <c r="ED389" s="79"/>
      <c r="EE389" s="79"/>
      <c r="EF389" s="79"/>
      <c r="EG389" s="79"/>
      <c r="EH389" s="79"/>
      <c r="EI389" s="79"/>
      <c r="EJ389" s="79"/>
      <c r="EK389" s="79"/>
      <c r="EL389" s="79"/>
      <c r="EM389" s="79"/>
      <c r="EN389" s="79"/>
      <c r="EO389" s="79"/>
      <c r="EP389" s="79"/>
      <c r="EQ389" s="79"/>
      <c r="ER389" s="79"/>
      <c r="ES389" s="79"/>
      <c r="ET389" s="79"/>
      <c r="EU389" s="79"/>
      <c r="EV389" s="79"/>
      <c r="EW389" s="79"/>
      <c r="EX389" s="79"/>
      <c r="EY389" s="79"/>
      <c r="EZ389" s="79"/>
      <c r="FA389" s="79"/>
      <c r="FB389" s="79"/>
      <c r="FC389" s="79"/>
      <c r="FD389" s="79"/>
      <c r="FE389" s="79"/>
      <c r="FF389" s="79"/>
      <c r="FG389" s="79"/>
      <c r="FH389" s="79"/>
      <c r="FI389" s="79"/>
      <c r="FJ389" s="79"/>
      <c r="FK389" s="79"/>
      <c r="FL389" s="79"/>
      <c r="FM389" s="79"/>
      <c r="FN389" s="79"/>
      <c r="FO389" s="79"/>
      <c r="FP389" s="79"/>
      <c r="FQ389" s="79"/>
      <c r="FR389" s="79"/>
      <c r="FS389" s="79"/>
      <c r="FT389" s="79"/>
      <c r="FU389" s="79"/>
      <c r="FV389" s="79"/>
      <c r="FW389" s="79"/>
      <c r="FX389" s="79"/>
      <c r="FY389" s="79"/>
      <c r="FZ389" s="79"/>
      <c r="GA389" s="79"/>
      <c r="GB389" s="79"/>
      <c r="GC389" s="79"/>
      <c r="GD389" s="79"/>
      <c r="GE389" s="79"/>
      <c r="GF389" s="79"/>
      <c r="GG389" s="79"/>
      <c r="GH389" s="79"/>
      <c r="GI389" s="79"/>
      <c r="GJ389" s="79"/>
      <c r="GK389" s="79"/>
      <c r="GL389" s="79"/>
      <c r="GM389" s="79"/>
      <c r="GN389" s="79"/>
      <c r="GO389" s="79"/>
      <c r="GP389" s="79"/>
      <c r="GQ389" s="79"/>
      <c r="GR389" s="79"/>
      <c r="GS389" s="79"/>
      <c r="GT389" s="79"/>
      <c r="GU389" s="79"/>
      <c r="GV389" s="79"/>
      <c r="GW389" s="79"/>
      <c r="GX389" s="79"/>
      <c r="GY389" s="79"/>
      <c r="GZ389" s="79"/>
      <c r="HA389" s="79"/>
      <c r="HB389" s="79"/>
      <c r="HC389" s="79"/>
      <c r="HD389" s="79"/>
      <c r="HE389" s="79"/>
      <c r="HF389" s="79"/>
      <c r="HG389" s="79"/>
      <c r="HH389" s="79"/>
      <c r="HI389" s="79"/>
      <c r="HJ389" s="79"/>
      <c r="HK389" s="79"/>
      <c r="HL389" s="79"/>
      <c r="HM389" s="79"/>
      <c r="HN389" s="79"/>
      <c r="HO389" s="79"/>
      <c r="HP389" s="79"/>
      <c r="HQ389" s="79"/>
      <c r="HR389" s="79"/>
      <c r="HS389" s="79"/>
      <c r="HT389" s="79"/>
      <c r="HU389" s="79"/>
      <c r="HV389" s="79"/>
      <c r="HW389" s="79"/>
      <c r="HX389" s="79"/>
      <c r="HY389" s="79"/>
      <c r="HZ389" s="79"/>
      <c r="IA389" s="79"/>
      <c r="IB389" s="79"/>
      <c r="IC389" s="79"/>
      <c r="ID389" s="79"/>
      <c r="IE389" s="79"/>
      <c r="IF389" s="79"/>
      <c r="IG389" s="79"/>
      <c r="IH389" s="79"/>
      <c r="II389" s="79"/>
      <c r="IJ389" s="79"/>
      <c r="IK389" s="79"/>
      <c r="IL389" s="79"/>
      <c r="IM389" s="79"/>
      <c r="IN389" s="79"/>
      <c r="IO389" s="79"/>
      <c r="IP389" s="79"/>
      <c r="IQ389" s="79"/>
      <c r="IR389" s="79"/>
      <c r="IS389" s="79"/>
      <c r="IT389" s="79"/>
      <c r="IU389" s="79"/>
      <c r="IV389" s="79"/>
      <c r="IW389" s="79"/>
      <c r="IX389" s="79"/>
      <c r="IY389" s="79"/>
      <c r="IZ389" s="79"/>
      <c r="JA389" s="79"/>
      <c r="JB389" s="79"/>
      <c r="JC389" s="79"/>
      <c r="JD389" s="79"/>
      <c r="JE389" s="79"/>
      <c r="JF389" s="79"/>
      <c r="JG389" s="79"/>
      <c r="JH389" s="79"/>
      <c r="JI389" s="79"/>
      <c r="JJ389" s="79"/>
      <c r="JK389" s="79"/>
      <c r="JL389" s="79"/>
      <c r="JM389" s="79"/>
      <c r="JN389" s="79"/>
      <c r="JO389" s="79"/>
      <c r="JP389" s="79"/>
      <c r="JQ389" s="79"/>
      <c r="JR389" s="79"/>
      <c r="JS389" s="79"/>
      <c r="JT389" s="79"/>
      <c r="JU389" s="79"/>
      <c r="JV389" s="79"/>
      <c r="JW389" s="79"/>
      <c r="JX389" s="79"/>
      <c r="JY389" s="79"/>
      <c r="JZ389" s="79"/>
      <c r="KA389" s="79"/>
      <c r="KB389" s="79"/>
      <c r="KC389" s="79"/>
      <c r="KD389" s="79"/>
      <c r="KE389" s="79"/>
      <c r="KF389" s="79"/>
      <c r="KG389" s="79"/>
      <c r="KH389" s="79"/>
      <c r="KI389" s="79"/>
      <c r="KJ389" s="79"/>
      <c r="KK389" s="79"/>
      <c r="KL389" s="79"/>
      <c r="KM389" s="79"/>
      <c r="KN389" s="79"/>
      <c r="KO389" s="79"/>
      <c r="KP389" s="79"/>
      <c r="KQ389" s="79"/>
      <c r="KR389" s="79"/>
      <c r="KS389" s="79"/>
      <c r="KT389" s="79"/>
      <c r="KU389" s="79"/>
      <c r="KV389" s="79"/>
      <c r="KW389" s="79"/>
      <c r="KX389" s="79"/>
      <c r="KY389" s="79"/>
      <c r="KZ389" s="79"/>
      <c r="LA389" s="79"/>
      <c r="LB389" s="79"/>
      <c r="LC389" s="79"/>
      <c r="LD389" s="79"/>
      <c r="LE389" s="79"/>
      <c r="LF389" s="79"/>
      <c r="LG389" s="79"/>
      <c r="LH389" s="79"/>
      <c r="LI389" s="79"/>
      <c r="LJ389" s="79"/>
      <c r="LK389" s="79"/>
      <c r="LL389" s="79"/>
      <c r="LM389" s="79"/>
      <c r="LN389" s="79"/>
      <c r="LO389" s="79"/>
      <c r="LP389" s="79"/>
      <c r="LQ389" s="79"/>
      <c r="LR389" s="79"/>
      <c r="LS389" s="79"/>
      <c r="LT389" s="79"/>
      <c r="LU389" s="79"/>
      <c r="LV389" s="79"/>
      <c r="LW389" s="79"/>
      <c r="LX389" s="79"/>
      <c r="LY389" s="79"/>
      <c r="LZ389" s="79"/>
      <c r="MA389" s="79"/>
      <c r="MB389" s="79"/>
      <c r="MC389" s="79"/>
      <c r="MD389" s="79"/>
      <c r="ME389" s="79"/>
      <c r="MF389" s="79"/>
      <c r="MG389" s="79"/>
      <c r="MH389" s="79"/>
      <c r="MI389" s="79"/>
      <c r="MJ389" s="79"/>
      <c r="MK389" s="79"/>
      <c r="ML389" s="79"/>
      <c r="MM389" s="79"/>
      <c r="MN389" s="79"/>
      <c r="MO389" s="79"/>
      <c r="MP389" s="79"/>
      <c r="MQ389" s="79"/>
      <c r="MR389" s="79"/>
      <c r="MS389" s="79"/>
      <c r="MT389" s="79"/>
      <c r="MU389" s="79"/>
      <c r="MV389" s="79"/>
      <c r="MW389" s="79"/>
      <c r="MX389" s="79"/>
      <c r="MY389" s="79"/>
      <c r="MZ389" s="79"/>
      <c r="NA389" s="79"/>
      <c r="NB389" s="79"/>
      <c r="NC389" s="79"/>
      <c r="ND389" s="79"/>
      <c r="NE389" s="79"/>
      <c r="NF389" s="79"/>
      <c r="NG389" s="79"/>
      <c r="NH389" s="79"/>
      <c r="NI389" s="79"/>
      <c r="NJ389" s="79"/>
      <c r="NK389" s="79"/>
      <c r="NL389" s="79"/>
      <c r="NM389" s="79"/>
      <c r="NN389" s="79"/>
      <c r="NO389" s="79"/>
      <c r="NP389" s="79"/>
      <c r="NQ389" s="79"/>
      <c r="NR389" s="79"/>
      <c r="NS389" s="79"/>
      <c r="NT389" s="79"/>
      <c r="NU389" s="79"/>
      <c r="NV389" s="79"/>
      <c r="NW389" s="79"/>
      <c r="NX389" s="79"/>
      <c r="NY389" s="79"/>
      <c r="NZ389" s="79"/>
      <c r="OA389" s="79"/>
      <c r="OB389" s="79"/>
      <c r="OC389" s="79"/>
      <c r="OD389" s="79"/>
      <c r="OE389" s="79"/>
      <c r="OF389" s="79"/>
      <c r="OG389" s="79"/>
      <c r="OH389" s="79"/>
      <c r="OI389" s="79"/>
      <c r="OJ389" s="79"/>
      <c r="OK389" s="79"/>
      <c r="OL389" s="79"/>
      <c r="OM389" s="79"/>
      <c r="ON389" s="79"/>
      <c r="OO389" s="79"/>
      <c r="OP389" s="79"/>
      <c r="OQ389" s="79"/>
      <c r="OR389" s="79"/>
      <c r="OS389" s="79"/>
      <c r="OT389" s="79"/>
      <c r="OU389" s="79"/>
      <c r="OV389" s="79"/>
      <c r="OW389" s="79"/>
      <c r="OX389" s="79"/>
      <c r="OY389" s="79"/>
      <c r="OZ389" s="79"/>
      <c r="PA389" s="79"/>
      <c r="PB389" s="79"/>
      <c r="PC389" s="79"/>
      <c r="PD389" s="79"/>
      <c r="PE389" s="79"/>
      <c r="PF389" s="79"/>
      <c r="PG389" s="79"/>
      <c r="PH389" s="79"/>
      <c r="PI389" s="79"/>
      <c r="PJ389" s="79"/>
      <c r="PK389" s="79"/>
      <c r="PL389" s="79"/>
      <c r="PM389" s="79"/>
      <c r="PN389" s="79"/>
      <c r="PO389" s="79"/>
      <c r="PP389" s="79"/>
      <c r="PQ389" s="79"/>
      <c r="PR389" s="79"/>
      <c r="PS389" s="79"/>
      <c r="PT389" s="79"/>
      <c r="PU389" s="79"/>
      <c r="PV389" s="79"/>
      <c r="PW389" s="79"/>
      <c r="PX389" s="79"/>
      <c r="PY389" s="79"/>
      <c r="PZ389" s="79"/>
      <c r="QA389" s="79"/>
      <c r="QB389" s="79"/>
      <c r="QC389" s="79"/>
      <c r="QD389" s="79"/>
      <c r="QE389" s="79"/>
      <c r="QF389" s="79"/>
      <c r="QG389" s="79"/>
      <c r="QH389" s="79"/>
      <c r="QI389" s="79"/>
      <c r="QJ389" s="79"/>
      <c r="QK389" s="79"/>
      <c r="QL389" s="79"/>
      <c r="QM389" s="79"/>
      <c r="QN389" s="79"/>
      <c r="QO389" s="79"/>
      <c r="QP389" s="79"/>
      <c r="QQ389" s="79"/>
      <c r="QR389" s="79"/>
      <c r="QS389" s="79"/>
      <c r="QT389" s="79"/>
      <c r="QU389" s="79"/>
      <c r="QV389" s="79"/>
      <c r="QW389" s="79"/>
      <c r="QX389" s="79"/>
      <c r="QY389" s="79"/>
      <c r="QZ389" s="79"/>
      <c r="RA389" s="79"/>
      <c r="RB389" s="79"/>
      <c r="RC389" s="79"/>
      <c r="RD389" s="79"/>
      <c r="RE389" s="79"/>
      <c r="RF389" s="79"/>
      <c r="RG389" s="79"/>
      <c r="RH389" s="79"/>
      <c r="RI389" s="79"/>
      <c r="RJ389" s="79"/>
      <c r="RK389" s="79"/>
      <c r="RL389" s="79"/>
      <c r="RM389" s="79"/>
      <c r="RN389" s="79"/>
      <c r="RO389" s="79"/>
      <c r="RP389" s="79"/>
      <c r="RQ389" s="79"/>
      <c r="RR389" s="79"/>
      <c r="RS389" s="79"/>
      <c r="RT389" s="79"/>
      <c r="RU389" s="79"/>
      <c r="RV389" s="79"/>
      <c r="RW389" s="79"/>
      <c r="RX389" s="79"/>
      <c r="RY389" s="79"/>
      <c r="RZ389" s="79"/>
      <c r="SA389" s="79"/>
      <c r="SB389" s="79"/>
      <c r="SC389" s="79"/>
      <c r="SD389" s="79"/>
      <c r="SE389" s="79"/>
      <c r="SF389" s="79"/>
      <c r="SG389" s="79"/>
      <c r="SH389" s="79"/>
      <c r="SI389" s="79"/>
      <c r="SJ389" s="79"/>
      <c r="SK389" s="79"/>
      <c r="SL389" s="79"/>
      <c r="SM389" s="79"/>
      <c r="SN389" s="79"/>
      <c r="SO389" s="79"/>
      <c r="SP389" s="79"/>
      <c r="SQ389" s="79"/>
      <c r="SR389" s="79"/>
      <c r="SS389" s="79"/>
      <c r="ST389" s="79"/>
      <c r="SU389" s="79"/>
      <c r="SV389" s="79"/>
      <c r="SW389" s="79"/>
      <c r="SX389" s="79"/>
      <c r="SY389" s="79"/>
      <c r="SZ389" s="79"/>
      <c r="TA389" s="79"/>
      <c r="TB389" s="79"/>
      <c r="TC389" s="79"/>
      <c r="TD389" s="79"/>
      <c r="TE389" s="79"/>
      <c r="TF389" s="79"/>
      <c r="TG389" s="79"/>
      <c r="TH389" s="79"/>
      <c r="TI389" s="79"/>
      <c r="TJ389" s="79"/>
      <c r="TK389" s="79"/>
      <c r="TL389" s="79"/>
      <c r="TM389" s="79"/>
      <c r="TN389" s="79"/>
      <c r="TO389" s="79"/>
      <c r="TP389" s="79"/>
      <c r="TQ389" s="79"/>
      <c r="TR389" s="79"/>
      <c r="TS389" s="79"/>
      <c r="TT389" s="79"/>
      <c r="TU389" s="79"/>
      <c r="TV389" s="79"/>
      <c r="TW389" s="79"/>
      <c r="TX389" s="79"/>
      <c r="TY389" s="79"/>
      <c r="TZ389" s="79"/>
      <c r="UA389" s="79"/>
      <c r="UB389" s="79"/>
      <c r="UC389" s="79"/>
      <c r="UD389" s="79"/>
      <c r="UE389" s="79"/>
      <c r="UF389" s="79"/>
      <c r="UG389" s="79"/>
      <c r="UH389" s="79"/>
      <c r="UI389" s="79"/>
      <c r="UJ389" s="79"/>
      <c r="UK389" s="79"/>
      <c r="UL389" s="79"/>
      <c r="UM389" s="79"/>
      <c r="UN389" s="79"/>
      <c r="UO389" s="79"/>
      <c r="UP389" s="79"/>
      <c r="UQ389" s="79"/>
      <c r="UR389" s="79"/>
      <c r="US389" s="79"/>
      <c r="UT389" s="79"/>
      <c r="UU389" s="79"/>
      <c r="UV389" s="79"/>
      <c r="UW389" s="79"/>
      <c r="UX389" s="79"/>
      <c r="UY389" s="79"/>
      <c r="UZ389" s="79"/>
      <c r="VA389" s="79"/>
      <c r="VB389" s="79"/>
      <c r="VC389" s="79"/>
      <c r="VD389" s="79"/>
      <c r="VE389" s="79"/>
      <c r="VF389" s="79"/>
      <c r="VG389" s="79"/>
      <c r="VH389" s="79"/>
      <c r="VI389" s="79"/>
      <c r="VJ389" s="79"/>
      <c r="VK389" s="79"/>
      <c r="VL389" s="79"/>
      <c r="VM389" s="79"/>
      <c r="VN389" s="79"/>
      <c r="VO389" s="79"/>
      <c r="VP389" s="79"/>
      <c r="VQ389" s="79"/>
      <c r="VR389" s="79"/>
      <c r="VS389" s="79"/>
      <c r="VT389" s="79"/>
      <c r="VU389" s="79"/>
      <c r="VV389" s="79"/>
      <c r="VW389" s="79"/>
      <c r="VX389" s="79"/>
      <c r="VY389" s="79"/>
      <c r="VZ389" s="79"/>
      <c r="WA389" s="79"/>
      <c r="WB389" s="79"/>
      <c r="WC389" s="79"/>
      <c r="WD389" s="79"/>
      <c r="WE389" s="79"/>
      <c r="WF389" s="79"/>
      <c r="WG389" s="79"/>
      <c r="WH389" s="79"/>
      <c r="WI389" s="79"/>
      <c r="WJ389" s="79"/>
      <c r="WK389" s="79"/>
      <c r="WL389" s="79"/>
      <c r="WM389" s="79"/>
      <c r="WN389" s="79"/>
      <c r="WO389" s="79"/>
      <c r="WP389" s="79"/>
      <c r="WQ389" s="79"/>
      <c r="WR389" s="79"/>
      <c r="WS389" s="79"/>
      <c r="WT389" s="79"/>
      <c r="WU389" s="79"/>
      <c r="WV389" s="79"/>
      <c r="WW389" s="79"/>
      <c r="WX389" s="79"/>
      <c r="WY389" s="79"/>
      <c r="WZ389" s="79"/>
      <c r="XA389" s="79"/>
      <c r="XB389" s="79"/>
      <c r="XC389" s="79"/>
      <c r="XD389" s="79"/>
      <c r="XE389" s="79"/>
      <c r="XF389" s="79"/>
      <c r="XG389" s="79"/>
      <c r="XH389" s="79"/>
      <c r="XI389" s="79"/>
      <c r="XJ389" s="79"/>
      <c r="XK389" s="79"/>
      <c r="XL389" s="79"/>
      <c r="XM389" s="79"/>
      <c r="XN389" s="79"/>
      <c r="XO389" s="79"/>
      <c r="XP389" s="79"/>
      <c r="XQ389" s="79"/>
      <c r="XR389" s="79"/>
      <c r="XS389" s="79"/>
      <c r="XT389" s="79"/>
      <c r="XU389" s="79"/>
      <c r="XV389" s="79"/>
      <c r="XW389" s="79"/>
      <c r="XX389" s="79"/>
      <c r="XY389" s="79"/>
      <c r="XZ389" s="79"/>
      <c r="YA389" s="79"/>
      <c r="YB389" s="79"/>
      <c r="YC389" s="79"/>
      <c r="YD389" s="79"/>
      <c r="YE389" s="79"/>
      <c r="YF389" s="79"/>
      <c r="YG389" s="79"/>
      <c r="YH389" s="79"/>
      <c r="YI389" s="79"/>
      <c r="YJ389" s="79"/>
      <c r="YK389" s="79"/>
      <c r="YL389" s="79"/>
      <c r="YM389" s="79"/>
      <c r="YN389" s="79"/>
      <c r="YO389" s="79"/>
      <c r="YP389" s="79"/>
      <c r="YQ389" s="79"/>
      <c r="YR389" s="79"/>
      <c r="YS389" s="79"/>
      <c r="YT389" s="79"/>
      <c r="YU389" s="79"/>
      <c r="YV389" s="79"/>
      <c r="YW389" s="79"/>
      <c r="YX389" s="79"/>
      <c r="YY389" s="79"/>
      <c r="YZ389" s="79"/>
      <c r="ZA389" s="79"/>
      <c r="ZB389" s="79"/>
      <c r="ZC389" s="79"/>
      <c r="ZD389" s="79"/>
      <c r="ZE389" s="79"/>
      <c r="ZF389" s="79"/>
      <c r="ZG389" s="79"/>
      <c r="ZH389" s="79"/>
      <c r="ZI389" s="79"/>
      <c r="ZJ389" s="79"/>
      <c r="ZK389" s="79"/>
      <c r="ZL389" s="79"/>
      <c r="ZM389" s="79"/>
      <c r="ZN389" s="79"/>
      <c r="ZO389" s="79"/>
      <c r="ZP389" s="79"/>
      <c r="ZQ389" s="79"/>
      <c r="ZR389" s="79"/>
      <c r="ZS389" s="79"/>
      <c r="ZT389" s="79"/>
      <c r="ZU389" s="79"/>
      <c r="ZV389" s="79"/>
      <c r="ZW389" s="79"/>
      <c r="ZX389" s="79"/>
      <c r="ZY389" s="79"/>
      <c r="ZZ389" s="79"/>
      <c r="AAA389" s="79"/>
      <c r="AAB389" s="79"/>
      <c r="AAC389" s="79"/>
      <c r="AAD389" s="79"/>
      <c r="AAE389" s="79"/>
      <c r="AAF389" s="79"/>
      <c r="AAG389" s="79"/>
      <c r="AAH389" s="79"/>
      <c r="AAI389" s="79"/>
      <c r="AAJ389" s="79"/>
      <c r="AAK389" s="79"/>
      <c r="AAL389" s="79"/>
      <c r="AAM389" s="79"/>
      <c r="AAN389" s="79"/>
      <c r="AAO389" s="79"/>
      <c r="AAP389" s="79"/>
      <c r="AAQ389" s="79"/>
      <c r="AAR389" s="79"/>
      <c r="AAS389" s="79"/>
      <c r="AAT389" s="79"/>
      <c r="AAU389" s="79"/>
      <c r="AAV389" s="79"/>
      <c r="AAW389" s="79"/>
      <c r="AAX389" s="79"/>
      <c r="AAY389" s="79"/>
      <c r="AAZ389" s="79"/>
      <c r="ABA389" s="79"/>
      <c r="ABB389" s="79"/>
      <c r="ABC389" s="79"/>
      <c r="ABD389" s="79"/>
      <c r="ABE389" s="79"/>
      <c r="ABF389" s="79"/>
      <c r="ABG389" s="79"/>
      <c r="ABH389" s="79"/>
      <c r="ABI389" s="79"/>
      <c r="ABJ389" s="79"/>
      <c r="ABK389" s="79"/>
      <c r="ABL389" s="79"/>
      <c r="ABM389" s="79"/>
      <c r="ABN389" s="79"/>
      <c r="ABO389" s="79"/>
      <c r="ABP389" s="79"/>
      <c r="ABQ389" s="79"/>
      <c r="ABR389" s="79"/>
      <c r="ABS389" s="79"/>
      <c r="ABT389" s="79"/>
      <c r="ABU389" s="79"/>
      <c r="ABV389" s="79"/>
      <c r="ABW389" s="79"/>
      <c r="ABX389" s="79"/>
      <c r="ABY389" s="79"/>
      <c r="ABZ389" s="79"/>
      <c r="ACA389" s="79"/>
      <c r="ACB389" s="79"/>
      <c r="ACC389" s="79"/>
      <c r="ACD389" s="79"/>
      <c r="ACE389" s="79"/>
      <c r="ACF389" s="79"/>
      <c r="ACG389" s="79"/>
      <c r="ACH389" s="79"/>
      <c r="ACI389" s="79"/>
      <c r="ACJ389" s="79"/>
      <c r="ACK389" s="79"/>
      <c r="ACL389" s="79"/>
      <c r="ACM389" s="79"/>
      <c r="ACN389" s="79"/>
      <c r="ACO389" s="79"/>
      <c r="ACP389" s="79"/>
      <c r="ACQ389" s="79"/>
      <c r="ACR389" s="79"/>
      <c r="ACS389" s="79"/>
      <c r="ACT389" s="79"/>
      <c r="ACU389" s="79"/>
      <c r="ACV389" s="79"/>
      <c r="ACW389" s="79"/>
      <c r="ACX389" s="79"/>
      <c r="ACY389" s="79"/>
      <c r="ACZ389" s="79"/>
      <c r="ADA389" s="79"/>
      <c r="ADB389" s="79"/>
      <c r="ADC389" s="79"/>
      <c r="ADD389" s="79"/>
      <c r="ADE389" s="79"/>
      <c r="ADF389" s="79"/>
      <c r="ADG389" s="79"/>
      <c r="ADH389" s="79"/>
      <c r="ADI389" s="79"/>
      <c r="ADJ389" s="79"/>
      <c r="ADK389" s="79"/>
      <c r="ADL389" s="79"/>
      <c r="ADM389" s="79"/>
      <c r="ADN389" s="79"/>
      <c r="ADO389" s="79"/>
      <c r="ADP389" s="79"/>
      <c r="ADQ389" s="79"/>
      <c r="ADR389" s="79"/>
      <c r="ADS389" s="79"/>
      <c r="ADT389" s="79"/>
      <c r="ADU389" s="79"/>
      <c r="ADV389" s="79"/>
      <c r="ADW389" s="79"/>
      <c r="ADX389" s="79"/>
      <c r="ADY389" s="79"/>
      <c r="ADZ389" s="79"/>
      <c r="AEA389" s="79"/>
      <c r="AEB389" s="79"/>
      <c r="AEC389" s="79"/>
      <c r="AED389" s="79"/>
      <c r="AEE389" s="79"/>
      <c r="AEF389" s="79"/>
      <c r="AEG389" s="79"/>
      <c r="AEH389" s="79"/>
      <c r="AEI389" s="79"/>
      <c r="AEJ389" s="79"/>
      <c r="AEK389" s="79"/>
      <c r="AEL389" s="79"/>
      <c r="AEM389" s="79"/>
      <c r="AEN389" s="79"/>
      <c r="AEO389" s="79"/>
      <c r="AEP389" s="79"/>
      <c r="AEQ389" s="79"/>
      <c r="AER389" s="79"/>
      <c r="AES389" s="79"/>
      <c r="AET389" s="79"/>
      <c r="AEU389" s="79"/>
      <c r="AEV389" s="79"/>
      <c r="AEW389" s="79"/>
      <c r="AEX389" s="79"/>
      <c r="AEY389" s="79"/>
      <c r="AEZ389" s="79"/>
      <c r="AFA389" s="79"/>
      <c r="AFB389" s="79"/>
      <c r="AFC389" s="79"/>
      <c r="AFD389" s="79"/>
      <c r="AFE389" s="79"/>
      <c r="AFF389" s="79"/>
      <c r="AFG389" s="79"/>
      <c r="AFH389" s="79"/>
      <c r="AFI389" s="79"/>
      <c r="AFJ389" s="79"/>
      <c r="AFK389" s="79"/>
      <c r="AFL389" s="79"/>
      <c r="AFM389" s="79"/>
      <c r="AFN389" s="79"/>
      <c r="AFO389" s="79"/>
      <c r="AFP389" s="79"/>
      <c r="AFQ389" s="79"/>
      <c r="AFR389" s="79"/>
      <c r="AFS389" s="79"/>
      <c r="AFT389" s="79"/>
      <c r="AFU389" s="79"/>
      <c r="AFV389" s="79"/>
      <c r="AFW389" s="79"/>
      <c r="AFX389" s="79"/>
      <c r="AFY389" s="79"/>
      <c r="AFZ389" s="79"/>
      <c r="AGA389" s="79"/>
      <c r="AGB389" s="79"/>
      <c r="AGC389" s="79"/>
      <c r="AGD389" s="79"/>
      <c r="AGE389" s="79"/>
      <c r="AGF389" s="79"/>
      <c r="AGG389" s="79"/>
      <c r="AGH389" s="79"/>
      <c r="AGI389" s="79"/>
      <c r="AGJ389" s="79"/>
      <c r="AGK389" s="79"/>
      <c r="AGL389" s="79"/>
      <c r="AGM389" s="79"/>
      <c r="AGN389" s="79"/>
      <c r="AGO389" s="79"/>
      <c r="AGP389" s="79"/>
      <c r="AGQ389" s="79"/>
      <c r="AGR389" s="79"/>
      <c r="AGS389" s="79"/>
      <c r="AGT389" s="79"/>
      <c r="AGU389" s="79"/>
      <c r="AGV389" s="79"/>
      <c r="AGW389" s="79"/>
      <c r="AGX389" s="79"/>
      <c r="AGY389" s="79"/>
      <c r="AGZ389" s="79"/>
      <c r="AHA389" s="79"/>
      <c r="AHB389" s="79"/>
      <c r="AHC389" s="79"/>
      <c r="AHD389" s="79"/>
      <c r="AHE389" s="79"/>
      <c r="AHF389" s="79"/>
      <c r="AHG389" s="79"/>
      <c r="AHH389" s="79"/>
      <c r="AHI389" s="79"/>
      <c r="AHJ389" s="79"/>
      <c r="AHK389" s="79"/>
      <c r="AHL389" s="79"/>
      <c r="AHM389" s="79"/>
      <c r="AHN389" s="79"/>
      <c r="AHO389" s="79"/>
      <c r="AHP389" s="79"/>
      <c r="AHQ389" s="79"/>
      <c r="AHR389" s="79"/>
      <c r="AHS389" s="79"/>
      <c r="AHT389" s="79"/>
      <c r="AHU389" s="79"/>
      <c r="AHV389" s="79"/>
      <c r="AHW389" s="79"/>
      <c r="AHX389" s="79"/>
      <c r="AHY389" s="79"/>
      <c r="AHZ389" s="79"/>
      <c r="AIA389" s="79"/>
      <c r="AIB389" s="79"/>
      <c r="AIC389" s="79"/>
      <c r="AID389" s="79"/>
      <c r="AIE389" s="79"/>
      <c r="AIF389" s="79"/>
      <c r="AIG389" s="79"/>
      <c r="AIH389" s="79"/>
      <c r="AII389" s="79"/>
      <c r="AIJ389" s="79"/>
      <c r="AIK389" s="79"/>
      <c r="AIL389" s="79"/>
      <c r="AIM389" s="79"/>
      <c r="AIN389" s="79"/>
      <c r="AIO389" s="79"/>
      <c r="AIP389" s="79"/>
      <c r="AIQ389" s="79"/>
      <c r="AIR389" s="79"/>
      <c r="AIS389" s="79"/>
      <c r="AIT389" s="79"/>
      <c r="AIU389" s="79"/>
      <c r="AIV389" s="79"/>
      <c r="AIW389" s="79"/>
      <c r="AIX389" s="79"/>
      <c r="AIY389" s="79"/>
      <c r="AIZ389" s="79"/>
      <c r="AJA389" s="79"/>
      <c r="AJB389" s="79"/>
      <c r="AJC389" s="79"/>
      <c r="AJD389" s="79"/>
      <c r="AJE389" s="79"/>
      <c r="AJF389" s="79"/>
      <c r="AJG389" s="79"/>
      <c r="AJH389" s="79"/>
      <c r="AJI389" s="79"/>
      <c r="AJJ389" s="79"/>
      <c r="AJK389" s="79"/>
      <c r="AJL389" s="79"/>
      <c r="AJM389" s="79"/>
      <c r="AJN389" s="79"/>
      <c r="AJO389" s="79"/>
      <c r="AJP389" s="79"/>
      <c r="AJQ389" s="79"/>
      <c r="AJR389" s="79"/>
      <c r="AJS389" s="79"/>
      <c r="AJT389" s="79"/>
      <c r="AJU389" s="79"/>
      <c r="AJV389" s="79"/>
      <c r="AJW389" s="79"/>
      <c r="AJX389" s="79"/>
      <c r="AJY389" s="79"/>
      <c r="AJZ389" s="79"/>
      <c r="AKA389" s="79"/>
      <c r="AKB389" s="79"/>
      <c r="AKC389" s="79"/>
      <c r="AKD389" s="79"/>
      <c r="AKE389" s="79"/>
      <c r="AKF389" s="79"/>
      <c r="AKG389" s="79"/>
      <c r="AKH389" s="79"/>
      <c r="AKI389" s="79"/>
      <c r="AKJ389" s="79"/>
      <c r="AKK389" s="79"/>
      <c r="AKL389" s="79"/>
      <c r="AKM389" s="79"/>
      <c r="AKN389" s="79"/>
      <c r="AKO389" s="79"/>
      <c r="AKP389" s="79"/>
      <c r="AKQ389" s="79"/>
      <c r="AKR389" s="79"/>
      <c r="AKS389" s="79"/>
      <c r="AKT389" s="79"/>
      <c r="AKU389" s="79"/>
      <c r="AKV389" s="79"/>
      <c r="AKW389" s="79"/>
      <c r="AKX389" s="79"/>
      <c r="AKY389" s="79"/>
      <c r="AKZ389" s="79"/>
      <c r="ALA389" s="79"/>
      <c r="ALB389" s="79"/>
      <c r="ALC389" s="79"/>
      <c r="ALD389" s="79"/>
      <c r="ALE389" s="79"/>
      <c r="ALF389" s="79"/>
      <c r="ALG389" s="79"/>
      <c r="ALH389" s="79"/>
      <c r="ALI389" s="79"/>
      <c r="ALJ389" s="79"/>
      <c r="ALK389" s="79"/>
      <c r="ALL389" s="79"/>
      <c r="ALM389" s="79"/>
      <c r="ALN389" s="79"/>
      <c r="ALO389" s="79"/>
      <c r="ALP389" s="79"/>
      <c r="ALQ389" s="79"/>
      <c r="ALR389" s="79"/>
      <c r="ALS389" s="79"/>
      <c r="ALT389" s="79"/>
      <c r="ALU389" s="79"/>
      <c r="ALV389" s="79"/>
      <c r="ALW389" s="79"/>
      <c r="ALX389" s="79"/>
      <c r="ALY389" s="79"/>
      <c r="ALZ389" s="79"/>
      <c r="AMA389" s="79"/>
      <c r="AMB389" s="79"/>
      <c r="AMC389" s="79"/>
      <c r="AMD389" s="79"/>
      <c r="AME389" s="79"/>
      <c r="AMF389" s="79"/>
      <c r="AMG389" s="79"/>
      <c r="AMH389" s="79"/>
      <c r="AMI389" s="79"/>
      <c r="AMJ389" s="79"/>
      <c r="AMK389" s="79"/>
    </row>
    <row r="390" spans="1:1025" s="73" customFormat="1">
      <c r="A390" s="12">
        <v>387</v>
      </c>
      <c r="B390" s="53" t="s">
        <v>5</v>
      </c>
      <c r="C390" s="150" t="s">
        <v>1216</v>
      </c>
      <c r="D390" s="53" t="s">
        <v>1294</v>
      </c>
      <c r="E390" s="53" t="s">
        <v>1306</v>
      </c>
      <c r="F390" s="13" t="s">
        <v>224</v>
      </c>
      <c r="G390" s="53" t="s">
        <v>1301</v>
      </c>
      <c r="H390" s="53" t="s">
        <v>1307</v>
      </c>
      <c r="I390" s="53" t="s">
        <v>1308</v>
      </c>
      <c r="J390" s="53" t="s">
        <v>1309</v>
      </c>
      <c r="K390" s="53" t="s">
        <v>1310</v>
      </c>
      <c r="L390" s="53" t="s">
        <v>1311</v>
      </c>
      <c r="M390" s="151" t="s">
        <v>1312</v>
      </c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  <c r="AA390" s="79"/>
      <c r="AB390" s="79"/>
      <c r="AC390" s="79"/>
      <c r="AD390" s="79"/>
      <c r="AE390" s="79"/>
      <c r="AF390" s="79"/>
      <c r="AG390" s="79"/>
      <c r="AH390" s="79"/>
      <c r="AI390" s="79"/>
      <c r="AJ390" s="79"/>
      <c r="AK390" s="79"/>
      <c r="AL390" s="79"/>
      <c r="AM390" s="79"/>
      <c r="AN390" s="79"/>
      <c r="AO390" s="79"/>
      <c r="AP390" s="79"/>
      <c r="AQ390" s="79"/>
      <c r="AR390" s="79"/>
      <c r="AS390" s="79"/>
      <c r="AT390" s="79"/>
      <c r="AU390" s="79"/>
      <c r="AV390" s="79"/>
      <c r="AW390" s="79"/>
      <c r="AX390" s="79"/>
      <c r="AY390" s="79"/>
      <c r="AZ390" s="79"/>
      <c r="BA390" s="79"/>
      <c r="BB390" s="79"/>
      <c r="BC390" s="79"/>
      <c r="BD390" s="79"/>
      <c r="BE390" s="79"/>
      <c r="BF390" s="79"/>
      <c r="BG390" s="79"/>
      <c r="BH390" s="79"/>
      <c r="BI390" s="79"/>
      <c r="BJ390" s="79"/>
      <c r="BK390" s="79"/>
      <c r="BL390" s="79"/>
      <c r="BM390" s="79"/>
      <c r="BN390" s="79"/>
      <c r="BO390" s="79"/>
      <c r="BP390" s="79"/>
      <c r="BQ390" s="79"/>
      <c r="BR390" s="79"/>
      <c r="BS390" s="79"/>
      <c r="BT390" s="79"/>
      <c r="BU390" s="79"/>
      <c r="BV390" s="79"/>
      <c r="BW390" s="79"/>
      <c r="BX390" s="79"/>
      <c r="BY390" s="79"/>
      <c r="BZ390" s="79"/>
      <c r="CA390" s="79"/>
      <c r="CB390" s="79"/>
      <c r="CC390" s="79"/>
      <c r="CD390" s="79"/>
      <c r="CE390" s="79"/>
      <c r="CF390" s="79"/>
      <c r="CG390" s="79"/>
      <c r="CH390" s="79"/>
      <c r="CI390" s="79"/>
      <c r="CJ390" s="79"/>
      <c r="CK390" s="79"/>
      <c r="CL390" s="79"/>
      <c r="CM390" s="79"/>
      <c r="CN390" s="79"/>
      <c r="CO390" s="79"/>
      <c r="CP390" s="79"/>
      <c r="CQ390" s="79"/>
      <c r="CR390" s="79"/>
      <c r="CS390" s="79"/>
      <c r="CT390" s="79"/>
      <c r="CU390" s="79"/>
      <c r="CV390" s="79"/>
      <c r="CW390" s="79"/>
      <c r="CX390" s="79"/>
      <c r="CY390" s="79"/>
      <c r="CZ390" s="79"/>
      <c r="DA390" s="79"/>
      <c r="DB390" s="79"/>
      <c r="DC390" s="79"/>
      <c r="DD390" s="79"/>
      <c r="DE390" s="79"/>
      <c r="DF390" s="79"/>
      <c r="DG390" s="79"/>
      <c r="DH390" s="79"/>
      <c r="DI390" s="79"/>
      <c r="DJ390" s="79"/>
      <c r="DK390" s="79"/>
      <c r="DL390" s="79"/>
      <c r="DM390" s="79"/>
      <c r="DN390" s="79"/>
      <c r="DO390" s="79"/>
      <c r="DP390" s="79"/>
      <c r="DQ390" s="79"/>
      <c r="DR390" s="79"/>
      <c r="DS390" s="79"/>
      <c r="DT390" s="79"/>
      <c r="DU390" s="79"/>
      <c r="DV390" s="79"/>
      <c r="DW390" s="79"/>
      <c r="DX390" s="79"/>
      <c r="DY390" s="79"/>
      <c r="DZ390" s="79"/>
      <c r="EA390" s="79"/>
      <c r="EB390" s="79"/>
      <c r="EC390" s="79"/>
      <c r="ED390" s="79"/>
      <c r="EE390" s="79"/>
      <c r="EF390" s="79"/>
      <c r="EG390" s="79"/>
      <c r="EH390" s="79"/>
      <c r="EI390" s="79"/>
      <c r="EJ390" s="79"/>
      <c r="EK390" s="79"/>
      <c r="EL390" s="79"/>
      <c r="EM390" s="79"/>
      <c r="EN390" s="79"/>
      <c r="EO390" s="79"/>
      <c r="EP390" s="79"/>
      <c r="EQ390" s="79"/>
      <c r="ER390" s="79"/>
      <c r="ES390" s="79"/>
      <c r="ET390" s="79"/>
      <c r="EU390" s="79"/>
      <c r="EV390" s="79"/>
      <c r="EW390" s="79"/>
      <c r="EX390" s="79"/>
      <c r="EY390" s="79"/>
      <c r="EZ390" s="79"/>
      <c r="FA390" s="79"/>
      <c r="FB390" s="79"/>
      <c r="FC390" s="79"/>
      <c r="FD390" s="79"/>
      <c r="FE390" s="79"/>
      <c r="FF390" s="79"/>
      <c r="FG390" s="79"/>
      <c r="FH390" s="79"/>
      <c r="FI390" s="79"/>
      <c r="FJ390" s="79"/>
      <c r="FK390" s="79"/>
      <c r="FL390" s="79"/>
      <c r="FM390" s="79"/>
      <c r="FN390" s="79"/>
      <c r="FO390" s="79"/>
      <c r="FP390" s="79"/>
      <c r="FQ390" s="79"/>
      <c r="FR390" s="79"/>
      <c r="FS390" s="79"/>
      <c r="FT390" s="79"/>
      <c r="FU390" s="79"/>
      <c r="FV390" s="79"/>
      <c r="FW390" s="79"/>
      <c r="FX390" s="79"/>
      <c r="FY390" s="79"/>
      <c r="FZ390" s="79"/>
      <c r="GA390" s="79"/>
      <c r="GB390" s="79"/>
      <c r="GC390" s="79"/>
      <c r="GD390" s="79"/>
      <c r="GE390" s="79"/>
      <c r="GF390" s="79"/>
      <c r="GG390" s="79"/>
      <c r="GH390" s="79"/>
      <c r="GI390" s="79"/>
      <c r="GJ390" s="79"/>
      <c r="GK390" s="79"/>
      <c r="GL390" s="79"/>
      <c r="GM390" s="79"/>
      <c r="GN390" s="79"/>
      <c r="GO390" s="79"/>
      <c r="GP390" s="79"/>
      <c r="GQ390" s="79"/>
      <c r="GR390" s="79"/>
      <c r="GS390" s="79"/>
      <c r="GT390" s="79"/>
      <c r="GU390" s="79"/>
      <c r="GV390" s="79"/>
      <c r="GW390" s="79"/>
      <c r="GX390" s="79"/>
      <c r="GY390" s="79"/>
      <c r="GZ390" s="79"/>
      <c r="HA390" s="79"/>
      <c r="HB390" s="79"/>
      <c r="HC390" s="79"/>
      <c r="HD390" s="79"/>
      <c r="HE390" s="79"/>
      <c r="HF390" s="79"/>
      <c r="HG390" s="79"/>
      <c r="HH390" s="79"/>
      <c r="HI390" s="79"/>
      <c r="HJ390" s="79"/>
      <c r="HK390" s="79"/>
      <c r="HL390" s="79"/>
      <c r="HM390" s="79"/>
      <c r="HN390" s="79"/>
      <c r="HO390" s="79"/>
      <c r="HP390" s="79"/>
      <c r="HQ390" s="79"/>
      <c r="HR390" s="79"/>
      <c r="HS390" s="79"/>
      <c r="HT390" s="79"/>
      <c r="HU390" s="79"/>
      <c r="HV390" s="79"/>
      <c r="HW390" s="79"/>
      <c r="HX390" s="79"/>
      <c r="HY390" s="79"/>
      <c r="HZ390" s="79"/>
      <c r="IA390" s="79"/>
      <c r="IB390" s="79"/>
      <c r="IC390" s="79"/>
      <c r="ID390" s="79"/>
      <c r="IE390" s="79"/>
      <c r="IF390" s="79"/>
      <c r="IG390" s="79"/>
      <c r="IH390" s="79"/>
      <c r="II390" s="79"/>
      <c r="IJ390" s="79"/>
      <c r="IK390" s="79"/>
      <c r="IL390" s="79"/>
      <c r="IM390" s="79"/>
      <c r="IN390" s="79"/>
      <c r="IO390" s="79"/>
      <c r="IP390" s="79"/>
      <c r="IQ390" s="79"/>
      <c r="IR390" s="79"/>
      <c r="IS390" s="79"/>
      <c r="IT390" s="79"/>
      <c r="IU390" s="79"/>
      <c r="IV390" s="79"/>
      <c r="IW390" s="79"/>
      <c r="IX390" s="79"/>
      <c r="IY390" s="79"/>
      <c r="IZ390" s="79"/>
      <c r="JA390" s="79"/>
      <c r="JB390" s="79"/>
      <c r="JC390" s="79"/>
      <c r="JD390" s="79"/>
      <c r="JE390" s="79"/>
      <c r="JF390" s="79"/>
      <c r="JG390" s="79"/>
      <c r="JH390" s="79"/>
      <c r="JI390" s="79"/>
      <c r="JJ390" s="79"/>
      <c r="JK390" s="79"/>
      <c r="JL390" s="79"/>
      <c r="JM390" s="79"/>
      <c r="JN390" s="79"/>
      <c r="JO390" s="79"/>
      <c r="JP390" s="79"/>
      <c r="JQ390" s="79"/>
      <c r="JR390" s="79"/>
      <c r="JS390" s="79"/>
      <c r="JT390" s="79"/>
      <c r="JU390" s="79"/>
      <c r="JV390" s="79"/>
      <c r="JW390" s="79"/>
      <c r="JX390" s="79"/>
      <c r="JY390" s="79"/>
      <c r="JZ390" s="79"/>
      <c r="KA390" s="79"/>
      <c r="KB390" s="79"/>
      <c r="KC390" s="79"/>
      <c r="KD390" s="79"/>
      <c r="KE390" s="79"/>
      <c r="KF390" s="79"/>
      <c r="KG390" s="79"/>
      <c r="KH390" s="79"/>
      <c r="KI390" s="79"/>
      <c r="KJ390" s="79"/>
      <c r="KK390" s="79"/>
      <c r="KL390" s="79"/>
      <c r="KM390" s="79"/>
      <c r="KN390" s="79"/>
      <c r="KO390" s="79"/>
      <c r="KP390" s="79"/>
      <c r="KQ390" s="79"/>
      <c r="KR390" s="79"/>
      <c r="KS390" s="79"/>
      <c r="KT390" s="79"/>
      <c r="KU390" s="79"/>
      <c r="KV390" s="79"/>
      <c r="KW390" s="79"/>
      <c r="KX390" s="79"/>
      <c r="KY390" s="79"/>
      <c r="KZ390" s="79"/>
      <c r="LA390" s="79"/>
      <c r="LB390" s="79"/>
      <c r="LC390" s="79"/>
      <c r="LD390" s="79"/>
      <c r="LE390" s="79"/>
      <c r="LF390" s="79"/>
      <c r="LG390" s="79"/>
      <c r="LH390" s="79"/>
      <c r="LI390" s="79"/>
      <c r="LJ390" s="79"/>
      <c r="LK390" s="79"/>
      <c r="LL390" s="79"/>
      <c r="LM390" s="79"/>
      <c r="LN390" s="79"/>
      <c r="LO390" s="79"/>
      <c r="LP390" s="79"/>
      <c r="LQ390" s="79"/>
      <c r="LR390" s="79"/>
      <c r="LS390" s="79"/>
      <c r="LT390" s="79"/>
      <c r="LU390" s="79"/>
      <c r="LV390" s="79"/>
      <c r="LW390" s="79"/>
      <c r="LX390" s="79"/>
      <c r="LY390" s="79"/>
      <c r="LZ390" s="79"/>
      <c r="MA390" s="79"/>
      <c r="MB390" s="79"/>
      <c r="MC390" s="79"/>
      <c r="MD390" s="79"/>
      <c r="ME390" s="79"/>
      <c r="MF390" s="79"/>
      <c r="MG390" s="79"/>
      <c r="MH390" s="79"/>
      <c r="MI390" s="79"/>
      <c r="MJ390" s="79"/>
      <c r="MK390" s="79"/>
      <c r="ML390" s="79"/>
      <c r="MM390" s="79"/>
      <c r="MN390" s="79"/>
      <c r="MO390" s="79"/>
      <c r="MP390" s="79"/>
      <c r="MQ390" s="79"/>
      <c r="MR390" s="79"/>
      <c r="MS390" s="79"/>
      <c r="MT390" s="79"/>
      <c r="MU390" s="79"/>
      <c r="MV390" s="79"/>
      <c r="MW390" s="79"/>
      <c r="MX390" s="79"/>
      <c r="MY390" s="79"/>
      <c r="MZ390" s="79"/>
      <c r="NA390" s="79"/>
      <c r="NB390" s="79"/>
      <c r="NC390" s="79"/>
      <c r="ND390" s="79"/>
      <c r="NE390" s="79"/>
      <c r="NF390" s="79"/>
      <c r="NG390" s="79"/>
      <c r="NH390" s="79"/>
      <c r="NI390" s="79"/>
      <c r="NJ390" s="79"/>
      <c r="NK390" s="79"/>
      <c r="NL390" s="79"/>
      <c r="NM390" s="79"/>
      <c r="NN390" s="79"/>
      <c r="NO390" s="79"/>
      <c r="NP390" s="79"/>
      <c r="NQ390" s="79"/>
      <c r="NR390" s="79"/>
      <c r="NS390" s="79"/>
      <c r="NT390" s="79"/>
      <c r="NU390" s="79"/>
      <c r="NV390" s="79"/>
      <c r="NW390" s="79"/>
      <c r="NX390" s="79"/>
      <c r="NY390" s="79"/>
      <c r="NZ390" s="79"/>
      <c r="OA390" s="79"/>
      <c r="OB390" s="79"/>
      <c r="OC390" s="79"/>
      <c r="OD390" s="79"/>
      <c r="OE390" s="79"/>
      <c r="OF390" s="79"/>
      <c r="OG390" s="79"/>
      <c r="OH390" s="79"/>
      <c r="OI390" s="79"/>
      <c r="OJ390" s="79"/>
      <c r="OK390" s="79"/>
      <c r="OL390" s="79"/>
      <c r="OM390" s="79"/>
      <c r="ON390" s="79"/>
      <c r="OO390" s="79"/>
      <c r="OP390" s="79"/>
      <c r="OQ390" s="79"/>
      <c r="OR390" s="79"/>
      <c r="OS390" s="79"/>
      <c r="OT390" s="79"/>
      <c r="OU390" s="79"/>
      <c r="OV390" s="79"/>
      <c r="OW390" s="79"/>
      <c r="OX390" s="79"/>
      <c r="OY390" s="79"/>
      <c r="OZ390" s="79"/>
      <c r="PA390" s="79"/>
      <c r="PB390" s="79"/>
      <c r="PC390" s="79"/>
      <c r="PD390" s="79"/>
      <c r="PE390" s="79"/>
      <c r="PF390" s="79"/>
      <c r="PG390" s="79"/>
      <c r="PH390" s="79"/>
      <c r="PI390" s="79"/>
      <c r="PJ390" s="79"/>
      <c r="PK390" s="79"/>
      <c r="PL390" s="79"/>
      <c r="PM390" s="79"/>
      <c r="PN390" s="79"/>
      <c r="PO390" s="79"/>
      <c r="PP390" s="79"/>
      <c r="PQ390" s="79"/>
      <c r="PR390" s="79"/>
      <c r="PS390" s="79"/>
      <c r="PT390" s="79"/>
      <c r="PU390" s="79"/>
      <c r="PV390" s="79"/>
      <c r="PW390" s="79"/>
      <c r="PX390" s="79"/>
      <c r="PY390" s="79"/>
      <c r="PZ390" s="79"/>
      <c r="QA390" s="79"/>
      <c r="QB390" s="79"/>
      <c r="QC390" s="79"/>
      <c r="QD390" s="79"/>
      <c r="QE390" s="79"/>
      <c r="QF390" s="79"/>
      <c r="QG390" s="79"/>
      <c r="QH390" s="79"/>
      <c r="QI390" s="79"/>
      <c r="QJ390" s="79"/>
      <c r="QK390" s="79"/>
      <c r="QL390" s="79"/>
      <c r="QM390" s="79"/>
      <c r="QN390" s="79"/>
      <c r="QO390" s="79"/>
      <c r="QP390" s="79"/>
      <c r="QQ390" s="79"/>
      <c r="QR390" s="79"/>
      <c r="QS390" s="79"/>
      <c r="QT390" s="79"/>
      <c r="QU390" s="79"/>
      <c r="QV390" s="79"/>
      <c r="QW390" s="79"/>
      <c r="QX390" s="79"/>
      <c r="QY390" s="79"/>
      <c r="QZ390" s="79"/>
      <c r="RA390" s="79"/>
      <c r="RB390" s="79"/>
      <c r="RC390" s="79"/>
      <c r="RD390" s="79"/>
      <c r="RE390" s="79"/>
      <c r="RF390" s="79"/>
      <c r="RG390" s="79"/>
      <c r="RH390" s="79"/>
      <c r="RI390" s="79"/>
      <c r="RJ390" s="79"/>
      <c r="RK390" s="79"/>
      <c r="RL390" s="79"/>
      <c r="RM390" s="79"/>
      <c r="RN390" s="79"/>
      <c r="RO390" s="79"/>
      <c r="RP390" s="79"/>
      <c r="RQ390" s="79"/>
      <c r="RR390" s="79"/>
      <c r="RS390" s="79"/>
      <c r="RT390" s="79"/>
      <c r="RU390" s="79"/>
      <c r="RV390" s="79"/>
      <c r="RW390" s="79"/>
      <c r="RX390" s="79"/>
      <c r="RY390" s="79"/>
      <c r="RZ390" s="79"/>
      <c r="SA390" s="79"/>
      <c r="SB390" s="79"/>
      <c r="SC390" s="79"/>
      <c r="SD390" s="79"/>
      <c r="SE390" s="79"/>
      <c r="SF390" s="79"/>
      <c r="SG390" s="79"/>
      <c r="SH390" s="79"/>
      <c r="SI390" s="79"/>
      <c r="SJ390" s="79"/>
      <c r="SK390" s="79"/>
      <c r="SL390" s="79"/>
      <c r="SM390" s="79"/>
      <c r="SN390" s="79"/>
      <c r="SO390" s="79"/>
      <c r="SP390" s="79"/>
      <c r="SQ390" s="79"/>
      <c r="SR390" s="79"/>
      <c r="SS390" s="79"/>
      <c r="ST390" s="79"/>
      <c r="SU390" s="79"/>
      <c r="SV390" s="79"/>
      <c r="SW390" s="79"/>
      <c r="SX390" s="79"/>
      <c r="SY390" s="79"/>
      <c r="SZ390" s="79"/>
      <c r="TA390" s="79"/>
      <c r="TB390" s="79"/>
      <c r="TC390" s="79"/>
      <c r="TD390" s="79"/>
      <c r="TE390" s="79"/>
      <c r="TF390" s="79"/>
      <c r="TG390" s="79"/>
      <c r="TH390" s="79"/>
      <c r="TI390" s="79"/>
      <c r="TJ390" s="79"/>
      <c r="TK390" s="79"/>
      <c r="TL390" s="79"/>
      <c r="TM390" s="79"/>
      <c r="TN390" s="79"/>
      <c r="TO390" s="79"/>
      <c r="TP390" s="79"/>
      <c r="TQ390" s="79"/>
      <c r="TR390" s="79"/>
      <c r="TS390" s="79"/>
      <c r="TT390" s="79"/>
      <c r="TU390" s="79"/>
      <c r="TV390" s="79"/>
      <c r="TW390" s="79"/>
      <c r="TX390" s="79"/>
      <c r="TY390" s="79"/>
      <c r="TZ390" s="79"/>
      <c r="UA390" s="79"/>
      <c r="UB390" s="79"/>
      <c r="UC390" s="79"/>
      <c r="UD390" s="79"/>
      <c r="UE390" s="79"/>
      <c r="UF390" s="79"/>
      <c r="UG390" s="79"/>
      <c r="UH390" s="79"/>
      <c r="UI390" s="79"/>
      <c r="UJ390" s="79"/>
      <c r="UK390" s="79"/>
      <c r="UL390" s="79"/>
      <c r="UM390" s="79"/>
      <c r="UN390" s="79"/>
      <c r="UO390" s="79"/>
      <c r="UP390" s="79"/>
      <c r="UQ390" s="79"/>
      <c r="UR390" s="79"/>
      <c r="US390" s="79"/>
      <c r="UT390" s="79"/>
      <c r="UU390" s="79"/>
      <c r="UV390" s="79"/>
      <c r="UW390" s="79"/>
      <c r="UX390" s="79"/>
      <c r="UY390" s="79"/>
      <c r="UZ390" s="79"/>
      <c r="VA390" s="79"/>
      <c r="VB390" s="79"/>
      <c r="VC390" s="79"/>
      <c r="VD390" s="79"/>
      <c r="VE390" s="79"/>
      <c r="VF390" s="79"/>
      <c r="VG390" s="79"/>
      <c r="VH390" s="79"/>
      <c r="VI390" s="79"/>
      <c r="VJ390" s="79"/>
      <c r="VK390" s="79"/>
      <c r="VL390" s="79"/>
      <c r="VM390" s="79"/>
      <c r="VN390" s="79"/>
      <c r="VO390" s="79"/>
      <c r="VP390" s="79"/>
      <c r="VQ390" s="79"/>
      <c r="VR390" s="79"/>
      <c r="VS390" s="79"/>
      <c r="VT390" s="79"/>
      <c r="VU390" s="79"/>
      <c r="VV390" s="79"/>
      <c r="VW390" s="79"/>
      <c r="VX390" s="79"/>
      <c r="VY390" s="79"/>
      <c r="VZ390" s="79"/>
      <c r="WA390" s="79"/>
      <c r="WB390" s="79"/>
      <c r="WC390" s="79"/>
      <c r="WD390" s="79"/>
      <c r="WE390" s="79"/>
      <c r="WF390" s="79"/>
      <c r="WG390" s="79"/>
      <c r="WH390" s="79"/>
      <c r="WI390" s="79"/>
      <c r="WJ390" s="79"/>
      <c r="WK390" s="79"/>
      <c r="WL390" s="79"/>
      <c r="WM390" s="79"/>
      <c r="WN390" s="79"/>
      <c r="WO390" s="79"/>
      <c r="WP390" s="79"/>
      <c r="WQ390" s="79"/>
      <c r="WR390" s="79"/>
      <c r="WS390" s="79"/>
      <c r="WT390" s="79"/>
      <c r="WU390" s="79"/>
      <c r="WV390" s="79"/>
      <c r="WW390" s="79"/>
      <c r="WX390" s="79"/>
      <c r="WY390" s="79"/>
      <c r="WZ390" s="79"/>
      <c r="XA390" s="79"/>
      <c r="XB390" s="79"/>
      <c r="XC390" s="79"/>
      <c r="XD390" s="79"/>
      <c r="XE390" s="79"/>
      <c r="XF390" s="79"/>
      <c r="XG390" s="79"/>
      <c r="XH390" s="79"/>
      <c r="XI390" s="79"/>
      <c r="XJ390" s="79"/>
      <c r="XK390" s="79"/>
      <c r="XL390" s="79"/>
      <c r="XM390" s="79"/>
      <c r="XN390" s="79"/>
      <c r="XO390" s="79"/>
      <c r="XP390" s="79"/>
      <c r="XQ390" s="79"/>
      <c r="XR390" s="79"/>
      <c r="XS390" s="79"/>
      <c r="XT390" s="79"/>
      <c r="XU390" s="79"/>
      <c r="XV390" s="79"/>
      <c r="XW390" s="79"/>
      <c r="XX390" s="79"/>
      <c r="XY390" s="79"/>
      <c r="XZ390" s="79"/>
      <c r="YA390" s="79"/>
      <c r="YB390" s="79"/>
      <c r="YC390" s="79"/>
      <c r="YD390" s="79"/>
      <c r="YE390" s="79"/>
      <c r="YF390" s="79"/>
      <c r="YG390" s="79"/>
      <c r="YH390" s="79"/>
      <c r="YI390" s="79"/>
      <c r="YJ390" s="79"/>
      <c r="YK390" s="79"/>
      <c r="YL390" s="79"/>
      <c r="YM390" s="79"/>
      <c r="YN390" s="79"/>
      <c r="YO390" s="79"/>
      <c r="YP390" s="79"/>
      <c r="YQ390" s="79"/>
      <c r="YR390" s="79"/>
      <c r="YS390" s="79"/>
      <c r="YT390" s="79"/>
      <c r="YU390" s="79"/>
      <c r="YV390" s="79"/>
      <c r="YW390" s="79"/>
      <c r="YX390" s="79"/>
      <c r="YY390" s="79"/>
      <c r="YZ390" s="79"/>
      <c r="ZA390" s="79"/>
      <c r="ZB390" s="79"/>
      <c r="ZC390" s="79"/>
      <c r="ZD390" s="79"/>
      <c r="ZE390" s="79"/>
      <c r="ZF390" s="79"/>
      <c r="ZG390" s="79"/>
      <c r="ZH390" s="79"/>
      <c r="ZI390" s="79"/>
      <c r="ZJ390" s="79"/>
      <c r="ZK390" s="79"/>
      <c r="ZL390" s="79"/>
      <c r="ZM390" s="79"/>
      <c r="ZN390" s="79"/>
      <c r="ZO390" s="79"/>
      <c r="ZP390" s="79"/>
      <c r="ZQ390" s="79"/>
      <c r="ZR390" s="79"/>
      <c r="ZS390" s="79"/>
      <c r="ZT390" s="79"/>
      <c r="ZU390" s="79"/>
      <c r="ZV390" s="79"/>
      <c r="ZW390" s="79"/>
      <c r="ZX390" s="79"/>
      <c r="ZY390" s="79"/>
      <c r="ZZ390" s="79"/>
      <c r="AAA390" s="79"/>
      <c r="AAB390" s="79"/>
      <c r="AAC390" s="79"/>
      <c r="AAD390" s="79"/>
      <c r="AAE390" s="79"/>
      <c r="AAF390" s="79"/>
      <c r="AAG390" s="79"/>
      <c r="AAH390" s="79"/>
      <c r="AAI390" s="79"/>
      <c r="AAJ390" s="79"/>
      <c r="AAK390" s="79"/>
      <c r="AAL390" s="79"/>
      <c r="AAM390" s="79"/>
      <c r="AAN390" s="79"/>
      <c r="AAO390" s="79"/>
      <c r="AAP390" s="79"/>
      <c r="AAQ390" s="79"/>
      <c r="AAR390" s="79"/>
      <c r="AAS390" s="79"/>
      <c r="AAT390" s="79"/>
      <c r="AAU390" s="79"/>
      <c r="AAV390" s="79"/>
      <c r="AAW390" s="79"/>
      <c r="AAX390" s="79"/>
      <c r="AAY390" s="79"/>
      <c r="AAZ390" s="79"/>
      <c r="ABA390" s="79"/>
      <c r="ABB390" s="79"/>
      <c r="ABC390" s="79"/>
      <c r="ABD390" s="79"/>
      <c r="ABE390" s="79"/>
      <c r="ABF390" s="79"/>
      <c r="ABG390" s="79"/>
      <c r="ABH390" s="79"/>
      <c r="ABI390" s="79"/>
      <c r="ABJ390" s="79"/>
      <c r="ABK390" s="79"/>
      <c r="ABL390" s="79"/>
      <c r="ABM390" s="79"/>
      <c r="ABN390" s="79"/>
      <c r="ABO390" s="79"/>
      <c r="ABP390" s="79"/>
      <c r="ABQ390" s="79"/>
      <c r="ABR390" s="79"/>
      <c r="ABS390" s="79"/>
      <c r="ABT390" s="79"/>
      <c r="ABU390" s="79"/>
      <c r="ABV390" s="79"/>
      <c r="ABW390" s="79"/>
      <c r="ABX390" s="79"/>
      <c r="ABY390" s="79"/>
      <c r="ABZ390" s="79"/>
      <c r="ACA390" s="79"/>
      <c r="ACB390" s="79"/>
      <c r="ACC390" s="79"/>
      <c r="ACD390" s="79"/>
      <c r="ACE390" s="79"/>
      <c r="ACF390" s="79"/>
      <c r="ACG390" s="79"/>
      <c r="ACH390" s="79"/>
      <c r="ACI390" s="79"/>
      <c r="ACJ390" s="79"/>
      <c r="ACK390" s="79"/>
      <c r="ACL390" s="79"/>
      <c r="ACM390" s="79"/>
      <c r="ACN390" s="79"/>
      <c r="ACO390" s="79"/>
      <c r="ACP390" s="79"/>
      <c r="ACQ390" s="79"/>
      <c r="ACR390" s="79"/>
      <c r="ACS390" s="79"/>
      <c r="ACT390" s="79"/>
      <c r="ACU390" s="79"/>
      <c r="ACV390" s="79"/>
      <c r="ACW390" s="79"/>
      <c r="ACX390" s="79"/>
      <c r="ACY390" s="79"/>
      <c r="ACZ390" s="79"/>
      <c r="ADA390" s="79"/>
      <c r="ADB390" s="79"/>
      <c r="ADC390" s="79"/>
      <c r="ADD390" s="79"/>
      <c r="ADE390" s="79"/>
      <c r="ADF390" s="79"/>
      <c r="ADG390" s="79"/>
      <c r="ADH390" s="79"/>
      <c r="ADI390" s="79"/>
      <c r="ADJ390" s="79"/>
      <c r="ADK390" s="79"/>
      <c r="ADL390" s="79"/>
      <c r="ADM390" s="79"/>
      <c r="ADN390" s="79"/>
      <c r="ADO390" s="79"/>
      <c r="ADP390" s="79"/>
      <c r="ADQ390" s="79"/>
      <c r="ADR390" s="79"/>
      <c r="ADS390" s="79"/>
      <c r="ADT390" s="79"/>
      <c r="ADU390" s="79"/>
      <c r="ADV390" s="79"/>
      <c r="ADW390" s="79"/>
      <c r="ADX390" s="79"/>
      <c r="ADY390" s="79"/>
      <c r="ADZ390" s="79"/>
      <c r="AEA390" s="79"/>
      <c r="AEB390" s="79"/>
      <c r="AEC390" s="79"/>
      <c r="AED390" s="79"/>
      <c r="AEE390" s="79"/>
      <c r="AEF390" s="79"/>
      <c r="AEG390" s="79"/>
      <c r="AEH390" s="79"/>
      <c r="AEI390" s="79"/>
      <c r="AEJ390" s="79"/>
      <c r="AEK390" s="79"/>
      <c r="AEL390" s="79"/>
      <c r="AEM390" s="79"/>
      <c r="AEN390" s="79"/>
      <c r="AEO390" s="79"/>
      <c r="AEP390" s="79"/>
      <c r="AEQ390" s="79"/>
      <c r="AER390" s="79"/>
      <c r="AES390" s="79"/>
      <c r="AET390" s="79"/>
      <c r="AEU390" s="79"/>
      <c r="AEV390" s="79"/>
      <c r="AEW390" s="79"/>
      <c r="AEX390" s="79"/>
      <c r="AEY390" s="79"/>
      <c r="AEZ390" s="79"/>
      <c r="AFA390" s="79"/>
      <c r="AFB390" s="79"/>
      <c r="AFC390" s="79"/>
      <c r="AFD390" s="79"/>
      <c r="AFE390" s="79"/>
      <c r="AFF390" s="79"/>
      <c r="AFG390" s="79"/>
      <c r="AFH390" s="79"/>
      <c r="AFI390" s="79"/>
      <c r="AFJ390" s="79"/>
      <c r="AFK390" s="79"/>
      <c r="AFL390" s="79"/>
      <c r="AFM390" s="79"/>
      <c r="AFN390" s="79"/>
      <c r="AFO390" s="79"/>
      <c r="AFP390" s="79"/>
      <c r="AFQ390" s="79"/>
      <c r="AFR390" s="79"/>
      <c r="AFS390" s="79"/>
      <c r="AFT390" s="79"/>
      <c r="AFU390" s="79"/>
      <c r="AFV390" s="79"/>
      <c r="AFW390" s="79"/>
      <c r="AFX390" s="79"/>
      <c r="AFY390" s="79"/>
      <c r="AFZ390" s="79"/>
      <c r="AGA390" s="79"/>
      <c r="AGB390" s="79"/>
      <c r="AGC390" s="79"/>
      <c r="AGD390" s="79"/>
      <c r="AGE390" s="79"/>
      <c r="AGF390" s="79"/>
      <c r="AGG390" s="79"/>
      <c r="AGH390" s="79"/>
      <c r="AGI390" s="79"/>
      <c r="AGJ390" s="79"/>
      <c r="AGK390" s="79"/>
      <c r="AGL390" s="79"/>
      <c r="AGM390" s="79"/>
      <c r="AGN390" s="79"/>
      <c r="AGO390" s="79"/>
      <c r="AGP390" s="79"/>
      <c r="AGQ390" s="79"/>
      <c r="AGR390" s="79"/>
      <c r="AGS390" s="79"/>
      <c r="AGT390" s="79"/>
      <c r="AGU390" s="79"/>
      <c r="AGV390" s="79"/>
      <c r="AGW390" s="79"/>
      <c r="AGX390" s="79"/>
      <c r="AGY390" s="79"/>
      <c r="AGZ390" s="79"/>
      <c r="AHA390" s="79"/>
      <c r="AHB390" s="79"/>
      <c r="AHC390" s="79"/>
      <c r="AHD390" s="79"/>
      <c r="AHE390" s="79"/>
      <c r="AHF390" s="79"/>
      <c r="AHG390" s="79"/>
      <c r="AHH390" s="79"/>
      <c r="AHI390" s="79"/>
      <c r="AHJ390" s="79"/>
      <c r="AHK390" s="79"/>
      <c r="AHL390" s="79"/>
      <c r="AHM390" s="79"/>
      <c r="AHN390" s="79"/>
      <c r="AHO390" s="79"/>
      <c r="AHP390" s="79"/>
      <c r="AHQ390" s="79"/>
      <c r="AHR390" s="79"/>
      <c r="AHS390" s="79"/>
      <c r="AHT390" s="79"/>
      <c r="AHU390" s="79"/>
      <c r="AHV390" s="79"/>
      <c r="AHW390" s="79"/>
      <c r="AHX390" s="79"/>
      <c r="AHY390" s="79"/>
      <c r="AHZ390" s="79"/>
      <c r="AIA390" s="79"/>
      <c r="AIB390" s="79"/>
      <c r="AIC390" s="79"/>
      <c r="AID390" s="79"/>
      <c r="AIE390" s="79"/>
      <c r="AIF390" s="79"/>
      <c r="AIG390" s="79"/>
      <c r="AIH390" s="79"/>
      <c r="AII390" s="79"/>
      <c r="AIJ390" s="79"/>
      <c r="AIK390" s="79"/>
      <c r="AIL390" s="79"/>
      <c r="AIM390" s="79"/>
      <c r="AIN390" s="79"/>
      <c r="AIO390" s="79"/>
      <c r="AIP390" s="79"/>
      <c r="AIQ390" s="79"/>
      <c r="AIR390" s="79"/>
      <c r="AIS390" s="79"/>
      <c r="AIT390" s="79"/>
      <c r="AIU390" s="79"/>
      <c r="AIV390" s="79"/>
      <c r="AIW390" s="79"/>
      <c r="AIX390" s="79"/>
      <c r="AIY390" s="79"/>
      <c r="AIZ390" s="79"/>
      <c r="AJA390" s="79"/>
      <c r="AJB390" s="79"/>
      <c r="AJC390" s="79"/>
      <c r="AJD390" s="79"/>
      <c r="AJE390" s="79"/>
      <c r="AJF390" s="79"/>
      <c r="AJG390" s="79"/>
      <c r="AJH390" s="79"/>
      <c r="AJI390" s="79"/>
      <c r="AJJ390" s="79"/>
      <c r="AJK390" s="79"/>
      <c r="AJL390" s="79"/>
      <c r="AJM390" s="79"/>
      <c r="AJN390" s="79"/>
      <c r="AJO390" s="79"/>
      <c r="AJP390" s="79"/>
      <c r="AJQ390" s="79"/>
      <c r="AJR390" s="79"/>
      <c r="AJS390" s="79"/>
      <c r="AJT390" s="79"/>
      <c r="AJU390" s="79"/>
      <c r="AJV390" s="79"/>
      <c r="AJW390" s="79"/>
      <c r="AJX390" s="79"/>
      <c r="AJY390" s="79"/>
      <c r="AJZ390" s="79"/>
      <c r="AKA390" s="79"/>
      <c r="AKB390" s="79"/>
      <c r="AKC390" s="79"/>
      <c r="AKD390" s="79"/>
      <c r="AKE390" s="79"/>
      <c r="AKF390" s="79"/>
      <c r="AKG390" s="79"/>
      <c r="AKH390" s="79"/>
      <c r="AKI390" s="79"/>
      <c r="AKJ390" s="79"/>
      <c r="AKK390" s="79"/>
      <c r="AKL390" s="79"/>
      <c r="AKM390" s="79"/>
      <c r="AKN390" s="79"/>
      <c r="AKO390" s="79"/>
      <c r="AKP390" s="79"/>
      <c r="AKQ390" s="79"/>
      <c r="AKR390" s="79"/>
      <c r="AKS390" s="79"/>
      <c r="AKT390" s="79"/>
      <c r="AKU390" s="79"/>
      <c r="AKV390" s="79"/>
      <c r="AKW390" s="79"/>
      <c r="AKX390" s="79"/>
      <c r="AKY390" s="79"/>
      <c r="AKZ390" s="79"/>
      <c r="ALA390" s="79"/>
      <c r="ALB390" s="79"/>
      <c r="ALC390" s="79"/>
      <c r="ALD390" s="79"/>
      <c r="ALE390" s="79"/>
      <c r="ALF390" s="79"/>
      <c r="ALG390" s="79"/>
      <c r="ALH390" s="79"/>
      <c r="ALI390" s="79"/>
      <c r="ALJ390" s="79"/>
      <c r="ALK390" s="79"/>
      <c r="ALL390" s="79"/>
      <c r="ALM390" s="79"/>
      <c r="ALN390" s="79"/>
      <c r="ALO390" s="79"/>
      <c r="ALP390" s="79"/>
      <c r="ALQ390" s="79"/>
      <c r="ALR390" s="79"/>
      <c r="ALS390" s="79"/>
      <c r="ALT390" s="79"/>
      <c r="ALU390" s="79"/>
      <c r="ALV390" s="79"/>
      <c r="ALW390" s="79"/>
      <c r="ALX390" s="79"/>
      <c r="ALY390" s="79"/>
      <c r="ALZ390" s="79"/>
      <c r="AMA390" s="79"/>
      <c r="AMB390" s="79"/>
      <c r="AMC390" s="79"/>
      <c r="AMD390" s="79"/>
      <c r="AME390" s="79"/>
      <c r="AMF390" s="79"/>
      <c r="AMG390" s="79"/>
      <c r="AMH390" s="79"/>
      <c r="AMI390" s="79"/>
      <c r="AMJ390" s="79"/>
      <c r="AMK390" s="79"/>
    </row>
    <row r="391" spans="1:1025" s="73" customFormat="1">
      <c r="A391" s="12">
        <v>388</v>
      </c>
      <c r="B391" s="53" t="s">
        <v>5</v>
      </c>
      <c r="C391" s="150" t="s">
        <v>1216</v>
      </c>
      <c r="D391" s="53" t="s">
        <v>1294</v>
      </c>
      <c r="E391" s="53" t="s">
        <v>1313</v>
      </c>
      <c r="F391" s="13" t="s">
        <v>224</v>
      </c>
      <c r="G391" s="53" t="s">
        <v>1301</v>
      </c>
      <c r="H391" s="53" t="s">
        <v>1314</v>
      </c>
      <c r="I391" s="53" t="s">
        <v>1315</v>
      </c>
      <c r="J391" s="53" t="s">
        <v>1316</v>
      </c>
      <c r="K391" s="53" t="s">
        <v>1317</v>
      </c>
      <c r="L391" s="53" t="s">
        <v>1318</v>
      </c>
      <c r="M391" s="53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  <c r="AA391" s="79"/>
      <c r="AB391" s="79"/>
      <c r="AC391" s="79"/>
      <c r="AD391" s="79"/>
      <c r="AE391" s="79"/>
      <c r="AF391" s="79"/>
      <c r="AG391" s="79"/>
      <c r="AH391" s="79"/>
      <c r="AI391" s="79"/>
      <c r="AJ391" s="79"/>
      <c r="AK391" s="79"/>
      <c r="AL391" s="79"/>
      <c r="AM391" s="79"/>
      <c r="AN391" s="79"/>
      <c r="AO391" s="79"/>
      <c r="AP391" s="79"/>
      <c r="AQ391" s="79"/>
      <c r="AR391" s="79"/>
      <c r="AS391" s="79"/>
      <c r="AT391" s="79"/>
      <c r="AU391" s="79"/>
      <c r="AV391" s="79"/>
      <c r="AW391" s="79"/>
      <c r="AX391" s="79"/>
      <c r="AY391" s="79"/>
      <c r="AZ391" s="79"/>
      <c r="BA391" s="79"/>
      <c r="BB391" s="79"/>
      <c r="BC391" s="79"/>
      <c r="BD391" s="79"/>
      <c r="BE391" s="79"/>
      <c r="BF391" s="79"/>
      <c r="BG391" s="79"/>
      <c r="BH391" s="79"/>
      <c r="BI391" s="79"/>
      <c r="BJ391" s="79"/>
      <c r="BK391" s="79"/>
      <c r="BL391" s="79"/>
      <c r="BM391" s="79"/>
      <c r="BN391" s="79"/>
      <c r="BO391" s="79"/>
      <c r="BP391" s="79"/>
      <c r="BQ391" s="79"/>
      <c r="BR391" s="79"/>
      <c r="BS391" s="79"/>
      <c r="BT391" s="79"/>
      <c r="BU391" s="79"/>
      <c r="BV391" s="79"/>
      <c r="BW391" s="79"/>
      <c r="BX391" s="79"/>
      <c r="BY391" s="79"/>
      <c r="BZ391" s="79"/>
      <c r="CA391" s="79"/>
      <c r="CB391" s="79"/>
      <c r="CC391" s="79"/>
      <c r="CD391" s="79"/>
      <c r="CE391" s="79"/>
      <c r="CF391" s="79"/>
      <c r="CG391" s="79"/>
      <c r="CH391" s="79"/>
      <c r="CI391" s="79"/>
      <c r="CJ391" s="79"/>
      <c r="CK391" s="79"/>
      <c r="CL391" s="79"/>
      <c r="CM391" s="79"/>
      <c r="CN391" s="79"/>
      <c r="CO391" s="79"/>
      <c r="CP391" s="79"/>
      <c r="CQ391" s="79"/>
      <c r="CR391" s="79"/>
      <c r="CS391" s="79"/>
      <c r="CT391" s="79"/>
      <c r="CU391" s="79"/>
      <c r="CV391" s="79"/>
      <c r="CW391" s="79"/>
      <c r="CX391" s="79"/>
      <c r="CY391" s="79"/>
      <c r="CZ391" s="79"/>
      <c r="DA391" s="79"/>
      <c r="DB391" s="79"/>
      <c r="DC391" s="79"/>
      <c r="DD391" s="79"/>
      <c r="DE391" s="79"/>
      <c r="DF391" s="79"/>
      <c r="DG391" s="79"/>
      <c r="DH391" s="79"/>
      <c r="DI391" s="79"/>
      <c r="DJ391" s="79"/>
      <c r="DK391" s="79"/>
      <c r="DL391" s="79"/>
      <c r="DM391" s="79"/>
      <c r="DN391" s="79"/>
      <c r="DO391" s="79"/>
      <c r="DP391" s="79"/>
      <c r="DQ391" s="79"/>
      <c r="DR391" s="79"/>
      <c r="DS391" s="79"/>
      <c r="DT391" s="79"/>
      <c r="DU391" s="79"/>
      <c r="DV391" s="79"/>
      <c r="DW391" s="79"/>
      <c r="DX391" s="79"/>
      <c r="DY391" s="79"/>
      <c r="DZ391" s="79"/>
      <c r="EA391" s="79"/>
      <c r="EB391" s="79"/>
      <c r="EC391" s="79"/>
      <c r="ED391" s="79"/>
      <c r="EE391" s="79"/>
      <c r="EF391" s="79"/>
      <c r="EG391" s="79"/>
      <c r="EH391" s="79"/>
      <c r="EI391" s="79"/>
      <c r="EJ391" s="79"/>
      <c r="EK391" s="79"/>
      <c r="EL391" s="79"/>
      <c r="EM391" s="79"/>
      <c r="EN391" s="79"/>
      <c r="EO391" s="79"/>
      <c r="EP391" s="79"/>
      <c r="EQ391" s="79"/>
      <c r="ER391" s="79"/>
      <c r="ES391" s="79"/>
      <c r="ET391" s="79"/>
      <c r="EU391" s="79"/>
      <c r="EV391" s="79"/>
      <c r="EW391" s="79"/>
      <c r="EX391" s="79"/>
      <c r="EY391" s="79"/>
      <c r="EZ391" s="79"/>
      <c r="FA391" s="79"/>
      <c r="FB391" s="79"/>
      <c r="FC391" s="79"/>
      <c r="FD391" s="79"/>
      <c r="FE391" s="79"/>
      <c r="FF391" s="79"/>
      <c r="FG391" s="79"/>
      <c r="FH391" s="79"/>
      <c r="FI391" s="79"/>
      <c r="FJ391" s="79"/>
      <c r="FK391" s="79"/>
      <c r="FL391" s="79"/>
      <c r="FM391" s="79"/>
      <c r="FN391" s="79"/>
      <c r="FO391" s="79"/>
      <c r="FP391" s="79"/>
      <c r="FQ391" s="79"/>
      <c r="FR391" s="79"/>
      <c r="FS391" s="79"/>
      <c r="FT391" s="79"/>
      <c r="FU391" s="79"/>
      <c r="FV391" s="79"/>
      <c r="FW391" s="79"/>
      <c r="FX391" s="79"/>
      <c r="FY391" s="79"/>
      <c r="FZ391" s="79"/>
      <c r="GA391" s="79"/>
      <c r="GB391" s="79"/>
      <c r="GC391" s="79"/>
      <c r="GD391" s="79"/>
      <c r="GE391" s="79"/>
      <c r="GF391" s="79"/>
      <c r="GG391" s="79"/>
      <c r="GH391" s="79"/>
      <c r="GI391" s="79"/>
      <c r="GJ391" s="79"/>
      <c r="GK391" s="79"/>
      <c r="GL391" s="79"/>
      <c r="GM391" s="79"/>
      <c r="GN391" s="79"/>
      <c r="GO391" s="79"/>
      <c r="GP391" s="79"/>
      <c r="GQ391" s="79"/>
      <c r="GR391" s="79"/>
      <c r="GS391" s="79"/>
      <c r="GT391" s="79"/>
      <c r="GU391" s="79"/>
      <c r="GV391" s="79"/>
      <c r="GW391" s="79"/>
      <c r="GX391" s="79"/>
      <c r="GY391" s="79"/>
      <c r="GZ391" s="79"/>
      <c r="HA391" s="79"/>
      <c r="HB391" s="79"/>
      <c r="HC391" s="79"/>
      <c r="HD391" s="79"/>
      <c r="HE391" s="79"/>
      <c r="HF391" s="79"/>
      <c r="HG391" s="79"/>
      <c r="HH391" s="79"/>
      <c r="HI391" s="79"/>
      <c r="HJ391" s="79"/>
      <c r="HK391" s="79"/>
      <c r="HL391" s="79"/>
      <c r="HM391" s="79"/>
      <c r="HN391" s="79"/>
      <c r="HO391" s="79"/>
      <c r="HP391" s="79"/>
      <c r="HQ391" s="79"/>
      <c r="HR391" s="79"/>
      <c r="HS391" s="79"/>
      <c r="HT391" s="79"/>
      <c r="HU391" s="79"/>
      <c r="HV391" s="79"/>
      <c r="HW391" s="79"/>
      <c r="HX391" s="79"/>
      <c r="HY391" s="79"/>
      <c r="HZ391" s="79"/>
      <c r="IA391" s="79"/>
      <c r="IB391" s="79"/>
      <c r="IC391" s="79"/>
      <c r="ID391" s="79"/>
      <c r="IE391" s="79"/>
      <c r="IF391" s="79"/>
      <c r="IG391" s="79"/>
      <c r="IH391" s="79"/>
      <c r="II391" s="79"/>
      <c r="IJ391" s="79"/>
      <c r="IK391" s="79"/>
      <c r="IL391" s="79"/>
      <c r="IM391" s="79"/>
      <c r="IN391" s="79"/>
      <c r="IO391" s="79"/>
      <c r="IP391" s="79"/>
      <c r="IQ391" s="79"/>
      <c r="IR391" s="79"/>
      <c r="IS391" s="79"/>
      <c r="IT391" s="79"/>
      <c r="IU391" s="79"/>
      <c r="IV391" s="79"/>
      <c r="IW391" s="79"/>
      <c r="IX391" s="79"/>
      <c r="IY391" s="79"/>
      <c r="IZ391" s="79"/>
      <c r="JA391" s="79"/>
      <c r="JB391" s="79"/>
      <c r="JC391" s="79"/>
      <c r="JD391" s="79"/>
      <c r="JE391" s="79"/>
      <c r="JF391" s="79"/>
      <c r="JG391" s="79"/>
      <c r="JH391" s="79"/>
      <c r="JI391" s="79"/>
      <c r="JJ391" s="79"/>
      <c r="JK391" s="79"/>
      <c r="JL391" s="79"/>
      <c r="JM391" s="79"/>
      <c r="JN391" s="79"/>
      <c r="JO391" s="79"/>
      <c r="JP391" s="79"/>
      <c r="JQ391" s="79"/>
      <c r="JR391" s="79"/>
      <c r="JS391" s="79"/>
      <c r="JT391" s="79"/>
      <c r="JU391" s="79"/>
      <c r="JV391" s="79"/>
      <c r="JW391" s="79"/>
      <c r="JX391" s="79"/>
      <c r="JY391" s="79"/>
      <c r="JZ391" s="79"/>
      <c r="KA391" s="79"/>
      <c r="KB391" s="79"/>
      <c r="KC391" s="79"/>
      <c r="KD391" s="79"/>
      <c r="KE391" s="79"/>
      <c r="KF391" s="79"/>
      <c r="KG391" s="79"/>
      <c r="KH391" s="79"/>
      <c r="KI391" s="79"/>
      <c r="KJ391" s="79"/>
      <c r="KK391" s="79"/>
      <c r="KL391" s="79"/>
      <c r="KM391" s="79"/>
      <c r="KN391" s="79"/>
      <c r="KO391" s="79"/>
      <c r="KP391" s="79"/>
      <c r="KQ391" s="79"/>
      <c r="KR391" s="79"/>
      <c r="KS391" s="79"/>
      <c r="KT391" s="79"/>
      <c r="KU391" s="79"/>
      <c r="KV391" s="79"/>
      <c r="KW391" s="79"/>
      <c r="KX391" s="79"/>
      <c r="KY391" s="79"/>
      <c r="KZ391" s="79"/>
      <c r="LA391" s="79"/>
      <c r="LB391" s="79"/>
      <c r="LC391" s="79"/>
      <c r="LD391" s="79"/>
      <c r="LE391" s="79"/>
      <c r="LF391" s="79"/>
      <c r="LG391" s="79"/>
      <c r="LH391" s="79"/>
      <c r="LI391" s="79"/>
      <c r="LJ391" s="79"/>
      <c r="LK391" s="79"/>
      <c r="LL391" s="79"/>
      <c r="LM391" s="79"/>
      <c r="LN391" s="79"/>
      <c r="LO391" s="79"/>
      <c r="LP391" s="79"/>
      <c r="LQ391" s="79"/>
      <c r="LR391" s="79"/>
      <c r="LS391" s="79"/>
      <c r="LT391" s="79"/>
      <c r="LU391" s="79"/>
      <c r="LV391" s="79"/>
      <c r="LW391" s="79"/>
      <c r="LX391" s="79"/>
      <c r="LY391" s="79"/>
      <c r="LZ391" s="79"/>
      <c r="MA391" s="79"/>
      <c r="MB391" s="79"/>
      <c r="MC391" s="79"/>
      <c r="MD391" s="79"/>
      <c r="ME391" s="79"/>
      <c r="MF391" s="79"/>
      <c r="MG391" s="79"/>
      <c r="MH391" s="79"/>
      <c r="MI391" s="79"/>
      <c r="MJ391" s="79"/>
      <c r="MK391" s="79"/>
      <c r="ML391" s="79"/>
      <c r="MM391" s="79"/>
      <c r="MN391" s="79"/>
      <c r="MO391" s="79"/>
      <c r="MP391" s="79"/>
      <c r="MQ391" s="79"/>
      <c r="MR391" s="79"/>
      <c r="MS391" s="79"/>
      <c r="MT391" s="79"/>
      <c r="MU391" s="79"/>
      <c r="MV391" s="79"/>
      <c r="MW391" s="79"/>
      <c r="MX391" s="79"/>
      <c r="MY391" s="79"/>
      <c r="MZ391" s="79"/>
      <c r="NA391" s="79"/>
      <c r="NB391" s="79"/>
      <c r="NC391" s="79"/>
      <c r="ND391" s="79"/>
      <c r="NE391" s="79"/>
      <c r="NF391" s="79"/>
      <c r="NG391" s="79"/>
      <c r="NH391" s="79"/>
      <c r="NI391" s="79"/>
      <c r="NJ391" s="79"/>
      <c r="NK391" s="79"/>
      <c r="NL391" s="79"/>
      <c r="NM391" s="79"/>
      <c r="NN391" s="79"/>
      <c r="NO391" s="79"/>
      <c r="NP391" s="79"/>
      <c r="NQ391" s="79"/>
      <c r="NR391" s="79"/>
      <c r="NS391" s="79"/>
      <c r="NT391" s="79"/>
      <c r="NU391" s="79"/>
      <c r="NV391" s="79"/>
      <c r="NW391" s="79"/>
      <c r="NX391" s="79"/>
      <c r="NY391" s="79"/>
      <c r="NZ391" s="79"/>
      <c r="OA391" s="79"/>
      <c r="OB391" s="79"/>
      <c r="OC391" s="79"/>
      <c r="OD391" s="79"/>
      <c r="OE391" s="79"/>
      <c r="OF391" s="79"/>
      <c r="OG391" s="79"/>
      <c r="OH391" s="79"/>
      <c r="OI391" s="79"/>
      <c r="OJ391" s="79"/>
      <c r="OK391" s="79"/>
      <c r="OL391" s="79"/>
      <c r="OM391" s="79"/>
      <c r="ON391" s="79"/>
      <c r="OO391" s="79"/>
      <c r="OP391" s="79"/>
      <c r="OQ391" s="79"/>
      <c r="OR391" s="79"/>
      <c r="OS391" s="79"/>
      <c r="OT391" s="79"/>
      <c r="OU391" s="79"/>
      <c r="OV391" s="79"/>
      <c r="OW391" s="79"/>
      <c r="OX391" s="79"/>
      <c r="OY391" s="79"/>
      <c r="OZ391" s="79"/>
      <c r="PA391" s="79"/>
      <c r="PB391" s="79"/>
      <c r="PC391" s="79"/>
      <c r="PD391" s="79"/>
      <c r="PE391" s="79"/>
      <c r="PF391" s="79"/>
      <c r="PG391" s="79"/>
      <c r="PH391" s="79"/>
      <c r="PI391" s="79"/>
      <c r="PJ391" s="79"/>
      <c r="PK391" s="79"/>
      <c r="PL391" s="79"/>
      <c r="PM391" s="79"/>
      <c r="PN391" s="79"/>
      <c r="PO391" s="79"/>
      <c r="PP391" s="79"/>
      <c r="PQ391" s="79"/>
      <c r="PR391" s="79"/>
      <c r="PS391" s="79"/>
      <c r="PT391" s="79"/>
      <c r="PU391" s="79"/>
      <c r="PV391" s="79"/>
      <c r="PW391" s="79"/>
      <c r="PX391" s="79"/>
      <c r="PY391" s="79"/>
      <c r="PZ391" s="79"/>
      <c r="QA391" s="79"/>
      <c r="QB391" s="79"/>
      <c r="QC391" s="79"/>
      <c r="QD391" s="79"/>
      <c r="QE391" s="79"/>
      <c r="QF391" s="79"/>
      <c r="QG391" s="79"/>
      <c r="QH391" s="79"/>
      <c r="QI391" s="79"/>
      <c r="QJ391" s="79"/>
      <c r="QK391" s="79"/>
      <c r="QL391" s="79"/>
      <c r="QM391" s="79"/>
      <c r="QN391" s="79"/>
      <c r="QO391" s="79"/>
      <c r="QP391" s="79"/>
      <c r="QQ391" s="79"/>
      <c r="QR391" s="79"/>
      <c r="QS391" s="79"/>
      <c r="QT391" s="79"/>
      <c r="QU391" s="79"/>
      <c r="QV391" s="79"/>
      <c r="QW391" s="79"/>
      <c r="QX391" s="79"/>
      <c r="QY391" s="79"/>
      <c r="QZ391" s="79"/>
      <c r="RA391" s="79"/>
      <c r="RB391" s="79"/>
      <c r="RC391" s="79"/>
      <c r="RD391" s="79"/>
      <c r="RE391" s="79"/>
      <c r="RF391" s="79"/>
      <c r="RG391" s="79"/>
      <c r="RH391" s="79"/>
      <c r="RI391" s="79"/>
      <c r="RJ391" s="79"/>
      <c r="RK391" s="79"/>
      <c r="RL391" s="79"/>
      <c r="RM391" s="79"/>
      <c r="RN391" s="79"/>
      <c r="RO391" s="79"/>
      <c r="RP391" s="79"/>
      <c r="RQ391" s="79"/>
      <c r="RR391" s="79"/>
      <c r="RS391" s="79"/>
      <c r="RT391" s="79"/>
      <c r="RU391" s="79"/>
      <c r="RV391" s="79"/>
      <c r="RW391" s="79"/>
      <c r="RX391" s="79"/>
      <c r="RY391" s="79"/>
      <c r="RZ391" s="79"/>
      <c r="SA391" s="79"/>
      <c r="SB391" s="79"/>
      <c r="SC391" s="79"/>
      <c r="SD391" s="79"/>
      <c r="SE391" s="79"/>
      <c r="SF391" s="79"/>
      <c r="SG391" s="79"/>
      <c r="SH391" s="79"/>
      <c r="SI391" s="79"/>
      <c r="SJ391" s="79"/>
      <c r="SK391" s="79"/>
      <c r="SL391" s="79"/>
      <c r="SM391" s="79"/>
      <c r="SN391" s="79"/>
      <c r="SO391" s="79"/>
      <c r="SP391" s="79"/>
      <c r="SQ391" s="79"/>
      <c r="SR391" s="79"/>
      <c r="SS391" s="79"/>
      <c r="ST391" s="79"/>
      <c r="SU391" s="79"/>
      <c r="SV391" s="79"/>
      <c r="SW391" s="79"/>
      <c r="SX391" s="79"/>
      <c r="SY391" s="79"/>
      <c r="SZ391" s="79"/>
      <c r="TA391" s="79"/>
      <c r="TB391" s="79"/>
      <c r="TC391" s="79"/>
      <c r="TD391" s="79"/>
      <c r="TE391" s="79"/>
      <c r="TF391" s="79"/>
      <c r="TG391" s="79"/>
      <c r="TH391" s="79"/>
      <c r="TI391" s="79"/>
      <c r="TJ391" s="79"/>
      <c r="TK391" s="79"/>
      <c r="TL391" s="79"/>
      <c r="TM391" s="79"/>
      <c r="TN391" s="79"/>
      <c r="TO391" s="79"/>
      <c r="TP391" s="79"/>
      <c r="TQ391" s="79"/>
      <c r="TR391" s="79"/>
      <c r="TS391" s="79"/>
      <c r="TT391" s="79"/>
      <c r="TU391" s="79"/>
      <c r="TV391" s="79"/>
      <c r="TW391" s="79"/>
      <c r="TX391" s="79"/>
      <c r="TY391" s="79"/>
      <c r="TZ391" s="79"/>
      <c r="UA391" s="79"/>
      <c r="UB391" s="79"/>
      <c r="UC391" s="79"/>
      <c r="UD391" s="79"/>
      <c r="UE391" s="79"/>
      <c r="UF391" s="79"/>
      <c r="UG391" s="79"/>
      <c r="UH391" s="79"/>
      <c r="UI391" s="79"/>
      <c r="UJ391" s="79"/>
      <c r="UK391" s="79"/>
      <c r="UL391" s="79"/>
      <c r="UM391" s="79"/>
      <c r="UN391" s="79"/>
      <c r="UO391" s="79"/>
      <c r="UP391" s="79"/>
      <c r="UQ391" s="79"/>
      <c r="UR391" s="79"/>
      <c r="US391" s="79"/>
      <c r="UT391" s="79"/>
      <c r="UU391" s="79"/>
      <c r="UV391" s="79"/>
      <c r="UW391" s="79"/>
      <c r="UX391" s="79"/>
      <c r="UY391" s="79"/>
      <c r="UZ391" s="79"/>
      <c r="VA391" s="79"/>
      <c r="VB391" s="79"/>
      <c r="VC391" s="79"/>
      <c r="VD391" s="79"/>
      <c r="VE391" s="79"/>
      <c r="VF391" s="79"/>
      <c r="VG391" s="79"/>
      <c r="VH391" s="79"/>
      <c r="VI391" s="79"/>
      <c r="VJ391" s="79"/>
      <c r="VK391" s="79"/>
      <c r="VL391" s="79"/>
      <c r="VM391" s="79"/>
      <c r="VN391" s="79"/>
      <c r="VO391" s="79"/>
      <c r="VP391" s="79"/>
      <c r="VQ391" s="79"/>
      <c r="VR391" s="79"/>
      <c r="VS391" s="79"/>
      <c r="VT391" s="79"/>
      <c r="VU391" s="79"/>
      <c r="VV391" s="79"/>
      <c r="VW391" s="79"/>
      <c r="VX391" s="79"/>
      <c r="VY391" s="79"/>
      <c r="VZ391" s="79"/>
      <c r="WA391" s="79"/>
      <c r="WB391" s="79"/>
      <c r="WC391" s="79"/>
      <c r="WD391" s="79"/>
      <c r="WE391" s="79"/>
      <c r="WF391" s="79"/>
      <c r="WG391" s="79"/>
      <c r="WH391" s="79"/>
      <c r="WI391" s="79"/>
      <c r="WJ391" s="79"/>
      <c r="WK391" s="79"/>
      <c r="WL391" s="79"/>
      <c r="WM391" s="79"/>
      <c r="WN391" s="79"/>
      <c r="WO391" s="79"/>
      <c r="WP391" s="79"/>
      <c r="WQ391" s="79"/>
      <c r="WR391" s="79"/>
      <c r="WS391" s="79"/>
      <c r="WT391" s="79"/>
      <c r="WU391" s="79"/>
      <c r="WV391" s="79"/>
      <c r="WW391" s="79"/>
      <c r="WX391" s="79"/>
      <c r="WY391" s="79"/>
      <c r="WZ391" s="79"/>
      <c r="XA391" s="79"/>
      <c r="XB391" s="79"/>
      <c r="XC391" s="79"/>
      <c r="XD391" s="79"/>
      <c r="XE391" s="79"/>
      <c r="XF391" s="79"/>
      <c r="XG391" s="79"/>
      <c r="XH391" s="79"/>
      <c r="XI391" s="79"/>
      <c r="XJ391" s="79"/>
      <c r="XK391" s="79"/>
      <c r="XL391" s="79"/>
      <c r="XM391" s="79"/>
      <c r="XN391" s="79"/>
      <c r="XO391" s="79"/>
      <c r="XP391" s="79"/>
      <c r="XQ391" s="79"/>
      <c r="XR391" s="79"/>
      <c r="XS391" s="79"/>
      <c r="XT391" s="79"/>
      <c r="XU391" s="79"/>
      <c r="XV391" s="79"/>
      <c r="XW391" s="79"/>
      <c r="XX391" s="79"/>
      <c r="XY391" s="79"/>
      <c r="XZ391" s="79"/>
      <c r="YA391" s="79"/>
      <c r="YB391" s="79"/>
      <c r="YC391" s="79"/>
      <c r="YD391" s="79"/>
      <c r="YE391" s="79"/>
      <c r="YF391" s="79"/>
      <c r="YG391" s="79"/>
      <c r="YH391" s="79"/>
      <c r="YI391" s="79"/>
      <c r="YJ391" s="79"/>
      <c r="YK391" s="79"/>
      <c r="YL391" s="79"/>
      <c r="YM391" s="79"/>
      <c r="YN391" s="79"/>
      <c r="YO391" s="79"/>
      <c r="YP391" s="79"/>
      <c r="YQ391" s="79"/>
      <c r="YR391" s="79"/>
      <c r="YS391" s="79"/>
      <c r="YT391" s="79"/>
      <c r="YU391" s="79"/>
      <c r="YV391" s="79"/>
      <c r="YW391" s="79"/>
      <c r="YX391" s="79"/>
      <c r="YY391" s="79"/>
      <c r="YZ391" s="79"/>
      <c r="ZA391" s="79"/>
      <c r="ZB391" s="79"/>
      <c r="ZC391" s="79"/>
      <c r="ZD391" s="79"/>
      <c r="ZE391" s="79"/>
      <c r="ZF391" s="79"/>
      <c r="ZG391" s="79"/>
      <c r="ZH391" s="79"/>
      <c r="ZI391" s="79"/>
      <c r="ZJ391" s="79"/>
      <c r="ZK391" s="79"/>
      <c r="ZL391" s="79"/>
      <c r="ZM391" s="79"/>
      <c r="ZN391" s="79"/>
      <c r="ZO391" s="79"/>
      <c r="ZP391" s="79"/>
      <c r="ZQ391" s="79"/>
      <c r="ZR391" s="79"/>
      <c r="ZS391" s="79"/>
      <c r="ZT391" s="79"/>
      <c r="ZU391" s="79"/>
      <c r="ZV391" s="79"/>
      <c r="ZW391" s="79"/>
      <c r="ZX391" s="79"/>
      <c r="ZY391" s="79"/>
      <c r="ZZ391" s="79"/>
      <c r="AAA391" s="79"/>
      <c r="AAB391" s="79"/>
      <c r="AAC391" s="79"/>
      <c r="AAD391" s="79"/>
      <c r="AAE391" s="79"/>
      <c r="AAF391" s="79"/>
      <c r="AAG391" s="79"/>
      <c r="AAH391" s="79"/>
      <c r="AAI391" s="79"/>
      <c r="AAJ391" s="79"/>
      <c r="AAK391" s="79"/>
      <c r="AAL391" s="79"/>
      <c r="AAM391" s="79"/>
      <c r="AAN391" s="79"/>
      <c r="AAO391" s="79"/>
      <c r="AAP391" s="79"/>
      <c r="AAQ391" s="79"/>
      <c r="AAR391" s="79"/>
      <c r="AAS391" s="79"/>
      <c r="AAT391" s="79"/>
      <c r="AAU391" s="79"/>
      <c r="AAV391" s="79"/>
      <c r="AAW391" s="79"/>
      <c r="AAX391" s="79"/>
      <c r="AAY391" s="79"/>
      <c r="AAZ391" s="79"/>
      <c r="ABA391" s="79"/>
      <c r="ABB391" s="79"/>
      <c r="ABC391" s="79"/>
      <c r="ABD391" s="79"/>
      <c r="ABE391" s="79"/>
      <c r="ABF391" s="79"/>
      <c r="ABG391" s="79"/>
      <c r="ABH391" s="79"/>
      <c r="ABI391" s="79"/>
      <c r="ABJ391" s="79"/>
      <c r="ABK391" s="79"/>
      <c r="ABL391" s="79"/>
      <c r="ABM391" s="79"/>
      <c r="ABN391" s="79"/>
      <c r="ABO391" s="79"/>
      <c r="ABP391" s="79"/>
      <c r="ABQ391" s="79"/>
      <c r="ABR391" s="79"/>
      <c r="ABS391" s="79"/>
      <c r="ABT391" s="79"/>
      <c r="ABU391" s="79"/>
      <c r="ABV391" s="79"/>
      <c r="ABW391" s="79"/>
      <c r="ABX391" s="79"/>
      <c r="ABY391" s="79"/>
      <c r="ABZ391" s="79"/>
      <c r="ACA391" s="79"/>
      <c r="ACB391" s="79"/>
      <c r="ACC391" s="79"/>
      <c r="ACD391" s="79"/>
      <c r="ACE391" s="79"/>
      <c r="ACF391" s="79"/>
      <c r="ACG391" s="79"/>
      <c r="ACH391" s="79"/>
      <c r="ACI391" s="79"/>
      <c r="ACJ391" s="79"/>
      <c r="ACK391" s="79"/>
      <c r="ACL391" s="79"/>
      <c r="ACM391" s="79"/>
      <c r="ACN391" s="79"/>
      <c r="ACO391" s="79"/>
      <c r="ACP391" s="79"/>
      <c r="ACQ391" s="79"/>
      <c r="ACR391" s="79"/>
      <c r="ACS391" s="79"/>
      <c r="ACT391" s="79"/>
      <c r="ACU391" s="79"/>
      <c r="ACV391" s="79"/>
      <c r="ACW391" s="79"/>
      <c r="ACX391" s="79"/>
      <c r="ACY391" s="79"/>
      <c r="ACZ391" s="79"/>
      <c r="ADA391" s="79"/>
      <c r="ADB391" s="79"/>
      <c r="ADC391" s="79"/>
      <c r="ADD391" s="79"/>
      <c r="ADE391" s="79"/>
      <c r="ADF391" s="79"/>
      <c r="ADG391" s="79"/>
      <c r="ADH391" s="79"/>
      <c r="ADI391" s="79"/>
      <c r="ADJ391" s="79"/>
      <c r="ADK391" s="79"/>
      <c r="ADL391" s="79"/>
      <c r="ADM391" s="79"/>
      <c r="ADN391" s="79"/>
      <c r="ADO391" s="79"/>
      <c r="ADP391" s="79"/>
      <c r="ADQ391" s="79"/>
      <c r="ADR391" s="79"/>
      <c r="ADS391" s="79"/>
      <c r="ADT391" s="79"/>
      <c r="ADU391" s="79"/>
      <c r="ADV391" s="79"/>
      <c r="ADW391" s="79"/>
      <c r="ADX391" s="79"/>
      <c r="ADY391" s="79"/>
      <c r="ADZ391" s="79"/>
      <c r="AEA391" s="79"/>
      <c r="AEB391" s="79"/>
      <c r="AEC391" s="79"/>
      <c r="AED391" s="79"/>
      <c r="AEE391" s="79"/>
      <c r="AEF391" s="79"/>
      <c r="AEG391" s="79"/>
      <c r="AEH391" s="79"/>
      <c r="AEI391" s="79"/>
      <c r="AEJ391" s="79"/>
      <c r="AEK391" s="79"/>
      <c r="AEL391" s="79"/>
      <c r="AEM391" s="79"/>
      <c r="AEN391" s="79"/>
      <c r="AEO391" s="79"/>
      <c r="AEP391" s="79"/>
      <c r="AEQ391" s="79"/>
      <c r="AER391" s="79"/>
      <c r="AES391" s="79"/>
      <c r="AET391" s="79"/>
      <c r="AEU391" s="79"/>
      <c r="AEV391" s="79"/>
      <c r="AEW391" s="79"/>
      <c r="AEX391" s="79"/>
      <c r="AEY391" s="79"/>
      <c r="AEZ391" s="79"/>
      <c r="AFA391" s="79"/>
      <c r="AFB391" s="79"/>
      <c r="AFC391" s="79"/>
      <c r="AFD391" s="79"/>
      <c r="AFE391" s="79"/>
      <c r="AFF391" s="79"/>
      <c r="AFG391" s="79"/>
      <c r="AFH391" s="79"/>
      <c r="AFI391" s="79"/>
      <c r="AFJ391" s="79"/>
      <c r="AFK391" s="79"/>
      <c r="AFL391" s="79"/>
      <c r="AFM391" s="79"/>
      <c r="AFN391" s="79"/>
      <c r="AFO391" s="79"/>
      <c r="AFP391" s="79"/>
      <c r="AFQ391" s="79"/>
      <c r="AFR391" s="79"/>
      <c r="AFS391" s="79"/>
      <c r="AFT391" s="79"/>
      <c r="AFU391" s="79"/>
      <c r="AFV391" s="79"/>
      <c r="AFW391" s="79"/>
      <c r="AFX391" s="79"/>
      <c r="AFY391" s="79"/>
      <c r="AFZ391" s="79"/>
      <c r="AGA391" s="79"/>
      <c r="AGB391" s="79"/>
      <c r="AGC391" s="79"/>
      <c r="AGD391" s="79"/>
      <c r="AGE391" s="79"/>
      <c r="AGF391" s="79"/>
      <c r="AGG391" s="79"/>
      <c r="AGH391" s="79"/>
      <c r="AGI391" s="79"/>
      <c r="AGJ391" s="79"/>
      <c r="AGK391" s="79"/>
      <c r="AGL391" s="79"/>
      <c r="AGM391" s="79"/>
      <c r="AGN391" s="79"/>
      <c r="AGO391" s="79"/>
      <c r="AGP391" s="79"/>
      <c r="AGQ391" s="79"/>
      <c r="AGR391" s="79"/>
      <c r="AGS391" s="79"/>
      <c r="AGT391" s="79"/>
      <c r="AGU391" s="79"/>
      <c r="AGV391" s="79"/>
      <c r="AGW391" s="79"/>
      <c r="AGX391" s="79"/>
      <c r="AGY391" s="79"/>
      <c r="AGZ391" s="79"/>
      <c r="AHA391" s="79"/>
      <c r="AHB391" s="79"/>
      <c r="AHC391" s="79"/>
      <c r="AHD391" s="79"/>
      <c r="AHE391" s="79"/>
      <c r="AHF391" s="79"/>
      <c r="AHG391" s="79"/>
      <c r="AHH391" s="79"/>
      <c r="AHI391" s="79"/>
      <c r="AHJ391" s="79"/>
      <c r="AHK391" s="79"/>
      <c r="AHL391" s="79"/>
      <c r="AHM391" s="79"/>
      <c r="AHN391" s="79"/>
      <c r="AHO391" s="79"/>
      <c r="AHP391" s="79"/>
      <c r="AHQ391" s="79"/>
      <c r="AHR391" s="79"/>
      <c r="AHS391" s="79"/>
      <c r="AHT391" s="79"/>
      <c r="AHU391" s="79"/>
      <c r="AHV391" s="79"/>
      <c r="AHW391" s="79"/>
      <c r="AHX391" s="79"/>
      <c r="AHY391" s="79"/>
      <c r="AHZ391" s="79"/>
      <c r="AIA391" s="79"/>
      <c r="AIB391" s="79"/>
      <c r="AIC391" s="79"/>
      <c r="AID391" s="79"/>
      <c r="AIE391" s="79"/>
      <c r="AIF391" s="79"/>
      <c r="AIG391" s="79"/>
      <c r="AIH391" s="79"/>
      <c r="AII391" s="79"/>
      <c r="AIJ391" s="79"/>
      <c r="AIK391" s="79"/>
      <c r="AIL391" s="79"/>
      <c r="AIM391" s="79"/>
      <c r="AIN391" s="79"/>
      <c r="AIO391" s="79"/>
      <c r="AIP391" s="79"/>
      <c r="AIQ391" s="79"/>
      <c r="AIR391" s="79"/>
      <c r="AIS391" s="79"/>
      <c r="AIT391" s="79"/>
      <c r="AIU391" s="79"/>
      <c r="AIV391" s="79"/>
      <c r="AIW391" s="79"/>
      <c r="AIX391" s="79"/>
      <c r="AIY391" s="79"/>
      <c r="AIZ391" s="79"/>
      <c r="AJA391" s="79"/>
      <c r="AJB391" s="79"/>
      <c r="AJC391" s="79"/>
      <c r="AJD391" s="79"/>
      <c r="AJE391" s="79"/>
      <c r="AJF391" s="79"/>
      <c r="AJG391" s="79"/>
      <c r="AJH391" s="79"/>
      <c r="AJI391" s="79"/>
      <c r="AJJ391" s="79"/>
      <c r="AJK391" s="79"/>
      <c r="AJL391" s="79"/>
      <c r="AJM391" s="79"/>
      <c r="AJN391" s="79"/>
      <c r="AJO391" s="79"/>
      <c r="AJP391" s="79"/>
      <c r="AJQ391" s="79"/>
      <c r="AJR391" s="79"/>
      <c r="AJS391" s="79"/>
      <c r="AJT391" s="79"/>
      <c r="AJU391" s="79"/>
      <c r="AJV391" s="79"/>
      <c r="AJW391" s="79"/>
      <c r="AJX391" s="79"/>
      <c r="AJY391" s="79"/>
      <c r="AJZ391" s="79"/>
      <c r="AKA391" s="79"/>
      <c r="AKB391" s="79"/>
      <c r="AKC391" s="79"/>
      <c r="AKD391" s="79"/>
      <c r="AKE391" s="79"/>
      <c r="AKF391" s="79"/>
      <c r="AKG391" s="79"/>
      <c r="AKH391" s="79"/>
      <c r="AKI391" s="79"/>
      <c r="AKJ391" s="79"/>
      <c r="AKK391" s="79"/>
      <c r="AKL391" s="79"/>
      <c r="AKM391" s="79"/>
      <c r="AKN391" s="79"/>
      <c r="AKO391" s="79"/>
      <c r="AKP391" s="79"/>
      <c r="AKQ391" s="79"/>
      <c r="AKR391" s="79"/>
      <c r="AKS391" s="79"/>
      <c r="AKT391" s="79"/>
      <c r="AKU391" s="79"/>
      <c r="AKV391" s="79"/>
      <c r="AKW391" s="79"/>
      <c r="AKX391" s="79"/>
      <c r="AKY391" s="79"/>
      <c r="AKZ391" s="79"/>
      <c r="ALA391" s="79"/>
      <c r="ALB391" s="79"/>
      <c r="ALC391" s="79"/>
      <c r="ALD391" s="79"/>
      <c r="ALE391" s="79"/>
      <c r="ALF391" s="79"/>
      <c r="ALG391" s="79"/>
      <c r="ALH391" s="79"/>
      <c r="ALI391" s="79"/>
      <c r="ALJ391" s="79"/>
      <c r="ALK391" s="79"/>
      <c r="ALL391" s="79"/>
      <c r="ALM391" s="79"/>
      <c r="ALN391" s="79"/>
      <c r="ALO391" s="79"/>
      <c r="ALP391" s="79"/>
      <c r="ALQ391" s="79"/>
      <c r="ALR391" s="79"/>
      <c r="ALS391" s="79"/>
      <c r="ALT391" s="79"/>
      <c r="ALU391" s="79"/>
      <c r="ALV391" s="79"/>
      <c r="ALW391" s="79"/>
      <c r="ALX391" s="79"/>
      <c r="ALY391" s="79"/>
      <c r="ALZ391" s="79"/>
      <c r="AMA391" s="79"/>
      <c r="AMB391" s="79"/>
      <c r="AMC391" s="79"/>
      <c r="AMD391" s="79"/>
      <c r="AME391" s="79"/>
      <c r="AMF391" s="79"/>
      <c r="AMG391" s="79"/>
      <c r="AMH391" s="79"/>
      <c r="AMI391" s="79"/>
      <c r="AMJ391" s="79"/>
      <c r="AMK391" s="79"/>
    </row>
    <row r="392" spans="1:1025" s="73" customFormat="1">
      <c r="A392" s="12">
        <v>389</v>
      </c>
      <c r="B392" s="53" t="s">
        <v>5</v>
      </c>
      <c r="C392" s="150" t="s">
        <v>1216</v>
      </c>
      <c r="D392" s="53" t="s">
        <v>1294</v>
      </c>
      <c r="E392" s="53" t="s">
        <v>1319</v>
      </c>
      <c r="F392" s="13" t="s">
        <v>224</v>
      </c>
      <c r="G392" s="53" t="s">
        <v>241</v>
      </c>
      <c r="H392" s="53" t="s">
        <v>1320</v>
      </c>
      <c r="I392" s="53" t="s">
        <v>1321</v>
      </c>
      <c r="J392" s="53" t="s">
        <v>1322</v>
      </c>
      <c r="K392" s="53" t="s">
        <v>1321</v>
      </c>
      <c r="L392" s="53" t="s">
        <v>1323</v>
      </c>
      <c r="M392" s="151" t="s">
        <v>1324</v>
      </c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  <c r="AA392" s="79"/>
      <c r="AB392" s="79"/>
      <c r="AC392" s="79"/>
      <c r="AD392" s="79"/>
      <c r="AE392" s="79"/>
      <c r="AF392" s="79"/>
      <c r="AG392" s="79"/>
      <c r="AH392" s="79"/>
      <c r="AI392" s="79"/>
      <c r="AJ392" s="79"/>
      <c r="AK392" s="79"/>
      <c r="AL392" s="79"/>
      <c r="AM392" s="79"/>
      <c r="AN392" s="79"/>
      <c r="AO392" s="79"/>
      <c r="AP392" s="79"/>
      <c r="AQ392" s="79"/>
      <c r="AR392" s="79"/>
      <c r="AS392" s="79"/>
      <c r="AT392" s="79"/>
      <c r="AU392" s="79"/>
      <c r="AV392" s="79"/>
      <c r="AW392" s="79"/>
      <c r="AX392" s="79"/>
      <c r="AY392" s="79"/>
      <c r="AZ392" s="79"/>
      <c r="BA392" s="79"/>
      <c r="BB392" s="79"/>
      <c r="BC392" s="79"/>
      <c r="BD392" s="79"/>
      <c r="BE392" s="79"/>
      <c r="BF392" s="79"/>
      <c r="BG392" s="79"/>
      <c r="BH392" s="79"/>
      <c r="BI392" s="79"/>
      <c r="BJ392" s="79"/>
      <c r="BK392" s="79"/>
      <c r="BL392" s="79"/>
      <c r="BM392" s="79"/>
      <c r="BN392" s="79"/>
      <c r="BO392" s="79"/>
      <c r="BP392" s="79"/>
      <c r="BQ392" s="79"/>
      <c r="BR392" s="79"/>
      <c r="BS392" s="79"/>
      <c r="BT392" s="79"/>
      <c r="BU392" s="79"/>
      <c r="BV392" s="79"/>
      <c r="BW392" s="79"/>
      <c r="BX392" s="79"/>
      <c r="BY392" s="79"/>
      <c r="BZ392" s="79"/>
      <c r="CA392" s="79"/>
      <c r="CB392" s="79"/>
      <c r="CC392" s="79"/>
      <c r="CD392" s="79"/>
      <c r="CE392" s="79"/>
      <c r="CF392" s="79"/>
      <c r="CG392" s="79"/>
      <c r="CH392" s="79"/>
      <c r="CI392" s="79"/>
      <c r="CJ392" s="79"/>
      <c r="CK392" s="79"/>
      <c r="CL392" s="79"/>
      <c r="CM392" s="79"/>
      <c r="CN392" s="79"/>
      <c r="CO392" s="79"/>
      <c r="CP392" s="79"/>
      <c r="CQ392" s="79"/>
      <c r="CR392" s="79"/>
      <c r="CS392" s="79"/>
      <c r="CT392" s="79"/>
      <c r="CU392" s="79"/>
      <c r="CV392" s="79"/>
      <c r="CW392" s="79"/>
      <c r="CX392" s="79"/>
      <c r="CY392" s="79"/>
      <c r="CZ392" s="79"/>
      <c r="DA392" s="79"/>
      <c r="DB392" s="79"/>
      <c r="DC392" s="79"/>
      <c r="DD392" s="79"/>
      <c r="DE392" s="79"/>
      <c r="DF392" s="79"/>
      <c r="DG392" s="79"/>
      <c r="DH392" s="79"/>
      <c r="DI392" s="79"/>
      <c r="DJ392" s="79"/>
      <c r="DK392" s="79"/>
      <c r="DL392" s="79"/>
      <c r="DM392" s="79"/>
      <c r="DN392" s="79"/>
      <c r="DO392" s="79"/>
      <c r="DP392" s="79"/>
      <c r="DQ392" s="79"/>
      <c r="DR392" s="79"/>
      <c r="DS392" s="79"/>
      <c r="DT392" s="79"/>
      <c r="DU392" s="79"/>
      <c r="DV392" s="79"/>
      <c r="DW392" s="79"/>
      <c r="DX392" s="79"/>
      <c r="DY392" s="79"/>
      <c r="DZ392" s="79"/>
      <c r="EA392" s="79"/>
      <c r="EB392" s="79"/>
      <c r="EC392" s="79"/>
      <c r="ED392" s="79"/>
      <c r="EE392" s="79"/>
      <c r="EF392" s="79"/>
      <c r="EG392" s="79"/>
      <c r="EH392" s="79"/>
      <c r="EI392" s="79"/>
      <c r="EJ392" s="79"/>
      <c r="EK392" s="79"/>
      <c r="EL392" s="79"/>
      <c r="EM392" s="79"/>
      <c r="EN392" s="79"/>
      <c r="EO392" s="79"/>
      <c r="EP392" s="79"/>
      <c r="EQ392" s="79"/>
      <c r="ER392" s="79"/>
      <c r="ES392" s="79"/>
      <c r="ET392" s="79"/>
      <c r="EU392" s="79"/>
      <c r="EV392" s="79"/>
      <c r="EW392" s="79"/>
      <c r="EX392" s="79"/>
      <c r="EY392" s="79"/>
      <c r="EZ392" s="79"/>
      <c r="FA392" s="79"/>
      <c r="FB392" s="79"/>
      <c r="FC392" s="79"/>
      <c r="FD392" s="79"/>
      <c r="FE392" s="79"/>
      <c r="FF392" s="79"/>
      <c r="FG392" s="79"/>
      <c r="FH392" s="79"/>
      <c r="FI392" s="79"/>
      <c r="FJ392" s="79"/>
      <c r="FK392" s="79"/>
      <c r="FL392" s="79"/>
      <c r="FM392" s="79"/>
      <c r="FN392" s="79"/>
      <c r="FO392" s="79"/>
      <c r="FP392" s="79"/>
      <c r="FQ392" s="79"/>
      <c r="FR392" s="79"/>
      <c r="FS392" s="79"/>
      <c r="FT392" s="79"/>
      <c r="FU392" s="79"/>
      <c r="FV392" s="79"/>
      <c r="FW392" s="79"/>
      <c r="FX392" s="79"/>
      <c r="FY392" s="79"/>
      <c r="FZ392" s="79"/>
      <c r="GA392" s="79"/>
      <c r="GB392" s="79"/>
      <c r="GC392" s="79"/>
      <c r="GD392" s="79"/>
      <c r="GE392" s="79"/>
      <c r="GF392" s="79"/>
      <c r="GG392" s="79"/>
      <c r="GH392" s="79"/>
      <c r="GI392" s="79"/>
      <c r="GJ392" s="79"/>
      <c r="GK392" s="79"/>
      <c r="GL392" s="79"/>
      <c r="GM392" s="79"/>
      <c r="GN392" s="79"/>
      <c r="GO392" s="79"/>
      <c r="GP392" s="79"/>
      <c r="GQ392" s="79"/>
      <c r="GR392" s="79"/>
      <c r="GS392" s="79"/>
      <c r="GT392" s="79"/>
      <c r="GU392" s="79"/>
      <c r="GV392" s="79"/>
      <c r="GW392" s="79"/>
      <c r="GX392" s="79"/>
      <c r="GY392" s="79"/>
      <c r="GZ392" s="79"/>
      <c r="HA392" s="79"/>
      <c r="HB392" s="79"/>
      <c r="HC392" s="79"/>
      <c r="HD392" s="79"/>
      <c r="HE392" s="79"/>
      <c r="HF392" s="79"/>
      <c r="HG392" s="79"/>
      <c r="HH392" s="79"/>
      <c r="HI392" s="79"/>
      <c r="HJ392" s="79"/>
      <c r="HK392" s="79"/>
      <c r="HL392" s="79"/>
      <c r="HM392" s="79"/>
      <c r="HN392" s="79"/>
      <c r="HO392" s="79"/>
      <c r="HP392" s="79"/>
      <c r="HQ392" s="79"/>
      <c r="HR392" s="79"/>
      <c r="HS392" s="79"/>
      <c r="HT392" s="79"/>
      <c r="HU392" s="79"/>
      <c r="HV392" s="79"/>
      <c r="HW392" s="79"/>
      <c r="HX392" s="79"/>
      <c r="HY392" s="79"/>
      <c r="HZ392" s="79"/>
      <c r="IA392" s="79"/>
      <c r="IB392" s="79"/>
      <c r="IC392" s="79"/>
      <c r="ID392" s="79"/>
      <c r="IE392" s="79"/>
      <c r="IF392" s="79"/>
      <c r="IG392" s="79"/>
      <c r="IH392" s="79"/>
      <c r="II392" s="79"/>
      <c r="IJ392" s="79"/>
      <c r="IK392" s="79"/>
      <c r="IL392" s="79"/>
      <c r="IM392" s="79"/>
      <c r="IN392" s="79"/>
      <c r="IO392" s="79"/>
      <c r="IP392" s="79"/>
      <c r="IQ392" s="79"/>
      <c r="IR392" s="79"/>
      <c r="IS392" s="79"/>
      <c r="IT392" s="79"/>
      <c r="IU392" s="79"/>
      <c r="IV392" s="79"/>
      <c r="IW392" s="79"/>
      <c r="IX392" s="79"/>
      <c r="IY392" s="79"/>
      <c r="IZ392" s="79"/>
      <c r="JA392" s="79"/>
      <c r="JB392" s="79"/>
      <c r="JC392" s="79"/>
      <c r="JD392" s="79"/>
      <c r="JE392" s="79"/>
      <c r="JF392" s="79"/>
      <c r="JG392" s="79"/>
      <c r="JH392" s="79"/>
      <c r="JI392" s="79"/>
      <c r="JJ392" s="79"/>
      <c r="JK392" s="79"/>
      <c r="JL392" s="79"/>
      <c r="JM392" s="79"/>
      <c r="JN392" s="79"/>
      <c r="JO392" s="79"/>
      <c r="JP392" s="79"/>
      <c r="JQ392" s="79"/>
      <c r="JR392" s="79"/>
      <c r="JS392" s="79"/>
      <c r="JT392" s="79"/>
      <c r="JU392" s="79"/>
      <c r="JV392" s="79"/>
      <c r="JW392" s="79"/>
      <c r="JX392" s="79"/>
      <c r="JY392" s="79"/>
      <c r="JZ392" s="79"/>
      <c r="KA392" s="79"/>
      <c r="KB392" s="79"/>
      <c r="KC392" s="79"/>
      <c r="KD392" s="79"/>
      <c r="KE392" s="79"/>
      <c r="KF392" s="79"/>
      <c r="KG392" s="79"/>
      <c r="KH392" s="79"/>
      <c r="KI392" s="79"/>
      <c r="KJ392" s="79"/>
      <c r="KK392" s="79"/>
      <c r="KL392" s="79"/>
      <c r="KM392" s="79"/>
      <c r="KN392" s="79"/>
      <c r="KO392" s="79"/>
      <c r="KP392" s="79"/>
      <c r="KQ392" s="79"/>
      <c r="KR392" s="79"/>
      <c r="KS392" s="79"/>
      <c r="KT392" s="79"/>
      <c r="KU392" s="79"/>
      <c r="KV392" s="79"/>
      <c r="KW392" s="79"/>
      <c r="KX392" s="79"/>
      <c r="KY392" s="79"/>
      <c r="KZ392" s="79"/>
      <c r="LA392" s="79"/>
      <c r="LB392" s="79"/>
      <c r="LC392" s="79"/>
      <c r="LD392" s="79"/>
      <c r="LE392" s="79"/>
      <c r="LF392" s="79"/>
      <c r="LG392" s="79"/>
      <c r="LH392" s="79"/>
      <c r="LI392" s="79"/>
      <c r="LJ392" s="79"/>
      <c r="LK392" s="79"/>
      <c r="LL392" s="79"/>
      <c r="LM392" s="79"/>
      <c r="LN392" s="79"/>
      <c r="LO392" s="79"/>
      <c r="LP392" s="79"/>
      <c r="LQ392" s="79"/>
      <c r="LR392" s="79"/>
      <c r="LS392" s="79"/>
      <c r="LT392" s="79"/>
      <c r="LU392" s="79"/>
      <c r="LV392" s="79"/>
      <c r="LW392" s="79"/>
      <c r="LX392" s="79"/>
      <c r="LY392" s="79"/>
      <c r="LZ392" s="79"/>
      <c r="MA392" s="79"/>
      <c r="MB392" s="79"/>
      <c r="MC392" s="79"/>
      <c r="MD392" s="79"/>
      <c r="ME392" s="79"/>
      <c r="MF392" s="79"/>
      <c r="MG392" s="79"/>
      <c r="MH392" s="79"/>
      <c r="MI392" s="79"/>
      <c r="MJ392" s="79"/>
      <c r="MK392" s="79"/>
      <c r="ML392" s="79"/>
      <c r="MM392" s="79"/>
      <c r="MN392" s="79"/>
      <c r="MO392" s="79"/>
      <c r="MP392" s="79"/>
      <c r="MQ392" s="79"/>
      <c r="MR392" s="79"/>
      <c r="MS392" s="79"/>
      <c r="MT392" s="79"/>
      <c r="MU392" s="79"/>
      <c r="MV392" s="79"/>
      <c r="MW392" s="79"/>
      <c r="MX392" s="79"/>
      <c r="MY392" s="79"/>
      <c r="MZ392" s="79"/>
      <c r="NA392" s="79"/>
      <c r="NB392" s="79"/>
      <c r="NC392" s="79"/>
      <c r="ND392" s="79"/>
      <c r="NE392" s="79"/>
      <c r="NF392" s="79"/>
      <c r="NG392" s="79"/>
      <c r="NH392" s="79"/>
      <c r="NI392" s="79"/>
      <c r="NJ392" s="79"/>
      <c r="NK392" s="79"/>
      <c r="NL392" s="79"/>
      <c r="NM392" s="79"/>
      <c r="NN392" s="79"/>
      <c r="NO392" s="79"/>
      <c r="NP392" s="79"/>
      <c r="NQ392" s="79"/>
      <c r="NR392" s="79"/>
      <c r="NS392" s="79"/>
      <c r="NT392" s="79"/>
      <c r="NU392" s="79"/>
      <c r="NV392" s="79"/>
      <c r="NW392" s="79"/>
      <c r="NX392" s="79"/>
      <c r="NY392" s="79"/>
      <c r="NZ392" s="79"/>
      <c r="OA392" s="79"/>
      <c r="OB392" s="79"/>
      <c r="OC392" s="79"/>
      <c r="OD392" s="79"/>
      <c r="OE392" s="79"/>
      <c r="OF392" s="79"/>
      <c r="OG392" s="79"/>
      <c r="OH392" s="79"/>
      <c r="OI392" s="79"/>
      <c r="OJ392" s="79"/>
      <c r="OK392" s="79"/>
      <c r="OL392" s="79"/>
      <c r="OM392" s="79"/>
      <c r="ON392" s="79"/>
      <c r="OO392" s="79"/>
      <c r="OP392" s="79"/>
      <c r="OQ392" s="79"/>
      <c r="OR392" s="79"/>
      <c r="OS392" s="79"/>
      <c r="OT392" s="79"/>
      <c r="OU392" s="79"/>
      <c r="OV392" s="79"/>
      <c r="OW392" s="79"/>
      <c r="OX392" s="79"/>
      <c r="OY392" s="79"/>
      <c r="OZ392" s="79"/>
      <c r="PA392" s="79"/>
      <c r="PB392" s="79"/>
      <c r="PC392" s="79"/>
      <c r="PD392" s="79"/>
      <c r="PE392" s="79"/>
      <c r="PF392" s="79"/>
      <c r="PG392" s="79"/>
      <c r="PH392" s="79"/>
      <c r="PI392" s="79"/>
      <c r="PJ392" s="79"/>
      <c r="PK392" s="79"/>
      <c r="PL392" s="79"/>
      <c r="PM392" s="79"/>
      <c r="PN392" s="79"/>
      <c r="PO392" s="79"/>
      <c r="PP392" s="79"/>
      <c r="PQ392" s="79"/>
      <c r="PR392" s="79"/>
      <c r="PS392" s="79"/>
      <c r="PT392" s="79"/>
      <c r="PU392" s="79"/>
      <c r="PV392" s="79"/>
      <c r="PW392" s="79"/>
      <c r="PX392" s="79"/>
      <c r="PY392" s="79"/>
      <c r="PZ392" s="79"/>
      <c r="QA392" s="79"/>
      <c r="QB392" s="79"/>
      <c r="QC392" s="79"/>
      <c r="QD392" s="79"/>
      <c r="QE392" s="79"/>
      <c r="QF392" s="79"/>
      <c r="QG392" s="79"/>
      <c r="QH392" s="79"/>
      <c r="QI392" s="79"/>
      <c r="QJ392" s="79"/>
      <c r="QK392" s="79"/>
      <c r="QL392" s="79"/>
      <c r="QM392" s="79"/>
      <c r="QN392" s="79"/>
      <c r="QO392" s="79"/>
      <c r="QP392" s="79"/>
      <c r="QQ392" s="79"/>
      <c r="QR392" s="79"/>
      <c r="QS392" s="79"/>
      <c r="QT392" s="79"/>
      <c r="QU392" s="79"/>
      <c r="QV392" s="79"/>
      <c r="QW392" s="79"/>
      <c r="QX392" s="79"/>
      <c r="QY392" s="79"/>
      <c r="QZ392" s="79"/>
      <c r="RA392" s="79"/>
      <c r="RB392" s="79"/>
      <c r="RC392" s="79"/>
      <c r="RD392" s="79"/>
      <c r="RE392" s="79"/>
      <c r="RF392" s="79"/>
      <c r="RG392" s="79"/>
      <c r="RH392" s="79"/>
      <c r="RI392" s="79"/>
      <c r="RJ392" s="79"/>
      <c r="RK392" s="79"/>
      <c r="RL392" s="79"/>
      <c r="RM392" s="79"/>
      <c r="RN392" s="79"/>
      <c r="RO392" s="79"/>
      <c r="RP392" s="79"/>
      <c r="RQ392" s="79"/>
      <c r="RR392" s="79"/>
      <c r="RS392" s="79"/>
      <c r="RT392" s="79"/>
      <c r="RU392" s="79"/>
      <c r="RV392" s="79"/>
      <c r="RW392" s="79"/>
      <c r="RX392" s="79"/>
      <c r="RY392" s="79"/>
      <c r="RZ392" s="79"/>
      <c r="SA392" s="79"/>
      <c r="SB392" s="79"/>
      <c r="SC392" s="79"/>
      <c r="SD392" s="79"/>
      <c r="SE392" s="79"/>
      <c r="SF392" s="79"/>
      <c r="SG392" s="79"/>
      <c r="SH392" s="79"/>
      <c r="SI392" s="79"/>
      <c r="SJ392" s="79"/>
      <c r="SK392" s="79"/>
      <c r="SL392" s="79"/>
      <c r="SM392" s="79"/>
      <c r="SN392" s="79"/>
      <c r="SO392" s="79"/>
      <c r="SP392" s="79"/>
      <c r="SQ392" s="79"/>
      <c r="SR392" s="79"/>
      <c r="SS392" s="79"/>
      <c r="ST392" s="79"/>
      <c r="SU392" s="79"/>
      <c r="SV392" s="79"/>
      <c r="SW392" s="79"/>
      <c r="SX392" s="79"/>
      <c r="SY392" s="79"/>
      <c r="SZ392" s="79"/>
      <c r="TA392" s="79"/>
      <c r="TB392" s="79"/>
      <c r="TC392" s="79"/>
      <c r="TD392" s="79"/>
      <c r="TE392" s="79"/>
      <c r="TF392" s="79"/>
      <c r="TG392" s="79"/>
      <c r="TH392" s="79"/>
      <c r="TI392" s="79"/>
      <c r="TJ392" s="79"/>
      <c r="TK392" s="79"/>
      <c r="TL392" s="79"/>
      <c r="TM392" s="79"/>
      <c r="TN392" s="79"/>
      <c r="TO392" s="79"/>
      <c r="TP392" s="79"/>
      <c r="TQ392" s="79"/>
      <c r="TR392" s="79"/>
      <c r="TS392" s="79"/>
      <c r="TT392" s="79"/>
      <c r="TU392" s="79"/>
      <c r="TV392" s="79"/>
      <c r="TW392" s="79"/>
      <c r="TX392" s="79"/>
      <c r="TY392" s="79"/>
      <c r="TZ392" s="79"/>
      <c r="UA392" s="79"/>
      <c r="UB392" s="79"/>
      <c r="UC392" s="79"/>
      <c r="UD392" s="79"/>
      <c r="UE392" s="79"/>
      <c r="UF392" s="79"/>
      <c r="UG392" s="79"/>
      <c r="UH392" s="79"/>
      <c r="UI392" s="79"/>
      <c r="UJ392" s="79"/>
      <c r="UK392" s="79"/>
      <c r="UL392" s="79"/>
      <c r="UM392" s="79"/>
      <c r="UN392" s="79"/>
      <c r="UO392" s="79"/>
      <c r="UP392" s="79"/>
      <c r="UQ392" s="79"/>
      <c r="UR392" s="79"/>
      <c r="US392" s="79"/>
      <c r="UT392" s="79"/>
      <c r="UU392" s="79"/>
      <c r="UV392" s="79"/>
      <c r="UW392" s="79"/>
      <c r="UX392" s="79"/>
      <c r="UY392" s="79"/>
      <c r="UZ392" s="79"/>
      <c r="VA392" s="79"/>
      <c r="VB392" s="79"/>
      <c r="VC392" s="79"/>
      <c r="VD392" s="79"/>
      <c r="VE392" s="79"/>
      <c r="VF392" s="79"/>
      <c r="VG392" s="79"/>
      <c r="VH392" s="79"/>
      <c r="VI392" s="79"/>
      <c r="VJ392" s="79"/>
      <c r="VK392" s="79"/>
      <c r="VL392" s="79"/>
      <c r="VM392" s="79"/>
      <c r="VN392" s="79"/>
      <c r="VO392" s="79"/>
      <c r="VP392" s="79"/>
      <c r="VQ392" s="79"/>
      <c r="VR392" s="79"/>
      <c r="VS392" s="79"/>
      <c r="VT392" s="79"/>
      <c r="VU392" s="79"/>
      <c r="VV392" s="79"/>
      <c r="VW392" s="79"/>
      <c r="VX392" s="79"/>
      <c r="VY392" s="79"/>
      <c r="VZ392" s="79"/>
      <c r="WA392" s="79"/>
      <c r="WB392" s="79"/>
      <c r="WC392" s="79"/>
      <c r="WD392" s="79"/>
      <c r="WE392" s="79"/>
      <c r="WF392" s="79"/>
      <c r="WG392" s="79"/>
      <c r="WH392" s="79"/>
      <c r="WI392" s="79"/>
      <c r="WJ392" s="79"/>
      <c r="WK392" s="79"/>
      <c r="WL392" s="79"/>
      <c r="WM392" s="79"/>
      <c r="WN392" s="79"/>
      <c r="WO392" s="79"/>
      <c r="WP392" s="79"/>
      <c r="WQ392" s="79"/>
      <c r="WR392" s="79"/>
      <c r="WS392" s="79"/>
      <c r="WT392" s="79"/>
      <c r="WU392" s="79"/>
      <c r="WV392" s="79"/>
      <c r="WW392" s="79"/>
      <c r="WX392" s="79"/>
      <c r="WY392" s="79"/>
      <c r="WZ392" s="79"/>
      <c r="XA392" s="79"/>
      <c r="XB392" s="79"/>
      <c r="XC392" s="79"/>
      <c r="XD392" s="79"/>
      <c r="XE392" s="79"/>
      <c r="XF392" s="79"/>
      <c r="XG392" s="79"/>
      <c r="XH392" s="79"/>
      <c r="XI392" s="79"/>
      <c r="XJ392" s="79"/>
      <c r="XK392" s="79"/>
      <c r="XL392" s="79"/>
      <c r="XM392" s="79"/>
      <c r="XN392" s="79"/>
      <c r="XO392" s="79"/>
      <c r="XP392" s="79"/>
      <c r="XQ392" s="79"/>
      <c r="XR392" s="79"/>
      <c r="XS392" s="79"/>
      <c r="XT392" s="79"/>
      <c r="XU392" s="79"/>
      <c r="XV392" s="79"/>
      <c r="XW392" s="79"/>
      <c r="XX392" s="79"/>
      <c r="XY392" s="79"/>
      <c r="XZ392" s="79"/>
      <c r="YA392" s="79"/>
      <c r="YB392" s="79"/>
      <c r="YC392" s="79"/>
      <c r="YD392" s="79"/>
      <c r="YE392" s="79"/>
      <c r="YF392" s="79"/>
      <c r="YG392" s="79"/>
      <c r="YH392" s="79"/>
      <c r="YI392" s="79"/>
      <c r="YJ392" s="79"/>
      <c r="YK392" s="79"/>
      <c r="YL392" s="79"/>
      <c r="YM392" s="79"/>
      <c r="YN392" s="79"/>
      <c r="YO392" s="79"/>
      <c r="YP392" s="79"/>
      <c r="YQ392" s="79"/>
      <c r="YR392" s="79"/>
      <c r="YS392" s="79"/>
      <c r="YT392" s="79"/>
      <c r="YU392" s="79"/>
      <c r="YV392" s="79"/>
      <c r="YW392" s="79"/>
      <c r="YX392" s="79"/>
      <c r="YY392" s="79"/>
      <c r="YZ392" s="79"/>
      <c r="ZA392" s="79"/>
      <c r="ZB392" s="79"/>
      <c r="ZC392" s="79"/>
      <c r="ZD392" s="79"/>
      <c r="ZE392" s="79"/>
      <c r="ZF392" s="79"/>
      <c r="ZG392" s="79"/>
      <c r="ZH392" s="79"/>
      <c r="ZI392" s="79"/>
      <c r="ZJ392" s="79"/>
      <c r="ZK392" s="79"/>
      <c r="ZL392" s="79"/>
      <c r="ZM392" s="79"/>
      <c r="ZN392" s="79"/>
      <c r="ZO392" s="79"/>
      <c r="ZP392" s="79"/>
      <c r="ZQ392" s="79"/>
      <c r="ZR392" s="79"/>
      <c r="ZS392" s="79"/>
      <c r="ZT392" s="79"/>
      <c r="ZU392" s="79"/>
      <c r="ZV392" s="79"/>
      <c r="ZW392" s="79"/>
      <c r="ZX392" s="79"/>
      <c r="ZY392" s="79"/>
      <c r="ZZ392" s="79"/>
      <c r="AAA392" s="79"/>
      <c r="AAB392" s="79"/>
      <c r="AAC392" s="79"/>
      <c r="AAD392" s="79"/>
      <c r="AAE392" s="79"/>
      <c r="AAF392" s="79"/>
      <c r="AAG392" s="79"/>
      <c r="AAH392" s="79"/>
      <c r="AAI392" s="79"/>
      <c r="AAJ392" s="79"/>
      <c r="AAK392" s="79"/>
      <c r="AAL392" s="79"/>
      <c r="AAM392" s="79"/>
      <c r="AAN392" s="79"/>
      <c r="AAO392" s="79"/>
      <c r="AAP392" s="79"/>
      <c r="AAQ392" s="79"/>
      <c r="AAR392" s="79"/>
      <c r="AAS392" s="79"/>
      <c r="AAT392" s="79"/>
      <c r="AAU392" s="79"/>
      <c r="AAV392" s="79"/>
      <c r="AAW392" s="79"/>
      <c r="AAX392" s="79"/>
      <c r="AAY392" s="79"/>
      <c r="AAZ392" s="79"/>
      <c r="ABA392" s="79"/>
      <c r="ABB392" s="79"/>
      <c r="ABC392" s="79"/>
      <c r="ABD392" s="79"/>
      <c r="ABE392" s="79"/>
      <c r="ABF392" s="79"/>
      <c r="ABG392" s="79"/>
      <c r="ABH392" s="79"/>
      <c r="ABI392" s="79"/>
      <c r="ABJ392" s="79"/>
      <c r="ABK392" s="79"/>
      <c r="ABL392" s="79"/>
      <c r="ABM392" s="79"/>
      <c r="ABN392" s="79"/>
      <c r="ABO392" s="79"/>
      <c r="ABP392" s="79"/>
      <c r="ABQ392" s="79"/>
      <c r="ABR392" s="79"/>
      <c r="ABS392" s="79"/>
      <c r="ABT392" s="79"/>
      <c r="ABU392" s="79"/>
      <c r="ABV392" s="79"/>
      <c r="ABW392" s="79"/>
      <c r="ABX392" s="79"/>
      <c r="ABY392" s="79"/>
      <c r="ABZ392" s="79"/>
      <c r="ACA392" s="79"/>
      <c r="ACB392" s="79"/>
      <c r="ACC392" s="79"/>
      <c r="ACD392" s="79"/>
      <c r="ACE392" s="79"/>
      <c r="ACF392" s="79"/>
      <c r="ACG392" s="79"/>
      <c r="ACH392" s="79"/>
      <c r="ACI392" s="79"/>
      <c r="ACJ392" s="79"/>
      <c r="ACK392" s="79"/>
      <c r="ACL392" s="79"/>
      <c r="ACM392" s="79"/>
      <c r="ACN392" s="79"/>
      <c r="ACO392" s="79"/>
      <c r="ACP392" s="79"/>
      <c r="ACQ392" s="79"/>
      <c r="ACR392" s="79"/>
      <c r="ACS392" s="79"/>
      <c r="ACT392" s="79"/>
      <c r="ACU392" s="79"/>
      <c r="ACV392" s="79"/>
      <c r="ACW392" s="79"/>
      <c r="ACX392" s="79"/>
      <c r="ACY392" s="79"/>
      <c r="ACZ392" s="79"/>
      <c r="ADA392" s="79"/>
      <c r="ADB392" s="79"/>
      <c r="ADC392" s="79"/>
      <c r="ADD392" s="79"/>
      <c r="ADE392" s="79"/>
      <c r="ADF392" s="79"/>
      <c r="ADG392" s="79"/>
      <c r="ADH392" s="79"/>
      <c r="ADI392" s="79"/>
      <c r="ADJ392" s="79"/>
      <c r="ADK392" s="79"/>
      <c r="ADL392" s="79"/>
      <c r="ADM392" s="79"/>
      <c r="ADN392" s="79"/>
      <c r="ADO392" s="79"/>
      <c r="ADP392" s="79"/>
      <c r="ADQ392" s="79"/>
      <c r="ADR392" s="79"/>
      <c r="ADS392" s="79"/>
      <c r="ADT392" s="79"/>
      <c r="ADU392" s="79"/>
      <c r="ADV392" s="79"/>
      <c r="ADW392" s="79"/>
      <c r="ADX392" s="79"/>
      <c r="ADY392" s="79"/>
      <c r="ADZ392" s="79"/>
      <c r="AEA392" s="79"/>
      <c r="AEB392" s="79"/>
      <c r="AEC392" s="79"/>
      <c r="AED392" s="79"/>
      <c r="AEE392" s="79"/>
      <c r="AEF392" s="79"/>
      <c r="AEG392" s="79"/>
      <c r="AEH392" s="79"/>
      <c r="AEI392" s="79"/>
      <c r="AEJ392" s="79"/>
      <c r="AEK392" s="79"/>
      <c r="AEL392" s="79"/>
      <c r="AEM392" s="79"/>
      <c r="AEN392" s="79"/>
      <c r="AEO392" s="79"/>
      <c r="AEP392" s="79"/>
      <c r="AEQ392" s="79"/>
      <c r="AER392" s="79"/>
      <c r="AES392" s="79"/>
      <c r="AET392" s="79"/>
      <c r="AEU392" s="79"/>
      <c r="AEV392" s="79"/>
      <c r="AEW392" s="79"/>
      <c r="AEX392" s="79"/>
      <c r="AEY392" s="79"/>
      <c r="AEZ392" s="79"/>
      <c r="AFA392" s="79"/>
      <c r="AFB392" s="79"/>
      <c r="AFC392" s="79"/>
      <c r="AFD392" s="79"/>
      <c r="AFE392" s="79"/>
      <c r="AFF392" s="79"/>
      <c r="AFG392" s="79"/>
      <c r="AFH392" s="79"/>
      <c r="AFI392" s="79"/>
      <c r="AFJ392" s="79"/>
      <c r="AFK392" s="79"/>
      <c r="AFL392" s="79"/>
      <c r="AFM392" s="79"/>
      <c r="AFN392" s="79"/>
      <c r="AFO392" s="79"/>
      <c r="AFP392" s="79"/>
      <c r="AFQ392" s="79"/>
      <c r="AFR392" s="79"/>
      <c r="AFS392" s="79"/>
      <c r="AFT392" s="79"/>
      <c r="AFU392" s="79"/>
      <c r="AFV392" s="79"/>
      <c r="AFW392" s="79"/>
      <c r="AFX392" s="79"/>
      <c r="AFY392" s="79"/>
      <c r="AFZ392" s="79"/>
      <c r="AGA392" s="79"/>
      <c r="AGB392" s="79"/>
      <c r="AGC392" s="79"/>
      <c r="AGD392" s="79"/>
      <c r="AGE392" s="79"/>
      <c r="AGF392" s="79"/>
      <c r="AGG392" s="79"/>
      <c r="AGH392" s="79"/>
      <c r="AGI392" s="79"/>
      <c r="AGJ392" s="79"/>
      <c r="AGK392" s="79"/>
      <c r="AGL392" s="79"/>
      <c r="AGM392" s="79"/>
      <c r="AGN392" s="79"/>
      <c r="AGO392" s="79"/>
      <c r="AGP392" s="79"/>
      <c r="AGQ392" s="79"/>
      <c r="AGR392" s="79"/>
      <c r="AGS392" s="79"/>
      <c r="AGT392" s="79"/>
      <c r="AGU392" s="79"/>
      <c r="AGV392" s="79"/>
      <c r="AGW392" s="79"/>
      <c r="AGX392" s="79"/>
      <c r="AGY392" s="79"/>
      <c r="AGZ392" s="79"/>
      <c r="AHA392" s="79"/>
      <c r="AHB392" s="79"/>
      <c r="AHC392" s="79"/>
      <c r="AHD392" s="79"/>
      <c r="AHE392" s="79"/>
      <c r="AHF392" s="79"/>
      <c r="AHG392" s="79"/>
      <c r="AHH392" s="79"/>
      <c r="AHI392" s="79"/>
      <c r="AHJ392" s="79"/>
      <c r="AHK392" s="79"/>
      <c r="AHL392" s="79"/>
      <c r="AHM392" s="79"/>
      <c r="AHN392" s="79"/>
      <c r="AHO392" s="79"/>
      <c r="AHP392" s="79"/>
      <c r="AHQ392" s="79"/>
      <c r="AHR392" s="79"/>
      <c r="AHS392" s="79"/>
      <c r="AHT392" s="79"/>
      <c r="AHU392" s="79"/>
      <c r="AHV392" s="79"/>
      <c r="AHW392" s="79"/>
      <c r="AHX392" s="79"/>
      <c r="AHY392" s="79"/>
      <c r="AHZ392" s="79"/>
      <c r="AIA392" s="79"/>
      <c r="AIB392" s="79"/>
      <c r="AIC392" s="79"/>
      <c r="AID392" s="79"/>
      <c r="AIE392" s="79"/>
      <c r="AIF392" s="79"/>
      <c r="AIG392" s="79"/>
      <c r="AIH392" s="79"/>
      <c r="AII392" s="79"/>
      <c r="AIJ392" s="79"/>
      <c r="AIK392" s="79"/>
      <c r="AIL392" s="79"/>
      <c r="AIM392" s="79"/>
      <c r="AIN392" s="79"/>
      <c r="AIO392" s="79"/>
      <c r="AIP392" s="79"/>
      <c r="AIQ392" s="79"/>
      <c r="AIR392" s="79"/>
      <c r="AIS392" s="79"/>
      <c r="AIT392" s="79"/>
      <c r="AIU392" s="79"/>
      <c r="AIV392" s="79"/>
      <c r="AIW392" s="79"/>
      <c r="AIX392" s="79"/>
      <c r="AIY392" s="79"/>
      <c r="AIZ392" s="79"/>
      <c r="AJA392" s="79"/>
      <c r="AJB392" s="79"/>
      <c r="AJC392" s="79"/>
      <c r="AJD392" s="79"/>
      <c r="AJE392" s="79"/>
      <c r="AJF392" s="79"/>
      <c r="AJG392" s="79"/>
      <c r="AJH392" s="79"/>
      <c r="AJI392" s="79"/>
      <c r="AJJ392" s="79"/>
      <c r="AJK392" s="79"/>
      <c r="AJL392" s="79"/>
      <c r="AJM392" s="79"/>
      <c r="AJN392" s="79"/>
      <c r="AJO392" s="79"/>
      <c r="AJP392" s="79"/>
      <c r="AJQ392" s="79"/>
      <c r="AJR392" s="79"/>
      <c r="AJS392" s="79"/>
      <c r="AJT392" s="79"/>
      <c r="AJU392" s="79"/>
      <c r="AJV392" s="79"/>
      <c r="AJW392" s="79"/>
      <c r="AJX392" s="79"/>
      <c r="AJY392" s="79"/>
      <c r="AJZ392" s="79"/>
      <c r="AKA392" s="79"/>
      <c r="AKB392" s="79"/>
      <c r="AKC392" s="79"/>
      <c r="AKD392" s="79"/>
      <c r="AKE392" s="79"/>
      <c r="AKF392" s="79"/>
      <c r="AKG392" s="79"/>
      <c r="AKH392" s="79"/>
      <c r="AKI392" s="79"/>
      <c r="AKJ392" s="79"/>
      <c r="AKK392" s="79"/>
      <c r="AKL392" s="79"/>
      <c r="AKM392" s="79"/>
      <c r="AKN392" s="79"/>
      <c r="AKO392" s="79"/>
      <c r="AKP392" s="79"/>
      <c r="AKQ392" s="79"/>
      <c r="AKR392" s="79"/>
      <c r="AKS392" s="79"/>
      <c r="AKT392" s="79"/>
      <c r="AKU392" s="79"/>
      <c r="AKV392" s="79"/>
      <c r="AKW392" s="79"/>
      <c r="AKX392" s="79"/>
      <c r="AKY392" s="79"/>
      <c r="AKZ392" s="79"/>
      <c r="ALA392" s="79"/>
      <c r="ALB392" s="79"/>
      <c r="ALC392" s="79"/>
      <c r="ALD392" s="79"/>
      <c r="ALE392" s="79"/>
      <c r="ALF392" s="79"/>
      <c r="ALG392" s="79"/>
      <c r="ALH392" s="79"/>
      <c r="ALI392" s="79"/>
      <c r="ALJ392" s="79"/>
      <c r="ALK392" s="79"/>
      <c r="ALL392" s="79"/>
      <c r="ALM392" s="79"/>
      <c r="ALN392" s="79"/>
      <c r="ALO392" s="79"/>
      <c r="ALP392" s="79"/>
      <c r="ALQ392" s="79"/>
      <c r="ALR392" s="79"/>
      <c r="ALS392" s="79"/>
      <c r="ALT392" s="79"/>
      <c r="ALU392" s="79"/>
      <c r="ALV392" s="79"/>
      <c r="ALW392" s="79"/>
      <c r="ALX392" s="79"/>
      <c r="ALY392" s="79"/>
      <c r="ALZ392" s="79"/>
      <c r="AMA392" s="79"/>
      <c r="AMB392" s="79"/>
      <c r="AMC392" s="79"/>
      <c r="AMD392" s="79"/>
      <c r="AME392" s="79"/>
      <c r="AMF392" s="79"/>
      <c r="AMG392" s="79"/>
      <c r="AMH392" s="79"/>
      <c r="AMI392" s="79"/>
      <c r="AMJ392" s="79"/>
      <c r="AMK392" s="79"/>
    </row>
    <row r="393" spans="1:1025" s="73" customFormat="1">
      <c r="A393" s="12">
        <v>390</v>
      </c>
      <c r="B393" s="150" t="s">
        <v>5</v>
      </c>
      <c r="C393" s="150" t="s">
        <v>1216</v>
      </c>
      <c r="D393" s="53" t="s">
        <v>1294</v>
      </c>
      <c r="E393" s="53" t="s">
        <v>1325</v>
      </c>
      <c r="F393" s="13" t="s">
        <v>224</v>
      </c>
      <c r="G393" s="150" t="s">
        <v>1326</v>
      </c>
      <c r="H393" s="150" t="s">
        <v>1327</v>
      </c>
      <c r="I393" s="53" t="s">
        <v>1328</v>
      </c>
      <c r="J393" s="53" t="s">
        <v>1329</v>
      </c>
      <c r="K393" s="13" t="s">
        <v>1330</v>
      </c>
      <c r="L393" s="53" t="s">
        <v>1331</v>
      </c>
      <c r="M393" s="151" t="s">
        <v>1332</v>
      </c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  <c r="AA393" s="79"/>
      <c r="AB393" s="79"/>
      <c r="AC393" s="79"/>
      <c r="AD393" s="79"/>
      <c r="AE393" s="79"/>
      <c r="AF393" s="79"/>
      <c r="AG393" s="79"/>
      <c r="AH393" s="79"/>
      <c r="AI393" s="79"/>
      <c r="AJ393" s="79"/>
      <c r="AK393" s="79"/>
      <c r="AL393" s="79"/>
      <c r="AM393" s="79"/>
      <c r="AN393" s="79"/>
      <c r="AO393" s="79"/>
      <c r="AP393" s="79"/>
      <c r="AQ393" s="79"/>
      <c r="AR393" s="79"/>
      <c r="AS393" s="79"/>
      <c r="AT393" s="79"/>
      <c r="AU393" s="79"/>
      <c r="AV393" s="79"/>
      <c r="AW393" s="79"/>
      <c r="AX393" s="79"/>
      <c r="AY393" s="79"/>
      <c r="AZ393" s="79"/>
      <c r="BA393" s="79"/>
      <c r="BB393" s="79"/>
      <c r="BC393" s="79"/>
      <c r="BD393" s="79"/>
      <c r="BE393" s="79"/>
      <c r="BF393" s="79"/>
      <c r="BG393" s="79"/>
      <c r="BH393" s="79"/>
      <c r="BI393" s="79"/>
      <c r="BJ393" s="79"/>
      <c r="BK393" s="79"/>
      <c r="BL393" s="79"/>
      <c r="BM393" s="79"/>
      <c r="BN393" s="79"/>
      <c r="BO393" s="79"/>
      <c r="BP393" s="79"/>
      <c r="BQ393" s="79"/>
      <c r="BR393" s="79"/>
      <c r="BS393" s="79"/>
      <c r="BT393" s="79"/>
      <c r="BU393" s="79"/>
      <c r="BV393" s="79"/>
      <c r="BW393" s="79"/>
      <c r="BX393" s="79"/>
      <c r="BY393" s="79"/>
      <c r="BZ393" s="79"/>
      <c r="CA393" s="79"/>
      <c r="CB393" s="79"/>
      <c r="CC393" s="79"/>
      <c r="CD393" s="79"/>
      <c r="CE393" s="79"/>
      <c r="CF393" s="79"/>
      <c r="CG393" s="79"/>
      <c r="CH393" s="79"/>
      <c r="CI393" s="79"/>
      <c r="CJ393" s="79"/>
      <c r="CK393" s="79"/>
      <c r="CL393" s="79"/>
      <c r="CM393" s="79"/>
      <c r="CN393" s="79"/>
      <c r="CO393" s="79"/>
      <c r="CP393" s="79"/>
      <c r="CQ393" s="79"/>
      <c r="CR393" s="79"/>
      <c r="CS393" s="79"/>
      <c r="CT393" s="79"/>
      <c r="CU393" s="79"/>
      <c r="CV393" s="79"/>
      <c r="CW393" s="79"/>
      <c r="CX393" s="79"/>
      <c r="CY393" s="79"/>
      <c r="CZ393" s="79"/>
      <c r="DA393" s="79"/>
      <c r="DB393" s="79"/>
      <c r="DC393" s="79"/>
      <c r="DD393" s="79"/>
      <c r="DE393" s="79"/>
      <c r="DF393" s="79"/>
      <c r="DG393" s="79"/>
      <c r="DH393" s="79"/>
      <c r="DI393" s="79"/>
      <c r="DJ393" s="79"/>
      <c r="DK393" s="79"/>
      <c r="DL393" s="79"/>
      <c r="DM393" s="79"/>
      <c r="DN393" s="79"/>
      <c r="DO393" s="79"/>
      <c r="DP393" s="79"/>
      <c r="DQ393" s="79"/>
      <c r="DR393" s="79"/>
      <c r="DS393" s="79"/>
      <c r="DT393" s="79"/>
      <c r="DU393" s="79"/>
      <c r="DV393" s="79"/>
      <c r="DW393" s="79"/>
      <c r="DX393" s="79"/>
      <c r="DY393" s="79"/>
      <c r="DZ393" s="79"/>
      <c r="EA393" s="79"/>
      <c r="EB393" s="79"/>
      <c r="EC393" s="79"/>
      <c r="ED393" s="79"/>
      <c r="EE393" s="79"/>
      <c r="EF393" s="79"/>
      <c r="EG393" s="79"/>
      <c r="EH393" s="79"/>
      <c r="EI393" s="79"/>
      <c r="EJ393" s="79"/>
      <c r="EK393" s="79"/>
      <c r="EL393" s="79"/>
      <c r="EM393" s="79"/>
      <c r="EN393" s="79"/>
      <c r="EO393" s="79"/>
      <c r="EP393" s="79"/>
      <c r="EQ393" s="79"/>
      <c r="ER393" s="79"/>
      <c r="ES393" s="79"/>
      <c r="ET393" s="79"/>
      <c r="EU393" s="79"/>
      <c r="EV393" s="79"/>
      <c r="EW393" s="79"/>
      <c r="EX393" s="79"/>
      <c r="EY393" s="79"/>
      <c r="EZ393" s="79"/>
      <c r="FA393" s="79"/>
      <c r="FB393" s="79"/>
      <c r="FC393" s="79"/>
      <c r="FD393" s="79"/>
      <c r="FE393" s="79"/>
      <c r="FF393" s="79"/>
      <c r="FG393" s="79"/>
      <c r="FH393" s="79"/>
      <c r="FI393" s="79"/>
      <c r="FJ393" s="79"/>
      <c r="FK393" s="79"/>
      <c r="FL393" s="79"/>
      <c r="FM393" s="79"/>
      <c r="FN393" s="79"/>
      <c r="FO393" s="79"/>
      <c r="FP393" s="79"/>
      <c r="FQ393" s="79"/>
      <c r="FR393" s="79"/>
      <c r="FS393" s="79"/>
      <c r="FT393" s="79"/>
      <c r="FU393" s="79"/>
      <c r="FV393" s="79"/>
      <c r="FW393" s="79"/>
      <c r="FX393" s="79"/>
      <c r="FY393" s="79"/>
      <c r="FZ393" s="79"/>
      <c r="GA393" s="79"/>
      <c r="GB393" s="79"/>
      <c r="GC393" s="79"/>
      <c r="GD393" s="79"/>
      <c r="GE393" s="79"/>
      <c r="GF393" s="79"/>
      <c r="GG393" s="79"/>
      <c r="GH393" s="79"/>
      <c r="GI393" s="79"/>
      <c r="GJ393" s="79"/>
      <c r="GK393" s="79"/>
      <c r="GL393" s="79"/>
      <c r="GM393" s="79"/>
      <c r="GN393" s="79"/>
      <c r="GO393" s="79"/>
      <c r="GP393" s="79"/>
      <c r="GQ393" s="79"/>
      <c r="GR393" s="79"/>
      <c r="GS393" s="79"/>
      <c r="GT393" s="79"/>
      <c r="GU393" s="79"/>
      <c r="GV393" s="79"/>
      <c r="GW393" s="79"/>
      <c r="GX393" s="79"/>
      <c r="GY393" s="79"/>
      <c r="GZ393" s="79"/>
      <c r="HA393" s="79"/>
      <c r="HB393" s="79"/>
      <c r="HC393" s="79"/>
      <c r="HD393" s="79"/>
      <c r="HE393" s="79"/>
      <c r="HF393" s="79"/>
      <c r="HG393" s="79"/>
      <c r="HH393" s="79"/>
      <c r="HI393" s="79"/>
      <c r="HJ393" s="79"/>
      <c r="HK393" s="79"/>
      <c r="HL393" s="79"/>
      <c r="HM393" s="79"/>
      <c r="HN393" s="79"/>
      <c r="HO393" s="79"/>
      <c r="HP393" s="79"/>
      <c r="HQ393" s="79"/>
      <c r="HR393" s="79"/>
      <c r="HS393" s="79"/>
      <c r="HT393" s="79"/>
      <c r="HU393" s="79"/>
      <c r="HV393" s="79"/>
      <c r="HW393" s="79"/>
      <c r="HX393" s="79"/>
      <c r="HY393" s="79"/>
      <c r="HZ393" s="79"/>
      <c r="IA393" s="79"/>
      <c r="IB393" s="79"/>
      <c r="IC393" s="79"/>
      <c r="ID393" s="79"/>
      <c r="IE393" s="79"/>
      <c r="IF393" s="79"/>
      <c r="IG393" s="79"/>
      <c r="IH393" s="79"/>
      <c r="II393" s="79"/>
      <c r="IJ393" s="79"/>
      <c r="IK393" s="79"/>
      <c r="IL393" s="79"/>
      <c r="IM393" s="79"/>
      <c r="IN393" s="79"/>
      <c r="IO393" s="79"/>
      <c r="IP393" s="79"/>
      <c r="IQ393" s="79"/>
      <c r="IR393" s="79"/>
      <c r="IS393" s="79"/>
      <c r="IT393" s="79"/>
      <c r="IU393" s="79"/>
      <c r="IV393" s="79"/>
      <c r="IW393" s="79"/>
      <c r="IX393" s="79"/>
      <c r="IY393" s="79"/>
      <c r="IZ393" s="79"/>
      <c r="JA393" s="79"/>
      <c r="JB393" s="79"/>
      <c r="JC393" s="79"/>
      <c r="JD393" s="79"/>
      <c r="JE393" s="79"/>
      <c r="JF393" s="79"/>
      <c r="JG393" s="79"/>
      <c r="JH393" s="79"/>
      <c r="JI393" s="79"/>
      <c r="JJ393" s="79"/>
      <c r="JK393" s="79"/>
      <c r="JL393" s="79"/>
      <c r="JM393" s="79"/>
      <c r="JN393" s="79"/>
      <c r="JO393" s="79"/>
      <c r="JP393" s="79"/>
      <c r="JQ393" s="79"/>
      <c r="JR393" s="79"/>
      <c r="JS393" s="79"/>
      <c r="JT393" s="79"/>
      <c r="JU393" s="79"/>
      <c r="JV393" s="79"/>
      <c r="JW393" s="79"/>
      <c r="JX393" s="79"/>
      <c r="JY393" s="79"/>
      <c r="JZ393" s="79"/>
      <c r="KA393" s="79"/>
      <c r="KB393" s="79"/>
      <c r="KC393" s="79"/>
      <c r="KD393" s="79"/>
      <c r="KE393" s="79"/>
      <c r="KF393" s="79"/>
      <c r="KG393" s="79"/>
      <c r="KH393" s="79"/>
      <c r="KI393" s="79"/>
      <c r="KJ393" s="79"/>
      <c r="KK393" s="79"/>
      <c r="KL393" s="79"/>
      <c r="KM393" s="79"/>
      <c r="KN393" s="79"/>
      <c r="KO393" s="79"/>
      <c r="KP393" s="79"/>
      <c r="KQ393" s="79"/>
      <c r="KR393" s="79"/>
      <c r="KS393" s="79"/>
      <c r="KT393" s="79"/>
      <c r="KU393" s="79"/>
      <c r="KV393" s="79"/>
      <c r="KW393" s="79"/>
      <c r="KX393" s="79"/>
      <c r="KY393" s="79"/>
      <c r="KZ393" s="79"/>
      <c r="LA393" s="79"/>
      <c r="LB393" s="79"/>
      <c r="LC393" s="79"/>
      <c r="LD393" s="79"/>
      <c r="LE393" s="79"/>
      <c r="LF393" s="79"/>
      <c r="LG393" s="79"/>
      <c r="LH393" s="79"/>
      <c r="LI393" s="79"/>
      <c r="LJ393" s="79"/>
      <c r="LK393" s="79"/>
      <c r="LL393" s="79"/>
      <c r="LM393" s="79"/>
      <c r="LN393" s="79"/>
      <c r="LO393" s="79"/>
      <c r="LP393" s="79"/>
      <c r="LQ393" s="79"/>
      <c r="LR393" s="79"/>
      <c r="LS393" s="79"/>
      <c r="LT393" s="79"/>
      <c r="LU393" s="79"/>
      <c r="LV393" s="79"/>
      <c r="LW393" s="79"/>
      <c r="LX393" s="79"/>
      <c r="LY393" s="79"/>
      <c r="LZ393" s="79"/>
      <c r="MA393" s="79"/>
      <c r="MB393" s="79"/>
      <c r="MC393" s="79"/>
      <c r="MD393" s="79"/>
      <c r="ME393" s="79"/>
      <c r="MF393" s="79"/>
      <c r="MG393" s="79"/>
      <c r="MH393" s="79"/>
      <c r="MI393" s="79"/>
      <c r="MJ393" s="79"/>
      <c r="MK393" s="79"/>
      <c r="ML393" s="79"/>
      <c r="MM393" s="79"/>
      <c r="MN393" s="79"/>
      <c r="MO393" s="79"/>
      <c r="MP393" s="79"/>
      <c r="MQ393" s="79"/>
      <c r="MR393" s="79"/>
      <c r="MS393" s="79"/>
      <c r="MT393" s="79"/>
      <c r="MU393" s="79"/>
      <c r="MV393" s="79"/>
      <c r="MW393" s="79"/>
      <c r="MX393" s="79"/>
      <c r="MY393" s="79"/>
      <c r="MZ393" s="79"/>
      <c r="NA393" s="79"/>
      <c r="NB393" s="79"/>
      <c r="NC393" s="79"/>
      <c r="ND393" s="79"/>
      <c r="NE393" s="79"/>
      <c r="NF393" s="79"/>
      <c r="NG393" s="79"/>
      <c r="NH393" s="79"/>
      <c r="NI393" s="79"/>
      <c r="NJ393" s="79"/>
      <c r="NK393" s="79"/>
      <c r="NL393" s="79"/>
      <c r="NM393" s="79"/>
      <c r="NN393" s="79"/>
      <c r="NO393" s="79"/>
      <c r="NP393" s="79"/>
      <c r="NQ393" s="79"/>
      <c r="NR393" s="79"/>
      <c r="NS393" s="79"/>
      <c r="NT393" s="79"/>
      <c r="NU393" s="79"/>
      <c r="NV393" s="79"/>
      <c r="NW393" s="79"/>
      <c r="NX393" s="79"/>
      <c r="NY393" s="79"/>
      <c r="NZ393" s="79"/>
      <c r="OA393" s="79"/>
      <c r="OB393" s="79"/>
      <c r="OC393" s="79"/>
      <c r="OD393" s="79"/>
      <c r="OE393" s="79"/>
      <c r="OF393" s="79"/>
      <c r="OG393" s="79"/>
      <c r="OH393" s="79"/>
      <c r="OI393" s="79"/>
      <c r="OJ393" s="79"/>
      <c r="OK393" s="79"/>
      <c r="OL393" s="79"/>
      <c r="OM393" s="79"/>
      <c r="ON393" s="79"/>
      <c r="OO393" s="79"/>
      <c r="OP393" s="79"/>
      <c r="OQ393" s="79"/>
      <c r="OR393" s="79"/>
      <c r="OS393" s="79"/>
      <c r="OT393" s="79"/>
      <c r="OU393" s="79"/>
      <c r="OV393" s="79"/>
      <c r="OW393" s="79"/>
      <c r="OX393" s="79"/>
      <c r="OY393" s="79"/>
      <c r="OZ393" s="79"/>
      <c r="PA393" s="79"/>
      <c r="PB393" s="79"/>
      <c r="PC393" s="79"/>
      <c r="PD393" s="79"/>
      <c r="PE393" s="79"/>
      <c r="PF393" s="79"/>
      <c r="PG393" s="79"/>
      <c r="PH393" s="79"/>
      <c r="PI393" s="79"/>
      <c r="PJ393" s="79"/>
      <c r="PK393" s="79"/>
      <c r="PL393" s="79"/>
      <c r="PM393" s="79"/>
      <c r="PN393" s="79"/>
      <c r="PO393" s="79"/>
      <c r="PP393" s="79"/>
      <c r="PQ393" s="79"/>
      <c r="PR393" s="79"/>
      <c r="PS393" s="79"/>
      <c r="PT393" s="79"/>
      <c r="PU393" s="79"/>
      <c r="PV393" s="79"/>
      <c r="PW393" s="79"/>
      <c r="PX393" s="79"/>
      <c r="PY393" s="79"/>
      <c r="PZ393" s="79"/>
      <c r="QA393" s="79"/>
      <c r="QB393" s="79"/>
      <c r="QC393" s="79"/>
      <c r="QD393" s="79"/>
      <c r="QE393" s="79"/>
      <c r="QF393" s="79"/>
      <c r="QG393" s="79"/>
      <c r="QH393" s="79"/>
      <c r="QI393" s="79"/>
      <c r="QJ393" s="79"/>
      <c r="QK393" s="79"/>
      <c r="QL393" s="79"/>
      <c r="QM393" s="79"/>
      <c r="QN393" s="79"/>
      <c r="QO393" s="79"/>
      <c r="QP393" s="79"/>
      <c r="QQ393" s="79"/>
      <c r="QR393" s="79"/>
      <c r="QS393" s="79"/>
      <c r="QT393" s="79"/>
      <c r="QU393" s="79"/>
      <c r="QV393" s="79"/>
      <c r="QW393" s="79"/>
      <c r="QX393" s="79"/>
      <c r="QY393" s="79"/>
      <c r="QZ393" s="79"/>
      <c r="RA393" s="79"/>
      <c r="RB393" s="79"/>
      <c r="RC393" s="79"/>
      <c r="RD393" s="79"/>
      <c r="RE393" s="79"/>
      <c r="RF393" s="79"/>
      <c r="RG393" s="79"/>
      <c r="RH393" s="79"/>
      <c r="RI393" s="79"/>
      <c r="RJ393" s="79"/>
      <c r="RK393" s="79"/>
      <c r="RL393" s="79"/>
      <c r="RM393" s="79"/>
      <c r="RN393" s="79"/>
      <c r="RO393" s="79"/>
      <c r="RP393" s="79"/>
      <c r="RQ393" s="79"/>
      <c r="RR393" s="79"/>
      <c r="RS393" s="79"/>
      <c r="RT393" s="79"/>
      <c r="RU393" s="79"/>
      <c r="RV393" s="79"/>
      <c r="RW393" s="79"/>
      <c r="RX393" s="79"/>
      <c r="RY393" s="79"/>
      <c r="RZ393" s="79"/>
      <c r="SA393" s="79"/>
      <c r="SB393" s="79"/>
      <c r="SC393" s="79"/>
      <c r="SD393" s="79"/>
      <c r="SE393" s="79"/>
      <c r="SF393" s="79"/>
      <c r="SG393" s="79"/>
      <c r="SH393" s="79"/>
      <c r="SI393" s="79"/>
      <c r="SJ393" s="79"/>
      <c r="SK393" s="79"/>
      <c r="SL393" s="79"/>
      <c r="SM393" s="79"/>
      <c r="SN393" s="79"/>
      <c r="SO393" s="79"/>
      <c r="SP393" s="79"/>
      <c r="SQ393" s="79"/>
      <c r="SR393" s="79"/>
      <c r="SS393" s="79"/>
      <c r="ST393" s="79"/>
      <c r="SU393" s="79"/>
      <c r="SV393" s="79"/>
      <c r="SW393" s="79"/>
      <c r="SX393" s="79"/>
      <c r="SY393" s="79"/>
      <c r="SZ393" s="79"/>
      <c r="TA393" s="79"/>
      <c r="TB393" s="79"/>
      <c r="TC393" s="79"/>
      <c r="TD393" s="79"/>
      <c r="TE393" s="79"/>
      <c r="TF393" s="79"/>
      <c r="TG393" s="79"/>
      <c r="TH393" s="79"/>
      <c r="TI393" s="79"/>
      <c r="TJ393" s="79"/>
      <c r="TK393" s="79"/>
      <c r="TL393" s="79"/>
      <c r="TM393" s="79"/>
      <c r="TN393" s="79"/>
      <c r="TO393" s="79"/>
      <c r="TP393" s="79"/>
      <c r="TQ393" s="79"/>
      <c r="TR393" s="79"/>
      <c r="TS393" s="79"/>
      <c r="TT393" s="79"/>
      <c r="TU393" s="79"/>
      <c r="TV393" s="79"/>
      <c r="TW393" s="79"/>
      <c r="TX393" s="79"/>
      <c r="TY393" s="79"/>
      <c r="TZ393" s="79"/>
      <c r="UA393" s="79"/>
      <c r="UB393" s="79"/>
      <c r="UC393" s="79"/>
      <c r="UD393" s="79"/>
      <c r="UE393" s="79"/>
      <c r="UF393" s="79"/>
      <c r="UG393" s="79"/>
      <c r="UH393" s="79"/>
      <c r="UI393" s="79"/>
      <c r="UJ393" s="79"/>
      <c r="UK393" s="79"/>
      <c r="UL393" s="79"/>
      <c r="UM393" s="79"/>
      <c r="UN393" s="79"/>
      <c r="UO393" s="79"/>
      <c r="UP393" s="79"/>
      <c r="UQ393" s="79"/>
      <c r="UR393" s="79"/>
      <c r="US393" s="79"/>
      <c r="UT393" s="79"/>
      <c r="UU393" s="79"/>
      <c r="UV393" s="79"/>
      <c r="UW393" s="79"/>
      <c r="UX393" s="79"/>
      <c r="UY393" s="79"/>
      <c r="UZ393" s="79"/>
      <c r="VA393" s="79"/>
      <c r="VB393" s="79"/>
      <c r="VC393" s="79"/>
      <c r="VD393" s="79"/>
      <c r="VE393" s="79"/>
      <c r="VF393" s="79"/>
      <c r="VG393" s="79"/>
      <c r="VH393" s="79"/>
      <c r="VI393" s="79"/>
      <c r="VJ393" s="79"/>
      <c r="VK393" s="79"/>
      <c r="VL393" s="79"/>
      <c r="VM393" s="79"/>
      <c r="VN393" s="79"/>
      <c r="VO393" s="79"/>
      <c r="VP393" s="79"/>
      <c r="VQ393" s="79"/>
      <c r="VR393" s="79"/>
      <c r="VS393" s="79"/>
      <c r="VT393" s="79"/>
      <c r="VU393" s="79"/>
      <c r="VV393" s="79"/>
      <c r="VW393" s="79"/>
      <c r="VX393" s="79"/>
      <c r="VY393" s="79"/>
      <c r="VZ393" s="79"/>
      <c r="WA393" s="79"/>
      <c r="WB393" s="79"/>
      <c r="WC393" s="79"/>
      <c r="WD393" s="79"/>
      <c r="WE393" s="79"/>
      <c r="WF393" s="79"/>
      <c r="WG393" s="79"/>
      <c r="WH393" s="79"/>
      <c r="WI393" s="79"/>
      <c r="WJ393" s="79"/>
      <c r="WK393" s="79"/>
      <c r="WL393" s="79"/>
      <c r="WM393" s="79"/>
      <c r="WN393" s="79"/>
      <c r="WO393" s="79"/>
      <c r="WP393" s="79"/>
      <c r="WQ393" s="79"/>
      <c r="WR393" s="79"/>
      <c r="WS393" s="79"/>
      <c r="WT393" s="79"/>
      <c r="WU393" s="79"/>
      <c r="WV393" s="79"/>
      <c r="WW393" s="79"/>
      <c r="WX393" s="79"/>
      <c r="WY393" s="79"/>
      <c r="WZ393" s="79"/>
      <c r="XA393" s="79"/>
      <c r="XB393" s="79"/>
      <c r="XC393" s="79"/>
      <c r="XD393" s="79"/>
      <c r="XE393" s="79"/>
      <c r="XF393" s="79"/>
      <c r="XG393" s="79"/>
      <c r="XH393" s="79"/>
      <c r="XI393" s="79"/>
      <c r="XJ393" s="79"/>
      <c r="XK393" s="79"/>
      <c r="XL393" s="79"/>
      <c r="XM393" s="79"/>
      <c r="XN393" s="79"/>
      <c r="XO393" s="79"/>
      <c r="XP393" s="79"/>
      <c r="XQ393" s="79"/>
      <c r="XR393" s="79"/>
      <c r="XS393" s="79"/>
      <c r="XT393" s="79"/>
      <c r="XU393" s="79"/>
      <c r="XV393" s="79"/>
      <c r="XW393" s="79"/>
      <c r="XX393" s="79"/>
      <c r="XY393" s="79"/>
      <c r="XZ393" s="79"/>
      <c r="YA393" s="79"/>
      <c r="YB393" s="79"/>
      <c r="YC393" s="79"/>
      <c r="YD393" s="79"/>
      <c r="YE393" s="79"/>
      <c r="YF393" s="79"/>
      <c r="YG393" s="79"/>
      <c r="YH393" s="79"/>
      <c r="YI393" s="79"/>
      <c r="YJ393" s="79"/>
      <c r="YK393" s="79"/>
      <c r="YL393" s="79"/>
      <c r="YM393" s="79"/>
      <c r="YN393" s="79"/>
      <c r="YO393" s="79"/>
      <c r="YP393" s="79"/>
      <c r="YQ393" s="79"/>
      <c r="YR393" s="79"/>
      <c r="YS393" s="79"/>
      <c r="YT393" s="79"/>
      <c r="YU393" s="79"/>
      <c r="YV393" s="79"/>
      <c r="YW393" s="79"/>
      <c r="YX393" s="79"/>
      <c r="YY393" s="79"/>
      <c r="YZ393" s="79"/>
      <c r="ZA393" s="79"/>
      <c r="ZB393" s="79"/>
      <c r="ZC393" s="79"/>
      <c r="ZD393" s="79"/>
      <c r="ZE393" s="79"/>
      <c r="ZF393" s="79"/>
      <c r="ZG393" s="79"/>
      <c r="ZH393" s="79"/>
      <c r="ZI393" s="79"/>
      <c r="ZJ393" s="79"/>
      <c r="ZK393" s="79"/>
      <c r="ZL393" s="79"/>
      <c r="ZM393" s="79"/>
      <c r="ZN393" s="79"/>
      <c r="ZO393" s="79"/>
      <c r="ZP393" s="79"/>
      <c r="ZQ393" s="79"/>
      <c r="ZR393" s="79"/>
      <c r="ZS393" s="79"/>
      <c r="ZT393" s="79"/>
      <c r="ZU393" s="79"/>
      <c r="ZV393" s="79"/>
      <c r="ZW393" s="79"/>
      <c r="ZX393" s="79"/>
      <c r="ZY393" s="79"/>
      <c r="ZZ393" s="79"/>
      <c r="AAA393" s="79"/>
      <c r="AAB393" s="79"/>
      <c r="AAC393" s="79"/>
      <c r="AAD393" s="79"/>
      <c r="AAE393" s="79"/>
      <c r="AAF393" s="79"/>
      <c r="AAG393" s="79"/>
      <c r="AAH393" s="79"/>
      <c r="AAI393" s="79"/>
      <c r="AAJ393" s="79"/>
      <c r="AAK393" s="79"/>
      <c r="AAL393" s="79"/>
      <c r="AAM393" s="79"/>
      <c r="AAN393" s="79"/>
      <c r="AAO393" s="79"/>
      <c r="AAP393" s="79"/>
      <c r="AAQ393" s="79"/>
      <c r="AAR393" s="79"/>
      <c r="AAS393" s="79"/>
      <c r="AAT393" s="79"/>
      <c r="AAU393" s="79"/>
      <c r="AAV393" s="79"/>
      <c r="AAW393" s="79"/>
      <c r="AAX393" s="79"/>
      <c r="AAY393" s="79"/>
      <c r="AAZ393" s="79"/>
      <c r="ABA393" s="79"/>
      <c r="ABB393" s="79"/>
      <c r="ABC393" s="79"/>
      <c r="ABD393" s="79"/>
      <c r="ABE393" s="79"/>
      <c r="ABF393" s="79"/>
      <c r="ABG393" s="79"/>
      <c r="ABH393" s="79"/>
      <c r="ABI393" s="79"/>
      <c r="ABJ393" s="79"/>
      <c r="ABK393" s="79"/>
      <c r="ABL393" s="79"/>
      <c r="ABM393" s="79"/>
      <c r="ABN393" s="79"/>
      <c r="ABO393" s="79"/>
      <c r="ABP393" s="79"/>
      <c r="ABQ393" s="79"/>
      <c r="ABR393" s="79"/>
      <c r="ABS393" s="79"/>
      <c r="ABT393" s="79"/>
      <c r="ABU393" s="79"/>
      <c r="ABV393" s="79"/>
      <c r="ABW393" s="79"/>
      <c r="ABX393" s="79"/>
      <c r="ABY393" s="79"/>
      <c r="ABZ393" s="79"/>
      <c r="ACA393" s="79"/>
      <c r="ACB393" s="79"/>
      <c r="ACC393" s="79"/>
      <c r="ACD393" s="79"/>
      <c r="ACE393" s="79"/>
      <c r="ACF393" s="79"/>
      <c r="ACG393" s="79"/>
      <c r="ACH393" s="79"/>
      <c r="ACI393" s="79"/>
      <c r="ACJ393" s="79"/>
      <c r="ACK393" s="79"/>
      <c r="ACL393" s="79"/>
      <c r="ACM393" s="79"/>
      <c r="ACN393" s="79"/>
      <c r="ACO393" s="79"/>
      <c r="ACP393" s="79"/>
      <c r="ACQ393" s="79"/>
      <c r="ACR393" s="79"/>
      <c r="ACS393" s="79"/>
      <c r="ACT393" s="79"/>
      <c r="ACU393" s="79"/>
      <c r="ACV393" s="79"/>
      <c r="ACW393" s="79"/>
      <c r="ACX393" s="79"/>
      <c r="ACY393" s="79"/>
      <c r="ACZ393" s="79"/>
      <c r="ADA393" s="79"/>
      <c r="ADB393" s="79"/>
      <c r="ADC393" s="79"/>
      <c r="ADD393" s="79"/>
      <c r="ADE393" s="79"/>
      <c r="ADF393" s="79"/>
      <c r="ADG393" s="79"/>
      <c r="ADH393" s="79"/>
      <c r="ADI393" s="79"/>
      <c r="ADJ393" s="79"/>
      <c r="ADK393" s="79"/>
      <c r="ADL393" s="79"/>
      <c r="ADM393" s="79"/>
      <c r="ADN393" s="79"/>
      <c r="ADO393" s="79"/>
      <c r="ADP393" s="79"/>
      <c r="ADQ393" s="79"/>
      <c r="ADR393" s="79"/>
      <c r="ADS393" s="79"/>
      <c r="ADT393" s="79"/>
      <c r="ADU393" s="79"/>
      <c r="ADV393" s="79"/>
      <c r="ADW393" s="79"/>
      <c r="ADX393" s="79"/>
      <c r="ADY393" s="79"/>
      <c r="ADZ393" s="79"/>
      <c r="AEA393" s="79"/>
      <c r="AEB393" s="79"/>
      <c r="AEC393" s="79"/>
      <c r="AED393" s="79"/>
      <c r="AEE393" s="79"/>
      <c r="AEF393" s="79"/>
      <c r="AEG393" s="79"/>
      <c r="AEH393" s="79"/>
      <c r="AEI393" s="79"/>
      <c r="AEJ393" s="79"/>
      <c r="AEK393" s="79"/>
      <c r="AEL393" s="79"/>
      <c r="AEM393" s="79"/>
      <c r="AEN393" s="79"/>
      <c r="AEO393" s="79"/>
      <c r="AEP393" s="79"/>
      <c r="AEQ393" s="79"/>
      <c r="AER393" s="79"/>
      <c r="AES393" s="79"/>
      <c r="AET393" s="79"/>
      <c r="AEU393" s="79"/>
      <c r="AEV393" s="79"/>
      <c r="AEW393" s="79"/>
      <c r="AEX393" s="79"/>
      <c r="AEY393" s="79"/>
      <c r="AEZ393" s="79"/>
      <c r="AFA393" s="79"/>
      <c r="AFB393" s="79"/>
      <c r="AFC393" s="79"/>
      <c r="AFD393" s="79"/>
      <c r="AFE393" s="79"/>
      <c r="AFF393" s="79"/>
      <c r="AFG393" s="79"/>
      <c r="AFH393" s="79"/>
      <c r="AFI393" s="79"/>
      <c r="AFJ393" s="79"/>
      <c r="AFK393" s="79"/>
      <c r="AFL393" s="79"/>
      <c r="AFM393" s="79"/>
      <c r="AFN393" s="79"/>
      <c r="AFO393" s="79"/>
      <c r="AFP393" s="79"/>
      <c r="AFQ393" s="79"/>
      <c r="AFR393" s="79"/>
      <c r="AFS393" s="79"/>
      <c r="AFT393" s="79"/>
      <c r="AFU393" s="79"/>
      <c r="AFV393" s="79"/>
      <c r="AFW393" s="79"/>
      <c r="AFX393" s="79"/>
      <c r="AFY393" s="79"/>
      <c r="AFZ393" s="79"/>
      <c r="AGA393" s="79"/>
      <c r="AGB393" s="79"/>
      <c r="AGC393" s="79"/>
      <c r="AGD393" s="79"/>
      <c r="AGE393" s="79"/>
      <c r="AGF393" s="79"/>
      <c r="AGG393" s="79"/>
      <c r="AGH393" s="79"/>
      <c r="AGI393" s="79"/>
      <c r="AGJ393" s="79"/>
      <c r="AGK393" s="79"/>
      <c r="AGL393" s="79"/>
      <c r="AGM393" s="79"/>
      <c r="AGN393" s="79"/>
      <c r="AGO393" s="79"/>
      <c r="AGP393" s="79"/>
      <c r="AGQ393" s="79"/>
      <c r="AGR393" s="79"/>
      <c r="AGS393" s="79"/>
      <c r="AGT393" s="79"/>
      <c r="AGU393" s="79"/>
      <c r="AGV393" s="79"/>
      <c r="AGW393" s="79"/>
      <c r="AGX393" s="79"/>
      <c r="AGY393" s="79"/>
      <c r="AGZ393" s="79"/>
      <c r="AHA393" s="79"/>
      <c r="AHB393" s="79"/>
      <c r="AHC393" s="79"/>
      <c r="AHD393" s="79"/>
      <c r="AHE393" s="79"/>
      <c r="AHF393" s="79"/>
      <c r="AHG393" s="79"/>
      <c r="AHH393" s="79"/>
      <c r="AHI393" s="79"/>
      <c r="AHJ393" s="79"/>
      <c r="AHK393" s="79"/>
      <c r="AHL393" s="79"/>
      <c r="AHM393" s="79"/>
      <c r="AHN393" s="79"/>
      <c r="AHO393" s="79"/>
      <c r="AHP393" s="79"/>
      <c r="AHQ393" s="79"/>
      <c r="AHR393" s="79"/>
      <c r="AHS393" s="79"/>
      <c r="AHT393" s="79"/>
      <c r="AHU393" s="79"/>
      <c r="AHV393" s="79"/>
      <c r="AHW393" s="79"/>
      <c r="AHX393" s="79"/>
      <c r="AHY393" s="79"/>
      <c r="AHZ393" s="79"/>
      <c r="AIA393" s="79"/>
      <c r="AIB393" s="79"/>
      <c r="AIC393" s="79"/>
      <c r="AID393" s="79"/>
      <c r="AIE393" s="79"/>
      <c r="AIF393" s="79"/>
      <c r="AIG393" s="79"/>
      <c r="AIH393" s="79"/>
      <c r="AII393" s="79"/>
      <c r="AIJ393" s="79"/>
      <c r="AIK393" s="79"/>
      <c r="AIL393" s="79"/>
      <c r="AIM393" s="79"/>
      <c r="AIN393" s="79"/>
      <c r="AIO393" s="79"/>
      <c r="AIP393" s="79"/>
      <c r="AIQ393" s="79"/>
      <c r="AIR393" s="79"/>
      <c r="AIS393" s="79"/>
      <c r="AIT393" s="79"/>
      <c r="AIU393" s="79"/>
      <c r="AIV393" s="79"/>
      <c r="AIW393" s="79"/>
      <c r="AIX393" s="79"/>
      <c r="AIY393" s="79"/>
      <c r="AIZ393" s="79"/>
      <c r="AJA393" s="79"/>
      <c r="AJB393" s="79"/>
      <c r="AJC393" s="79"/>
      <c r="AJD393" s="79"/>
      <c r="AJE393" s="79"/>
      <c r="AJF393" s="79"/>
      <c r="AJG393" s="79"/>
      <c r="AJH393" s="79"/>
      <c r="AJI393" s="79"/>
      <c r="AJJ393" s="79"/>
      <c r="AJK393" s="79"/>
      <c r="AJL393" s="79"/>
      <c r="AJM393" s="79"/>
      <c r="AJN393" s="79"/>
      <c r="AJO393" s="79"/>
      <c r="AJP393" s="79"/>
      <c r="AJQ393" s="79"/>
      <c r="AJR393" s="79"/>
      <c r="AJS393" s="79"/>
      <c r="AJT393" s="79"/>
      <c r="AJU393" s="79"/>
      <c r="AJV393" s="79"/>
      <c r="AJW393" s="79"/>
      <c r="AJX393" s="79"/>
      <c r="AJY393" s="79"/>
      <c r="AJZ393" s="79"/>
      <c r="AKA393" s="79"/>
      <c r="AKB393" s="79"/>
      <c r="AKC393" s="79"/>
      <c r="AKD393" s="79"/>
      <c r="AKE393" s="79"/>
      <c r="AKF393" s="79"/>
      <c r="AKG393" s="79"/>
      <c r="AKH393" s="79"/>
      <c r="AKI393" s="79"/>
      <c r="AKJ393" s="79"/>
      <c r="AKK393" s="79"/>
      <c r="AKL393" s="79"/>
      <c r="AKM393" s="79"/>
      <c r="AKN393" s="79"/>
      <c r="AKO393" s="79"/>
      <c r="AKP393" s="79"/>
      <c r="AKQ393" s="79"/>
      <c r="AKR393" s="79"/>
      <c r="AKS393" s="79"/>
      <c r="AKT393" s="79"/>
      <c r="AKU393" s="79"/>
      <c r="AKV393" s="79"/>
      <c r="AKW393" s="79"/>
      <c r="AKX393" s="79"/>
      <c r="AKY393" s="79"/>
      <c r="AKZ393" s="79"/>
      <c r="ALA393" s="79"/>
      <c r="ALB393" s="79"/>
      <c r="ALC393" s="79"/>
      <c r="ALD393" s="79"/>
      <c r="ALE393" s="79"/>
      <c r="ALF393" s="79"/>
      <c r="ALG393" s="79"/>
      <c r="ALH393" s="79"/>
      <c r="ALI393" s="79"/>
      <c r="ALJ393" s="79"/>
      <c r="ALK393" s="79"/>
      <c r="ALL393" s="79"/>
      <c r="ALM393" s="79"/>
      <c r="ALN393" s="79"/>
      <c r="ALO393" s="79"/>
      <c r="ALP393" s="79"/>
      <c r="ALQ393" s="79"/>
      <c r="ALR393" s="79"/>
      <c r="ALS393" s="79"/>
      <c r="ALT393" s="79"/>
      <c r="ALU393" s="79"/>
      <c r="ALV393" s="79"/>
      <c r="ALW393" s="79"/>
      <c r="ALX393" s="79"/>
      <c r="ALY393" s="79"/>
      <c r="ALZ393" s="79"/>
      <c r="AMA393" s="79"/>
      <c r="AMB393" s="79"/>
      <c r="AMC393" s="79"/>
      <c r="AMD393" s="79"/>
      <c r="AME393" s="79"/>
      <c r="AMF393" s="79"/>
      <c r="AMG393" s="79"/>
      <c r="AMH393" s="79"/>
      <c r="AMI393" s="79"/>
      <c r="AMJ393" s="79"/>
      <c r="AMK393" s="79"/>
    </row>
    <row r="394" spans="1:1025" s="73" customFormat="1">
      <c r="A394" s="12">
        <v>391</v>
      </c>
      <c r="B394" s="150" t="s">
        <v>5</v>
      </c>
      <c r="C394" s="150" t="s">
        <v>1216</v>
      </c>
      <c r="D394" s="53" t="s">
        <v>1294</v>
      </c>
      <c r="E394" s="53" t="s">
        <v>1333</v>
      </c>
      <c r="F394" s="13" t="s">
        <v>224</v>
      </c>
      <c r="G394" s="150" t="s">
        <v>256</v>
      </c>
      <c r="H394" s="150" t="s">
        <v>1334</v>
      </c>
      <c r="I394" s="53" t="s">
        <v>1335</v>
      </c>
      <c r="J394" s="53" t="s">
        <v>1336</v>
      </c>
      <c r="K394" s="13" t="s">
        <v>1337</v>
      </c>
      <c r="L394" s="53" t="s">
        <v>1338</v>
      </c>
      <c r="M394" s="151" t="s">
        <v>1339</v>
      </c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  <c r="AA394" s="79"/>
      <c r="AB394" s="79"/>
      <c r="AC394" s="79"/>
      <c r="AD394" s="79"/>
      <c r="AE394" s="79"/>
      <c r="AF394" s="79"/>
      <c r="AG394" s="79"/>
      <c r="AH394" s="79"/>
      <c r="AI394" s="79"/>
      <c r="AJ394" s="79"/>
      <c r="AK394" s="79"/>
      <c r="AL394" s="79"/>
      <c r="AM394" s="79"/>
      <c r="AN394" s="79"/>
      <c r="AO394" s="79"/>
      <c r="AP394" s="79"/>
      <c r="AQ394" s="79"/>
      <c r="AR394" s="79"/>
      <c r="AS394" s="79"/>
      <c r="AT394" s="79"/>
      <c r="AU394" s="79"/>
      <c r="AV394" s="79"/>
      <c r="AW394" s="79"/>
      <c r="AX394" s="79"/>
      <c r="AY394" s="79"/>
      <c r="AZ394" s="79"/>
      <c r="BA394" s="79"/>
      <c r="BB394" s="79"/>
      <c r="BC394" s="79"/>
      <c r="BD394" s="79"/>
      <c r="BE394" s="79"/>
      <c r="BF394" s="79"/>
      <c r="BG394" s="79"/>
      <c r="BH394" s="79"/>
      <c r="BI394" s="79"/>
      <c r="BJ394" s="79"/>
      <c r="BK394" s="79"/>
      <c r="BL394" s="79"/>
      <c r="BM394" s="79"/>
      <c r="BN394" s="79"/>
      <c r="BO394" s="79"/>
      <c r="BP394" s="79"/>
      <c r="BQ394" s="79"/>
      <c r="BR394" s="79"/>
      <c r="BS394" s="79"/>
      <c r="BT394" s="79"/>
      <c r="BU394" s="79"/>
      <c r="BV394" s="79"/>
      <c r="BW394" s="79"/>
      <c r="BX394" s="79"/>
      <c r="BY394" s="79"/>
      <c r="BZ394" s="79"/>
      <c r="CA394" s="79"/>
      <c r="CB394" s="79"/>
      <c r="CC394" s="79"/>
      <c r="CD394" s="79"/>
      <c r="CE394" s="79"/>
      <c r="CF394" s="79"/>
      <c r="CG394" s="79"/>
      <c r="CH394" s="79"/>
      <c r="CI394" s="79"/>
      <c r="CJ394" s="79"/>
      <c r="CK394" s="79"/>
      <c r="CL394" s="79"/>
      <c r="CM394" s="79"/>
      <c r="CN394" s="79"/>
      <c r="CO394" s="79"/>
      <c r="CP394" s="79"/>
      <c r="CQ394" s="79"/>
      <c r="CR394" s="79"/>
      <c r="CS394" s="79"/>
      <c r="CT394" s="79"/>
      <c r="CU394" s="79"/>
      <c r="CV394" s="79"/>
      <c r="CW394" s="79"/>
      <c r="CX394" s="79"/>
      <c r="CY394" s="79"/>
      <c r="CZ394" s="79"/>
      <c r="DA394" s="79"/>
      <c r="DB394" s="79"/>
      <c r="DC394" s="79"/>
      <c r="DD394" s="79"/>
      <c r="DE394" s="79"/>
      <c r="DF394" s="79"/>
      <c r="DG394" s="79"/>
      <c r="DH394" s="79"/>
      <c r="DI394" s="79"/>
      <c r="DJ394" s="79"/>
      <c r="DK394" s="79"/>
      <c r="DL394" s="79"/>
      <c r="DM394" s="79"/>
      <c r="DN394" s="79"/>
      <c r="DO394" s="79"/>
      <c r="DP394" s="79"/>
      <c r="DQ394" s="79"/>
      <c r="DR394" s="79"/>
      <c r="DS394" s="79"/>
      <c r="DT394" s="79"/>
      <c r="DU394" s="79"/>
      <c r="DV394" s="79"/>
      <c r="DW394" s="79"/>
      <c r="DX394" s="79"/>
      <c r="DY394" s="79"/>
      <c r="DZ394" s="79"/>
      <c r="EA394" s="79"/>
      <c r="EB394" s="79"/>
      <c r="EC394" s="79"/>
      <c r="ED394" s="79"/>
      <c r="EE394" s="79"/>
      <c r="EF394" s="79"/>
      <c r="EG394" s="79"/>
      <c r="EH394" s="79"/>
      <c r="EI394" s="79"/>
      <c r="EJ394" s="79"/>
      <c r="EK394" s="79"/>
      <c r="EL394" s="79"/>
      <c r="EM394" s="79"/>
      <c r="EN394" s="79"/>
      <c r="EO394" s="79"/>
      <c r="EP394" s="79"/>
      <c r="EQ394" s="79"/>
      <c r="ER394" s="79"/>
      <c r="ES394" s="79"/>
      <c r="ET394" s="79"/>
      <c r="EU394" s="79"/>
      <c r="EV394" s="79"/>
      <c r="EW394" s="79"/>
      <c r="EX394" s="79"/>
      <c r="EY394" s="79"/>
      <c r="EZ394" s="79"/>
      <c r="FA394" s="79"/>
      <c r="FB394" s="79"/>
      <c r="FC394" s="79"/>
      <c r="FD394" s="79"/>
      <c r="FE394" s="79"/>
      <c r="FF394" s="79"/>
      <c r="FG394" s="79"/>
      <c r="FH394" s="79"/>
      <c r="FI394" s="79"/>
      <c r="FJ394" s="79"/>
      <c r="FK394" s="79"/>
      <c r="FL394" s="79"/>
      <c r="FM394" s="79"/>
      <c r="FN394" s="79"/>
      <c r="FO394" s="79"/>
      <c r="FP394" s="79"/>
      <c r="FQ394" s="79"/>
      <c r="FR394" s="79"/>
      <c r="FS394" s="79"/>
      <c r="FT394" s="79"/>
      <c r="FU394" s="79"/>
      <c r="FV394" s="79"/>
      <c r="FW394" s="79"/>
      <c r="FX394" s="79"/>
      <c r="FY394" s="79"/>
      <c r="FZ394" s="79"/>
      <c r="GA394" s="79"/>
      <c r="GB394" s="79"/>
      <c r="GC394" s="79"/>
      <c r="GD394" s="79"/>
      <c r="GE394" s="79"/>
      <c r="GF394" s="79"/>
      <c r="GG394" s="79"/>
      <c r="GH394" s="79"/>
      <c r="GI394" s="79"/>
      <c r="GJ394" s="79"/>
      <c r="GK394" s="79"/>
      <c r="GL394" s="79"/>
      <c r="GM394" s="79"/>
      <c r="GN394" s="79"/>
      <c r="GO394" s="79"/>
      <c r="GP394" s="79"/>
      <c r="GQ394" s="79"/>
      <c r="GR394" s="79"/>
      <c r="GS394" s="79"/>
      <c r="GT394" s="79"/>
      <c r="GU394" s="79"/>
      <c r="GV394" s="79"/>
      <c r="GW394" s="79"/>
      <c r="GX394" s="79"/>
      <c r="GY394" s="79"/>
      <c r="GZ394" s="79"/>
      <c r="HA394" s="79"/>
      <c r="HB394" s="79"/>
      <c r="HC394" s="79"/>
      <c r="HD394" s="79"/>
      <c r="HE394" s="79"/>
      <c r="HF394" s="79"/>
      <c r="HG394" s="79"/>
      <c r="HH394" s="79"/>
      <c r="HI394" s="79"/>
      <c r="HJ394" s="79"/>
      <c r="HK394" s="79"/>
      <c r="HL394" s="79"/>
      <c r="HM394" s="79"/>
      <c r="HN394" s="79"/>
      <c r="HO394" s="79"/>
      <c r="HP394" s="79"/>
      <c r="HQ394" s="79"/>
      <c r="HR394" s="79"/>
      <c r="HS394" s="79"/>
      <c r="HT394" s="79"/>
      <c r="HU394" s="79"/>
      <c r="HV394" s="79"/>
      <c r="HW394" s="79"/>
      <c r="HX394" s="79"/>
      <c r="HY394" s="79"/>
      <c r="HZ394" s="79"/>
      <c r="IA394" s="79"/>
      <c r="IB394" s="79"/>
      <c r="IC394" s="79"/>
      <c r="ID394" s="79"/>
      <c r="IE394" s="79"/>
      <c r="IF394" s="79"/>
      <c r="IG394" s="79"/>
      <c r="IH394" s="79"/>
      <c r="II394" s="79"/>
      <c r="IJ394" s="79"/>
      <c r="IK394" s="79"/>
      <c r="IL394" s="79"/>
      <c r="IM394" s="79"/>
      <c r="IN394" s="79"/>
      <c r="IO394" s="79"/>
      <c r="IP394" s="79"/>
      <c r="IQ394" s="79"/>
      <c r="IR394" s="79"/>
      <c r="IS394" s="79"/>
      <c r="IT394" s="79"/>
      <c r="IU394" s="79"/>
      <c r="IV394" s="79"/>
      <c r="IW394" s="79"/>
      <c r="IX394" s="79"/>
      <c r="IY394" s="79"/>
      <c r="IZ394" s="79"/>
      <c r="JA394" s="79"/>
      <c r="JB394" s="79"/>
      <c r="JC394" s="79"/>
      <c r="JD394" s="79"/>
      <c r="JE394" s="79"/>
      <c r="JF394" s="79"/>
      <c r="JG394" s="79"/>
      <c r="JH394" s="79"/>
      <c r="JI394" s="79"/>
      <c r="JJ394" s="79"/>
      <c r="JK394" s="79"/>
      <c r="JL394" s="79"/>
      <c r="JM394" s="79"/>
      <c r="JN394" s="79"/>
      <c r="JO394" s="79"/>
      <c r="JP394" s="79"/>
      <c r="JQ394" s="79"/>
      <c r="JR394" s="79"/>
      <c r="JS394" s="79"/>
      <c r="JT394" s="79"/>
      <c r="JU394" s="79"/>
      <c r="JV394" s="79"/>
      <c r="JW394" s="79"/>
      <c r="JX394" s="79"/>
      <c r="JY394" s="79"/>
      <c r="JZ394" s="79"/>
      <c r="KA394" s="79"/>
      <c r="KB394" s="79"/>
      <c r="KC394" s="79"/>
      <c r="KD394" s="79"/>
      <c r="KE394" s="79"/>
      <c r="KF394" s="79"/>
      <c r="KG394" s="79"/>
      <c r="KH394" s="79"/>
      <c r="KI394" s="79"/>
      <c r="KJ394" s="79"/>
      <c r="KK394" s="79"/>
      <c r="KL394" s="79"/>
      <c r="KM394" s="79"/>
      <c r="KN394" s="79"/>
      <c r="KO394" s="79"/>
      <c r="KP394" s="79"/>
      <c r="KQ394" s="79"/>
      <c r="KR394" s="79"/>
      <c r="KS394" s="79"/>
      <c r="KT394" s="79"/>
      <c r="KU394" s="79"/>
      <c r="KV394" s="79"/>
      <c r="KW394" s="79"/>
      <c r="KX394" s="79"/>
      <c r="KY394" s="79"/>
      <c r="KZ394" s="79"/>
      <c r="LA394" s="79"/>
      <c r="LB394" s="79"/>
      <c r="LC394" s="79"/>
      <c r="LD394" s="79"/>
      <c r="LE394" s="79"/>
      <c r="LF394" s="79"/>
      <c r="LG394" s="79"/>
      <c r="LH394" s="79"/>
      <c r="LI394" s="79"/>
      <c r="LJ394" s="79"/>
      <c r="LK394" s="79"/>
      <c r="LL394" s="79"/>
      <c r="LM394" s="79"/>
      <c r="LN394" s="79"/>
      <c r="LO394" s="79"/>
      <c r="LP394" s="79"/>
      <c r="LQ394" s="79"/>
      <c r="LR394" s="79"/>
      <c r="LS394" s="79"/>
      <c r="LT394" s="79"/>
      <c r="LU394" s="79"/>
      <c r="LV394" s="79"/>
      <c r="LW394" s="79"/>
      <c r="LX394" s="79"/>
      <c r="LY394" s="79"/>
      <c r="LZ394" s="79"/>
      <c r="MA394" s="79"/>
      <c r="MB394" s="79"/>
      <c r="MC394" s="79"/>
      <c r="MD394" s="79"/>
      <c r="ME394" s="79"/>
      <c r="MF394" s="79"/>
      <c r="MG394" s="79"/>
      <c r="MH394" s="79"/>
      <c r="MI394" s="79"/>
      <c r="MJ394" s="79"/>
      <c r="MK394" s="79"/>
      <c r="ML394" s="79"/>
      <c r="MM394" s="79"/>
      <c r="MN394" s="79"/>
      <c r="MO394" s="79"/>
      <c r="MP394" s="79"/>
      <c r="MQ394" s="79"/>
      <c r="MR394" s="79"/>
      <c r="MS394" s="79"/>
      <c r="MT394" s="79"/>
      <c r="MU394" s="79"/>
      <c r="MV394" s="79"/>
      <c r="MW394" s="79"/>
      <c r="MX394" s="79"/>
      <c r="MY394" s="79"/>
      <c r="MZ394" s="79"/>
      <c r="NA394" s="79"/>
      <c r="NB394" s="79"/>
      <c r="NC394" s="79"/>
      <c r="ND394" s="79"/>
      <c r="NE394" s="79"/>
      <c r="NF394" s="79"/>
      <c r="NG394" s="79"/>
      <c r="NH394" s="79"/>
      <c r="NI394" s="79"/>
      <c r="NJ394" s="79"/>
      <c r="NK394" s="79"/>
      <c r="NL394" s="79"/>
      <c r="NM394" s="79"/>
      <c r="NN394" s="79"/>
      <c r="NO394" s="79"/>
      <c r="NP394" s="79"/>
      <c r="NQ394" s="79"/>
      <c r="NR394" s="79"/>
      <c r="NS394" s="79"/>
      <c r="NT394" s="79"/>
      <c r="NU394" s="79"/>
      <c r="NV394" s="79"/>
      <c r="NW394" s="79"/>
      <c r="NX394" s="79"/>
      <c r="NY394" s="79"/>
      <c r="NZ394" s="79"/>
      <c r="OA394" s="79"/>
      <c r="OB394" s="79"/>
      <c r="OC394" s="79"/>
      <c r="OD394" s="79"/>
      <c r="OE394" s="79"/>
      <c r="OF394" s="79"/>
      <c r="OG394" s="79"/>
      <c r="OH394" s="79"/>
      <c r="OI394" s="79"/>
      <c r="OJ394" s="79"/>
      <c r="OK394" s="79"/>
      <c r="OL394" s="79"/>
      <c r="OM394" s="79"/>
      <c r="ON394" s="79"/>
      <c r="OO394" s="79"/>
      <c r="OP394" s="79"/>
      <c r="OQ394" s="79"/>
      <c r="OR394" s="79"/>
      <c r="OS394" s="79"/>
      <c r="OT394" s="79"/>
      <c r="OU394" s="79"/>
      <c r="OV394" s="79"/>
      <c r="OW394" s="79"/>
      <c r="OX394" s="79"/>
      <c r="OY394" s="79"/>
      <c r="OZ394" s="79"/>
      <c r="PA394" s="79"/>
      <c r="PB394" s="79"/>
      <c r="PC394" s="79"/>
      <c r="PD394" s="79"/>
      <c r="PE394" s="79"/>
      <c r="PF394" s="79"/>
      <c r="PG394" s="79"/>
      <c r="PH394" s="79"/>
      <c r="PI394" s="79"/>
      <c r="PJ394" s="79"/>
      <c r="PK394" s="79"/>
      <c r="PL394" s="79"/>
      <c r="PM394" s="79"/>
      <c r="PN394" s="79"/>
      <c r="PO394" s="79"/>
      <c r="PP394" s="79"/>
      <c r="PQ394" s="79"/>
      <c r="PR394" s="79"/>
      <c r="PS394" s="79"/>
      <c r="PT394" s="79"/>
      <c r="PU394" s="79"/>
      <c r="PV394" s="79"/>
      <c r="PW394" s="79"/>
      <c r="PX394" s="79"/>
      <c r="PY394" s="79"/>
      <c r="PZ394" s="79"/>
      <c r="QA394" s="79"/>
      <c r="QB394" s="79"/>
      <c r="QC394" s="79"/>
      <c r="QD394" s="79"/>
      <c r="QE394" s="79"/>
      <c r="QF394" s="79"/>
      <c r="QG394" s="79"/>
      <c r="QH394" s="79"/>
      <c r="QI394" s="79"/>
      <c r="QJ394" s="79"/>
      <c r="QK394" s="79"/>
      <c r="QL394" s="79"/>
      <c r="QM394" s="79"/>
      <c r="QN394" s="79"/>
      <c r="QO394" s="79"/>
      <c r="QP394" s="79"/>
      <c r="QQ394" s="79"/>
      <c r="QR394" s="79"/>
      <c r="QS394" s="79"/>
      <c r="QT394" s="79"/>
      <c r="QU394" s="79"/>
      <c r="QV394" s="79"/>
      <c r="QW394" s="79"/>
      <c r="QX394" s="79"/>
      <c r="QY394" s="79"/>
      <c r="QZ394" s="79"/>
      <c r="RA394" s="79"/>
      <c r="RB394" s="79"/>
      <c r="RC394" s="79"/>
      <c r="RD394" s="79"/>
      <c r="RE394" s="79"/>
      <c r="RF394" s="79"/>
      <c r="RG394" s="79"/>
      <c r="RH394" s="79"/>
      <c r="RI394" s="79"/>
      <c r="RJ394" s="79"/>
      <c r="RK394" s="79"/>
      <c r="RL394" s="79"/>
      <c r="RM394" s="79"/>
      <c r="RN394" s="79"/>
      <c r="RO394" s="79"/>
      <c r="RP394" s="79"/>
      <c r="RQ394" s="79"/>
      <c r="RR394" s="79"/>
      <c r="RS394" s="79"/>
      <c r="RT394" s="79"/>
      <c r="RU394" s="79"/>
      <c r="RV394" s="79"/>
      <c r="RW394" s="79"/>
      <c r="RX394" s="79"/>
      <c r="RY394" s="79"/>
      <c r="RZ394" s="79"/>
      <c r="SA394" s="79"/>
      <c r="SB394" s="79"/>
      <c r="SC394" s="79"/>
      <c r="SD394" s="79"/>
      <c r="SE394" s="79"/>
      <c r="SF394" s="79"/>
      <c r="SG394" s="79"/>
      <c r="SH394" s="79"/>
      <c r="SI394" s="79"/>
      <c r="SJ394" s="79"/>
      <c r="SK394" s="79"/>
      <c r="SL394" s="79"/>
      <c r="SM394" s="79"/>
      <c r="SN394" s="79"/>
      <c r="SO394" s="79"/>
      <c r="SP394" s="79"/>
      <c r="SQ394" s="79"/>
      <c r="SR394" s="79"/>
      <c r="SS394" s="79"/>
      <c r="ST394" s="79"/>
      <c r="SU394" s="79"/>
      <c r="SV394" s="79"/>
      <c r="SW394" s="79"/>
      <c r="SX394" s="79"/>
      <c r="SY394" s="79"/>
      <c r="SZ394" s="79"/>
      <c r="TA394" s="79"/>
      <c r="TB394" s="79"/>
      <c r="TC394" s="79"/>
      <c r="TD394" s="79"/>
      <c r="TE394" s="79"/>
      <c r="TF394" s="79"/>
      <c r="TG394" s="79"/>
      <c r="TH394" s="79"/>
      <c r="TI394" s="79"/>
      <c r="TJ394" s="79"/>
      <c r="TK394" s="79"/>
      <c r="TL394" s="79"/>
      <c r="TM394" s="79"/>
      <c r="TN394" s="79"/>
      <c r="TO394" s="79"/>
      <c r="TP394" s="79"/>
      <c r="TQ394" s="79"/>
      <c r="TR394" s="79"/>
      <c r="TS394" s="79"/>
      <c r="TT394" s="79"/>
      <c r="TU394" s="79"/>
      <c r="TV394" s="79"/>
      <c r="TW394" s="79"/>
      <c r="TX394" s="79"/>
      <c r="TY394" s="79"/>
      <c r="TZ394" s="79"/>
      <c r="UA394" s="79"/>
      <c r="UB394" s="79"/>
      <c r="UC394" s="79"/>
      <c r="UD394" s="79"/>
      <c r="UE394" s="79"/>
      <c r="UF394" s="79"/>
      <c r="UG394" s="79"/>
      <c r="UH394" s="79"/>
      <c r="UI394" s="79"/>
      <c r="UJ394" s="79"/>
      <c r="UK394" s="79"/>
      <c r="UL394" s="79"/>
      <c r="UM394" s="79"/>
      <c r="UN394" s="79"/>
      <c r="UO394" s="79"/>
      <c r="UP394" s="79"/>
      <c r="UQ394" s="79"/>
      <c r="UR394" s="79"/>
      <c r="US394" s="79"/>
      <c r="UT394" s="79"/>
      <c r="UU394" s="79"/>
      <c r="UV394" s="79"/>
      <c r="UW394" s="79"/>
      <c r="UX394" s="79"/>
      <c r="UY394" s="79"/>
      <c r="UZ394" s="79"/>
      <c r="VA394" s="79"/>
      <c r="VB394" s="79"/>
      <c r="VC394" s="79"/>
      <c r="VD394" s="79"/>
      <c r="VE394" s="79"/>
      <c r="VF394" s="79"/>
      <c r="VG394" s="79"/>
      <c r="VH394" s="79"/>
      <c r="VI394" s="79"/>
      <c r="VJ394" s="79"/>
      <c r="VK394" s="79"/>
      <c r="VL394" s="79"/>
      <c r="VM394" s="79"/>
      <c r="VN394" s="79"/>
      <c r="VO394" s="79"/>
      <c r="VP394" s="79"/>
      <c r="VQ394" s="79"/>
      <c r="VR394" s="79"/>
      <c r="VS394" s="79"/>
      <c r="VT394" s="79"/>
      <c r="VU394" s="79"/>
      <c r="VV394" s="79"/>
      <c r="VW394" s="79"/>
      <c r="VX394" s="79"/>
      <c r="VY394" s="79"/>
      <c r="VZ394" s="79"/>
      <c r="WA394" s="79"/>
      <c r="WB394" s="79"/>
      <c r="WC394" s="79"/>
      <c r="WD394" s="79"/>
      <c r="WE394" s="79"/>
      <c r="WF394" s="79"/>
      <c r="WG394" s="79"/>
      <c r="WH394" s="79"/>
      <c r="WI394" s="79"/>
      <c r="WJ394" s="79"/>
      <c r="WK394" s="79"/>
      <c r="WL394" s="79"/>
      <c r="WM394" s="79"/>
      <c r="WN394" s="79"/>
      <c r="WO394" s="79"/>
      <c r="WP394" s="79"/>
      <c r="WQ394" s="79"/>
      <c r="WR394" s="79"/>
      <c r="WS394" s="79"/>
      <c r="WT394" s="79"/>
      <c r="WU394" s="79"/>
      <c r="WV394" s="79"/>
      <c r="WW394" s="79"/>
      <c r="WX394" s="79"/>
      <c r="WY394" s="79"/>
      <c r="WZ394" s="79"/>
      <c r="XA394" s="79"/>
      <c r="XB394" s="79"/>
      <c r="XC394" s="79"/>
      <c r="XD394" s="79"/>
      <c r="XE394" s="79"/>
      <c r="XF394" s="79"/>
      <c r="XG394" s="79"/>
      <c r="XH394" s="79"/>
      <c r="XI394" s="79"/>
      <c r="XJ394" s="79"/>
      <c r="XK394" s="79"/>
      <c r="XL394" s="79"/>
      <c r="XM394" s="79"/>
      <c r="XN394" s="79"/>
      <c r="XO394" s="79"/>
      <c r="XP394" s="79"/>
      <c r="XQ394" s="79"/>
      <c r="XR394" s="79"/>
      <c r="XS394" s="79"/>
      <c r="XT394" s="79"/>
      <c r="XU394" s="79"/>
      <c r="XV394" s="79"/>
      <c r="XW394" s="79"/>
      <c r="XX394" s="79"/>
      <c r="XY394" s="79"/>
      <c r="XZ394" s="79"/>
      <c r="YA394" s="79"/>
      <c r="YB394" s="79"/>
      <c r="YC394" s="79"/>
      <c r="YD394" s="79"/>
      <c r="YE394" s="79"/>
      <c r="YF394" s="79"/>
      <c r="YG394" s="79"/>
      <c r="YH394" s="79"/>
      <c r="YI394" s="79"/>
      <c r="YJ394" s="79"/>
      <c r="YK394" s="79"/>
      <c r="YL394" s="79"/>
      <c r="YM394" s="79"/>
      <c r="YN394" s="79"/>
      <c r="YO394" s="79"/>
      <c r="YP394" s="79"/>
      <c r="YQ394" s="79"/>
      <c r="YR394" s="79"/>
      <c r="YS394" s="79"/>
      <c r="YT394" s="79"/>
      <c r="YU394" s="79"/>
      <c r="YV394" s="79"/>
      <c r="YW394" s="79"/>
      <c r="YX394" s="79"/>
      <c r="YY394" s="79"/>
      <c r="YZ394" s="79"/>
      <c r="ZA394" s="79"/>
      <c r="ZB394" s="79"/>
      <c r="ZC394" s="79"/>
      <c r="ZD394" s="79"/>
      <c r="ZE394" s="79"/>
      <c r="ZF394" s="79"/>
      <c r="ZG394" s="79"/>
      <c r="ZH394" s="79"/>
      <c r="ZI394" s="79"/>
      <c r="ZJ394" s="79"/>
      <c r="ZK394" s="79"/>
      <c r="ZL394" s="79"/>
      <c r="ZM394" s="79"/>
      <c r="ZN394" s="79"/>
      <c r="ZO394" s="79"/>
      <c r="ZP394" s="79"/>
      <c r="ZQ394" s="79"/>
      <c r="ZR394" s="79"/>
      <c r="ZS394" s="79"/>
      <c r="ZT394" s="79"/>
      <c r="ZU394" s="79"/>
      <c r="ZV394" s="79"/>
      <c r="ZW394" s="79"/>
      <c r="ZX394" s="79"/>
      <c r="ZY394" s="79"/>
      <c r="ZZ394" s="79"/>
      <c r="AAA394" s="79"/>
      <c r="AAB394" s="79"/>
      <c r="AAC394" s="79"/>
      <c r="AAD394" s="79"/>
      <c r="AAE394" s="79"/>
      <c r="AAF394" s="79"/>
      <c r="AAG394" s="79"/>
      <c r="AAH394" s="79"/>
      <c r="AAI394" s="79"/>
      <c r="AAJ394" s="79"/>
      <c r="AAK394" s="79"/>
      <c r="AAL394" s="79"/>
      <c r="AAM394" s="79"/>
      <c r="AAN394" s="79"/>
      <c r="AAO394" s="79"/>
      <c r="AAP394" s="79"/>
      <c r="AAQ394" s="79"/>
      <c r="AAR394" s="79"/>
      <c r="AAS394" s="79"/>
      <c r="AAT394" s="79"/>
      <c r="AAU394" s="79"/>
      <c r="AAV394" s="79"/>
      <c r="AAW394" s="79"/>
      <c r="AAX394" s="79"/>
      <c r="AAY394" s="79"/>
      <c r="AAZ394" s="79"/>
      <c r="ABA394" s="79"/>
      <c r="ABB394" s="79"/>
      <c r="ABC394" s="79"/>
      <c r="ABD394" s="79"/>
      <c r="ABE394" s="79"/>
      <c r="ABF394" s="79"/>
      <c r="ABG394" s="79"/>
      <c r="ABH394" s="79"/>
      <c r="ABI394" s="79"/>
      <c r="ABJ394" s="79"/>
      <c r="ABK394" s="79"/>
      <c r="ABL394" s="79"/>
      <c r="ABM394" s="79"/>
      <c r="ABN394" s="79"/>
      <c r="ABO394" s="79"/>
      <c r="ABP394" s="79"/>
      <c r="ABQ394" s="79"/>
      <c r="ABR394" s="79"/>
      <c r="ABS394" s="79"/>
      <c r="ABT394" s="79"/>
      <c r="ABU394" s="79"/>
      <c r="ABV394" s="79"/>
      <c r="ABW394" s="79"/>
      <c r="ABX394" s="79"/>
      <c r="ABY394" s="79"/>
      <c r="ABZ394" s="79"/>
      <c r="ACA394" s="79"/>
      <c r="ACB394" s="79"/>
      <c r="ACC394" s="79"/>
      <c r="ACD394" s="79"/>
      <c r="ACE394" s="79"/>
      <c r="ACF394" s="79"/>
      <c r="ACG394" s="79"/>
      <c r="ACH394" s="79"/>
      <c r="ACI394" s="79"/>
      <c r="ACJ394" s="79"/>
      <c r="ACK394" s="79"/>
      <c r="ACL394" s="79"/>
      <c r="ACM394" s="79"/>
      <c r="ACN394" s="79"/>
      <c r="ACO394" s="79"/>
      <c r="ACP394" s="79"/>
      <c r="ACQ394" s="79"/>
      <c r="ACR394" s="79"/>
      <c r="ACS394" s="79"/>
      <c r="ACT394" s="79"/>
      <c r="ACU394" s="79"/>
      <c r="ACV394" s="79"/>
      <c r="ACW394" s="79"/>
      <c r="ACX394" s="79"/>
      <c r="ACY394" s="79"/>
      <c r="ACZ394" s="79"/>
      <c r="ADA394" s="79"/>
      <c r="ADB394" s="79"/>
      <c r="ADC394" s="79"/>
      <c r="ADD394" s="79"/>
      <c r="ADE394" s="79"/>
      <c r="ADF394" s="79"/>
      <c r="ADG394" s="79"/>
      <c r="ADH394" s="79"/>
      <c r="ADI394" s="79"/>
      <c r="ADJ394" s="79"/>
      <c r="ADK394" s="79"/>
      <c r="ADL394" s="79"/>
      <c r="ADM394" s="79"/>
      <c r="ADN394" s="79"/>
      <c r="ADO394" s="79"/>
      <c r="ADP394" s="79"/>
      <c r="ADQ394" s="79"/>
      <c r="ADR394" s="79"/>
      <c r="ADS394" s="79"/>
      <c r="ADT394" s="79"/>
      <c r="ADU394" s="79"/>
      <c r="ADV394" s="79"/>
      <c r="ADW394" s="79"/>
      <c r="ADX394" s="79"/>
      <c r="ADY394" s="79"/>
      <c r="ADZ394" s="79"/>
      <c r="AEA394" s="79"/>
      <c r="AEB394" s="79"/>
      <c r="AEC394" s="79"/>
      <c r="AED394" s="79"/>
      <c r="AEE394" s="79"/>
      <c r="AEF394" s="79"/>
      <c r="AEG394" s="79"/>
      <c r="AEH394" s="79"/>
      <c r="AEI394" s="79"/>
      <c r="AEJ394" s="79"/>
      <c r="AEK394" s="79"/>
      <c r="AEL394" s="79"/>
      <c r="AEM394" s="79"/>
      <c r="AEN394" s="79"/>
      <c r="AEO394" s="79"/>
      <c r="AEP394" s="79"/>
      <c r="AEQ394" s="79"/>
      <c r="AER394" s="79"/>
      <c r="AES394" s="79"/>
      <c r="AET394" s="79"/>
      <c r="AEU394" s="79"/>
      <c r="AEV394" s="79"/>
      <c r="AEW394" s="79"/>
      <c r="AEX394" s="79"/>
      <c r="AEY394" s="79"/>
      <c r="AEZ394" s="79"/>
      <c r="AFA394" s="79"/>
      <c r="AFB394" s="79"/>
      <c r="AFC394" s="79"/>
      <c r="AFD394" s="79"/>
      <c r="AFE394" s="79"/>
      <c r="AFF394" s="79"/>
      <c r="AFG394" s="79"/>
      <c r="AFH394" s="79"/>
      <c r="AFI394" s="79"/>
      <c r="AFJ394" s="79"/>
      <c r="AFK394" s="79"/>
      <c r="AFL394" s="79"/>
      <c r="AFM394" s="79"/>
      <c r="AFN394" s="79"/>
      <c r="AFO394" s="79"/>
      <c r="AFP394" s="79"/>
      <c r="AFQ394" s="79"/>
      <c r="AFR394" s="79"/>
      <c r="AFS394" s="79"/>
      <c r="AFT394" s="79"/>
      <c r="AFU394" s="79"/>
      <c r="AFV394" s="79"/>
      <c r="AFW394" s="79"/>
      <c r="AFX394" s="79"/>
      <c r="AFY394" s="79"/>
      <c r="AFZ394" s="79"/>
      <c r="AGA394" s="79"/>
      <c r="AGB394" s="79"/>
      <c r="AGC394" s="79"/>
      <c r="AGD394" s="79"/>
      <c r="AGE394" s="79"/>
      <c r="AGF394" s="79"/>
      <c r="AGG394" s="79"/>
      <c r="AGH394" s="79"/>
      <c r="AGI394" s="79"/>
      <c r="AGJ394" s="79"/>
      <c r="AGK394" s="79"/>
      <c r="AGL394" s="79"/>
      <c r="AGM394" s="79"/>
      <c r="AGN394" s="79"/>
      <c r="AGO394" s="79"/>
      <c r="AGP394" s="79"/>
      <c r="AGQ394" s="79"/>
      <c r="AGR394" s="79"/>
      <c r="AGS394" s="79"/>
      <c r="AGT394" s="79"/>
      <c r="AGU394" s="79"/>
      <c r="AGV394" s="79"/>
      <c r="AGW394" s="79"/>
      <c r="AGX394" s="79"/>
      <c r="AGY394" s="79"/>
      <c r="AGZ394" s="79"/>
      <c r="AHA394" s="79"/>
      <c r="AHB394" s="79"/>
      <c r="AHC394" s="79"/>
      <c r="AHD394" s="79"/>
      <c r="AHE394" s="79"/>
      <c r="AHF394" s="79"/>
      <c r="AHG394" s="79"/>
      <c r="AHH394" s="79"/>
      <c r="AHI394" s="79"/>
      <c r="AHJ394" s="79"/>
      <c r="AHK394" s="79"/>
      <c r="AHL394" s="79"/>
      <c r="AHM394" s="79"/>
      <c r="AHN394" s="79"/>
      <c r="AHO394" s="79"/>
      <c r="AHP394" s="79"/>
      <c r="AHQ394" s="79"/>
      <c r="AHR394" s="79"/>
      <c r="AHS394" s="79"/>
      <c r="AHT394" s="79"/>
      <c r="AHU394" s="79"/>
      <c r="AHV394" s="79"/>
      <c r="AHW394" s="79"/>
      <c r="AHX394" s="79"/>
      <c r="AHY394" s="79"/>
      <c r="AHZ394" s="79"/>
      <c r="AIA394" s="79"/>
      <c r="AIB394" s="79"/>
      <c r="AIC394" s="79"/>
      <c r="AID394" s="79"/>
      <c r="AIE394" s="79"/>
      <c r="AIF394" s="79"/>
      <c r="AIG394" s="79"/>
      <c r="AIH394" s="79"/>
      <c r="AII394" s="79"/>
      <c r="AIJ394" s="79"/>
      <c r="AIK394" s="79"/>
      <c r="AIL394" s="79"/>
      <c r="AIM394" s="79"/>
      <c r="AIN394" s="79"/>
      <c r="AIO394" s="79"/>
      <c r="AIP394" s="79"/>
      <c r="AIQ394" s="79"/>
      <c r="AIR394" s="79"/>
      <c r="AIS394" s="79"/>
      <c r="AIT394" s="79"/>
      <c r="AIU394" s="79"/>
      <c r="AIV394" s="79"/>
      <c r="AIW394" s="79"/>
      <c r="AIX394" s="79"/>
      <c r="AIY394" s="79"/>
      <c r="AIZ394" s="79"/>
      <c r="AJA394" s="79"/>
      <c r="AJB394" s="79"/>
      <c r="AJC394" s="79"/>
      <c r="AJD394" s="79"/>
      <c r="AJE394" s="79"/>
      <c r="AJF394" s="79"/>
      <c r="AJG394" s="79"/>
      <c r="AJH394" s="79"/>
      <c r="AJI394" s="79"/>
      <c r="AJJ394" s="79"/>
      <c r="AJK394" s="79"/>
      <c r="AJL394" s="79"/>
      <c r="AJM394" s="79"/>
      <c r="AJN394" s="79"/>
      <c r="AJO394" s="79"/>
      <c r="AJP394" s="79"/>
      <c r="AJQ394" s="79"/>
      <c r="AJR394" s="79"/>
      <c r="AJS394" s="79"/>
      <c r="AJT394" s="79"/>
      <c r="AJU394" s="79"/>
      <c r="AJV394" s="79"/>
      <c r="AJW394" s="79"/>
      <c r="AJX394" s="79"/>
      <c r="AJY394" s="79"/>
      <c r="AJZ394" s="79"/>
      <c r="AKA394" s="79"/>
      <c r="AKB394" s="79"/>
      <c r="AKC394" s="79"/>
      <c r="AKD394" s="79"/>
      <c r="AKE394" s="79"/>
      <c r="AKF394" s="79"/>
      <c r="AKG394" s="79"/>
      <c r="AKH394" s="79"/>
      <c r="AKI394" s="79"/>
      <c r="AKJ394" s="79"/>
      <c r="AKK394" s="79"/>
      <c r="AKL394" s="79"/>
      <c r="AKM394" s="79"/>
      <c r="AKN394" s="79"/>
      <c r="AKO394" s="79"/>
      <c r="AKP394" s="79"/>
      <c r="AKQ394" s="79"/>
      <c r="AKR394" s="79"/>
      <c r="AKS394" s="79"/>
      <c r="AKT394" s="79"/>
      <c r="AKU394" s="79"/>
      <c r="AKV394" s="79"/>
      <c r="AKW394" s="79"/>
      <c r="AKX394" s="79"/>
      <c r="AKY394" s="79"/>
      <c r="AKZ394" s="79"/>
      <c r="ALA394" s="79"/>
      <c r="ALB394" s="79"/>
      <c r="ALC394" s="79"/>
      <c r="ALD394" s="79"/>
      <c r="ALE394" s="79"/>
      <c r="ALF394" s="79"/>
      <c r="ALG394" s="79"/>
      <c r="ALH394" s="79"/>
      <c r="ALI394" s="79"/>
      <c r="ALJ394" s="79"/>
      <c r="ALK394" s="79"/>
      <c r="ALL394" s="79"/>
      <c r="ALM394" s="79"/>
      <c r="ALN394" s="79"/>
      <c r="ALO394" s="79"/>
      <c r="ALP394" s="79"/>
      <c r="ALQ394" s="79"/>
      <c r="ALR394" s="79"/>
      <c r="ALS394" s="79"/>
      <c r="ALT394" s="79"/>
      <c r="ALU394" s="79"/>
      <c r="ALV394" s="79"/>
      <c r="ALW394" s="79"/>
      <c r="ALX394" s="79"/>
      <c r="ALY394" s="79"/>
      <c r="ALZ394" s="79"/>
      <c r="AMA394" s="79"/>
      <c r="AMB394" s="79"/>
      <c r="AMC394" s="79"/>
      <c r="AMD394" s="79"/>
      <c r="AME394" s="79"/>
      <c r="AMF394" s="79"/>
      <c r="AMG394" s="79"/>
      <c r="AMH394" s="79"/>
      <c r="AMI394" s="79"/>
      <c r="AMJ394" s="79"/>
      <c r="AMK394" s="79"/>
    </row>
    <row r="395" spans="1:1025" s="73" customFormat="1" ht="64.8">
      <c r="A395" s="12">
        <v>392</v>
      </c>
      <c r="B395" s="150" t="s">
        <v>5</v>
      </c>
      <c r="C395" s="150" t="s">
        <v>1216</v>
      </c>
      <c r="D395" s="53" t="s">
        <v>1294</v>
      </c>
      <c r="E395" s="53" t="s">
        <v>1340</v>
      </c>
      <c r="F395" s="13" t="s">
        <v>224</v>
      </c>
      <c r="G395" s="150" t="s">
        <v>897</v>
      </c>
      <c r="H395" s="150" t="s">
        <v>1341</v>
      </c>
      <c r="I395" s="53" t="s">
        <v>1342</v>
      </c>
      <c r="J395" s="53" t="s">
        <v>1288</v>
      </c>
      <c r="K395" s="13" t="s">
        <v>1343</v>
      </c>
      <c r="L395" s="53" t="s">
        <v>1344</v>
      </c>
      <c r="M395" s="151" t="s">
        <v>1345</v>
      </c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  <c r="AA395" s="79"/>
      <c r="AB395" s="79"/>
      <c r="AC395" s="79"/>
      <c r="AD395" s="79"/>
      <c r="AE395" s="79"/>
      <c r="AF395" s="79"/>
      <c r="AG395" s="79"/>
      <c r="AH395" s="79"/>
      <c r="AI395" s="79"/>
      <c r="AJ395" s="79"/>
      <c r="AK395" s="79"/>
      <c r="AL395" s="79"/>
      <c r="AM395" s="79"/>
      <c r="AN395" s="79"/>
      <c r="AO395" s="79"/>
      <c r="AP395" s="79"/>
      <c r="AQ395" s="79"/>
      <c r="AR395" s="79"/>
      <c r="AS395" s="79"/>
      <c r="AT395" s="79"/>
      <c r="AU395" s="79"/>
      <c r="AV395" s="79"/>
      <c r="AW395" s="79"/>
      <c r="AX395" s="79"/>
      <c r="AY395" s="79"/>
      <c r="AZ395" s="79"/>
      <c r="BA395" s="79"/>
      <c r="BB395" s="79"/>
      <c r="BC395" s="79"/>
      <c r="BD395" s="79"/>
      <c r="BE395" s="79"/>
      <c r="BF395" s="79"/>
      <c r="BG395" s="79"/>
      <c r="BH395" s="79"/>
      <c r="BI395" s="79"/>
      <c r="BJ395" s="79"/>
      <c r="BK395" s="79"/>
      <c r="BL395" s="79"/>
      <c r="BM395" s="79"/>
      <c r="BN395" s="79"/>
      <c r="BO395" s="79"/>
      <c r="BP395" s="79"/>
      <c r="BQ395" s="79"/>
      <c r="BR395" s="79"/>
      <c r="BS395" s="79"/>
      <c r="BT395" s="79"/>
      <c r="BU395" s="79"/>
      <c r="BV395" s="79"/>
      <c r="BW395" s="79"/>
      <c r="BX395" s="79"/>
      <c r="BY395" s="79"/>
      <c r="BZ395" s="79"/>
      <c r="CA395" s="79"/>
      <c r="CB395" s="79"/>
      <c r="CC395" s="79"/>
      <c r="CD395" s="79"/>
      <c r="CE395" s="79"/>
      <c r="CF395" s="79"/>
      <c r="CG395" s="79"/>
      <c r="CH395" s="79"/>
      <c r="CI395" s="79"/>
      <c r="CJ395" s="79"/>
      <c r="CK395" s="79"/>
      <c r="CL395" s="79"/>
      <c r="CM395" s="79"/>
      <c r="CN395" s="79"/>
      <c r="CO395" s="79"/>
      <c r="CP395" s="79"/>
      <c r="CQ395" s="79"/>
      <c r="CR395" s="79"/>
      <c r="CS395" s="79"/>
      <c r="CT395" s="79"/>
      <c r="CU395" s="79"/>
      <c r="CV395" s="79"/>
      <c r="CW395" s="79"/>
      <c r="CX395" s="79"/>
      <c r="CY395" s="79"/>
      <c r="CZ395" s="79"/>
      <c r="DA395" s="79"/>
      <c r="DB395" s="79"/>
      <c r="DC395" s="79"/>
      <c r="DD395" s="79"/>
      <c r="DE395" s="79"/>
      <c r="DF395" s="79"/>
      <c r="DG395" s="79"/>
      <c r="DH395" s="79"/>
      <c r="DI395" s="79"/>
      <c r="DJ395" s="79"/>
      <c r="DK395" s="79"/>
      <c r="DL395" s="79"/>
      <c r="DM395" s="79"/>
      <c r="DN395" s="79"/>
      <c r="DO395" s="79"/>
      <c r="DP395" s="79"/>
      <c r="DQ395" s="79"/>
      <c r="DR395" s="79"/>
      <c r="DS395" s="79"/>
      <c r="DT395" s="79"/>
      <c r="DU395" s="79"/>
      <c r="DV395" s="79"/>
      <c r="DW395" s="79"/>
      <c r="DX395" s="79"/>
      <c r="DY395" s="79"/>
      <c r="DZ395" s="79"/>
      <c r="EA395" s="79"/>
      <c r="EB395" s="79"/>
      <c r="EC395" s="79"/>
      <c r="ED395" s="79"/>
      <c r="EE395" s="79"/>
      <c r="EF395" s="79"/>
      <c r="EG395" s="79"/>
      <c r="EH395" s="79"/>
      <c r="EI395" s="79"/>
      <c r="EJ395" s="79"/>
      <c r="EK395" s="79"/>
      <c r="EL395" s="79"/>
      <c r="EM395" s="79"/>
      <c r="EN395" s="79"/>
      <c r="EO395" s="79"/>
      <c r="EP395" s="79"/>
      <c r="EQ395" s="79"/>
      <c r="ER395" s="79"/>
      <c r="ES395" s="79"/>
      <c r="ET395" s="79"/>
      <c r="EU395" s="79"/>
      <c r="EV395" s="79"/>
      <c r="EW395" s="79"/>
      <c r="EX395" s="79"/>
      <c r="EY395" s="79"/>
      <c r="EZ395" s="79"/>
      <c r="FA395" s="79"/>
      <c r="FB395" s="79"/>
      <c r="FC395" s="79"/>
      <c r="FD395" s="79"/>
      <c r="FE395" s="79"/>
      <c r="FF395" s="79"/>
      <c r="FG395" s="79"/>
      <c r="FH395" s="79"/>
      <c r="FI395" s="79"/>
      <c r="FJ395" s="79"/>
      <c r="FK395" s="79"/>
      <c r="FL395" s="79"/>
      <c r="FM395" s="79"/>
      <c r="FN395" s="79"/>
      <c r="FO395" s="79"/>
      <c r="FP395" s="79"/>
      <c r="FQ395" s="79"/>
      <c r="FR395" s="79"/>
      <c r="FS395" s="79"/>
      <c r="FT395" s="79"/>
      <c r="FU395" s="79"/>
      <c r="FV395" s="79"/>
      <c r="FW395" s="79"/>
      <c r="FX395" s="79"/>
      <c r="FY395" s="79"/>
      <c r="FZ395" s="79"/>
      <c r="GA395" s="79"/>
      <c r="GB395" s="79"/>
      <c r="GC395" s="79"/>
      <c r="GD395" s="79"/>
      <c r="GE395" s="79"/>
      <c r="GF395" s="79"/>
      <c r="GG395" s="79"/>
      <c r="GH395" s="79"/>
      <c r="GI395" s="79"/>
      <c r="GJ395" s="79"/>
      <c r="GK395" s="79"/>
      <c r="GL395" s="79"/>
      <c r="GM395" s="79"/>
      <c r="GN395" s="79"/>
      <c r="GO395" s="79"/>
      <c r="GP395" s="79"/>
      <c r="GQ395" s="79"/>
      <c r="GR395" s="79"/>
      <c r="GS395" s="79"/>
      <c r="GT395" s="79"/>
      <c r="GU395" s="79"/>
      <c r="GV395" s="79"/>
      <c r="GW395" s="79"/>
      <c r="GX395" s="79"/>
      <c r="GY395" s="79"/>
      <c r="GZ395" s="79"/>
      <c r="HA395" s="79"/>
      <c r="HB395" s="79"/>
      <c r="HC395" s="79"/>
      <c r="HD395" s="79"/>
      <c r="HE395" s="79"/>
      <c r="HF395" s="79"/>
      <c r="HG395" s="79"/>
      <c r="HH395" s="79"/>
      <c r="HI395" s="79"/>
      <c r="HJ395" s="79"/>
      <c r="HK395" s="79"/>
      <c r="HL395" s="79"/>
      <c r="HM395" s="79"/>
      <c r="HN395" s="79"/>
      <c r="HO395" s="79"/>
      <c r="HP395" s="79"/>
      <c r="HQ395" s="79"/>
      <c r="HR395" s="79"/>
      <c r="HS395" s="79"/>
      <c r="HT395" s="79"/>
      <c r="HU395" s="79"/>
      <c r="HV395" s="79"/>
      <c r="HW395" s="79"/>
      <c r="HX395" s="79"/>
      <c r="HY395" s="79"/>
      <c r="HZ395" s="79"/>
      <c r="IA395" s="79"/>
      <c r="IB395" s="79"/>
      <c r="IC395" s="79"/>
      <c r="ID395" s="79"/>
      <c r="IE395" s="79"/>
      <c r="IF395" s="79"/>
      <c r="IG395" s="79"/>
      <c r="IH395" s="79"/>
      <c r="II395" s="79"/>
      <c r="IJ395" s="79"/>
      <c r="IK395" s="79"/>
      <c r="IL395" s="79"/>
      <c r="IM395" s="79"/>
      <c r="IN395" s="79"/>
      <c r="IO395" s="79"/>
      <c r="IP395" s="79"/>
      <c r="IQ395" s="79"/>
      <c r="IR395" s="79"/>
      <c r="IS395" s="79"/>
      <c r="IT395" s="79"/>
      <c r="IU395" s="79"/>
      <c r="IV395" s="79"/>
      <c r="IW395" s="79"/>
      <c r="IX395" s="79"/>
      <c r="IY395" s="79"/>
      <c r="IZ395" s="79"/>
      <c r="JA395" s="79"/>
      <c r="JB395" s="79"/>
      <c r="JC395" s="79"/>
      <c r="JD395" s="79"/>
      <c r="JE395" s="79"/>
      <c r="JF395" s="79"/>
      <c r="JG395" s="79"/>
      <c r="JH395" s="79"/>
      <c r="JI395" s="79"/>
      <c r="JJ395" s="79"/>
      <c r="JK395" s="79"/>
      <c r="JL395" s="79"/>
      <c r="JM395" s="79"/>
      <c r="JN395" s="79"/>
      <c r="JO395" s="79"/>
      <c r="JP395" s="79"/>
      <c r="JQ395" s="79"/>
      <c r="JR395" s="79"/>
      <c r="JS395" s="79"/>
      <c r="JT395" s="79"/>
      <c r="JU395" s="79"/>
      <c r="JV395" s="79"/>
      <c r="JW395" s="79"/>
      <c r="JX395" s="79"/>
      <c r="JY395" s="79"/>
      <c r="JZ395" s="79"/>
      <c r="KA395" s="79"/>
      <c r="KB395" s="79"/>
      <c r="KC395" s="79"/>
      <c r="KD395" s="79"/>
      <c r="KE395" s="79"/>
      <c r="KF395" s="79"/>
      <c r="KG395" s="79"/>
      <c r="KH395" s="79"/>
      <c r="KI395" s="79"/>
      <c r="KJ395" s="79"/>
      <c r="KK395" s="79"/>
      <c r="KL395" s="79"/>
      <c r="KM395" s="79"/>
      <c r="KN395" s="79"/>
      <c r="KO395" s="79"/>
      <c r="KP395" s="79"/>
      <c r="KQ395" s="79"/>
      <c r="KR395" s="79"/>
      <c r="KS395" s="79"/>
      <c r="KT395" s="79"/>
      <c r="KU395" s="79"/>
      <c r="KV395" s="79"/>
      <c r="KW395" s="79"/>
      <c r="KX395" s="79"/>
      <c r="KY395" s="79"/>
      <c r="KZ395" s="79"/>
      <c r="LA395" s="79"/>
      <c r="LB395" s="79"/>
      <c r="LC395" s="79"/>
      <c r="LD395" s="79"/>
      <c r="LE395" s="79"/>
      <c r="LF395" s="79"/>
      <c r="LG395" s="79"/>
      <c r="LH395" s="79"/>
      <c r="LI395" s="79"/>
      <c r="LJ395" s="79"/>
      <c r="LK395" s="79"/>
      <c r="LL395" s="79"/>
      <c r="LM395" s="79"/>
      <c r="LN395" s="79"/>
      <c r="LO395" s="79"/>
      <c r="LP395" s="79"/>
      <c r="LQ395" s="79"/>
      <c r="LR395" s="79"/>
      <c r="LS395" s="79"/>
      <c r="LT395" s="79"/>
      <c r="LU395" s="79"/>
      <c r="LV395" s="79"/>
      <c r="LW395" s="79"/>
      <c r="LX395" s="79"/>
      <c r="LY395" s="79"/>
      <c r="LZ395" s="79"/>
      <c r="MA395" s="79"/>
      <c r="MB395" s="79"/>
      <c r="MC395" s="79"/>
      <c r="MD395" s="79"/>
      <c r="ME395" s="79"/>
      <c r="MF395" s="79"/>
      <c r="MG395" s="79"/>
      <c r="MH395" s="79"/>
      <c r="MI395" s="79"/>
      <c r="MJ395" s="79"/>
      <c r="MK395" s="79"/>
      <c r="ML395" s="79"/>
      <c r="MM395" s="79"/>
      <c r="MN395" s="79"/>
      <c r="MO395" s="79"/>
      <c r="MP395" s="79"/>
      <c r="MQ395" s="79"/>
      <c r="MR395" s="79"/>
      <c r="MS395" s="79"/>
      <c r="MT395" s="79"/>
      <c r="MU395" s="79"/>
      <c r="MV395" s="79"/>
      <c r="MW395" s="79"/>
      <c r="MX395" s="79"/>
      <c r="MY395" s="79"/>
      <c r="MZ395" s="79"/>
      <c r="NA395" s="79"/>
      <c r="NB395" s="79"/>
      <c r="NC395" s="79"/>
      <c r="ND395" s="79"/>
      <c r="NE395" s="79"/>
      <c r="NF395" s="79"/>
      <c r="NG395" s="79"/>
      <c r="NH395" s="79"/>
      <c r="NI395" s="79"/>
      <c r="NJ395" s="79"/>
      <c r="NK395" s="79"/>
      <c r="NL395" s="79"/>
      <c r="NM395" s="79"/>
      <c r="NN395" s="79"/>
      <c r="NO395" s="79"/>
      <c r="NP395" s="79"/>
      <c r="NQ395" s="79"/>
      <c r="NR395" s="79"/>
      <c r="NS395" s="79"/>
      <c r="NT395" s="79"/>
      <c r="NU395" s="79"/>
      <c r="NV395" s="79"/>
      <c r="NW395" s="79"/>
      <c r="NX395" s="79"/>
      <c r="NY395" s="79"/>
      <c r="NZ395" s="79"/>
      <c r="OA395" s="79"/>
      <c r="OB395" s="79"/>
      <c r="OC395" s="79"/>
      <c r="OD395" s="79"/>
      <c r="OE395" s="79"/>
      <c r="OF395" s="79"/>
      <c r="OG395" s="79"/>
      <c r="OH395" s="79"/>
      <c r="OI395" s="79"/>
      <c r="OJ395" s="79"/>
      <c r="OK395" s="79"/>
      <c r="OL395" s="79"/>
      <c r="OM395" s="79"/>
      <c r="ON395" s="79"/>
      <c r="OO395" s="79"/>
      <c r="OP395" s="79"/>
      <c r="OQ395" s="79"/>
      <c r="OR395" s="79"/>
      <c r="OS395" s="79"/>
      <c r="OT395" s="79"/>
      <c r="OU395" s="79"/>
      <c r="OV395" s="79"/>
      <c r="OW395" s="79"/>
      <c r="OX395" s="79"/>
      <c r="OY395" s="79"/>
      <c r="OZ395" s="79"/>
      <c r="PA395" s="79"/>
      <c r="PB395" s="79"/>
      <c r="PC395" s="79"/>
      <c r="PD395" s="79"/>
      <c r="PE395" s="79"/>
      <c r="PF395" s="79"/>
      <c r="PG395" s="79"/>
      <c r="PH395" s="79"/>
      <c r="PI395" s="79"/>
      <c r="PJ395" s="79"/>
      <c r="PK395" s="79"/>
      <c r="PL395" s="79"/>
      <c r="PM395" s="79"/>
      <c r="PN395" s="79"/>
      <c r="PO395" s="79"/>
      <c r="PP395" s="79"/>
      <c r="PQ395" s="79"/>
      <c r="PR395" s="79"/>
      <c r="PS395" s="79"/>
      <c r="PT395" s="79"/>
      <c r="PU395" s="79"/>
      <c r="PV395" s="79"/>
      <c r="PW395" s="79"/>
      <c r="PX395" s="79"/>
      <c r="PY395" s="79"/>
      <c r="PZ395" s="79"/>
      <c r="QA395" s="79"/>
      <c r="QB395" s="79"/>
      <c r="QC395" s="79"/>
      <c r="QD395" s="79"/>
      <c r="QE395" s="79"/>
      <c r="QF395" s="79"/>
      <c r="QG395" s="79"/>
      <c r="QH395" s="79"/>
      <c r="QI395" s="79"/>
      <c r="QJ395" s="79"/>
      <c r="QK395" s="79"/>
      <c r="QL395" s="79"/>
      <c r="QM395" s="79"/>
      <c r="QN395" s="79"/>
      <c r="QO395" s="79"/>
      <c r="QP395" s="79"/>
      <c r="QQ395" s="79"/>
      <c r="QR395" s="79"/>
      <c r="QS395" s="79"/>
      <c r="QT395" s="79"/>
      <c r="QU395" s="79"/>
      <c r="QV395" s="79"/>
      <c r="QW395" s="79"/>
      <c r="QX395" s="79"/>
      <c r="QY395" s="79"/>
      <c r="QZ395" s="79"/>
      <c r="RA395" s="79"/>
      <c r="RB395" s="79"/>
      <c r="RC395" s="79"/>
      <c r="RD395" s="79"/>
      <c r="RE395" s="79"/>
      <c r="RF395" s="79"/>
      <c r="RG395" s="79"/>
      <c r="RH395" s="79"/>
      <c r="RI395" s="79"/>
      <c r="RJ395" s="79"/>
      <c r="RK395" s="79"/>
      <c r="RL395" s="79"/>
      <c r="RM395" s="79"/>
      <c r="RN395" s="79"/>
      <c r="RO395" s="79"/>
      <c r="RP395" s="79"/>
      <c r="RQ395" s="79"/>
      <c r="RR395" s="79"/>
      <c r="RS395" s="79"/>
      <c r="RT395" s="79"/>
      <c r="RU395" s="79"/>
      <c r="RV395" s="79"/>
      <c r="RW395" s="79"/>
      <c r="RX395" s="79"/>
      <c r="RY395" s="79"/>
      <c r="RZ395" s="79"/>
      <c r="SA395" s="79"/>
      <c r="SB395" s="79"/>
      <c r="SC395" s="79"/>
      <c r="SD395" s="79"/>
      <c r="SE395" s="79"/>
      <c r="SF395" s="79"/>
      <c r="SG395" s="79"/>
      <c r="SH395" s="79"/>
      <c r="SI395" s="79"/>
      <c r="SJ395" s="79"/>
      <c r="SK395" s="79"/>
      <c r="SL395" s="79"/>
      <c r="SM395" s="79"/>
      <c r="SN395" s="79"/>
      <c r="SO395" s="79"/>
      <c r="SP395" s="79"/>
      <c r="SQ395" s="79"/>
      <c r="SR395" s="79"/>
      <c r="SS395" s="79"/>
      <c r="ST395" s="79"/>
      <c r="SU395" s="79"/>
      <c r="SV395" s="79"/>
      <c r="SW395" s="79"/>
      <c r="SX395" s="79"/>
      <c r="SY395" s="79"/>
      <c r="SZ395" s="79"/>
      <c r="TA395" s="79"/>
      <c r="TB395" s="79"/>
      <c r="TC395" s="79"/>
      <c r="TD395" s="79"/>
      <c r="TE395" s="79"/>
      <c r="TF395" s="79"/>
      <c r="TG395" s="79"/>
      <c r="TH395" s="79"/>
      <c r="TI395" s="79"/>
      <c r="TJ395" s="79"/>
      <c r="TK395" s="79"/>
      <c r="TL395" s="79"/>
      <c r="TM395" s="79"/>
      <c r="TN395" s="79"/>
      <c r="TO395" s="79"/>
      <c r="TP395" s="79"/>
      <c r="TQ395" s="79"/>
      <c r="TR395" s="79"/>
      <c r="TS395" s="79"/>
      <c r="TT395" s="79"/>
      <c r="TU395" s="79"/>
      <c r="TV395" s="79"/>
      <c r="TW395" s="79"/>
      <c r="TX395" s="79"/>
      <c r="TY395" s="79"/>
      <c r="TZ395" s="79"/>
      <c r="UA395" s="79"/>
      <c r="UB395" s="79"/>
      <c r="UC395" s="79"/>
      <c r="UD395" s="79"/>
      <c r="UE395" s="79"/>
      <c r="UF395" s="79"/>
      <c r="UG395" s="79"/>
      <c r="UH395" s="79"/>
      <c r="UI395" s="79"/>
      <c r="UJ395" s="79"/>
      <c r="UK395" s="79"/>
      <c r="UL395" s="79"/>
      <c r="UM395" s="79"/>
      <c r="UN395" s="79"/>
      <c r="UO395" s="79"/>
      <c r="UP395" s="79"/>
      <c r="UQ395" s="79"/>
      <c r="UR395" s="79"/>
      <c r="US395" s="79"/>
      <c r="UT395" s="79"/>
      <c r="UU395" s="79"/>
      <c r="UV395" s="79"/>
      <c r="UW395" s="79"/>
      <c r="UX395" s="79"/>
      <c r="UY395" s="79"/>
      <c r="UZ395" s="79"/>
      <c r="VA395" s="79"/>
      <c r="VB395" s="79"/>
      <c r="VC395" s="79"/>
      <c r="VD395" s="79"/>
      <c r="VE395" s="79"/>
      <c r="VF395" s="79"/>
      <c r="VG395" s="79"/>
      <c r="VH395" s="79"/>
      <c r="VI395" s="79"/>
      <c r="VJ395" s="79"/>
      <c r="VK395" s="79"/>
      <c r="VL395" s="79"/>
      <c r="VM395" s="79"/>
      <c r="VN395" s="79"/>
      <c r="VO395" s="79"/>
      <c r="VP395" s="79"/>
      <c r="VQ395" s="79"/>
      <c r="VR395" s="79"/>
      <c r="VS395" s="79"/>
      <c r="VT395" s="79"/>
      <c r="VU395" s="79"/>
      <c r="VV395" s="79"/>
      <c r="VW395" s="79"/>
      <c r="VX395" s="79"/>
      <c r="VY395" s="79"/>
      <c r="VZ395" s="79"/>
      <c r="WA395" s="79"/>
      <c r="WB395" s="79"/>
      <c r="WC395" s="79"/>
      <c r="WD395" s="79"/>
      <c r="WE395" s="79"/>
      <c r="WF395" s="79"/>
      <c r="WG395" s="79"/>
      <c r="WH395" s="79"/>
      <c r="WI395" s="79"/>
      <c r="WJ395" s="79"/>
      <c r="WK395" s="79"/>
      <c r="WL395" s="79"/>
      <c r="WM395" s="79"/>
      <c r="WN395" s="79"/>
      <c r="WO395" s="79"/>
      <c r="WP395" s="79"/>
      <c r="WQ395" s="79"/>
      <c r="WR395" s="79"/>
      <c r="WS395" s="79"/>
      <c r="WT395" s="79"/>
      <c r="WU395" s="79"/>
      <c r="WV395" s="79"/>
      <c r="WW395" s="79"/>
      <c r="WX395" s="79"/>
      <c r="WY395" s="79"/>
      <c r="WZ395" s="79"/>
      <c r="XA395" s="79"/>
      <c r="XB395" s="79"/>
      <c r="XC395" s="79"/>
      <c r="XD395" s="79"/>
      <c r="XE395" s="79"/>
      <c r="XF395" s="79"/>
      <c r="XG395" s="79"/>
      <c r="XH395" s="79"/>
      <c r="XI395" s="79"/>
      <c r="XJ395" s="79"/>
      <c r="XK395" s="79"/>
      <c r="XL395" s="79"/>
      <c r="XM395" s="79"/>
      <c r="XN395" s="79"/>
      <c r="XO395" s="79"/>
      <c r="XP395" s="79"/>
      <c r="XQ395" s="79"/>
      <c r="XR395" s="79"/>
      <c r="XS395" s="79"/>
      <c r="XT395" s="79"/>
      <c r="XU395" s="79"/>
      <c r="XV395" s="79"/>
      <c r="XW395" s="79"/>
      <c r="XX395" s="79"/>
      <c r="XY395" s="79"/>
      <c r="XZ395" s="79"/>
      <c r="YA395" s="79"/>
      <c r="YB395" s="79"/>
      <c r="YC395" s="79"/>
      <c r="YD395" s="79"/>
      <c r="YE395" s="79"/>
      <c r="YF395" s="79"/>
      <c r="YG395" s="79"/>
      <c r="YH395" s="79"/>
      <c r="YI395" s="79"/>
      <c r="YJ395" s="79"/>
      <c r="YK395" s="79"/>
      <c r="YL395" s="79"/>
      <c r="YM395" s="79"/>
      <c r="YN395" s="79"/>
      <c r="YO395" s="79"/>
      <c r="YP395" s="79"/>
      <c r="YQ395" s="79"/>
      <c r="YR395" s="79"/>
      <c r="YS395" s="79"/>
      <c r="YT395" s="79"/>
      <c r="YU395" s="79"/>
      <c r="YV395" s="79"/>
      <c r="YW395" s="79"/>
      <c r="YX395" s="79"/>
      <c r="YY395" s="79"/>
      <c r="YZ395" s="79"/>
      <c r="ZA395" s="79"/>
      <c r="ZB395" s="79"/>
      <c r="ZC395" s="79"/>
      <c r="ZD395" s="79"/>
      <c r="ZE395" s="79"/>
      <c r="ZF395" s="79"/>
      <c r="ZG395" s="79"/>
      <c r="ZH395" s="79"/>
      <c r="ZI395" s="79"/>
      <c r="ZJ395" s="79"/>
      <c r="ZK395" s="79"/>
      <c r="ZL395" s="79"/>
      <c r="ZM395" s="79"/>
      <c r="ZN395" s="79"/>
      <c r="ZO395" s="79"/>
      <c r="ZP395" s="79"/>
      <c r="ZQ395" s="79"/>
      <c r="ZR395" s="79"/>
      <c r="ZS395" s="79"/>
      <c r="ZT395" s="79"/>
      <c r="ZU395" s="79"/>
      <c r="ZV395" s="79"/>
      <c r="ZW395" s="79"/>
      <c r="ZX395" s="79"/>
      <c r="ZY395" s="79"/>
      <c r="ZZ395" s="79"/>
      <c r="AAA395" s="79"/>
      <c r="AAB395" s="79"/>
      <c r="AAC395" s="79"/>
      <c r="AAD395" s="79"/>
      <c r="AAE395" s="79"/>
      <c r="AAF395" s="79"/>
      <c r="AAG395" s="79"/>
      <c r="AAH395" s="79"/>
      <c r="AAI395" s="79"/>
      <c r="AAJ395" s="79"/>
      <c r="AAK395" s="79"/>
      <c r="AAL395" s="79"/>
      <c r="AAM395" s="79"/>
      <c r="AAN395" s="79"/>
      <c r="AAO395" s="79"/>
      <c r="AAP395" s="79"/>
      <c r="AAQ395" s="79"/>
      <c r="AAR395" s="79"/>
      <c r="AAS395" s="79"/>
      <c r="AAT395" s="79"/>
      <c r="AAU395" s="79"/>
      <c r="AAV395" s="79"/>
      <c r="AAW395" s="79"/>
      <c r="AAX395" s="79"/>
      <c r="AAY395" s="79"/>
      <c r="AAZ395" s="79"/>
      <c r="ABA395" s="79"/>
      <c r="ABB395" s="79"/>
      <c r="ABC395" s="79"/>
      <c r="ABD395" s="79"/>
      <c r="ABE395" s="79"/>
      <c r="ABF395" s="79"/>
      <c r="ABG395" s="79"/>
      <c r="ABH395" s="79"/>
      <c r="ABI395" s="79"/>
      <c r="ABJ395" s="79"/>
      <c r="ABK395" s="79"/>
      <c r="ABL395" s="79"/>
      <c r="ABM395" s="79"/>
      <c r="ABN395" s="79"/>
      <c r="ABO395" s="79"/>
      <c r="ABP395" s="79"/>
      <c r="ABQ395" s="79"/>
      <c r="ABR395" s="79"/>
      <c r="ABS395" s="79"/>
      <c r="ABT395" s="79"/>
      <c r="ABU395" s="79"/>
      <c r="ABV395" s="79"/>
      <c r="ABW395" s="79"/>
      <c r="ABX395" s="79"/>
      <c r="ABY395" s="79"/>
      <c r="ABZ395" s="79"/>
      <c r="ACA395" s="79"/>
      <c r="ACB395" s="79"/>
      <c r="ACC395" s="79"/>
      <c r="ACD395" s="79"/>
      <c r="ACE395" s="79"/>
      <c r="ACF395" s="79"/>
      <c r="ACG395" s="79"/>
      <c r="ACH395" s="79"/>
      <c r="ACI395" s="79"/>
      <c r="ACJ395" s="79"/>
      <c r="ACK395" s="79"/>
      <c r="ACL395" s="79"/>
      <c r="ACM395" s="79"/>
      <c r="ACN395" s="79"/>
      <c r="ACO395" s="79"/>
      <c r="ACP395" s="79"/>
      <c r="ACQ395" s="79"/>
      <c r="ACR395" s="79"/>
      <c r="ACS395" s="79"/>
      <c r="ACT395" s="79"/>
      <c r="ACU395" s="79"/>
      <c r="ACV395" s="79"/>
      <c r="ACW395" s="79"/>
      <c r="ACX395" s="79"/>
      <c r="ACY395" s="79"/>
      <c r="ACZ395" s="79"/>
      <c r="ADA395" s="79"/>
      <c r="ADB395" s="79"/>
      <c r="ADC395" s="79"/>
      <c r="ADD395" s="79"/>
      <c r="ADE395" s="79"/>
      <c r="ADF395" s="79"/>
      <c r="ADG395" s="79"/>
      <c r="ADH395" s="79"/>
      <c r="ADI395" s="79"/>
      <c r="ADJ395" s="79"/>
      <c r="ADK395" s="79"/>
      <c r="ADL395" s="79"/>
      <c r="ADM395" s="79"/>
      <c r="ADN395" s="79"/>
      <c r="ADO395" s="79"/>
      <c r="ADP395" s="79"/>
      <c r="ADQ395" s="79"/>
      <c r="ADR395" s="79"/>
      <c r="ADS395" s="79"/>
      <c r="ADT395" s="79"/>
      <c r="ADU395" s="79"/>
      <c r="ADV395" s="79"/>
      <c r="ADW395" s="79"/>
      <c r="ADX395" s="79"/>
      <c r="ADY395" s="79"/>
      <c r="ADZ395" s="79"/>
      <c r="AEA395" s="79"/>
      <c r="AEB395" s="79"/>
      <c r="AEC395" s="79"/>
      <c r="AED395" s="79"/>
      <c r="AEE395" s="79"/>
      <c r="AEF395" s="79"/>
      <c r="AEG395" s="79"/>
      <c r="AEH395" s="79"/>
      <c r="AEI395" s="79"/>
      <c r="AEJ395" s="79"/>
      <c r="AEK395" s="79"/>
      <c r="AEL395" s="79"/>
      <c r="AEM395" s="79"/>
      <c r="AEN395" s="79"/>
      <c r="AEO395" s="79"/>
      <c r="AEP395" s="79"/>
      <c r="AEQ395" s="79"/>
      <c r="AER395" s="79"/>
      <c r="AES395" s="79"/>
      <c r="AET395" s="79"/>
      <c r="AEU395" s="79"/>
      <c r="AEV395" s="79"/>
      <c r="AEW395" s="79"/>
      <c r="AEX395" s="79"/>
      <c r="AEY395" s="79"/>
      <c r="AEZ395" s="79"/>
      <c r="AFA395" s="79"/>
      <c r="AFB395" s="79"/>
      <c r="AFC395" s="79"/>
      <c r="AFD395" s="79"/>
      <c r="AFE395" s="79"/>
      <c r="AFF395" s="79"/>
      <c r="AFG395" s="79"/>
      <c r="AFH395" s="79"/>
      <c r="AFI395" s="79"/>
      <c r="AFJ395" s="79"/>
      <c r="AFK395" s="79"/>
      <c r="AFL395" s="79"/>
      <c r="AFM395" s="79"/>
      <c r="AFN395" s="79"/>
      <c r="AFO395" s="79"/>
      <c r="AFP395" s="79"/>
      <c r="AFQ395" s="79"/>
      <c r="AFR395" s="79"/>
      <c r="AFS395" s="79"/>
      <c r="AFT395" s="79"/>
      <c r="AFU395" s="79"/>
      <c r="AFV395" s="79"/>
      <c r="AFW395" s="79"/>
      <c r="AFX395" s="79"/>
      <c r="AFY395" s="79"/>
      <c r="AFZ395" s="79"/>
      <c r="AGA395" s="79"/>
      <c r="AGB395" s="79"/>
      <c r="AGC395" s="79"/>
      <c r="AGD395" s="79"/>
      <c r="AGE395" s="79"/>
      <c r="AGF395" s="79"/>
      <c r="AGG395" s="79"/>
      <c r="AGH395" s="79"/>
      <c r="AGI395" s="79"/>
      <c r="AGJ395" s="79"/>
      <c r="AGK395" s="79"/>
      <c r="AGL395" s="79"/>
      <c r="AGM395" s="79"/>
      <c r="AGN395" s="79"/>
      <c r="AGO395" s="79"/>
      <c r="AGP395" s="79"/>
      <c r="AGQ395" s="79"/>
      <c r="AGR395" s="79"/>
      <c r="AGS395" s="79"/>
      <c r="AGT395" s="79"/>
      <c r="AGU395" s="79"/>
      <c r="AGV395" s="79"/>
      <c r="AGW395" s="79"/>
      <c r="AGX395" s="79"/>
      <c r="AGY395" s="79"/>
      <c r="AGZ395" s="79"/>
      <c r="AHA395" s="79"/>
      <c r="AHB395" s="79"/>
      <c r="AHC395" s="79"/>
      <c r="AHD395" s="79"/>
      <c r="AHE395" s="79"/>
      <c r="AHF395" s="79"/>
      <c r="AHG395" s="79"/>
      <c r="AHH395" s="79"/>
      <c r="AHI395" s="79"/>
      <c r="AHJ395" s="79"/>
      <c r="AHK395" s="79"/>
      <c r="AHL395" s="79"/>
      <c r="AHM395" s="79"/>
      <c r="AHN395" s="79"/>
      <c r="AHO395" s="79"/>
      <c r="AHP395" s="79"/>
      <c r="AHQ395" s="79"/>
      <c r="AHR395" s="79"/>
      <c r="AHS395" s="79"/>
      <c r="AHT395" s="79"/>
      <c r="AHU395" s="79"/>
      <c r="AHV395" s="79"/>
      <c r="AHW395" s="79"/>
      <c r="AHX395" s="79"/>
      <c r="AHY395" s="79"/>
      <c r="AHZ395" s="79"/>
      <c r="AIA395" s="79"/>
      <c r="AIB395" s="79"/>
      <c r="AIC395" s="79"/>
      <c r="AID395" s="79"/>
      <c r="AIE395" s="79"/>
      <c r="AIF395" s="79"/>
      <c r="AIG395" s="79"/>
      <c r="AIH395" s="79"/>
      <c r="AII395" s="79"/>
      <c r="AIJ395" s="79"/>
      <c r="AIK395" s="79"/>
      <c r="AIL395" s="79"/>
      <c r="AIM395" s="79"/>
      <c r="AIN395" s="79"/>
      <c r="AIO395" s="79"/>
      <c r="AIP395" s="79"/>
      <c r="AIQ395" s="79"/>
      <c r="AIR395" s="79"/>
      <c r="AIS395" s="79"/>
      <c r="AIT395" s="79"/>
      <c r="AIU395" s="79"/>
      <c r="AIV395" s="79"/>
      <c r="AIW395" s="79"/>
      <c r="AIX395" s="79"/>
      <c r="AIY395" s="79"/>
      <c r="AIZ395" s="79"/>
      <c r="AJA395" s="79"/>
      <c r="AJB395" s="79"/>
      <c r="AJC395" s="79"/>
      <c r="AJD395" s="79"/>
      <c r="AJE395" s="79"/>
      <c r="AJF395" s="79"/>
      <c r="AJG395" s="79"/>
      <c r="AJH395" s="79"/>
      <c r="AJI395" s="79"/>
      <c r="AJJ395" s="79"/>
      <c r="AJK395" s="79"/>
      <c r="AJL395" s="79"/>
      <c r="AJM395" s="79"/>
      <c r="AJN395" s="79"/>
      <c r="AJO395" s="79"/>
      <c r="AJP395" s="79"/>
      <c r="AJQ395" s="79"/>
      <c r="AJR395" s="79"/>
      <c r="AJS395" s="79"/>
      <c r="AJT395" s="79"/>
      <c r="AJU395" s="79"/>
      <c r="AJV395" s="79"/>
      <c r="AJW395" s="79"/>
      <c r="AJX395" s="79"/>
      <c r="AJY395" s="79"/>
      <c r="AJZ395" s="79"/>
      <c r="AKA395" s="79"/>
      <c r="AKB395" s="79"/>
      <c r="AKC395" s="79"/>
      <c r="AKD395" s="79"/>
      <c r="AKE395" s="79"/>
      <c r="AKF395" s="79"/>
      <c r="AKG395" s="79"/>
      <c r="AKH395" s="79"/>
      <c r="AKI395" s="79"/>
      <c r="AKJ395" s="79"/>
      <c r="AKK395" s="79"/>
      <c r="AKL395" s="79"/>
      <c r="AKM395" s="79"/>
      <c r="AKN395" s="79"/>
      <c r="AKO395" s="79"/>
      <c r="AKP395" s="79"/>
      <c r="AKQ395" s="79"/>
      <c r="AKR395" s="79"/>
      <c r="AKS395" s="79"/>
      <c r="AKT395" s="79"/>
      <c r="AKU395" s="79"/>
      <c r="AKV395" s="79"/>
      <c r="AKW395" s="79"/>
      <c r="AKX395" s="79"/>
      <c r="AKY395" s="79"/>
      <c r="AKZ395" s="79"/>
      <c r="ALA395" s="79"/>
      <c r="ALB395" s="79"/>
      <c r="ALC395" s="79"/>
      <c r="ALD395" s="79"/>
      <c r="ALE395" s="79"/>
      <c r="ALF395" s="79"/>
      <c r="ALG395" s="79"/>
      <c r="ALH395" s="79"/>
      <c r="ALI395" s="79"/>
      <c r="ALJ395" s="79"/>
      <c r="ALK395" s="79"/>
      <c r="ALL395" s="79"/>
      <c r="ALM395" s="79"/>
      <c r="ALN395" s="79"/>
      <c r="ALO395" s="79"/>
      <c r="ALP395" s="79"/>
      <c r="ALQ395" s="79"/>
      <c r="ALR395" s="79"/>
      <c r="ALS395" s="79"/>
      <c r="ALT395" s="79"/>
      <c r="ALU395" s="79"/>
      <c r="ALV395" s="79"/>
      <c r="ALW395" s="79"/>
      <c r="ALX395" s="79"/>
      <c r="ALY395" s="79"/>
      <c r="ALZ395" s="79"/>
      <c r="AMA395" s="79"/>
      <c r="AMB395" s="79"/>
      <c r="AMC395" s="79"/>
      <c r="AMD395" s="79"/>
      <c r="AME395" s="79"/>
      <c r="AMF395" s="79"/>
      <c r="AMG395" s="79"/>
      <c r="AMH395" s="79"/>
      <c r="AMI395" s="79"/>
      <c r="AMJ395" s="79"/>
      <c r="AMK395" s="79"/>
    </row>
    <row r="396" spans="1:1025" s="73" customFormat="1">
      <c r="A396" s="12">
        <v>393</v>
      </c>
      <c r="B396" s="53" t="s">
        <v>5</v>
      </c>
      <c r="C396" s="150" t="s">
        <v>1216</v>
      </c>
      <c r="D396" s="53" t="s">
        <v>1294</v>
      </c>
      <c r="E396" s="53" t="s">
        <v>1346</v>
      </c>
      <c r="F396" s="13" t="s">
        <v>224</v>
      </c>
      <c r="G396" s="53" t="s">
        <v>897</v>
      </c>
      <c r="H396" s="53" t="s">
        <v>1347</v>
      </c>
      <c r="I396" s="53" t="s">
        <v>1303</v>
      </c>
      <c r="J396" s="53" t="s">
        <v>1288</v>
      </c>
      <c r="K396" s="53" t="s">
        <v>1303</v>
      </c>
      <c r="L396" s="53" t="s">
        <v>1304</v>
      </c>
      <c r="M396" s="151" t="s">
        <v>1305</v>
      </c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  <c r="AA396" s="79"/>
      <c r="AB396" s="79"/>
      <c r="AC396" s="79"/>
      <c r="AD396" s="79"/>
      <c r="AE396" s="79"/>
      <c r="AF396" s="79"/>
      <c r="AG396" s="79"/>
      <c r="AH396" s="79"/>
      <c r="AI396" s="79"/>
      <c r="AJ396" s="79"/>
      <c r="AK396" s="79"/>
      <c r="AL396" s="79"/>
      <c r="AM396" s="79"/>
      <c r="AN396" s="79"/>
      <c r="AO396" s="79"/>
      <c r="AP396" s="79"/>
      <c r="AQ396" s="79"/>
      <c r="AR396" s="79"/>
      <c r="AS396" s="79"/>
      <c r="AT396" s="79"/>
      <c r="AU396" s="79"/>
      <c r="AV396" s="79"/>
      <c r="AW396" s="79"/>
      <c r="AX396" s="79"/>
      <c r="AY396" s="79"/>
      <c r="AZ396" s="79"/>
      <c r="BA396" s="79"/>
      <c r="BB396" s="79"/>
      <c r="BC396" s="79"/>
      <c r="BD396" s="79"/>
      <c r="BE396" s="79"/>
      <c r="BF396" s="79"/>
      <c r="BG396" s="79"/>
      <c r="BH396" s="79"/>
      <c r="BI396" s="79"/>
      <c r="BJ396" s="79"/>
      <c r="BK396" s="79"/>
      <c r="BL396" s="79"/>
      <c r="BM396" s="79"/>
      <c r="BN396" s="79"/>
      <c r="BO396" s="79"/>
      <c r="BP396" s="79"/>
      <c r="BQ396" s="79"/>
      <c r="BR396" s="79"/>
      <c r="BS396" s="79"/>
      <c r="BT396" s="79"/>
      <c r="BU396" s="79"/>
      <c r="BV396" s="79"/>
      <c r="BW396" s="79"/>
      <c r="BX396" s="79"/>
      <c r="BY396" s="79"/>
      <c r="BZ396" s="79"/>
      <c r="CA396" s="79"/>
      <c r="CB396" s="79"/>
      <c r="CC396" s="79"/>
      <c r="CD396" s="79"/>
      <c r="CE396" s="79"/>
      <c r="CF396" s="79"/>
      <c r="CG396" s="79"/>
      <c r="CH396" s="79"/>
      <c r="CI396" s="79"/>
      <c r="CJ396" s="79"/>
      <c r="CK396" s="79"/>
      <c r="CL396" s="79"/>
      <c r="CM396" s="79"/>
      <c r="CN396" s="79"/>
      <c r="CO396" s="79"/>
      <c r="CP396" s="79"/>
      <c r="CQ396" s="79"/>
      <c r="CR396" s="79"/>
      <c r="CS396" s="79"/>
      <c r="CT396" s="79"/>
      <c r="CU396" s="79"/>
      <c r="CV396" s="79"/>
      <c r="CW396" s="79"/>
      <c r="CX396" s="79"/>
      <c r="CY396" s="79"/>
      <c r="CZ396" s="79"/>
      <c r="DA396" s="79"/>
      <c r="DB396" s="79"/>
      <c r="DC396" s="79"/>
      <c r="DD396" s="79"/>
      <c r="DE396" s="79"/>
      <c r="DF396" s="79"/>
      <c r="DG396" s="79"/>
      <c r="DH396" s="79"/>
      <c r="DI396" s="79"/>
      <c r="DJ396" s="79"/>
      <c r="DK396" s="79"/>
      <c r="DL396" s="79"/>
      <c r="DM396" s="79"/>
      <c r="DN396" s="79"/>
      <c r="DO396" s="79"/>
      <c r="DP396" s="79"/>
      <c r="DQ396" s="79"/>
      <c r="DR396" s="79"/>
      <c r="DS396" s="79"/>
      <c r="DT396" s="79"/>
      <c r="DU396" s="79"/>
      <c r="DV396" s="79"/>
      <c r="DW396" s="79"/>
      <c r="DX396" s="79"/>
      <c r="DY396" s="79"/>
      <c r="DZ396" s="79"/>
      <c r="EA396" s="79"/>
      <c r="EB396" s="79"/>
      <c r="EC396" s="79"/>
      <c r="ED396" s="79"/>
      <c r="EE396" s="79"/>
      <c r="EF396" s="79"/>
      <c r="EG396" s="79"/>
      <c r="EH396" s="79"/>
      <c r="EI396" s="79"/>
      <c r="EJ396" s="79"/>
      <c r="EK396" s="79"/>
      <c r="EL396" s="79"/>
      <c r="EM396" s="79"/>
      <c r="EN396" s="79"/>
      <c r="EO396" s="79"/>
      <c r="EP396" s="79"/>
      <c r="EQ396" s="79"/>
      <c r="ER396" s="79"/>
      <c r="ES396" s="79"/>
      <c r="ET396" s="79"/>
      <c r="EU396" s="79"/>
      <c r="EV396" s="79"/>
      <c r="EW396" s="79"/>
      <c r="EX396" s="79"/>
      <c r="EY396" s="79"/>
      <c r="EZ396" s="79"/>
      <c r="FA396" s="79"/>
      <c r="FB396" s="79"/>
      <c r="FC396" s="79"/>
      <c r="FD396" s="79"/>
      <c r="FE396" s="79"/>
      <c r="FF396" s="79"/>
      <c r="FG396" s="79"/>
      <c r="FH396" s="79"/>
      <c r="FI396" s="79"/>
      <c r="FJ396" s="79"/>
      <c r="FK396" s="79"/>
      <c r="FL396" s="79"/>
      <c r="FM396" s="79"/>
      <c r="FN396" s="79"/>
      <c r="FO396" s="79"/>
      <c r="FP396" s="79"/>
      <c r="FQ396" s="79"/>
      <c r="FR396" s="79"/>
      <c r="FS396" s="79"/>
      <c r="FT396" s="79"/>
      <c r="FU396" s="79"/>
      <c r="FV396" s="79"/>
      <c r="FW396" s="79"/>
      <c r="FX396" s="79"/>
      <c r="FY396" s="79"/>
      <c r="FZ396" s="79"/>
      <c r="GA396" s="79"/>
      <c r="GB396" s="79"/>
      <c r="GC396" s="79"/>
      <c r="GD396" s="79"/>
      <c r="GE396" s="79"/>
      <c r="GF396" s="79"/>
      <c r="GG396" s="79"/>
      <c r="GH396" s="79"/>
      <c r="GI396" s="79"/>
      <c r="GJ396" s="79"/>
      <c r="GK396" s="79"/>
      <c r="GL396" s="79"/>
      <c r="GM396" s="79"/>
      <c r="GN396" s="79"/>
      <c r="GO396" s="79"/>
      <c r="GP396" s="79"/>
      <c r="GQ396" s="79"/>
      <c r="GR396" s="79"/>
      <c r="GS396" s="79"/>
      <c r="GT396" s="79"/>
      <c r="GU396" s="79"/>
      <c r="GV396" s="79"/>
      <c r="GW396" s="79"/>
      <c r="GX396" s="79"/>
      <c r="GY396" s="79"/>
      <c r="GZ396" s="79"/>
      <c r="HA396" s="79"/>
      <c r="HB396" s="79"/>
      <c r="HC396" s="79"/>
      <c r="HD396" s="79"/>
      <c r="HE396" s="79"/>
      <c r="HF396" s="79"/>
      <c r="HG396" s="79"/>
      <c r="HH396" s="79"/>
      <c r="HI396" s="79"/>
      <c r="HJ396" s="79"/>
      <c r="HK396" s="79"/>
      <c r="HL396" s="79"/>
      <c r="HM396" s="79"/>
      <c r="HN396" s="79"/>
      <c r="HO396" s="79"/>
      <c r="HP396" s="79"/>
      <c r="HQ396" s="79"/>
      <c r="HR396" s="79"/>
      <c r="HS396" s="79"/>
      <c r="HT396" s="79"/>
      <c r="HU396" s="79"/>
      <c r="HV396" s="79"/>
      <c r="HW396" s="79"/>
      <c r="HX396" s="79"/>
      <c r="HY396" s="79"/>
      <c r="HZ396" s="79"/>
      <c r="IA396" s="79"/>
      <c r="IB396" s="79"/>
      <c r="IC396" s="79"/>
      <c r="ID396" s="79"/>
      <c r="IE396" s="79"/>
      <c r="IF396" s="79"/>
      <c r="IG396" s="79"/>
      <c r="IH396" s="79"/>
      <c r="II396" s="79"/>
      <c r="IJ396" s="79"/>
      <c r="IK396" s="79"/>
      <c r="IL396" s="79"/>
      <c r="IM396" s="79"/>
      <c r="IN396" s="79"/>
      <c r="IO396" s="79"/>
      <c r="IP396" s="79"/>
      <c r="IQ396" s="79"/>
      <c r="IR396" s="79"/>
      <c r="IS396" s="79"/>
      <c r="IT396" s="79"/>
      <c r="IU396" s="79"/>
      <c r="IV396" s="79"/>
      <c r="IW396" s="79"/>
      <c r="IX396" s="79"/>
      <c r="IY396" s="79"/>
      <c r="IZ396" s="79"/>
      <c r="JA396" s="79"/>
      <c r="JB396" s="79"/>
      <c r="JC396" s="79"/>
      <c r="JD396" s="79"/>
      <c r="JE396" s="79"/>
      <c r="JF396" s="79"/>
      <c r="JG396" s="79"/>
      <c r="JH396" s="79"/>
      <c r="JI396" s="79"/>
      <c r="JJ396" s="79"/>
      <c r="JK396" s="79"/>
      <c r="JL396" s="79"/>
      <c r="JM396" s="79"/>
      <c r="JN396" s="79"/>
      <c r="JO396" s="79"/>
      <c r="JP396" s="79"/>
      <c r="JQ396" s="79"/>
      <c r="JR396" s="79"/>
      <c r="JS396" s="79"/>
      <c r="JT396" s="79"/>
      <c r="JU396" s="79"/>
      <c r="JV396" s="79"/>
      <c r="JW396" s="79"/>
      <c r="JX396" s="79"/>
      <c r="JY396" s="79"/>
      <c r="JZ396" s="79"/>
      <c r="KA396" s="79"/>
      <c r="KB396" s="79"/>
      <c r="KC396" s="79"/>
      <c r="KD396" s="79"/>
      <c r="KE396" s="79"/>
      <c r="KF396" s="79"/>
      <c r="KG396" s="79"/>
      <c r="KH396" s="79"/>
      <c r="KI396" s="79"/>
      <c r="KJ396" s="79"/>
      <c r="KK396" s="79"/>
      <c r="KL396" s="79"/>
      <c r="KM396" s="79"/>
      <c r="KN396" s="79"/>
      <c r="KO396" s="79"/>
      <c r="KP396" s="79"/>
      <c r="KQ396" s="79"/>
      <c r="KR396" s="79"/>
      <c r="KS396" s="79"/>
      <c r="KT396" s="79"/>
      <c r="KU396" s="79"/>
      <c r="KV396" s="79"/>
      <c r="KW396" s="79"/>
      <c r="KX396" s="79"/>
      <c r="KY396" s="79"/>
      <c r="KZ396" s="79"/>
      <c r="LA396" s="79"/>
      <c r="LB396" s="79"/>
      <c r="LC396" s="79"/>
      <c r="LD396" s="79"/>
      <c r="LE396" s="79"/>
      <c r="LF396" s="79"/>
      <c r="LG396" s="79"/>
      <c r="LH396" s="79"/>
      <c r="LI396" s="79"/>
      <c r="LJ396" s="79"/>
      <c r="LK396" s="79"/>
      <c r="LL396" s="79"/>
      <c r="LM396" s="79"/>
      <c r="LN396" s="79"/>
      <c r="LO396" s="79"/>
      <c r="LP396" s="79"/>
      <c r="LQ396" s="79"/>
      <c r="LR396" s="79"/>
      <c r="LS396" s="79"/>
      <c r="LT396" s="79"/>
      <c r="LU396" s="79"/>
      <c r="LV396" s="79"/>
      <c r="LW396" s="79"/>
      <c r="LX396" s="79"/>
      <c r="LY396" s="79"/>
      <c r="LZ396" s="79"/>
      <c r="MA396" s="79"/>
      <c r="MB396" s="79"/>
      <c r="MC396" s="79"/>
      <c r="MD396" s="79"/>
      <c r="ME396" s="79"/>
      <c r="MF396" s="79"/>
      <c r="MG396" s="79"/>
      <c r="MH396" s="79"/>
      <c r="MI396" s="79"/>
      <c r="MJ396" s="79"/>
      <c r="MK396" s="79"/>
      <c r="ML396" s="79"/>
      <c r="MM396" s="79"/>
      <c r="MN396" s="79"/>
      <c r="MO396" s="79"/>
      <c r="MP396" s="79"/>
      <c r="MQ396" s="79"/>
      <c r="MR396" s="79"/>
      <c r="MS396" s="79"/>
      <c r="MT396" s="79"/>
      <c r="MU396" s="79"/>
      <c r="MV396" s="79"/>
      <c r="MW396" s="79"/>
      <c r="MX396" s="79"/>
      <c r="MY396" s="79"/>
      <c r="MZ396" s="79"/>
      <c r="NA396" s="79"/>
      <c r="NB396" s="79"/>
      <c r="NC396" s="79"/>
      <c r="ND396" s="79"/>
      <c r="NE396" s="79"/>
      <c r="NF396" s="79"/>
      <c r="NG396" s="79"/>
      <c r="NH396" s="79"/>
      <c r="NI396" s="79"/>
      <c r="NJ396" s="79"/>
      <c r="NK396" s="79"/>
      <c r="NL396" s="79"/>
      <c r="NM396" s="79"/>
      <c r="NN396" s="79"/>
      <c r="NO396" s="79"/>
      <c r="NP396" s="79"/>
      <c r="NQ396" s="79"/>
      <c r="NR396" s="79"/>
      <c r="NS396" s="79"/>
      <c r="NT396" s="79"/>
      <c r="NU396" s="79"/>
      <c r="NV396" s="79"/>
      <c r="NW396" s="79"/>
      <c r="NX396" s="79"/>
      <c r="NY396" s="79"/>
      <c r="NZ396" s="79"/>
      <c r="OA396" s="79"/>
      <c r="OB396" s="79"/>
      <c r="OC396" s="79"/>
      <c r="OD396" s="79"/>
      <c r="OE396" s="79"/>
      <c r="OF396" s="79"/>
      <c r="OG396" s="79"/>
      <c r="OH396" s="79"/>
      <c r="OI396" s="79"/>
      <c r="OJ396" s="79"/>
      <c r="OK396" s="79"/>
      <c r="OL396" s="79"/>
      <c r="OM396" s="79"/>
      <c r="ON396" s="79"/>
      <c r="OO396" s="79"/>
      <c r="OP396" s="79"/>
      <c r="OQ396" s="79"/>
      <c r="OR396" s="79"/>
      <c r="OS396" s="79"/>
      <c r="OT396" s="79"/>
      <c r="OU396" s="79"/>
      <c r="OV396" s="79"/>
      <c r="OW396" s="79"/>
      <c r="OX396" s="79"/>
      <c r="OY396" s="79"/>
      <c r="OZ396" s="79"/>
      <c r="PA396" s="79"/>
      <c r="PB396" s="79"/>
      <c r="PC396" s="79"/>
      <c r="PD396" s="79"/>
      <c r="PE396" s="79"/>
      <c r="PF396" s="79"/>
      <c r="PG396" s="79"/>
      <c r="PH396" s="79"/>
      <c r="PI396" s="79"/>
      <c r="PJ396" s="79"/>
      <c r="PK396" s="79"/>
      <c r="PL396" s="79"/>
      <c r="PM396" s="79"/>
      <c r="PN396" s="79"/>
      <c r="PO396" s="79"/>
      <c r="PP396" s="79"/>
      <c r="PQ396" s="79"/>
      <c r="PR396" s="79"/>
      <c r="PS396" s="79"/>
      <c r="PT396" s="79"/>
      <c r="PU396" s="79"/>
      <c r="PV396" s="79"/>
      <c r="PW396" s="79"/>
      <c r="PX396" s="79"/>
      <c r="PY396" s="79"/>
      <c r="PZ396" s="79"/>
      <c r="QA396" s="79"/>
      <c r="QB396" s="79"/>
      <c r="QC396" s="79"/>
      <c r="QD396" s="79"/>
      <c r="QE396" s="79"/>
      <c r="QF396" s="79"/>
      <c r="QG396" s="79"/>
      <c r="QH396" s="79"/>
      <c r="QI396" s="79"/>
      <c r="QJ396" s="79"/>
      <c r="QK396" s="79"/>
      <c r="QL396" s="79"/>
      <c r="QM396" s="79"/>
      <c r="QN396" s="79"/>
      <c r="QO396" s="79"/>
      <c r="QP396" s="79"/>
      <c r="QQ396" s="79"/>
      <c r="QR396" s="79"/>
      <c r="QS396" s="79"/>
      <c r="QT396" s="79"/>
      <c r="QU396" s="79"/>
      <c r="QV396" s="79"/>
      <c r="QW396" s="79"/>
      <c r="QX396" s="79"/>
      <c r="QY396" s="79"/>
      <c r="QZ396" s="79"/>
      <c r="RA396" s="79"/>
      <c r="RB396" s="79"/>
      <c r="RC396" s="79"/>
      <c r="RD396" s="79"/>
      <c r="RE396" s="79"/>
      <c r="RF396" s="79"/>
      <c r="RG396" s="79"/>
      <c r="RH396" s="79"/>
      <c r="RI396" s="79"/>
      <c r="RJ396" s="79"/>
      <c r="RK396" s="79"/>
      <c r="RL396" s="79"/>
      <c r="RM396" s="79"/>
      <c r="RN396" s="79"/>
      <c r="RO396" s="79"/>
      <c r="RP396" s="79"/>
      <c r="RQ396" s="79"/>
      <c r="RR396" s="79"/>
      <c r="RS396" s="79"/>
      <c r="RT396" s="79"/>
      <c r="RU396" s="79"/>
      <c r="RV396" s="79"/>
      <c r="RW396" s="79"/>
      <c r="RX396" s="79"/>
      <c r="RY396" s="79"/>
      <c r="RZ396" s="79"/>
      <c r="SA396" s="79"/>
      <c r="SB396" s="79"/>
      <c r="SC396" s="79"/>
      <c r="SD396" s="79"/>
      <c r="SE396" s="79"/>
      <c r="SF396" s="79"/>
      <c r="SG396" s="79"/>
      <c r="SH396" s="79"/>
      <c r="SI396" s="79"/>
      <c r="SJ396" s="79"/>
      <c r="SK396" s="79"/>
      <c r="SL396" s="79"/>
      <c r="SM396" s="79"/>
      <c r="SN396" s="79"/>
      <c r="SO396" s="79"/>
      <c r="SP396" s="79"/>
      <c r="SQ396" s="79"/>
      <c r="SR396" s="79"/>
      <c r="SS396" s="79"/>
      <c r="ST396" s="79"/>
      <c r="SU396" s="79"/>
      <c r="SV396" s="79"/>
      <c r="SW396" s="79"/>
      <c r="SX396" s="79"/>
      <c r="SY396" s="79"/>
      <c r="SZ396" s="79"/>
      <c r="TA396" s="79"/>
      <c r="TB396" s="79"/>
      <c r="TC396" s="79"/>
      <c r="TD396" s="79"/>
      <c r="TE396" s="79"/>
      <c r="TF396" s="79"/>
      <c r="TG396" s="79"/>
      <c r="TH396" s="79"/>
      <c r="TI396" s="79"/>
      <c r="TJ396" s="79"/>
      <c r="TK396" s="79"/>
      <c r="TL396" s="79"/>
      <c r="TM396" s="79"/>
      <c r="TN396" s="79"/>
      <c r="TO396" s="79"/>
      <c r="TP396" s="79"/>
      <c r="TQ396" s="79"/>
      <c r="TR396" s="79"/>
      <c r="TS396" s="79"/>
      <c r="TT396" s="79"/>
      <c r="TU396" s="79"/>
      <c r="TV396" s="79"/>
      <c r="TW396" s="79"/>
      <c r="TX396" s="79"/>
      <c r="TY396" s="79"/>
      <c r="TZ396" s="79"/>
      <c r="UA396" s="79"/>
      <c r="UB396" s="79"/>
      <c r="UC396" s="79"/>
      <c r="UD396" s="79"/>
      <c r="UE396" s="79"/>
      <c r="UF396" s="79"/>
      <c r="UG396" s="79"/>
      <c r="UH396" s="79"/>
      <c r="UI396" s="79"/>
      <c r="UJ396" s="79"/>
      <c r="UK396" s="79"/>
      <c r="UL396" s="79"/>
      <c r="UM396" s="79"/>
      <c r="UN396" s="79"/>
      <c r="UO396" s="79"/>
      <c r="UP396" s="79"/>
      <c r="UQ396" s="79"/>
      <c r="UR396" s="79"/>
      <c r="US396" s="79"/>
      <c r="UT396" s="79"/>
      <c r="UU396" s="79"/>
      <c r="UV396" s="79"/>
      <c r="UW396" s="79"/>
      <c r="UX396" s="79"/>
      <c r="UY396" s="79"/>
      <c r="UZ396" s="79"/>
      <c r="VA396" s="79"/>
      <c r="VB396" s="79"/>
      <c r="VC396" s="79"/>
      <c r="VD396" s="79"/>
      <c r="VE396" s="79"/>
      <c r="VF396" s="79"/>
      <c r="VG396" s="79"/>
      <c r="VH396" s="79"/>
      <c r="VI396" s="79"/>
      <c r="VJ396" s="79"/>
      <c r="VK396" s="79"/>
      <c r="VL396" s="79"/>
      <c r="VM396" s="79"/>
      <c r="VN396" s="79"/>
      <c r="VO396" s="79"/>
      <c r="VP396" s="79"/>
      <c r="VQ396" s="79"/>
      <c r="VR396" s="79"/>
      <c r="VS396" s="79"/>
      <c r="VT396" s="79"/>
      <c r="VU396" s="79"/>
      <c r="VV396" s="79"/>
      <c r="VW396" s="79"/>
      <c r="VX396" s="79"/>
      <c r="VY396" s="79"/>
      <c r="VZ396" s="79"/>
      <c r="WA396" s="79"/>
      <c r="WB396" s="79"/>
      <c r="WC396" s="79"/>
      <c r="WD396" s="79"/>
      <c r="WE396" s="79"/>
      <c r="WF396" s="79"/>
      <c r="WG396" s="79"/>
      <c r="WH396" s="79"/>
      <c r="WI396" s="79"/>
      <c r="WJ396" s="79"/>
      <c r="WK396" s="79"/>
      <c r="WL396" s="79"/>
      <c r="WM396" s="79"/>
      <c r="WN396" s="79"/>
      <c r="WO396" s="79"/>
      <c r="WP396" s="79"/>
      <c r="WQ396" s="79"/>
      <c r="WR396" s="79"/>
      <c r="WS396" s="79"/>
      <c r="WT396" s="79"/>
      <c r="WU396" s="79"/>
      <c r="WV396" s="79"/>
      <c r="WW396" s="79"/>
      <c r="WX396" s="79"/>
      <c r="WY396" s="79"/>
      <c r="WZ396" s="79"/>
      <c r="XA396" s="79"/>
      <c r="XB396" s="79"/>
      <c r="XC396" s="79"/>
      <c r="XD396" s="79"/>
      <c r="XE396" s="79"/>
      <c r="XF396" s="79"/>
      <c r="XG396" s="79"/>
      <c r="XH396" s="79"/>
      <c r="XI396" s="79"/>
      <c r="XJ396" s="79"/>
      <c r="XK396" s="79"/>
      <c r="XL396" s="79"/>
      <c r="XM396" s="79"/>
      <c r="XN396" s="79"/>
      <c r="XO396" s="79"/>
      <c r="XP396" s="79"/>
      <c r="XQ396" s="79"/>
      <c r="XR396" s="79"/>
      <c r="XS396" s="79"/>
      <c r="XT396" s="79"/>
      <c r="XU396" s="79"/>
      <c r="XV396" s="79"/>
      <c r="XW396" s="79"/>
      <c r="XX396" s="79"/>
      <c r="XY396" s="79"/>
      <c r="XZ396" s="79"/>
      <c r="YA396" s="79"/>
      <c r="YB396" s="79"/>
      <c r="YC396" s="79"/>
      <c r="YD396" s="79"/>
      <c r="YE396" s="79"/>
      <c r="YF396" s="79"/>
      <c r="YG396" s="79"/>
      <c r="YH396" s="79"/>
      <c r="YI396" s="79"/>
      <c r="YJ396" s="79"/>
      <c r="YK396" s="79"/>
      <c r="YL396" s="79"/>
      <c r="YM396" s="79"/>
      <c r="YN396" s="79"/>
      <c r="YO396" s="79"/>
      <c r="YP396" s="79"/>
      <c r="YQ396" s="79"/>
      <c r="YR396" s="79"/>
      <c r="YS396" s="79"/>
      <c r="YT396" s="79"/>
      <c r="YU396" s="79"/>
      <c r="YV396" s="79"/>
      <c r="YW396" s="79"/>
      <c r="YX396" s="79"/>
      <c r="YY396" s="79"/>
      <c r="YZ396" s="79"/>
      <c r="ZA396" s="79"/>
      <c r="ZB396" s="79"/>
      <c r="ZC396" s="79"/>
      <c r="ZD396" s="79"/>
      <c r="ZE396" s="79"/>
      <c r="ZF396" s="79"/>
      <c r="ZG396" s="79"/>
      <c r="ZH396" s="79"/>
      <c r="ZI396" s="79"/>
      <c r="ZJ396" s="79"/>
      <c r="ZK396" s="79"/>
      <c r="ZL396" s="79"/>
      <c r="ZM396" s="79"/>
      <c r="ZN396" s="79"/>
      <c r="ZO396" s="79"/>
      <c r="ZP396" s="79"/>
      <c r="ZQ396" s="79"/>
      <c r="ZR396" s="79"/>
      <c r="ZS396" s="79"/>
      <c r="ZT396" s="79"/>
      <c r="ZU396" s="79"/>
      <c r="ZV396" s="79"/>
      <c r="ZW396" s="79"/>
      <c r="ZX396" s="79"/>
      <c r="ZY396" s="79"/>
      <c r="ZZ396" s="79"/>
      <c r="AAA396" s="79"/>
      <c r="AAB396" s="79"/>
      <c r="AAC396" s="79"/>
      <c r="AAD396" s="79"/>
      <c r="AAE396" s="79"/>
      <c r="AAF396" s="79"/>
      <c r="AAG396" s="79"/>
      <c r="AAH396" s="79"/>
      <c r="AAI396" s="79"/>
      <c r="AAJ396" s="79"/>
      <c r="AAK396" s="79"/>
      <c r="AAL396" s="79"/>
      <c r="AAM396" s="79"/>
      <c r="AAN396" s="79"/>
      <c r="AAO396" s="79"/>
      <c r="AAP396" s="79"/>
      <c r="AAQ396" s="79"/>
      <c r="AAR396" s="79"/>
      <c r="AAS396" s="79"/>
      <c r="AAT396" s="79"/>
      <c r="AAU396" s="79"/>
      <c r="AAV396" s="79"/>
      <c r="AAW396" s="79"/>
      <c r="AAX396" s="79"/>
      <c r="AAY396" s="79"/>
      <c r="AAZ396" s="79"/>
      <c r="ABA396" s="79"/>
      <c r="ABB396" s="79"/>
      <c r="ABC396" s="79"/>
      <c r="ABD396" s="79"/>
      <c r="ABE396" s="79"/>
      <c r="ABF396" s="79"/>
      <c r="ABG396" s="79"/>
      <c r="ABH396" s="79"/>
      <c r="ABI396" s="79"/>
      <c r="ABJ396" s="79"/>
      <c r="ABK396" s="79"/>
      <c r="ABL396" s="79"/>
      <c r="ABM396" s="79"/>
      <c r="ABN396" s="79"/>
      <c r="ABO396" s="79"/>
      <c r="ABP396" s="79"/>
      <c r="ABQ396" s="79"/>
      <c r="ABR396" s="79"/>
      <c r="ABS396" s="79"/>
      <c r="ABT396" s="79"/>
      <c r="ABU396" s="79"/>
      <c r="ABV396" s="79"/>
      <c r="ABW396" s="79"/>
      <c r="ABX396" s="79"/>
      <c r="ABY396" s="79"/>
      <c r="ABZ396" s="79"/>
      <c r="ACA396" s="79"/>
      <c r="ACB396" s="79"/>
      <c r="ACC396" s="79"/>
      <c r="ACD396" s="79"/>
      <c r="ACE396" s="79"/>
      <c r="ACF396" s="79"/>
      <c r="ACG396" s="79"/>
      <c r="ACH396" s="79"/>
      <c r="ACI396" s="79"/>
      <c r="ACJ396" s="79"/>
      <c r="ACK396" s="79"/>
      <c r="ACL396" s="79"/>
      <c r="ACM396" s="79"/>
      <c r="ACN396" s="79"/>
      <c r="ACO396" s="79"/>
      <c r="ACP396" s="79"/>
      <c r="ACQ396" s="79"/>
      <c r="ACR396" s="79"/>
      <c r="ACS396" s="79"/>
      <c r="ACT396" s="79"/>
      <c r="ACU396" s="79"/>
      <c r="ACV396" s="79"/>
      <c r="ACW396" s="79"/>
      <c r="ACX396" s="79"/>
      <c r="ACY396" s="79"/>
      <c r="ACZ396" s="79"/>
      <c r="ADA396" s="79"/>
      <c r="ADB396" s="79"/>
      <c r="ADC396" s="79"/>
      <c r="ADD396" s="79"/>
      <c r="ADE396" s="79"/>
      <c r="ADF396" s="79"/>
      <c r="ADG396" s="79"/>
      <c r="ADH396" s="79"/>
      <c r="ADI396" s="79"/>
      <c r="ADJ396" s="79"/>
      <c r="ADK396" s="79"/>
      <c r="ADL396" s="79"/>
      <c r="ADM396" s="79"/>
      <c r="ADN396" s="79"/>
      <c r="ADO396" s="79"/>
      <c r="ADP396" s="79"/>
      <c r="ADQ396" s="79"/>
      <c r="ADR396" s="79"/>
      <c r="ADS396" s="79"/>
      <c r="ADT396" s="79"/>
      <c r="ADU396" s="79"/>
      <c r="ADV396" s="79"/>
      <c r="ADW396" s="79"/>
      <c r="ADX396" s="79"/>
      <c r="ADY396" s="79"/>
      <c r="ADZ396" s="79"/>
      <c r="AEA396" s="79"/>
      <c r="AEB396" s="79"/>
      <c r="AEC396" s="79"/>
      <c r="AED396" s="79"/>
      <c r="AEE396" s="79"/>
      <c r="AEF396" s="79"/>
      <c r="AEG396" s="79"/>
      <c r="AEH396" s="79"/>
      <c r="AEI396" s="79"/>
      <c r="AEJ396" s="79"/>
      <c r="AEK396" s="79"/>
      <c r="AEL396" s="79"/>
      <c r="AEM396" s="79"/>
      <c r="AEN396" s="79"/>
      <c r="AEO396" s="79"/>
      <c r="AEP396" s="79"/>
      <c r="AEQ396" s="79"/>
      <c r="AER396" s="79"/>
      <c r="AES396" s="79"/>
      <c r="AET396" s="79"/>
      <c r="AEU396" s="79"/>
      <c r="AEV396" s="79"/>
      <c r="AEW396" s="79"/>
      <c r="AEX396" s="79"/>
      <c r="AEY396" s="79"/>
      <c r="AEZ396" s="79"/>
      <c r="AFA396" s="79"/>
      <c r="AFB396" s="79"/>
      <c r="AFC396" s="79"/>
      <c r="AFD396" s="79"/>
      <c r="AFE396" s="79"/>
      <c r="AFF396" s="79"/>
      <c r="AFG396" s="79"/>
      <c r="AFH396" s="79"/>
      <c r="AFI396" s="79"/>
      <c r="AFJ396" s="79"/>
      <c r="AFK396" s="79"/>
      <c r="AFL396" s="79"/>
      <c r="AFM396" s="79"/>
      <c r="AFN396" s="79"/>
      <c r="AFO396" s="79"/>
      <c r="AFP396" s="79"/>
      <c r="AFQ396" s="79"/>
      <c r="AFR396" s="79"/>
      <c r="AFS396" s="79"/>
      <c r="AFT396" s="79"/>
      <c r="AFU396" s="79"/>
      <c r="AFV396" s="79"/>
      <c r="AFW396" s="79"/>
      <c r="AFX396" s="79"/>
      <c r="AFY396" s="79"/>
      <c r="AFZ396" s="79"/>
      <c r="AGA396" s="79"/>
      <c r="AGB396" s="79"/>
      <c r="AGC396" s="79"/>
      <c r="AGD396" s="79"/>
      <c r="AGE396" s="79"/>
      <c r="AGF396" s="79"/>
      <c r="AGG396" s="79"/>
      <c r="AGH396" s="79"/>
      <c r="AGI396" s="79"/>
      <c r="AGJ396" s="79"/>
      <c r="AGK396" s="79"/>
      <c r="AGL396" s="79"/>
      <c r="AGM396" s="79"/>
      <c r="AGN396" s="79"/>
      <c r="AGO396" s="79"/>
      <c r="AGP396" s="79"/>
      <c r="AGQ396" s="79"/>
      <c r="AGR396" s="79"/>
      <c r="AGS396" s="79"/>
      <c r="AGT396" s="79"/>
      <c r="AGU396" s="79"/>
      <c r="AGV396" s="79"/>
      <c r="AGW396" s="79"/>
      <c r="AGX396" s="79"/>
      <c r="AGY396" s="79"/>
      <c r="AGZ396" s="79"/>
      <c r="AHA396" s="79"/>
      <c r="AHB396" s="79"/>
      <c r="AHC396" s="79"/>
      <c r="AHD396" s="79"/>
      <c r="AHE396" s="79"/>
      <c r="AHF396" s="79"/>
      <c r="AHG396" s="79"/>
      <c r="AHH396" s="79"/>
      <c r="AHI396" s="79"/>
      <c r="AHJ396" s="79"/>
      <c r="AHK396" s="79"/>
      <c r="AHL396" s="79"/>
      <c r="AHM396" s="79"/>
      <c r="AHN396" s="79"/>
      <c r="AHO396" s="79"/>
      <c r="AHP396" s="79"/>
      <c r="AHQ396" s="79"/>
      <c r="AHR396" s="79"/>
      <c r="AHS396" s="79"/>
      <c r="AHT396" s="79"/>
      <c r="AHU396" s="79"/>
      <c r="AHV396" s="79"/>
      <c r="AHW396" s="79"/>
      <c r="AHX396" s="79"/>
      <c r="AHY396" s="79"/>
      <c r="AHZ396" s="79"/>
      <c r="AIA396" s="79"/>
      <c r="AIB396" s="79"/>
      <c r="AIC396" s="79"/>
      <c r="AID396" s="79"/>
      <c r="AIE396" s="79"/>
      <c r="AIF396" s="79"/>
      <c r="AIG396" s="79"/>
      <c r="AIH396" s="79"/>
      <c r="AII396" s="79"/>
      <c r="AIJ396" s="79"/>
      <c r="AIK396" s="79"/>
      <c r="AIL396" s="79"/>
      <c r="AIM396" s="79"/>
      <c r="AIN396" s="79"/>
      <c r="AIO396" s="79"/>
      <c r="AIP396" s="79"/>
      <c r="AIQ396" s="79"/>
      <c r="AIR396" s="79"/>
      <c r="AIS396" s="79"/>
      <c r="AIT396" s="79"/>
      <c r="AIU396" s="79"/>
      <c r="AIV396" s="79"/>
      <c r="AIW396" s="79"/>
      <c r="AIX396" s="79"/>
      <c r="AIY396" s="79"/>
      <c r="AIZ396" s="79"/>
      <c r="AJA396" s="79"/>
      <c r="AJB396" s="79"/>
      <c r="AJC396" s="79"/>
      <c r="AJD396" s="79"/>
      <c r="AJE396" s="79"/>
      <c r="AJF396" s="79"/>
      <c r="AJG396" s="79"/>
      <c r="AJH396" s="79"/>
      <c r="AJI396" s="79"/>
      <c r="AJJ396" s="79"/>
      <c r="AJK396" s="79"/>
      <c r="AJL396" s="79"/>
      <c r="AJM396" s="79"/>
      <c r="AJN396" s="79"/>
      <c r="AJO396" s="79"/>
      <c r="AJP396" s="79"/>
      <c r="AJQ396" s="79"/>
      <c r="AJR396" s="79"/>
      <c r="AJS396" s="79"/>
      <c r="AJT396" s="79"/>
      <c r="AJU396" s="79"/>
      <c r="AJV396" s="79"/>
      <c r="AJW396" s="79"/>
      <c r="AJX396" s="79"/>
      <c r="AJY396" s="79"/>
      <c r="AJZ396" s="79"/>
      <c r="AKA396" s="79"/>
      <c r="AKB396" s="79"/>
      <c r="AKC396" s="79"/>
      <c r="AKD396" s="79"/>
      <c r="AKE396" s="79"/>
      <c r="AKF396" s="79"/>
      <c r="AKG396" s="79"/>
      <c r="AKH396" s="79"/>
      <c r="AKI396" s="79"/>
      <c r="AKJ396" s="79"/>
      <c r="AKK396" s="79"/>
      <c r="AKL396" s="79"/>
      <c r="AKM396" s="79"/>
      <c r="AKN396" s="79"/>
      <c r="AKO396" s="79"/>
      <c r="AKP396" s="79"/>
      <c r="AKQ396" s="79"/>
      <c r="AKR396" s="79"/>
      <c r="AKS396" s="79"/>
      <c r="AKT396" s="79"/>
      <c r="AKU396" s="79"/>
      <c r="AKV396" s="79"/>
      <c r="AKW396" s="79"/>
      <c r="AKX396" s="79"/>
      <c r="AKY396" s="79"/>
      <c r="AKZ396" s="79"/>
      <c r="ALA396" s="79"/>
      <c r="ALB396" s="79"/>
      <c r="ALC396" s="79"/>
      <c r="ALD396" s="79"/>
      <c r="ALE396" s="79"/>
      <c r="ALF396" s="79"/>
      <c r="ALG396" s="79"/>
      <c r="ALH396" s="79"/>
      <c r="ALI396" s="79"/>
      <c r="ALJ396" s="79"/>
      <c r="ALK396" s="79"/>
      <c r="ALL396" s="79"/>
      <c r="ALM396" s="79"/>
      <c r="ALN396" s="79"/>
      <c r="ALO396" s="79"/>
      <c r="ALP396" s="79"/>
      <c r="ALQ396" s="79"/>
      <c r="ALR396" s="79"/>
      <c r="ALS396" s="79"/>
      <c r="ALT396" s="79"/>
      <c r="ALU396" s="79"/>
      <c r="ALV396" s="79"/>
      <c r="ALW396" s="79"/>
      <c r="ALX396" s="79"/>
      <c r="ALY396" s="79"/>
      <c r="ALZ396" s="79"/>
      <c r="AMA396" s="79"/>
      <c r="AMB396" s="79"/>
      <c r="AMC396" s="79"/>
      <c r="AMD396" s="79"/>
      <c r="AME396" s="79"/>
      <c r="AMF396" s="79"/>
      <c r="AMG396" s="79"/>
      <c r="AMH396" s="79"/>
      <c r="AMI396" s="79"/>
      <c r="AMJ396" s="79"/>
      <c r="AMK396" s="79"/>
    </row>
    <row r="397" spans="1:1025" s="73" customFormat="1" ht="43.2">
      <c r="A397" s="12">
        <v>394</v>
      </c>
      <c r="B397" s="150" t="s">
        <v>5</v>
      </c>
      <c r="C397" s="150" t="s">
        <v>1216</v>
      </c>
      <c r="D397" s="13" t="s">
        <v>1348</v>
      </c>
      <c r="E397" s="59" t="s">
        <v>1349</v>
      </c>
      <c r="F397" s="13" t="s">
        <v>224</v>
      </c>
      <c r="G397" s="59" t="s">
        <v>252</v>
      </c>
      <c r="H397" s="154" t="s">
        <v>1271</v>
      </c>
      <c r="I397" s="59" t="s">
        <v>1350</v>
      </c>
      <c r="J397" s="59" t="s">
        <v>846</v>
      </c>
      <c r="K397" s="59" t="s">
        <v>1351</v>
      </c>
      <c r="L397" s="59" t="s">
        <v>1352</v>
      </c>
      <c r="M397" s="152" t="s">
        <v>1353</v>
      </c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  <c r="AA397" s="79"/>
      <c r="AB397" s="79"/>
      <c r="AC397" s="79"/>
      <c r="AD397" s="79"/>
      <c r="AE397" s="79"/>
      <c r="AF397" s="79"/>
      <c r="AG397" s="79"/>
      <c r="AH397" s="79"/>
      <c r="AI397" s="79"/>
      <c r="AJ397" s="79"/>
      <c r="AK397" s="79"/>
      <c r="AL397" s="79"/>
      <c r="AM397" s="79"/>
      <c r="AN397" s="79"/>
      <c r="AO397" s="79"/>
      <c r="AP397" s="79"/>
      <c r="AQ397" s="79"/>
      <c r="AR397" s="79"/>
      <c r="AS397" s="79"/>
      <c r="AT397" s="79"/>
      <c r="AU397" s="79"/>
      <c r="AV397" s="79"/>
      <c r="AW397" s="79"/>
      <c r="AX397" s="79"/>
      <c r="AY397" s="79"/>
      <c r="AZ397" s="79"/>
      <c r="BA397" s="79"/>
      <c r="BB397" s="79"/>
      <c r="BC397" s="79"/>
      <c r="BD397" s="79"/>
      <c r="BE397" s="79"/>
      <c r="BF397" s="79"/>
      <c r="BG397" s="79"/>
      <c r="BH397" s="79"/>
      <c r="BI397" s="79"/>
      <c r="BJ397" s="79"/>
      <c r="BK397" s="79"/>
      <c r="BL397" s="79"/>
      <c r="BM397" s="79"/>
      <c r="BN397" s="79"/>
      <c r="BO397" s="79"/>
      <c r="BP397" s="79"/>
      <c r="BQ397" s="79"/>
      <c r="BR397" s="79"/>
      <c r="BS397" s="79"/>
      <c r="BT397" s="79"/>
      <c r="BU397" s="79"/>
      <c r="BV397" s="79"/>
      <c r="BW397" s="79"/>
      <c r="BX397" s="79"/>
      <c r="BY397" s="79"/>
      <c r="BZ397" s="79"/>
      <c r="CA397" s="79"/>
      <c r="CB397" s="79"/>
      <c r="CC397" s="79"/>
      <c r="CD397" s="79"/>
      <c r="CE397" s="79"/>
      <c r="CF397" s="79"/>
      <c r="CG397" s="79"/>
      <c r="CH397" s="79"/>
      <c r="CI397" s="79"/>
      <c r="CJ397" s="79"/>
      <c r="CK397" s="79"/>
      <c r="CL397" s="79"/>
      <c r="CM397" s="79"/>
      <c r="CN397" s="79"/>
      <c r="CO397" s="79"/>
      <c r="CP397" s="79"/>
      <c r="CQ397" s="79"/>
      <c r="CR397" s="79"/>
      <c r="CS397" s="79"/>
      <c r="CT397" s="79"/>
      <c r="CU397" s="79"/>
      <c r="CV397" s="79"/>
      <c r="CW397" s="79"/>
      <c r="CX397" s="79"/>
      <c r="CY397" s="79"/>
      <c r="CZ397" s="79"/>
      <c r="DA397" s="79"/>
      <c r="DB397" s="79"/>
      <c r="DC397" s="79"/>
      <c r="DD397" s="79"/>
      <c r="DE397" s="79"/>
      <c r="DF397" s="79"/>
      <c r="DG397" s="79"/>
      <c r="DH397" s="79"/>
      <c r="DI397" s="79"/>
      <c r="DJ397" s="79"/>
      <c r="DK397" s="79"/>
      <c r="DL397" s="79"/>
      <c r="DM397" s="79"/>
      <c r="DN397" s="79"/>
      <c r="DO397" s="79"/>
      <c r="DP397" s="79"/>
      <c r="DQ397" s="79"/>
      <c r="DR397" s="79"/>
      <c r="DS397" s="79"/>
      <c r="DT397" s="79"/>
      <c r="DU397" s="79"/>
      <c r="DV397" s="79"/>
      <c r="DW397" s="79"/>
      <c r="DX397" s="79"/>
      <c r="DY397" s="79"/>
      <c r="DZ397" s="79"/>
      <c r="EA397" s="79"/>
      <c r="EB397" s="79"/>
      <c r="EC397" s="79"/>
      <c r="ED397" s="79"/>
      <c r="EE397" s="79"/>
      <c r="EF397" s="79"/>
      <c r="EG397" s="79"/>
      <c r="EH397" s="79"/>
      <c r="EI397" s="79"/>
      <c r="EJ397" s="79"/>
      <c r="EK397" s="79"/>
      <c r="EL397" s="79"/>
      <c r="EM397" s="79"/>
      <c r="EN397" s="79"/>
      <c r="EO397" s="79"/>
      <c r="EP397" s="79"/>
      <c r="EQ397" s="79"/>
      <c r="ER397" s="79"/>
      <c r="ES397" s="79"/>
      <c r="ET397" s="79"/>
      <c r="EU397" s="79"/>
      <c r="EV397" s="79"/>
      <c r="EW397" s="79"/>
      <c r="EX397" s="79"/>
      <c r="EY397" s="79"/>
      <c r="EZ397" s="79"/>
      <c r="FA397" s="79"/>
      <c r="FB397" s="79"/>
      <c r="FC397" s="79"/>
      <c r="FD397" s="79"/>
      <c r="FE397" s="79"/>
      <c r="FF397" s="79"/>
      <c r="FG397" s="79"/>
      <c r="FH397" s="79"/>
      <c r="FI397" s="79"/>
      <c r="FJ397" s="79"/>
      <c r="FK397" s="79"/>
      <c r="FL397" s="79"/>
      <c r="FM397" s="79"/>
      <c r="FN397" s="79"/>
      <c r="FO397" s="79"/>
      <c r="FP397" s="79"/>
      <c r="FQ397" s="79"/>
      <c r="FR397" s="79"/>
      <c r="FS397" s="79"/>
      <c r="FT397" s="79"/>
      <c r="FU397" s="79"/>
      <c r="FV397" s="79"/>
      <c r="FW397" s="79"/>
      <c r="FX397" s="79"/>
      <c r="FY397" s="79"/>
      <c r="FZ397" s="79"/>
      <c r="GA397" s="79"/>
      <c r="GB397" s="79"/>
      <c r="GC397" s="79"/>
      <c r="GD397" s="79"/>
      <c r="GE397" s="79"/>
      <c r="GF397" s="79"/>
      <c r="GG397" s="79"/>
      <c r="GH397" s="79"/>
      <c r="GI397" s="79"/>
      <c r="GJ397" s="79"/>
      <c r="GK397" s="79"/>
      <c r="GL397" s="79"/>
      <c r="GM397" s="79"/>
      <c r="GN397" s="79"/>
      <c r="GO397" s="79"/>
      <c r="GP397" s="79"/>
      <c r="GQ397" s="79"/>
      <c r="GR397" s="79"/>
      <c r="GS397" s="79"/>
      <c r="GT397" s="79"/>
      <c r="GU397" s="79"/>
      <c r="GV397" s="79"/>
      <c r="GW397" s="79"/>
      <c r="GX397" s="79"/>
      <c r="GY397" s="79"/>
      <c r="GZ397" s="79"/>
      <c r="HA397" s="79"/>
      <c r="HB397" s="79"/>
      <c r="HC397" s="79"/>
      <c r="HD397" s="79"/>
      <c r="HE397" s="79"/>
      <c r="HF397" s="79"/>
      <c r="HG397" s="79"/>
      <c r="HH397" s="79"/>
      <c r="HI397" s="79"/>
      <c r="HJ397" s="79"/>
      <c r="HK397" s="79"/>
      <c r="HL397" s="79"/>
      <c r="HM397" s="79"/>
      <c r="HN397" s="79"/>
      <c r="HO397" s="79"/>
      <c r="HP397" s="79"/>
      <c r="HQ397" s="79"/>
      <c r="HR397" s="79"/>
      <c r="HS397" s="79"/>
      <c r="HT397" s="79"/>
      <c r="HU397" s="79"/>
      <c r="HV397" s="79"/>
      <c r="HW397" s="79"/>
      <c r="HX397" s="79"/>
      <c r="HY397" s="79"/>
      <c r="HZ397" s="79"/>
      <c r="IA397" s="79"/>
      <c r="IB397" s="79"/>
      <c r="IC397" s="79"/>
      <c r="ID397" s="79"/>
      <c r="IE397" s="79"/>
      <c r="IF397" s="79"/>
      <c r="IG397" s="79"/>
      <c r="IH397" s="79"/>
      <c r="II397" s="79"/>
      <c r="IJ397" s="79"/>
      <c r="IK397" s="79"/>
      <c r="IL397" s="79"/>
      <c r="IM397" s="79"/>
      <c r="IN397" s="79"/>
      <c r="IO397" s="79"/>
      <c r="IP397" s="79"/>
      <c r="IQ397" s="79"/>
      <c r="IR397" s="79"/>
      <c r="IS397" s="79"/>
      <c r="IT397" s="79"/>
      <c r="IU397" s="79"/>
      <c r="IV397" s="79"/>
      <c r="IW397" s="79"/>
      <c r="IX397" s="79"/>
      <c r="IY397" s="79"/>
      <c r="IZ397" s="79"/>
      <c r="JA397" s="79"/>
      <c r="JB397" s="79"/>
      <c r="JC397" s="79"/>
      <c r="JD397" s="79"/>
      <c r="JE397" s="79"/>
      <c r="JF397" s="79"/>
      <c r="JG397" s="79"/>
      <c r="JH397" s="79"/>
      <c r="JI397" s="79"/>
      <c r="JJ397" s="79"/>
      <c r="JK397" s="79"/>
      <c r="JL397" s="79"/>
      <c r="JM397" s="79"/>
      <c r="JN397" s="79"/>
      <c r="JO397" s="79"/>
      <c r="JP397" s="79"/>
      <c r="JQ397" s="79"/>
      <c r="JR397" s="79"/>
      <c r="JS397" s="79"/>
      <c r="JT397" s="79"/>
      <c r="JU397" s="79"/>
      <c r="JV397" s="79"/>
      <c r="JW397" s="79"/>
      <c r="JX397" s="79"/>
      <c r="JY397" s="79"/>
      <c r="JZ397" s="79"/>
      <c r="KA397" s="79"/>
      <c r="KB397" s="79"/>
      <c r="KC397" s="79"/>
      <c r="KD397" s="79"/>
      <c r="KE397" s="79"/>
      <c r="KF397" s="79"/>
      <c r="KG397" s="79"/>
      <c r="KH397" s="79"/>
      <c r="KI397" s="79"/>
      <c r="KJ397" s="79"/>
      <c r="KK397" s="79"/>
      <c r="KL397" s="79"/>
      <c r="KM397" s="79"/>
      <c r="KN397" s="79"/>
      <c r="KO397" s="79"/>
      <c r="KP397" s="79"/>
      <c r="KQ397" s="79"/>
      <c r="KR397" s="79"/>
      <c r="KS397" s="79"/>
      <c r="KT397" s="79"/>
      <c r="KU397" s="79"/>
      <c r="KV397" s="79"/>
      <c r="KW397" s="79"/>
      <c r="KX397" s="79"/>
      <c r="KY397" s="79"/>
      <c r="KZ397" s="79"/>
      <c r="LA397" s="79"/>
      <c r="LB397" s="79"/>
      <c r="LC397" s="79"/>
      <c r="LD397" s="79"/>
      <c r="LE397" s="79"/>
      <c r="LF397" s="79"/>
      <c r="LG397" s="79"/>
      <c r="LH397" s="79"/>
      <c r="LI397" s="79"/>
      <c r="LJ397" s="79"/>
      <c r="LK397" s="79"/>
      <c r="LL397" s="79"/>
      <c r="LM397" s="79"/>
      <c r="LN397" s="79"/>
      <c r="LO397" s="79"/>
      <c r="LP397" s="79"/>
      <c r="LQ397" s="79"/>
      <c r="LR397" s="79"/>
      <c r="LS397" s="79"/>
      <c r="LT397" s="79"/>
      <c r="LU397" s="79"/>
      <c r="LV397" s="79"/>
      <c r="LW397" s="79"/>
      <c r="LX397" s="79"/>
      <c r="LY397" s="79"/>
      <c r="LZ397" s="79"/>
      <c r="MA397" s="79"/>
      <c r="MB397" s="79"/>
      <c r="MC397" s="79"/>
      <c r="MD397" s="79"/>
      <c r="ME397" s="79"/>
      <c r="MF397" s="79"/>
      <c r="MG397" s="79"/>
      <c r="MH397" s="79"/>
      <c r="MI397" s="79"/>
      <c r="MJ397" s="79"/>
      <c r="MK397" s="79"/>
      <c r="ML397" s="79"/>
      <c r="MM397" s="79"/>
      <c r="MN397" s="79"/>
      <c r="MO397" s="79"/>
      <c r="MP397" s="79"/>
      <c r="MQ397" s="79"/>
      <c r="MR397" s="79"/>
      <c r="MS397" s="79"/>
      <c r="MT397" s="79"/>
      <c r="MU397" s="79"/>
      <c r="MV397" s="79"/>
      <c r="MW397" s="79"/>
      <c r="MX397" s="79"/>
      <c r="MY397" s="79"/>
      <c r="MZ397" s="79"/>
      <c r="NA397" s="79"/>
      <c r="NB397" s="79"/>
      <c r="NC397" s="79"/>
      <c r="ND397" s="79"/>
      <c r="NE397" s="79"/>
      <c r="NF397" s="79"/>
      <c r="NG397" s="79"/>
      <c r="NH397" s="79"/>
      <c r="NI397" s="79"/>
      <c r="NJ397" s="79"/>
      <c r="NK397" s="79"/>
      <c r="NL397" s="79"/>
      <c r="NM397" s="79"/>
      <c r="NN397" s="79"/>
      <c r="NO397" s="79"/>
      <c r="NP397" s="79"/>
      <c r="NQ397" s="79"/>
      <c r="NR397" s="79"/>
      <c r="NS397" s="79"/>
      <c r="NT397" s="79"/>
      <c r="NU397" s="79"/>
      <c r="NV397" s="79"/>
      <c r="NW397" s="79"/>
      <c r="NX397" s="79"/>
      <c r="NY397" s="79"/>
      <c r="NZ397" s="79"/>
      <c r="OA397" s="79"/>
      <c r="OB397" s="79"/>
      <c r="OC397" s="79"/>
      <c r="OD397" s="79"/>
      <c r="OE397" s="79"/>
      <c r="OF397" s="79"/>
      <c r="OG397" s="79"/>
      <c r="OH397" s="79"/>
      <c r="OI397" s="79"/>
      <c r="OJ397" s="79"/>
      <c r="OK397" s="79"/>
      <c r="OL397" s="79"/>
      <c r="OM397" s="79"/>
      <c r="ON397" s="79"/>
      <c r="OO397" s="79"/>
      <c r="OP397" s="79"/>
      <c r="OQ397" s="79"/>
      <c r="OR397" s="79"/>
      <c r="OS397" s="79"/>
      <c r="OT397" s="79"/>
      <c r="OU397" s="79"/>
      <c r="OV397" s="79"/>
      <c r="OW397" s="79"/>
      <c r="OX397" s="79"/>
      <c r="OY397" s="79"/>
      <c r="OZ397" s="79"/>
      <c r="PA397" s="79"/>
      <c r="PB397" s="79"/>
      <c r="PC397" s="79"/>
      <c r="PD397" s="79"/>
      <c r="PE397" s="79"/>
      <c r="PF397" s="79"/>
      <c r="PG397" s="79"/>
      <c r="PH397" s="79"/>
      <c r="PI397" s="79"/>
      <c r="PJ397" s="79"/>
      <c r="PK397" s="79"/>
      <c r="PL397" s="79"/>
      <c r="PM397" s="79"/>
      <c r="PN397" s="79"/>
      <c r="PO397" s="79"/>
      <c r="PP397" s="79"/>
      <c r="PQ397" s="79"/>
      <c r="PR397" s="79"/>
      <c r="PS397" s="79"/>
      <c r="PT397" s="79"/>
      <c r="PU397" s="79"/>
      <c r="PV397" s="79"/>
      <c r="PW397" s="79"/>
      <c r="PX397" s="79"/>
      <c r="PY397" s="79"/>
      <c r="PZ397" s="79"/>
      <c r="QA397" s="79"/>
      <c r="QB397" s="79"/>
      <c r="QC397" s="79"/>
      <c r="QD397" s="79"/>
      <c r="QE397" s="79"/>
      <c r="QF397" s="79"/>
      <c r="QG397" s="79"/>
      <c r="QH397" s="79"/>
      <c r="QI397" s="79"/>
      <c r="QJ397" s="79"/>
      <c r="QK397" s="79"/>
      <c r="QL397" s="79"/>
      <c r="QM397" s="79"/>
      <c r="QN397" s="79"/>
      <c r="QO397" s="79"/>
      <c r="QP397" s="79"/>
      <c r="QQ397" s="79"/>
      <c r="QR397" s="79"/>
      <c r="QS397" s="79"/>
      <c r="QT397" s="79"/>
      <c r="QU397" s="79"/>
      <c r="QV397" s="79"/>
      <c r="QW397" s="79"/>
      <c r="QX397" s="79"/>
      <c r="QY397" s="79"/>
      <c r="QZ397" s="79"/>
      <c r="RA397" s="79"/>
      <c r="RB397" s="79"/>
      <c r="RC397" s="79"/>
      <c r="RD397" s="79"/>
      <c r="RE397" s="79"/>
      <c r="RF397" s="79"/>
      <c r="RG397" s="79"/>
      <c r="RH397" s="79"/>
      <c r="RI397" s="79"/>
      <c r="RJ397" s="79"/>
      <c r="RK397" s="79"/>
      <c r="RL397" s="79"/>
      <c r="RM397" s="79"/>
      <c r="RN397" s="79"/>
      <c r="RO397" s="79"/>
      <c r="RP397" s="79"/>
      <c r="RQ397" s="79"/>
      <c r="RR397" s="79"/>
      <c r="RS397" s="79"/>
      <c r="RT397" s="79"/>
      <c r="RU397" s="79"/>
      <c r="RV397" s="79"/>
      <c r="RW397" s="79"/>
      <c r="RX397" s="79"/>
      <c r="RY397" s="79"/>
      <c r="RZ397" s="79"/>
      <c r="SA397" s="79"/>
      <c r="SB397" s="79"/>
      <c r="SC397" s="79"/>
      <c r="SD397" s="79"/>
      <c r="SE397" s="79"/>
      <c r="SF397" s="79"/>
      <c r="SG397" s="79"/>
      <c r="SH397" s="79"/>
      <c r="SI397" s="79"/>
      <c r="SJ397" s="79"/>
      <c r="SK397" s="79"/>
      <c r="SL397" s="79"/>
      <c r="SM397" s="79"/>
      <c r="SN397" s="79"/>
      <c r="SO397" s="79"/>
      <c r="SP397" s="79"/>
      <c r="SQ397" s="79"/>
      <c r="SR397" s="79"/>
      <c r="SS397" s="79"/>
      <c r="ST397" s="79"/>
      <c r="SU397" s="79"/>
      <c r="SV397" s="79"/>
      <c r="SW397" s="79"/>
      <c r="SX397" s="79"/>
      <c r="SY397" s="79"/>
      <c r="SZ397" s="79"/>
      <c r="TA397" s="79"/>
      <c r="TB397" s="79"/>
      <c r="TC397" s="79"/>
      <c r="TD397" s="79"/>
      <c r="TE397" s="79"/>
      <c r="TF397" s="79"/>
      <c r="TG397" s="79"/>
      <c r="TH397" s="79"/>
      <c r="TI397" s="79"/>
      <c r="TJ397" s="79"/>
      <c r="TK397" s="79"/>
      <c r="TL397" s="79"/>
      <c r="TM397" s="79"/>
      <c r="TN397" s="79"/>
      <c r="TO397" s="79"/>
      <c r="TP397" s="79"/>
      <c r="TQ397" s="79"/>
      <c r="TR397" s="79"/>
      <c r="TS397" s="79"/>
      <c r="TT397" s="79"/>
      <c r="TU397" s="79"/>
      <c r="TV397" s="79"/>
      <c r="TW397" s="79"/>
      <c r="TX397" s="79"/>
      <c r="TY397" s="79"/>
      <c r="TZ397" s="79"/>
      <c r="UA397" s="79"/>
      <c r="UB397" s="79"/>
      <c r="UC397" s="79"/>
      <c r="UD397" s="79"/>
      <c r="UE397" s="79"/>
      <c r="UF397" s="79"/>
      <c r="UG397" s="79"/>
      <c r="UH397" s="79"/>
      <c r="UI397" s="79"/>
      <c r="UJ397" s="79"/>
      <c r="UK397" s="79"/>
      <c r="UL397" s="79"/>
      <c r="UM397" s="79"/>
      <c r="UN397" s="79"/>
      <c r="UO397" s="79"/>
      <c r="UP397" s="79"/>
      <c r="UQ397" s="79"/>
      <c r="UR397" s="79"/>
      <c r="US397" s="79"/>
      <c r="UT397" s="79"/>
      <c r="UU397" s="79"/>
      <c r="UV397" s="79"/>
      <c r="UW397" s="79"/>
      <c r="UX397" s="79"/>
      <c r="UY397" s="79"/>
      <c r="UZ397" s="79"/>
      <c r="VA397" s="79"/>
      <c r="VB397" s="79"/>
      <c r="VC397" s="79"/>
      <c r="VD397" s="79"/>
      <c r="VE397" s="79"/>
      <c r="VF397" s="79"/>
      <c r="VG397" s="79"/>
      <c r="VH397" s="79"/>
      <c r="VI397" s="79"/>
      <c r="VJ397" s="79"/>
      <c r="VK397" s="79"/>
      <c r="VL397" s="79"/>
      <c r="VM397" s="79"/>
      <c r="VN397" s="79"/>
      <c r="VO397" s="79"/>
      <c r="VP397" s="79"/>
      <c r="VQ397" s="79"/>
      <c r="VR397" s="79"/>
      <c r="VS397" s="79"/>
      <c r="VT397" s="79"/>
      <c r="VU397" s="79"/>
      <c r="VV397" s="79"/>
      <c r="VW397" s="79"/>
      <c r="VX397" s="79"/>
      <c r="VY397" s="79"/>
      <c r="VZ397" s="79"/>
      <c r="WA397" s="79"/>
      <c r="WB397" s="79"/>
      <c r="WC397" s="79"/>
      <c r="WD397" s="79"/>
      <c r="WE397" s="79"/>
      <c r="WF397" s="79"/>
      <c r="WG397" s="79"/>
      <c r="WH397" s="79"/>
      <c r="WI397" s="79"/>
      <c r="WJ397" s="79"/>
      <c r="WK397" s="79"/>
      <c r="WL397" s="79"/>
      <c r="WM397" s="79"/>
      <c r="WN397" s="79"/>
      <c r="WO397" s="79"/>
      <c r="WP397" s="79"/>
      <c r="WQ397" s="79"/>
      <c r="WR397" s="79"/>
      <c r="WS397" s="79"/>
      <c r="WT397" s="79"/>
      <c r="WU397" s="79"/>
      <c r="WV397" s="79"/>
      <c r="WW397" s="79"/>
      <c r="WX397" s="79"/>
      <c r="WY397" s="79"/>
      <c r="WZ397" s="79"/>
      <c r="XA397" s="79"/>
      <c r="XB397" s="79"/>
      <c r="XC397" s="79"/>
      <c r="XD397" s="79"/>
      <c r="XE397" s="79"/>
      <c r="XF397" s="79"/>
      <c r="XG397" s="79"/>
      <c r="XH397" s="79"/>
      <c r="XI397" s="79"/>
      <c r="XJ397" s="79"/>
      <c r="XK397" s="79"/>
      <c r="XL397" s="79"/>
      <c r="XM397" s="79"/>
      <c r="XN397" s="79"/>
      <c r="XO397" s="79"/>
      <c r="XP397" s="79"/>
      <c r="XQ397" s="79"/>
      <c r="XR397" s="79"/>
      <c r="XS397" s="79"/>
      <c r="XT397" s="79"/>
      <c r="XU397" s="79"/>
      <c r="XV397" s="79"/>
      <c r="XW397" s="79"/>
      <c r="XX397" s="79"/>
      <c r="XY397" s="79"/>
      <c r="XZ397" s="79"/>
      <c r="YA397" s="79"/>
      <c r="YB397" s="79"/>
      <c r="YC397" s="79"/>
      <c r="YD397" s="79"/>
      <c r="YE397" s="79"/>
      <c r="YF397" s="79"/>
      <c r="YG397" s="79"/>
      <c r="YH397" s="79"/>
      <c r="YI397" s="79"/>
      <c r="YJ397" s="79"/>
      <c r="YK397" s="79"/>
      <c r="YL397" s="79"/>
      <c r="YM397" s="79"/>
      <c r="YN397" s="79"/>
      <c r="YO397" s="79"/>
      <c r="YP397" s="79"/>
      <c r="YQ397" s="79"/>
      <c r="YR397" s="79"/>
      <c r="YS397" s="79"/>
      <c r="YT397" s="79"/>
      <c r="YU397" s="79"/>
      <c r="YV397" s="79"/>
      <c r="YW397" s="79"/>
      <c r="YX397" s="79"/>
      <c r="YY397" s="79"/>
      <c r="YZ397" s="79"/>
      <c r="ZA397" s="79"/>
      <c r="ZB397" s="79"/>
      <c r="ZC397" s="79"/>
      <c r="ZD397" s="79"/>
      <c r="ZE397" s="79"/>
      <c r="ZF397" s="79"/>
      <c r="ZG397" s="79"/>
      <c r="ZH397" s="79"/>
      <c r="ZI397" s="79"/>
      <c r="ZJ397" s="79"/>
      <c r="ZK397" s="79"/>
      <c r="ZL397" s="79"/>
      <c r="ZM397" s="79"/>
      <c r="ZN397" s="79"/>
      <c r="ZO397" s="79"/>
      <c r="ZP397" s="79"/>
      <c r="ZQ397" s="79"/>
      <c r="ZR397" s="79"/>
      <c r="ZS397" s="79"/>
      <c r="ZT397" s="79"/>
      <c r="ZU397" s="79"/>
      <c r="ZV397" s="79"/>
      <c r="ZW397" s="79"/>
      <c r="ZX397" s="79"/>
      <c r="ZY397" s="79"/>
      <c r="ZZ397" s="79"/>
      <c r="AAA397" s="79"/>
      <c r="AAB397" s="79"/>
      <c r="AAC397" s="79"/>
      <c r="AAD397" s="79"/>
      <c r="AAE397" s="79"/>
      <c r="AAF397" s="79"/>
      <c r="AAG397" s="79"/>
      <c r="AAH397" s="79"/>
      <c r="AAI397" s="79"/>
      <c r="AAJ397" s="79"/>
      <c r="AAK397" s="79"/>
      <c r="AAL397" s="79"/>
      <c r="AAM397" s="79"/>
      <c r="AAN397" s="79"/>
      <c r="AAO397" s="79"/>
      <c r="AAP397" s="79"/>
      <c r="AAQ397" s="79"/>
      <c r="AAR397" s="79"/>
      <c r="AAS397" s="79"/>
      <c r="AAT397" s="79"/>
      <c r="AAU397" s="79"/>
      <c r="AAV397" s="79"/>
      <c r="AAW397" s="79"/>
      <c r="AAX397" s="79"/>
      <c r="AAY397" s="79"/>
      <c r="AAZ397" s="79"/>
      <c r="ABA397" s="79"/>
      <c r="ABB397" s="79"/>
      <c r="ABC397" s="79"/>
      <c r="ABD397" s="79"/>
      <c r="ABE397" s="79"/>
      <c r="ABF397" s="79"/>
      <c r="ABG397" s="79"/>
      <c r="ABH397" s="79"/>
      <c r="ABI397" s="79"/>
      <c r="ABJ397" s="79"/>
      <c r="ABK397" s="79"/>
      <c r="ABL397" s="79"/>
      <c r="ABM397" s="79"/>
      <c r="ABN397" s="79"/>
      <c r="ABO397" s="79"/>
      <c r="ABP397" s="79"/>
      <c r="ABQ397" s="79"/>
      <c r="ABR397" s="79"/>
      <c r="ABS397" s="79"/>
      <c r="ABT397" s="79"/>
      <c r="ABU397" s="79"/>
      <c r="ABV397" s="79"/>
      <c r="ABW397" s="79"/>
      <c r="ABX397" s="79"/>
      <c r="ABY397" s="79"/>
      <c r="ABZ397" s="79"/>
      <c r="ACA397" s="79"/>
      <c r="ACB397" s="79"/>
      <c r="ACC397" s="79"/>
      <c r="ACD397" s="79"/>
      <c r="ACE397" s="79"/>
      <c r="ACF397" s="79"/>
      <c r="ACG397" s="79"/>
      <c r="ACH397" s="79"/>
      <c r="ACI397" s="79"/>
      <c r="ACJ397" s="79"/>
      <c r="ACK397" s="79"/>
      <c r="ACL397" s="79"/>
      <c r="ACM397" s="79"/>
      <c r="ACN397" s="79"/>
      <c r="ACO397" s="79"/>
      <c r="ACP397" s="79"/>
      <c r="ACQ397" s="79"/>
      <c r="ACR397" s="79"/>
      <c r="ACS397" s="79"/>
      <c r="ACT397" s="79"/>
      <c r="ACU397" s="79"/>
      <c r="ACV397" s="79"/>
      <c r="ACW397" s="79"/>
      <c r="ACX397" s="79"/>
      <c r="ACY397" s="79"/>
      <c r="ACZ397" s="79"/>
      <c r="ADA397" s="79"/>
      <c r="ADB397" s="79"/>
      <c r="ADC397" s="79"/>
      <c r="ADD397" s="79"/>
      <c r="ADE397" s="79"/>
      <c r="ADF397" s="79"/>
      <c r="ADG397" s="79"/>
      <c r="ADH397" s="79"/>
      <c r="ADI397" s="79"/>
      <c r="ADJ397" s="79"/>
      <c r="ADK397" s="79"/>
      <c r="ADL397" s="79"/>
      <c r="ADM397" s="79"/>
      <c r="ADN397" s="79"/>
      <c r="ADO397" s="79"/>
      <c r="ADP397" s="79"/>
      <c r="ADQ397" s="79"/>
      <c r="ADR397" s="79"/>
      <c r="ADS397" s="79"/>
      <c r="ADT397" s="79"/>
      <c r="ADU397" s="79"/>
      <c r="ADV397" s="79"/>
      <c r="ADW397" s="79"/>
      <c r="ADX397" s="79"/>
      <c r="ADY397" s="79"/>
      <c r="ADZ397" s="79"/>
      <c r="AEA397" s="79"/>
      <c r="AEB397" s="79"/>
      <c r="AEC397" s="79"/>
      <c r="AED397" s="79"/>
      <c r="AEE397" s="79"/>
      <c r="AEF397" s="79"/>
      <c r="AEG397" s="79"/>
      <c r="AEH397" s="79"/>
      <c r="AEI397" s="79"/>
      <c r="AEJ397" s="79"/>
      <c r="AEK397" s="79"/>
      <c r="AEL397" s="79"/>
      <c r="AEM397" s="79"/>
      <c r="AEN397" s="79"/>
      <c r="AEO397" s="79"/>
      <c r="AEP397" s="79"/>
      <c r="AEQ397" s="79"/>
      <c r="AER397" s="79"/>
      <c r="AES397" s="79"/>
      <c r="AET397" s="79"/>
      <c r="AEU397" s="79"/>
      <c r="AEV397" s="79"/>
      <c r="AEW397" s="79"/>
      <c r="AEX397" s="79"/>
      <c r="AEY397" s="79"/>
      <c r="AEZ397" s="79"/>
      <c r="AFA397" s="79"/>
      <c r="AFB397" s="79"/>
      <c r="AFC397" s="79"/>
      <c r="AFD397" s="79"/>
      <c r="AFE397" s="79"/>
      <c r="AFF397" s="79"/>
      <c r="AFG397" s="79"/>
      <c r="AFH397" s="79"/>
      <c r="AFI397" s="79"/>
      <c r="AFJ397" s="79"/>
      <c r="AFK397" s="79"/>
      <c r="AFL397" s="79"/>
      <c r="AFM397" s="79"/>
      <c r="AFN397" s="79"/>
      <c r="AFO397" s="79"/>
      <c r="AFP397" s="79"/>
      <c r="AFQ397" s="79"/>
      <c r="AFR397" s="79"/>
      <c r="AFS397" s="79"/>
      <c r="AFT397" s="79"/>
      <c r="AFU397" s="79"/>
      <c r="AFV397" s="79"/>
      <c r="AFW397" s="79"/>
      <c r="AFX397" s="79"/>
      <c r="AFY397" s="79"/>
      <c r="AFZ397" s="79"/>
      <c r="AGA397" s="79"/>
      <c r="AGB397" s="79"/>
      <c r="AGC397" s="79"/>
      <c r="AGD397" s="79"/>
      <c r="AGE397" s="79"/>
      <c r="AGF397" s="79"/>
      <c r="AGG397" s="79"/>
      <c r="AGH397" s="79"/>
      <c r="AGI397" s="79"/>
      <c r="AGJ397" s="79"/>
      <c r="AGK397" s="79"/>
      <c r="AGL397" s="79"/>
      <c r="AGM397" s="79"/>
      <c r="AGN397" s="79"/>
      <c r="AGO397" s="79"/>
      <c r="AGP397" s="79"/>
      <c r="AGQ397" s="79"/>
      <c r="AGR397" s="79"/>
      <c r="AGS397" s="79"/>
      <c r="AGT397" s="79"/>
      <c r="AGU397" s="79"/>
      <c r="AGV397" s="79"/>
      <c r="AGW397" s="79"/>
      <c r="AGX397" s="79"/>
      <c r="AGY397" s="79"/>
      <c r="AGZ397" s="79"/>
      <c r="AHA397" s="79"/>
      <c r="AHB397" s="79"/>
      <c r="AHC397" s="79"/>
      <c r="AHD397" s="79"/>
      <c r="AHE397" s="79"/>
      <c r="AHF397" s="79"/>
      <c r="AHG397" s="79"/>
      <c r="AHH397" s="79"/>
      <c r="AHI397" s="79"/>
      <c r="AHJ397" s="79"/>
      <c r="AHK397" s="79"/>
      <c r="AHL397" s="79"/>
      <c r="AHM397" s="79"/>
      <c r="AHN397" s="79"/>
      <c r="AHO397" s="79"/>
      <c r="AHP397" s="79"/>
      <c r="AHQ397" s="79"/>
      <c r="AHR397" s="79"/>
      <c r="AHS397" s="79"/>
      <c r="AHT397" s="79"/>
      <c r="AHU397" s="79"/>
      <c r="AHV397" s="79"/>
      <c r="AHW397" s="79"/>
      <c r="AHX397" s="79"/>
      <c r="AHY397" s="79"/>
      <c r="AHZ397" s="79"/>
      <c r="AIA397" s="79"/>
      <c r="AIB397" s="79"/>
      <c r="AIC397" s="79"/>
      <c r="AID397" s="79"/>
      <c r="AIE397" s="79"/>
      <c r="AIF397" s="79"/>
      <c r="AIG397" s="79"/>
      <c r="AIH397" s="79"/>
      <c r="AII397" s="79"/>
      <c r="AIJ397" s="79"/>
      <c r="AIK397" s="79"/>
      <c r="AIL397" s="79"/>
      <c r="AIM397" s="79"/>
      <c r="AIN397" s="79"/>
      <c r="AIO397" s="79"/>
      <c r="AIP397" s="79"/>
      <c r="AIQ397" s="79"/>
      <c r="AIR397" s="79"/>
      <c r="AIS397" s="79"/>
      <c r="AIT397" s="79"/>
      <c r="AIU397" s="79"/>
      <c r="AIV397" s="79"/>
      <c r="AIW397" s="79"/>
      <c r="AIX397" s="79"/>
      <c r="AIY397" s="79"/>
      <c r="AIZ397" s="79"/>
      <c r="AJA397" s="79"/>
      <c r="AJB397" s="79"/>
      <c r="AJC397" s="79"/>
      <c r="AJD397" s="79"/>
      <c r="AJE397" s="79"/>
      <c r="AJF397" s="79"/>
      <c r="AJG397" s="79"/>
      <c r="AJH397" s="79"/>
      <c r="AJI397" s="79"/>
      <c r="AJJ397" s="79"/>
      <c r="AJK397" s="79"/>
      <c r="AJL397" s="79"/>
      <c r="AJM397" s="79"/>
      <c r="AJN397" s="79"/>
      <c r="AJO397" s="79"/>
      <c r="AJP397" s="79"/>
      <c r="AJQ397" s="79"/>
      <c r="AJR397" s="79"/>
      <c r="AJS397" s="79"/>
      <c r="AJT397" s="79"/>
      <c r="AJU397" s="79"/>
      <c r="AJV397" s="79"/>
      <c r="AJW397" s="79"/>
      <c r="AJX397" s="79"/>
      <c r="AJY397" s="79"/>
      <c r="AJZ397" s="79"/>
      <c r="AKA397" s="79"/>
      <c r="AKB397" s="79"/>
      <c r="AKC397" s="79"/>
      <c r="AKD397" s="79"/>
      <c r="AKE397" s="79"/>
      <c r="AKF397" s="79"/>
      <c r="AKG397" s="79"/>
      <c r="AKH397" s="79"/>
      <c r="AKI397" s="79"/>
      <c r="AKJ397" s="79"/>
      <c r="AKK397" s="79"/>
      <c r="AKL397" s="79"/>
      <c r="AKM397" s="79"/>
      <c r="AKN397" s="79"/>
      <c r="AKO397" s="79"/>
      <c r="AKP397" s="79"/>
      <c r="AKQ397" s="79"/>
      <c r="AKR397" s="79"/>
      <c r="AKS397" s="79"/>
      <c r="AKT397" s="79"/>
      <c r="AKU397" s="79"/>
      <c r="AKV397" s="79"/>
      <c r="AKW397" s="79"/>
      <c r="AKX397" s="79"/>
      <c r="AKY397" s="79"/>
      <c r="AKZ397" s="79"/>
      <c r="ALA397" s="79"/>
      <c r="ALB397" s="79"/>
      <c r="ALC397" s="79"/>
      <c r="ALD397" s="79"/>
      <c r="ALE397" s="79"/>
      <c r="ALF397" s="79"/>
      <c r="ALG397" s="79"/>
      <c r="ALH397" s="79"/>
      <c r="ALI397" s="79"/>
      <c r="ALJ397" s="79"/>
      <c r="ALK397" s="79"/>
      <c r="ALL397" s="79"/>
      <c r="ALM397" s="79"/>
      <c r="ALN397" s="79"/>
      <c r="ALO397" s="79"/>
      <c r="ALP397" s="79"/>
      <c r="ALQ397" s="79"/>
      <c r="ALR397" s="79"/>
      <c r="ALS397" s="79"/>
      <c r="ALT397" s="79"/>
      <c r="ALU397" s="79"/>
      <c r="ALV397" s="79"/>
      <c r="ALW397" s="79"/>
      <c r="ALX397" s="79"/>
      <c r="ALY397" s="79"/>
      <c r="ALZ397" s="79"/>
      <c r="AMA397" s="79"/>
      <c r="AMB397" s="79"/>
      <c r="AMC397" s="79"/>
      <c r="AMD397" s="79"/>
      <c r="AME397" s="79"/>
      <c r="AMF397" s="79"/>
      <c r="AMG397" s="79"/>
      <c r="AMH397" s="79"/>
      <c r="AMI397" s="79"/>
      <c r="AMJ397" s="79"/>
      <c r="AMK397" s="79"/>
    </row>
    <row r="398" spans="1:1025" s="73" customFormat="1" ht="43.2">
      <c r="A398" s="12">
        <v>395</v>
      </c>
      <c r="B398" s="150" t="s">
        <v>5</v>
      </c>
      <c r="C398" s="150" t="s">
        <v>1216</v>
      </c>
      <c r="D398" s="53" t="s">
        <v>1354</v>
      </c>
      <c r="E398" s="53" t="s">
        <v>1355</v>
      </c>
      <c r="F398" s="13" t="s">
        <v>224</v>
      </c>
      <c r="G398" s="150" t="s">
        <v>263</v>
      </c>
      <c r="H398" s="150" t="s">
        <v>291</v>
      </c>
      <c r="I398" s="13" t="s">
        <v>1356</v>
      </c>
      <c r="J398" s="53" t="s">
        <v>1357</v>
      </c>
      <c r="K398" s="13" t="s">
        <v>1358</v>
      </c>
      <c r="L398" s="13" t="s">
        <v>1359</v>
      </c>
      <c r="M398" s="148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  <c r="AA398" s="79"/>
      <c r="AB398" s="79"/>
      <c r="AC398" s="79"/>
      <c r="AD398" s="79"/>
      <c r="AE398" s="79"/>
      <c r="AF398" s="79"/>
      <c r="AG398" s="79"/>
      <c r="AH398" s="79"/>
      <c r="AI398" s="79"/>
      <c r="AJ398" s="79"/>
      <c r="AK398" s="79"/>
      <c r="AL398" s="79"/>
      <c r="AM398" s="79"/>
      <c r="AN398" s="79"/>
      <c r="AO398" s="79"/>
      <c r="AP398" s="79"/>
      <c r="AQ398" s="79"/>
      <c r="AR398" s="79"/>
      <c r="AS398" s="79"/>
      <c r="AT398" s="79"/>
      <c r="AU398" s="79"/>
      <c r="AV398" s="79"/>
      <c r="AW398" s="79"/>
      <c r="AX398" s="79"/>
      <c r="AY398" s="79"/>
      <c r="AZ398" s="79"/>
      <c r="BA398" s="79"/>
      <c r="BB398" s="79"/>
      <c r="BC398" s="79"/>
      <c r="BD398" s="79"/>
      <c r="BE398" s="79"/>
      <c r="BF398" s="79"/>
      <c r="BG398" s="79"/>
      <c r="BH398" s="79"/>
      <c r="BI398" s="79"/>
      <c r="BJ398" s="79"/>
      <c r="BK398" s="79"/>
      <c r="BL398" s="79"/>
      <c r="BM398" s="79"/>
      <c r="BN398" s="79"/>
      <c r="BO398" s="79"/>
      <c r="BP398" s="79"/>
      <c r="BQ398" s="79"/>
      <c r="BR398" s="79"/>
      <c r="BS398" s="79"/>
      <c r="BT398" s="79"/>
      <c r="BU398" s="79"/>
      <c r="BV398" s="79"/>
      <c r="BW398" s="79"/>
      <c r="BX398" s="79"/>
      <c r="BY398" s="79"/>
      <c r="BZ398" s="79"/>
      <c r="CA398" s="79"/>
      <c r="CB398" s="79"/>
      <c r="CC398" s="79"/>
      <c r="CD398" s="79"/>
      <c r="CE398" s="79"/>
      <c r="CF398" s="79"/>
      <c r="CG398" s="79"/>
      <c r="CH398" s="79"/>
      <c r="CI398" s="79"/>
      <c r="CJ398" s="79"/>
      <c r="CK398" s="79"/>
      <c r="CL398" s="79"/>
      <c r="CM398" s="79"/>
      <c r="CN398" s="79"/>
      <c r="CO398" s="79"/>
      <c r="CP398" s="79"/>
      <c r="CQ398" s="79"/>
      <c r="CR398" s="79"/>
      <c r="CS398" s="79"/>
      <c r="CT398" s="79"/>
      <c r="CU398" s="79"/>
      <c r="CV398" s="79"/>
      <c r="CW398" s="79"/>
      <c r="CX398" s="79"/>
      <c r="CY398" s="79"/>
      <c r="CZ398" s="79"/>
      <c r="DA398" s="79"/>
      <c r="DB398" s="79"/>
      <c r="DC398" s="79"/>
      <c r="DD398" s="79"/>
      <c r="DE398" s="79"/>
      <c r="DF398" s="79"/>
      <c r="DG398" s="79"/>
      <c r="DH398" s="79"/>
      <c r="DI398" s="79"/>
      <c r="DJ398" s="79"/>
      <c r="DK398" s="79"/>
      <c r="DL398" s="79"/>
      <c r="DM398" s="79"/>
      <c r="DN398" s="79"/>
      <c r="DO398" s="79"/>
      <c r="DP398" s="79"/>
      <c r="DQ398" s="79"/>
      <c r="DR398" s="79"/>
      <c r="DS398" s="79"/>
      <c r="DT398" s="79"/>
      <c r="DU398" s="79"/>
      <c r="DV398" s="79"/>
      <c r="DW398" s="79"/>
      <c r="DX398" s="79"/>
      <c r="DY398" s="79"/>
      <c r="DZ398" s="79"/>
      <c r="EA398" s="79"/>
      <c r="EB398" s="79"/>
      <c r="EC398" s="79"/>
      <c r="ED398" s="79"/>
      <c r="EE398" s="79"/>
      <c r="EF398" s="79"/>
      <c r="EG398" s="79"/>
      <c r="EH398" s="79"/>
      <c r="EI398" s="79"/>
      <c r="EJ398" s="79"/>
      <c r="EK398" s="79"/>
      <c r="EL398" s="79"/>
      <c r="EM398" s="79"/>
      <c r="EN398" s="79"/>
      <c r="EO398" s="79"/>
      <c r="EP398" s="79"/>
      <c r="EQ398" s="79"/>
      <c r="ER398" s="79"/>
      <c r="ES398" s="79"/>
      <c r="ET398" s="79"/>
      <c r="EU398" s="79"/>
      <c r="EV398" s="79"/>
      <c r="EW398" s="79"/>
      <c r="EX398" s="79"/>
      <c r="EY398" s="79"/>
      <c r="EZ398" s="79"/>
      <c r="FA398" s="79"/>
      <c r="FB398" s="79"/>
      <c r="FC398" s="79"/>
      <c r="FD398" s="79"/>
      <c r="FE398" s="79"/>
      <c r="FF398" s="79"/>
      <c r="FG398" s="79"/>
      <c r="FH398" s="79"/>
      <c r="FI398" s="79"/>
      <c r="FJ398" s="79"/>
      <c r="FK398" s="79"/>
      <c r="FL398" s="79"/>
      <c r="FM398" s="79"/>
      <c r="FN398" s="79"/>
      <c r="FO398" s="79"/>
      <c r="FP398" s="79"/>
      <c r="FQ398" s="79"/>
      <c r="FR398" s="79"/>
      <c r="FS398" s="79"/>
      <c r="FT398" s="79"/>
      <c r="FU398" s="79"/>
      <c r="FV398" s="79"/>
      <c r="FW398" s="79"/>
      <c r="FX398" s="79"/>
      <c r="FY398" s="79"/>
      <c r="FZ398" s="79"/>
      <c r="GA398" s="79"/>
      <c r="GB398" s="79"/>
      <c r="GC398" s="79"/>
      <c r="GD398" s="79"/>
      <c r="GE398" s="79"/>
      <c r="GF398" s="79"/>
      <c r="GG398" s="79"/>
      <c r="GH398" s="79"/>
      <c r="GI398" s="79"/>
      <c r="GJ398" s="79"/>
      <c r="GK398" s="79"/>
      <c r="GL398" s="79"/>
      <c r="GM398" s="79"/>
      <c r="GN398" s="79"/>
      <c r="GO398" s="79"/>
      <c r="GP398" s="79"/>
      <c r="GQ398" s="79"/>
      <c r="GR398" s="79"/>
      <c r="GS398" s="79"/>
      <c r="GT398" s="79"/>
      <c r="GU398" s="79"/>
      <c r="GV398" s="79"/>
      <c r="GW398" s="79"/>
      <c r="GX398" s="79"/>
      <c r="GY398" s="79"/>
      <c r="GZ398" s="79"/>
      <c r="HA398" s="79"/>
      <c r="HB398" s="79"/>
      <c r="HC398" s="79"/>
      <c r="HD398" s="79"/>
      <c r="HE398" s="79"/>
      <c r="HF398" s="79"/>
      <c r="HG398" s="79"/>
      <c r="HH398" s="79"/>
      <c r="HI398" s="79"/>
      <c r="HJ398" s="79"/>
      <c r="HK398" s="79"/>
      <c r="HL398" s="79"/>
      <c r="HM398" s="79"/>
      <c r="HN398" s="79"/>
      <c r="HO398" s="79"/>
      <c r="HP398" s="79"/>
      <c r="HQ398" s="79"/>
      <c r="HR398" s="79"/>
      <c r="HS398" s="79"/>
      <c r="HT398" s="79"/>
      <c r="HU398" s="79"/>
      <c r="HV398" s="79"/>
      <c r="HW398" s="79"/>
      <c r="HX398" s="79"/>
      <c r="HY398" s="79"/>
      <c r="HZ398" s="79"/>
      <c r="IA398" s="79"/>
      <c r="IB398" s="79"/>
      <c r="IC398" s="79"/>
      <c r="ID398" s="79"/>
      <c r="IE398" s="79"/>
      <c r="IF398" s="79"/>
      <c r="IG398" s="79"/>
      <c r="IH398" s="79"/>
      <c r="II398" s="79"/>
      <c r="IJ398" s="79"/>
      <c r="IK398" s="79"/>
      <c r="IL398" s="79"/>
      <c r="IM398" s="79"/>
      <c r="IN398" s="79"/>
      <c r="IO398" s="79"/>
      <c r="IP398" s="79"/>
      <c r="IQ398" s="79"/>
      <c r="IR398" s="79"/>
      <c r="IS398" s="79"/>
      <c r="IT398" s="79"/>
      <c r="IU398" s="79"/>
      <c r="IV398" s="79"/>
      <c r="IW398" s="79"/>
      <c r="IX398" s="79"/>
      <c r="IY398" s="79"/>
      <c r="IZ398" s="79"/>
      <c r="JA398" s="79"/>
      <c r="JB398" s="79"/>
      <c r="JC398" s="79"/>
      <c r="JD398" s="79"/>
      <c r="JE398" s="79"/>
      <c r="JF398" s="79"/>
      <c r="JG398" s="79"/>
      <c r="JH398" s="79"/>
      <c r="JI398" s="79"/>
      <c r="JJ398" s="79"/>
      <c r="JK398" s="79"/>
      <c r="JL398" s="79"/>
      <c r="JM398" s="79"/>
      <c r="JN398" s="79"/>
      <c r="JO398" s="79"/>
      <c r="JP398" s="79"/>
      <c r="JQ398" s="79"/>
      <c r="JR398" s="79"/>
      <c r="JS398" s="79"/>
      <c r="JT398" s="79"/>
      <c r="JU398" s="79"/>
      <c r="JV398" s="79"/>
      <c r="JW398" s="79"/>
      <c r="JX398" s="79"/>
      <c r="JY398" s="79"/>
      <c r="JZ398" s="79"/>
      <c r="KA398" s="79"/>
      <c r="KB398" s="79"/>
      <c r="KC398" s="79"/>
      <c r="KD398" s="79"/>
      <c r="KE398" s="79"/>
      <c r="KF398" s="79"/>
      <c r="KG398" s="79"/>
      <c r="KH398" s="79"/>
      <c r="KI398" s="79"/>
      <c r="KJ398" s="79"/>
      <c r="KK398" s="79"/>
      <c r="KL398" s="79"/>
      <c r="KM398" s="79"/>
      <c r="KN398" s="79"/>
      <c r="KO398" s="79"/>
      <c r="KP398" s="79"/>
      <c r="KQ398" s="79"/>
      <c r="KR398" s="79"/>
      <c r="KS398" s="79"/>
      <c r="KT398" s="79"/>
      <c r="KU398" s="79"/>
      <c r="KV398" s="79"/>
      <c r="KW398" s="79"/>
      <c r="KX398" s="79"/>
      <c r="KY398" s="79"/>
      <c r="KZ398" s="79"/>
      <c r="LA398" s="79"/>
      <c r="LB398" s="79"/>
      <c r="LC398" s="79"/>
      <c r="LD398" s="79"/>
      <c r="LE398" s="79"/>
      <c r="LF398" s="79"/>
      <c r="LG398" s="79"/>
      <c r="LH398" s="79"/>
      <c r="LI398" s="79"/>
      <c r="LJ398" s="79"/>
      <c r="LK398" s="79"/>
      <c r="LL398" s="79"/>
      <c r="LM398" s="79"/>
      <c r="LN398" s="79"/>
      <c r="LO398" s="79"/>
      <c r="LP398" s="79"/>
      <c r="LQ398" s="79"/>
      <c r="LR398" s="79"/>
      <c r="LS398" s="79"/>
      <c r="LT398" s="79"/>
      <c r="LU398" s="79"/>
      <c r="LV398" s="79"/>
      <c r="LW398" s="79"/>
      <c r="LX398" s="79"/>
      <c r="LY398" s="79"/>
      <c r="LZ398" s="79"/>
      <c r="MA398" s="79"/>
      <c r="MB398" s="79"/>
      <c r="MC398" s="79"/>
      <c r="MD398" s="79"/>
      <c r="ME398" s="79"/>
      <c r="MF398" s="79"/>
      <c r="MG398" s="79"/>
      <c r="MH398" s="79"/>
      <c r="MI398" s="79"/>
      <c r="MJ398" s="79"/>
      <c r="MK398" s="79"/>
      <c r="ML398" s="79"/>
      <c r="MM398" s="79"/>
      <c r="MN398" s="79"/>
      <c r="MO398" s="79"/>
      <c r="MP398" s="79"/>
      <c r="MQ398" s="79"/>
      <c r="MR398" s="79"/>
      <c r="MS398" s="79"/>
      <c r="MT398" s="79"/>
      <c r="MU398" s="79"/>
      <c r="MV398" s="79"/>
      <c r="MW398" s="79"/>
      <c r="MX398" s="79"/>
      <c r="MY398" s="79"/>
      <c r="MZ398" s="79"/>
      <c r="NA398" s="79"/>
      <c r="NB398" s="79"/>
      <c r="NC398" s="79"/>
      <c r="ND398" s="79"/>
      <c r="NE398" s="79"/>
      <c r="NF398" s="79"/>
      <c r="NG398" s="79"/>
      <c r="NH398" s="79"/>
      <c r="NI398" s="79"/>
      <c r="NJ398" s="79"/>
      <c r="NK398" s="79"/>
      <c r="NL398" s="79"/>
      <c r="NM398" s="79"/>
      <c r="NN398" s="79"/>
      <c r="NO398" s="79"/>
      <c r="NP398" s="79"/>
      <c r="NQ398" s="79"/>
      <c r="NR398" s="79"/>
      <c r="NS398" s="79"/>
      <c r="NT398" s="79"/>
      <c r="NU398" s="79"/>
      <c r="NV398" s="79"/>
      <c r="NW398" s="79"/>
      <c r="NX398" s="79"/>
      <c r="NY398" s="79"/>
      <c r="NZ398" s="79"/>
      <c r="OA398" s="79"/>
      <c r="OB398" s="79"/>
      <c r="OC398" s="79"/>
      <c r="OD398" s="79"/>
      <c r="OE398" s="79"/>
      <c r="OF398" s="79"/>
      <c r="OG398" s="79"/>
      <c r="OH398" s="79"/>
      <c r="OI398" s="79"/>
      <c r="OJ398" s="79"/>
      <c r="OK398" s="79"/>
      <c r="OL398" s="79"/>
      <c r="OM398" s="79"/>
      <c r="ON398" s="79"/>
      <c r="OO398" s="79"/>
      <c r="OP398" s="79"/>
      <c r="OQ398" s="79"/>
      <c r="OR398" s="79"/>
      <c r="OS398" s="79"/>
      <c r="OT398" s="79"/>
      <c r="OU398" s="79"/>
      <c r="OV398" s="79"/>
      <c r="OW398" s="79"/>
      <c r="OX398" s="79"/>
      <c r="OY398" s="79"/>
      <c r="OZ398" s="79"/>
      <c r="PA398" s="79"/>
      <c r="PB398" s="79"/>
      <c r="PC398" s="79"/>
      <c r="PD398" s="79"/>
      <c r="PE398" s="79"/>
      <c r="PF398" s="79"/>
      <c r="PG398" s="79"/>
      <c r="PH398" s="79"/>
      <c r="PI398" s="79"/>
      <c r="PJ398" s="79"/>
      <c r="PK398" s="79"/>
      <c r="PL398" s="79"/>
      <c r="PM398" s="79"/>
      <c r="PN398" s="79"/>
      <c r="PO398" s="79"/>
      <c r="PP398" s="79"/>
      <c r="PQ398" s="79"/>
      <c r="PR398" s="79"/>
      <c r="PS398" s="79"/>
      <c r="PT398" s="79"/>
      <c r="PU398" s="79"/>
      <c r="PV398" s="79"/>
      <c r="PW398" s="79"/>
      <c r="PX398" s="79"/>
      <c r="PY398" s="79"/>
      <c r="PZ398" s="79"/>
      <c r="QA398" s="79"/>
      <c r="QB398" s="79"/>
      <c r="QC398" s="79"/>
      <c r="QD398" s="79"/>
      <c r="QE398" s="79"/>
      <c r="QF398" s="79"/>
      <c r="QG398" s="79"/>
      <c r="QH398" s="79"/>
      <c r="QI398" s="79"/>
      <c r="QJ398" s="79"/>
      <c r="QK398" s="79"/>
      <c r="QL398" s="79"/>
      <c r="QM398" s="79"/>
      <c r="QN398" s="79"/>
      <c r="QO398" s="79"/>
      <c r="QP398" s="79"/>
      <c r="QQ398" s="79"/>
      <c r="QR398" s="79"/>
      <c r="QS398" s="79"/>
      <c r="QT398" s="79"/>
      <c r="QU398" s="79"/>
      <c r="QV398" s="79"/>
      <c r="QW398" s="79"/>
      <c r="QX398" s="79"/>
      <c r="QY398" s="79"/>
      <c r="QZ398" s="79"/>
      <c r="RA398" s="79"/>
      <c r="RB398" s="79"/>
      <c r="RC398" s="79"/>
      <c r="RD398" s="79"/>
      <c r="RE398" s="79"/>
      <c r="RF398" s="79"/>
      <c r="RG398" s="79"/>
      <c r="RH398" s="79"/>
      <c r="RI398" s="79"/>
      <c r="RJ398" s="79"/>
      <c r="RK398" s="79"/>
      <c r="RL398" s="79"/>
      <c r="RM398" s="79"/>
      <c r="RN398" s="79"/>
      <c r="RO398" s="79"/>
      <c r="RP398" s="79"/>
      <c r="RQ398" s="79"/>
      <c r="RR398" s="79"/>
      <c r="RS398" s="79"/>
      <c r="RT398" s="79"/>
      <c r="RU398" s="79"/>
      <c r="RV398" s="79"/>
      <c r="RW398" s="79"/>
      <c r="RX398" s="79"/>
      <c r="RY398" s="79"/>
      <c r="RZ398" s="79"/>
      <c r="SA398" s="79"/>
      <c r="SB398" s="79"/>
      <c r="SC398" s="79"/>
      <c r="SD398" s="79"/>
      <c r="SE398" s="79"/>
      <c r="SF398" s="79"/>
      <c r="SG398" s="79"/>
      <c r="SH398" s="79"/>
      <c r="SI398" s="79"/>
      <c r="SJ398" s="79"/>
      <c r="SK398" s="79"/>
      <c r="SL398" s="79"/>
      <c r="SM398" s="79"/>
      <c r="SN398" s="79"/>
      <c r="SO398" s="79"/>
      <c r="SP398" s="79"/>
      <c r="SQ398" s="79"/>
      <c r="SR398" s="79"/>
      <c r="SS398" s="79"/>
      <c r="ST398" s="79"/>
      <c r="SU398" s="79"/>
      <c r="SV398" s="79"/>
      <c r="SW398" s="79"/>
      <c r="SX398" s="79"/>
      <c r="SY398" s="79"/>
      <c r="SZ398" s="79"/>
      <c r="TA398" s="79"/>
      <c r="TB398" s="79"/>
      <c r="TC398" s="79"/>
      <c r="TD398" s="79"/>
      <c r="TE398" s="79"/>
      <c r="TF398" s="79"/>
      <c r="TG398" s="79"/>
      <c r="TH398" s="79"/>
      <c r="TI398" s="79"/>
      <c r="TJ398" s="79"/>
      <c r="TK398" s="79"/>
      <c r="TL398" s="79"/>
      <c r="TM398" s="79"/>
      <c r="TN398" s="79"/>
      <c r="TO398" s="79"/>
      <c r="TP398" s="79"/>
      <c r="TQ398" s="79"/>
      <c r="TR398" s="79"/>
      <c r="TS398" s="79"/>
      <c r="TT398" s="79"/>
      <c r="TU398" s="79"/>
      <c r="TV398" s="79"/>
      <c r="TW398" s="79"/>
      <c r="TX398" s="79"/>
      <c r="TY398" s="79"/>
      <c r="TZ398" s="79"/>
      <c r="UA398" s="79"/>
      <c r="UB398" s="79"/>
      <c r="UC398" s="79"/>
      <c r="UD398" s="79"/>
      <c r="UE398" s="79"/>
      <c r="UF398" s="79"/>
      <c r="UG398" s="79"/>
      <c r="UH398" s="79"/>
      <c r="UI398" s="79"/>
      <c r="UJ398" s="79"/>
      <c r="UK398" s="79"/>
      <c r="UL398" s="79"/>
      <c r="UM398" s="79"/>
      <c r="UN398" s="79"/>
      <c r="UO398" s="79"/>
      <c r="UP398" s="79"/>
      <c r="UQ398" s="79"/>
      <c r="UR398" s="79"/>
      <c r="US398" s="79"/>
      <c r="UT398" s="79"/>
      <c r="UU398" s="79"/>
      <c r="UV398" s="79"/>
      <c r="UW398" s="79"/>
      <c r="UX398" s="79"/>
      <c r="UY398" s="79"/>
      <c r="UZ398" s="79"/>
      <c r="VA398" s="79"/>
      <c r="VB398" s="79"/>
      <c r="VC398" s="79"/>
      <c r="VD398" s="79"/>
      <c r="VE398" s="79"/>
      <c r="VF398" s="79"/>
      <c r="VG398" s="79"/>
      <c r="VH398" s="79"/>
      <c r="VI398" s="79"/>
      <c r="VJ398" s="79"/>
      <c r="VK398" s="79"/>
      <c r="VL398" s="79"/>
      <c r="VM398" s="79"/>
      <c r="VN398" s="79"/>
      <c r="VO398" s="79"/>
      <c r="VP398" s="79"/>
      <c r="VQ398" s="79"/>
      <c r="VR398" s="79"/>
      <c r="VS398" s="79"/>
      <c r="VT398" s="79"/>
      <c r="VU398" s="79"/>
      <c r="VV398" s="79"/>
      <c r="VW398" s="79"/>
      <c r="VX398" s="79"/>
      <c r="VY398" s="79"/>
      <c r="VZ398" s="79"/>
      <c r="WA398" s="79"/>
      <c r="WB398" s="79"/>
      <c r="WC398" s="79"/>
      <c r="WD398" s="79"/>
      <c r="WE398" s="79"/>
      <c r="WF398" s="79"/>
      <c r="WG398" s="79"/>
      <c r="WH398" s="79"/>
      <c r="WI398" s="79"/>
      <c r="WJ398" s="79"/>
      <c r="WK398" s="79"/>
      <c r="WL398" s="79"/>
      <c r="WM398" s="79"/>
      <c r="WN398" s="79"/>
      <c r="WO398" s="79"/>
      <c r="WP398" s="79"/>
      <c r="WQ398" s="79"/>
      <c r="WR398" s="79"/>
      <c r="WS398" s="79"/>
      <c r="WT398" s="79"/>
      <c r="WU398" s="79"/>
      <c r="WV398" s="79"/>
      <c r="WW398" s="79"/>
      <c r="WX398" s="79"/>
      <c r="WY398" s="79"/>
      <c r="WZ398" s="79"/>
      <c r="XA398" s="79"/>
      <c r="XB398" s="79"/>
      <c r="XC398" s="79"/>
      <c r="XD398" s="79"/>
      <c r="XE398" s="79"/>
      <c r="XF398" s="79"/>
      <c r="XG398" s="79"/>
      <c r="XH398" s="79"/>
      <c r="XI398" s="79"/>
      <c r="XJ398" s="79"/>
      <c r="XK398" s="79"/>
      <c r="XL398" s="79"/>
      <c r="XM398" s="79"/>
      <c r="XN398" s="79"/>
      <c r="XO398" s="79"/>
      <c r="XP398" s="79"/>
      <c r="XQ398" s="79"/>
      <c r="XR398" s="79"/>
      <c r="XS398" s="79"/>
      <c r="XT398" s="79"/>
      <c r="XU398" s="79"/>
      <c r="XV398" s="79"/>
      <c r="XW398" s="79"/>
      <c r="XX398" s="79"/>
      <c r="XY398" s="79"/>
      <c r="XZ398" s="79"/>
      <c r="YA398" s="79"/>
      <c r="YB398" s="79"/>
      <c r="YC398" s="79"/>
      <c r="YD398" s="79"/>
      <c r="YE398" s="79"/>
      <c r="YF398" s="79"/>
      <c r="YG398" s="79"/>
      <c r="YH398" s="79"/>
      <c r="YI398" s="79"/>
      <c r="YJ398" s="79"/>
      <c r="YK398" s="79"/>
      <c r="YL398" s="79"/>
      <c r="YM398" s="79"/>
      <c r="YN398" s="79"/>
      <c r="YO398" s="79"/>
      <c r="YP398" s="79"/>
      <c r="YQ398" s="79"/>
      <c r="YR398" s="79"/>
      <c r="YS398" s="79"/>
      <c r="YT398" s="79"/>
      <c r="YU398" s="79"/>
      <c r="YV398" s="79"/>
      <c r="YW398" s="79"/>
      <c r="YX398" s="79"/>
      <c r="YY398" s="79"/>
      <c r="YZ398" s="79"/>
      <c r="ZA398" s="79"/>
      <c r="ZB398" s="79"/>
      <c r="ZC398" s="79"/>
      <c r="ZD398" s="79"/>
      <c r="ZE398" s="79"/>
      <c r="ZF398" s="79"/>
      <c r="ZG398" s="79"/>
      <c r="ZH398" s="79"/>
      <c r="ZI398" s="79"/>
      <c r="ZJ398" s="79"/>
      <c r="ZK398" s="79"/>
      <c r="ZL398" s="79"/>
      <c r="ZM398" s="79"/>
      <c r="ZN398" s="79"/>
      <c r="ZO398" s="79"/>
      <c r="ZP398" s="79"/>
      <c r="ZQ398" s="79"/>
      <c r="ZR398" s="79"/>
      <c r="ZS398" s="79"/>
      <c r="ZT398" s="79"/>
      <c r="ZU398" s="79"/>
      <c r="ZV398" s="79"/>
      <c r="ZW398" s="79"/>
      <c r="ZX398" s="79"/>
      <c r="ZY398" s="79"/>
      <c r="ZZ398" s="79"/>
      <c r="AAA398" s="79"/>
      <c r="AAB398" s="79"/>
      <c r="AAC398" s="79"/>
      <c r="AAD398" s="79"/>
      <c r="AAE398" s="79"/>
      <c r="AAF398" s="79"/>
      <c r="AAG398" s="79"/>
      <c r="AAH398" s="79"/>
      <c r="AAI398" s="79"/>
      <c r="AAJ398" s="79"/>
      <c r="AAK398" s="79"/>
      <c r="AAL398" s="79"/>
      <c r="AAM398" s="79"/>
      <c r="AAN398" s="79"/>
      <c r="AAO398" s="79"/>
      <c r="AAP398" s="79"/>
      <c r="AAQ398" s="79"/>
      <c r="AAR398" s="79"/>
      <c r="AAS398" s="79"/>
      <c r="AAT398" s="79"/>
      <c r="AAU398" s="79"/>
      <c r="AAV398" s="79"/>
      <c r="AAW398" s="79"/>
      <c r="AAX398" s="79"/>
      <c r="AAY398" s="79"/>
      <c r="AAZ398" s="79"/>
      <c r="ABA398" s="79"/>
      <c r="ABB398" s="79"/>
      <c r="ABC398" s="79"/>
      <c r="ABD398" s="79"/>
      <c r="ABE398" s="79"/>
      <c r="ABF398" s="79"/>
      <c r="ABG398" s="79"/>
      <c r="ABH398" s="79"/>
      <c r="ABI398" s="79"/>
      <c r="ABJ398" s="79"/>
      <c r="ABK398" s="79"/>
      <c r="ABL398" s="79"/>
      <c r="ABM398" s="79"/>
      <c r="ABN398" s="79"/>
      <c r="ABO398" s="79"/>
      <c r="ABP398" s="79"/>
      <c r="ABQ398" s="79"/>
      <c r="ABR398" s="79"/>
      <c r="ABS398" s="79"/>
      <c r="ABT398" s="79"/>
      <c r="ABU398" s="79"/>
      <c r="ABV398" s="79"/>
      <c r="ABW398" s="79"/>
      <c r="ABX398" s="79"/>
      <c r="ABY398" s="79"/>
      <c r="ABZ398" s="79"/>
      <c r="ACA398" s="79"/>
      <c r="ACB398" s="79"/>
      <c r="ACC398" s="79"/>
      <c r="ACD398" s="79"/>
      <c r="ACE398" s="79"/>
      <c r="ACF398" s="79"/>
      <c r="ACG398" s="79"/>
      <c r="ACH398" s="79"/>
      <c r="ACI398" s="79"/>
      <c r="ACJ398" s="79"/>
      <c r="ACK398" s="79"/>
      <c r="ACL398" s="79"/>
      <c r="ACM398" s="79"/>
      <c r="ACN398" s="79"/>
      <c r="ACO398" s="79"/>
      <c r="ACP398" s="79"/>
      <c r="ACQ398" s="79"/>
      <c r="ACR398" s="79"/>
      <c r="ACS398" s="79"/>
      <c r="ACT398" s="79"/>
      <c r="ACU398" s="79"/>
      <c r="ACV398" s="79"/>
      <c r="ACW398" s="79"/>
      <c r="ACX398" s="79"/>
      <c r="ACY398" s="79"/>
      <c r="ACZ398" s="79"/>
      <c r="ADA398" s="79"/>
      <c r="ADB398" s="79"/>
      <c r="ADC398" s="79"/>
      <c r="ADD398" s="79"/>
      <c r="ADE398" s="79"/>
      <c r="ADF398" s="79"/>
      <c r="ADG398" s="79"/>
      <c r="ADH398" s="79"/>
      <c r="ADI398" s="79"/>
      <c r="ADJ398" s="79"/>
      <c r="ADK398" s="79"/>
      <c r="ADL398" s="79"/>
      <c r="ADM398" s="79"/>
      <c r="ADN398" s="79"/>
      <c r="ADO398" s="79"/>
      <c r="ADP398" s="79"/>
      <c r="ADQ398" s="79"/>
      <c r="ADR398" s="79"/>
      <c r="ADS398" s="79"/>
      <c r="ADT398" s="79"/>
      <c r="ADU398" s="79"/>
      <c r="ADV398" s="79"/>
      <c r="ADW398" s="79"/>
      <c r="ADX398" s="79"/>
      <c r="ADY398" s="79"/>
      <c r="ADZ398" s="79"/>
      <c r="AEA398" s="79"/>
      <c r="AEB398" s="79"/>
      <c r="AEC398" s="79"/>
      <c r="AED398" s="79"/>
      <c r="AEE398" s="79"/>
      <c r="AEF398" s="79"/>
      <c r="AEG398" s="79"/>
      <c r="AEH398" s="79"/>
      <c r="AEI398" s="79"/>
      <c r="AEJ398" s="79"/>
      <c r="AEK398" s="79"/>
      <c r="AEL398" s="79"/>
      <c r="AEM398" s="79"/>
      <c r="AEN398" s="79"/>
      <c r="AEO398" s="79"/>
      <c r="AEP398" s="79"/>
      <c r="AEQ398" s="79"/>
      <c r="AER398" s="79"/>
      <c r="AES398" s="79"/>
      <c r="AET398" s="79"/>
      <c r="AEU398" s="79"/>
      <c r="AEV398" s="79"/>
      <c r="AEW398" s="79"/>
      <c r="AEX398" s="79"/>
      <c r="AEY398" s="79"/>
      <c r="AEZ398" s="79"/>
      <c r="AFA398" s="79"/>
      <c r="AFB398" s="79"/>
      <c r="AFC398" s="79"/>
      <c r="AFD398" s="79"/>
      <c r="AFE398" s="79"/>
      <c r="AFF398" s="79"/>
      <c r="AFG398" s="79"/>
      <c r="AFH398" s="79"/>
      <c r="AFI398" s="79"/>
      <c r="AFJ398" s="79"/>
      <c r="AFK398" s="79"/>
      <c r="AFL398" s="79"/>
      <c r="AFM398" s="79"/>
      <c r="AFN398" s="79"/>
      <c r="AFO398" s="79"/>
      <c r="AFP398" s="79"/>
      <c r="AFQ398" s="79"/>
      <c r="AFR398" s="79"/>
      <c r="AFS398" s="79"/>
      <c r="AFT398" s="79"/>
      <c r="AFU398" s="79"/>
      <c r="AFV398" s="79"/>
      <c r="AFW398" s="79"/>
      <c r="AFX398" s="79"/>
      <c r="AFY398" s="79"/>
      <c r="AFZ398" s="79"/>
      <c r="AGA398" s="79"/>
      <c r="AGB398" s="79"/>
      <c r="AGC398" s="79"/>
      <c r="AGD398" s="79"/>
      <c r="AGE398" s="79"/>
      <c r="AGF398" s="79"/>
      <c r="AGG398" s="79"/>
      <c r="AGH398" s="79"/>
      <c r="AGI398" s="79"/>
      <c r="AGJ398" s="79"/>
      <c r="AGK398" s="79"/>
      <c r="AGL398" s="79"/>
      <c r="AGM398" s="79"/>
      <c r="AGN398" s="79"/>
      <c r="AGO398" s="79"/>
      <c r="AGP398" s="79"/>
      <c r="AGQ398" s="79"/>
      <c r="AGR398" s="79"/>
      <c r="AGS398" s="79"/>
      <c r="AGT398" s="79"/>
      <c r="AGU398" s="79"/>
      <c r="AGV398" s="79"/>
      <c r="AGW398" s="79"/>
      <c r="AGX398" s="79"/>
      <c r="AGY398" s="79"/>
      <c r="AGZ398" s="79"/>
      <c r="AHA398" s="79"/>
      <c r="AHB398" s="79"/>
      <c r="AHC398" s="79"/>
      <c r="AHD398" s="79"/>
      <c r="AHE398" s="79"/>
      <c r="AHF398" s="79"/>
      <c r="AHG398" s="79"/>
      <c r="AHH398" s="79"/>
      <c r="AHI398" s="79"/>
      <c r="AHJ398" s="79"/>
      <c r="AHK398" s="79"/>
      <c r="AHL398" s="79"/>
      <c r="AHM398" s="79"/>
      <c r="AHN398" s="79"/>
      <c r="AHO398" s="79"/>
      <c r="AHP398" s="79"/>
      <c r="AHQ398" s="79"/>
      <c r="AHR398" s="79"/>
      <c r="AHS398" s="79"/>
      <c r="AHT398" s="79"/>
      <c r="AHU398" s="79"/>
      <c r="AHV398" s="79"/>
      <c r="AHW398" s="79"/>
      <c r="AHX398" s="79"/>
      <c r="AHY398" s="79"/>
      <c r="AHZ398" s="79"/>
      <c r="AIA398" s="79"/>
      <c r="AIB398" s="79"/>
      <c r="AIC398" s="79"/>
      <c r="AID398" s="79"/>
      <c r="AIE398" s="79"/>
      <c r="AIF398" s="79"/>
      <c r="AIG398" s="79"/>
      <c r="AIH398" s="79"/>
      <c r="AII398" s="79"/>
      <c r="AIJ398" s="79"/>
      <c r="AIK398" s="79"/>
      <c r="AIL398" s="79"/>
      <c r="AIM398" s="79"/>
      <c r="AIN398" s="79"/>
      <c r="AIO398" s="79"/>
      <c r="AIP398" s="79"/>
      <c r="AIQ398" s="79"/>
      <c r="AIR398" s="79"/>
      <c r="AIS398" s="79"/>
      <c r="AIT398" s="79"/>
      <c r="AIU398" s="79"/>
      <c r="AIV398" s="79"/>
      <c r="AIW398" s="79"/>
      <c r="AIX398" s="79"/>
      <c r="AIY398" s="79"/>
      <c r="AIZ398" s="79"/>
      <c r="AJA398" s="79"/>
      <c r="AJB398" s="79"/>
      <c r="AJC398" s="79"/>
      <c r="AJD398" s="79"/>
      <c r="AJE398" s="79"/>
      <c r="AJF398" s="79"/>
      <c r="AJG398" s="79"/>
      <c r="AJH398" s="79"/>
      <c r="AJI398" s="79"/>
      <c r="AJJ398" s="79"/>
      <c r="AJK398" s="79"/>
      <c r="AJL398" s="79"/>
      <c r="AJM398" s="79"/>
      <c r="AJN398" s="79"/>
      <c r="AJO398" s="79"/>
      <c r="AJP398" s="79"/>
      <c r="AJQ398" s="79"/>
      <c r="AJR398" s="79"/>
      <c r="AJS398" s="79"/>
      <c r="AJT398" s="79"/>
      <c r="AJU398" s="79"/>
      <c r="AJV398" s="79"/>
      <c r="AJW398" s="79"/>
      <c r="AJX398" s="79"/>
      <c r="AJY398" s="79"/>
      <c r="AJZ398" s="79"/>
      <c r="AKA398" s="79"/>
      <c r="AKB398" s="79"/>
      <c r="AKC398" s="79"/>
      <c r="AKD398" s="79"/>
      <c r="AKE398" s="79"/>
      <c r="AKF398" s="79"/>
      <c r="AKG398" s="79"/>
      <c r="AKH398" s="79"/>
      <c r="AKI398" s="79"/>
      <c r="AKJ398" s="79"/>
      <c r="AKK398" s="79"/>
      <c r="AKL398" s="79"/>
      <c r="AKM398" s="79"/>
      <c r="AKN398" s="79"/>
      <c r="AKO398" s="79"/>
      <c r="AKP398" s="79"/>
      <c r="AKQ398" s="79"/>
      <c r="AKR398" s="79"/>
      <c r="AKS398" s="79"/>
      <c r="AKT398" s="79"/>
      <c r="AKU398" s="79"/>
      <c r="AKV398" s="79"/>
      <c r="AKW398" s="79"/>
      <c r="AKX398" s="79"/>
      <c r="AKY398" s="79"/>
      <c r="AKZ398" s="79"/>
      <c r="ALA398" s="79"/>
      <c r="ALB398" s="79"/>
      <c r="ALC398" s="79"/>
      <c r="ALD398" s="79"/>
      <c r="ALE398" s="79"/>
      <c r="ALF398" s="79"/>
      <c r="ALG398" s="79"/>
      <c r="ALH398" s="79"/>
      <c r="ALI398" s="79"/>
      <c r="ALJ398" s="79"/>
      <c r="ALK398" s="79"/>
      <c r="ALL398" s="79"/>
      <c r="ALM398" s="79"/>
      <c r="ALN398" s="79"/>
      <c r="ALO398" s="79"/>
      <c r="ALP398" s="79"/>
      <c r="ALQ398" s="79"/>
      <c r="ALR398" s="79"/>
      <c r="ALS398" s="79"/>
      <c r="ALT398" s="79"/>
      <c r="ALU398" s="79"/>
      <c r="ALV398" s="79"/>
      <c r="ALW398" s="79"/>
      <c r="ALX398" s="79"/>
      <c r="ALY398" s="79"/>
      <c r="ALZ398" s="79"/>
      <c r="AMA398" s="79"/>
      <c r="AMB398" s="79"/>
      <c r="AMC398" s="79"/>
      <c r="AMD398" s="79"/>
      <c r="AME398" s="79"/>
      <c r="AMF398" s="79"/>
      <c r="AMG398" s="79"/>
      <c r="AMH398" s="79"/>
      <c r="AMI398" s="79"/>
      <c r="AMJ398" s="79"/>
      <c r="AMK398" s="79"/>
    </row>
    <row r="399" spans="1:1025" s="73" customFormat="1" ht="43.2">
      <c r="A399" s="12">
        <v>396</v>
      </c>
      <c r="B399" s="53" t="s">
        <v>5</v>
      </c>
      <c r="C399" s="150" t="s">
        <v>1216</v>
      </c>
      <c r="D399" s="53" t="s">
        <v>1354</v>
      </c>
      <c r="E399" s="53" t="s">
        <v>1360</v>
      </c>
      <c r="F399" s="13" t="s">
        <v>224</v>
      </c>
      <c r="G399" s="53" t="s">
        <v>263</v>
      </c>
      <c r="H399" s="53" t="s">
        <v>291</v>
      </c>
      <c r="I399" s="13" t="s">
        <v>1361</v>
      </c>
      <c r="J399" s="53" t="s">
        <v>1357</v>
      </c>
      <c r="K399" s="53" t="s">
        <v>1358</v>
      </c>
      <c r="L399" s="13" t="s">
        <v>1359</v>
      </c>
      <c r="M399" s="148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  <c r="AA399" s="79"/>
      <c r="AB399" s="79"/>
      <c r="AC399" s="79"/>
      <c r="AD399" s="79"/>
      <c r="AE399" s="79"/>
      <c r="AF399" s="79"/>
      <c r="AG399" s="79"/>
      <c r="AH399" s="79"/>
      <c r="AI399" s="79"/>
      <c r="AJ399" s="79"/>
      <c r="AK399" s="79"/>
      <c r="AL399" s="79"/>
      <c r="AM399" s="79"/>
      <c r="AN399" s="79"/>
      <c r="AO399" s="79"/>
      <c r="AP399" s="79"/>
      <c r="AQ399" s="79"/>
      <c r="AR399" s="79"/>
      <c r="AS399" s="79"/>
      <c r="AT399" s="79"/>
      <c r="AU399" s="79"/>
      <c r="AV399" s="79"/>
      <c r="AW399" s="79"/>
      <c r="AX399" s="79"/>
      <c r="AY399" s="79"/>
      <c r="AZ399" s="79"/>
      <c r="BA399" s="79"/>
      <c r="BB399" s="79"/>
      <c r="BC399" s="79"/>
      <c r="BD399" s="79"/>
      <c r="BE399" s="79"/>
      <c r="BF399" s="79"/>
      <c r="BG399" s="79"/>
      <c r="BH399" s="79"/>
      <c r="BI399" s="79"/>
      <c r="BJ399" s="79"/>
      <c r="BK399" s="79"/>
      <c r="BL399" s="79"/>
      <c r="BM399" s="79"/>
      <c r="BN399" s="79"/>
      <c r="BO399" s="79"/>
      <c r="BP399" s="79"/>
      <c r="BQ399" s="79"/>
      <c r="BR399" s="79"/>
      <c r="BS399" s="79"/>
      <c r="BT399" s="79"/>
      <c r="BU399" s="79"/>
      <c r="BV399" s="79"/>
      <c r="BW399" s="79"/>
      <c r="BX399" s="79"/>
      <c r="BY399" s="79"/>
      <c r="BZ399" s="79"/>
      <c r="CA399" s="79"/>
      <c r="CB399" s="79"/>
      <c r="CC399" s="79"/>
      <c r="CD399" s="79"/>
      <c r="CE399" s="79"/>
      <c r="CF399" s="79"/>
      <c r="CG399" s="79"/>
      <c r="CH399" s="79"/>
      <c r="CI399" s="79"/>
      <c r="CJ399" s="79"/>
      <c r="CK399" s="79"/>
      <c r="CL399" s="79"/>
      <c r="CM399" s="79"/>
      <c r="CN399" s="79"/>
      <c r="CO399" s="79"/>
      <c r="CP399" s="79"/>
      <c r="CQ399" s="79"/>
      <c r="CR399" s="79"/>
      <c r="CS399" s="79"/>
      <c r="CT399" s="79"/>
      <c r="CU399" s="79"/>
      <c r="CV399" s="79"/>
      <c r="CW399" s="79"/>
      <c r="CX399" s="79"/>
      <c r="CY399" s="79"/>
      <c r="CZ399" s="79"/>
      <c r="DA399" s="79"/>
      <c r="DB399" s="79"/>
      <c r="DC399" s="79"/>
      <c r="DD399" s="79"/>
      <c r="DE399" s="79"/>
      <c r="DF399" s="79"/>
      <c r="DG399" s="79"/>
      <c r="DH399" s="79"/>
      <c r="DI399" s="79"/>
      <c r="DJ399" s="79"/>
      <c r="DK399" s="79"/>
      <c r="DL399" s="79"/>
      <c r="DM399" s="79"/>
      <c r="DN399" s="79"/>
      <c r="DO399" s="79"/>
      <c r="DP399" s="79"/>
      <c r="DQ399" s="79"/>
      <c r="DR399" s="79"/>
      <c r="DS399" s="79"/>
      <c r="DT399" s="79"/>
      <c r="DU399" s="79"/>
      <c r="DV399" s="79"/>
      <c r="DW399" s="79"/>
      <c r="DX399" s="79"/>
      <c r="DY399" s="79"/>
      <c r="DZ399" s="79"/>
      <c r="EA399" s="79"/>
      <c r="EB399" s="79"/>
      <c r="EC399" s="79"/>
      <c r="ED399" s="79"/>
      <c r="EE399" s="79"/>
      <c r="EF399" s="79"/>
      <c r="EG399" s="79"/>
      <c r="EH399" s="79"/>
      <c r="EI399" s="79"/>
      <c r="EJ399" s="79"/>
      <c r="EK399" s="79"/>
      <c r="EL399" s="79"/>
      <c r="EM399" s="79"/>
      <c r="EN399" s="79"/>
      <c r="EO399" s="79"/>
      <c r="EP399" s="79"/>
      <c r="EQ399" s="79"/>
      <c r="ER399" s="79"/>
      <c r="ES399" s="79"/>
      <c r="ET399" s="79"/>
      <c r="EU399" s="79"/>
      <c r="EV399" s="79"/>
      <c r="EW399" s="79"/>
      <c r="EX399" s="79"/>
      <c r="EY399" s="79"/>
      <c r="EZ399" s="79"/>
      <c r="FA399" s="79"/>
      <c r="FB399" s="79"/>
      <c r="FC399" s="79"/>
      <c r="FD399" s="79"/>
      <c r="FE399" s="79"/>
      <c r="FF399" s="79"/>
      <c r="FG399" s="79"/>
      <c r="FH399" s="79"/>
      <c r="FI399" s="79"/>
      <c r="FJ399" s="79"/>
      <c r="FK399" s="79"/>
      <c r="FL399" s="79"/>
      <c r="FM399" s="79"/>
      <c r="FN399" s="79"/>
      <c r="FO399" s="79"/>
      <c r="FP399" s="79"/>
      <c r="FQ399" s="79"/>
      <c r="FR399" s="79"/>
      <c r="FS399" s="79"/>
      <c r="FT399" s="79"/>
      <c r="FU399" s="79"/>
      <c r="FV399" s="79"/>
      <c r="FW399" s="79"/>
      <c r="FX399" s="79"/>
      <c r="FY399" s="79"/>
      <c r="FZ399" s="79"/>
      <c r="GA399" s="79"/>
      <c r="GB399" s="79"/>
      <c r="GC399" s="79"/>
      <c r="GD399" s="79"/>
      <c r="GE399" s="79"/>
      <c r="GF399" s="79"/>
      <c r="GG399" s="79"/>
      <c r="GH399" s="79"/>
      <c r="GI399" s="79"/>
      <c r="GJ399" s="79"/>
      <c r="GK399" s="79"/>
      <c r="GL399" s="79"/>
      <c r="GM399" s="79"/>
      <c r="GN399" s="79"/>
      <c r="GO399" s="79"/>
      <c r="GP399" s="79"/>
      <c r="GQ399" s="79"/>
      <c r="GR399" s="79"/>
      <c r="GS399" s="79"/>
      <c r="GT399" s="79"/>
      <c r="GU399" s="79"/>
      <c r="GV399" s="79"/>
      <c r="GW399" s="79"/>
      <c r="GX399" s="79"/>
      <c r="GY399" s="79"/>
      <c r="GZ399" s="79"/>
      <c r="HA399" s="79"/>
      <c r="HB399" s="79"/>
      <c r="HC399" s="79"/>
      <c r="HD399" s="79"/>
      <c r="HE399" s="79"/>
      <c r="HF399" s="79"/>
      <c r="HG399" s="79"/>
      <c r="HH399" s="79"/>
      <c r="HI399" s="79"/>
      <c r="HJ399" s="79"/>
      <c r="HK399" s="79"/>
      <c r="HL399" s="79"/>
      <c r="HM399" s="79"/>
      <c r="HN399" s="79"/>
      <c r="HO399" s="79"/>
      <c r="HP399" s="79"/>
      <c r="HQ399" s="79"/>
      <c r="HR399" s="79"/>
      <c r="HS399" s="79"/>
      <c r="HT399" s="79"/>
      <c r="HU399" s="79"/>
      <c r="HV399" s="79"/>
      <c r="HW399" s="79"/>
      <c r="HX399" s="79"/>
      <c r="HY399" s="79"/>
      <c r="HZ399" s="79"/>
      <c r="IA399" s="79"/>
      <c r="IB399" s="79"/>
      <c r="IC399" s="79"/>
      <c r="ID399" s="79"/>
      <c r="IE399" s="79"/>
      <c r="IF399" s="79"/>
      <c r="IG399" s="79"/>
      <c r="IH399" s="79"/>
      <c r="II399" s="79"/>
      <c r="IJ399" s="79"/>
      <c r="IK399" s="79"/>
      <c r="IL399" s="79"/>
      <c r="IM399" s="79"/>
      <c r="IN399" s="79"/>
      <c r="IO399" s="79"/>
      <c r="IP399" s="79"/>
      <c r="IQ399" s="79"/>
      <c r="IR399" s="79"/>
      <c r="IS399" s="79"/>
      <c r="IT399" s="79"/>
      <c r="IU399" s="79"/>
      <c r="IV399" s="79"/>
      <c r="IW399" s="79"/>
      <c r="IX399" s="79"/>
      <c r="IY399" s="79"/>
      <c r="IZ399" s="79"/>
      <c r="JA399" s="79"/>
      <c r="JB399" s="79"/>
      <c r="JC399" s="79"/>
      <c r="JD399" s="79"/>
      <c r="JE399" s="79"/>
      <c r="JF399" s="79"/>
      <c r="JG399" s="79"/>
      <c r="JH399" s="79"/>
      <c r="JI399" s="79"/>
      <c r="JJ399" s="79"/>
      <c r="JK399" s="79"/>
      <c r="JL399" s="79"/>
      <c r="JM399" s="79"/>
      <c r="JN399" s="79"/>
      <c r="JO399" s="79"/>
      <c r="JP399" s="79"/>
      <c r="JQ399" s="79"/>
      <c r="JR399" s="79"/>
      <c r="JS399" s="79"/>
      <c r="JT399" s="79"/>
      <c r="JU399" s="79"/>
      <c r="JV399" s="79"/>
      <c r="JW399" s="79"/>
      <c r="JX399" s="79"/>
      <c r="JY399" s="79"/>
      <c r="JZ399" s="79"/>
      <c r="KA399" s="79"/>
      <c r="KB399" s="79"/>
      <c r="KC399" s="79"/>
      <c r="KD399" s="79"/>
      <c r="KE399" s="79"/>
      <c r="KF399" s="79"/>
      <c r="KG399" s="79"/>
      <c r="KH399" s="79"/>
      <c r="KI399" s="79"/>
      <c r="KJ399" s="79"/>
      <c r="KK399" s="79"/>
      <c r="KL399" s="79"/>
      <c r="KM399" s="79"/>
      <c r="KN399" s="79"/>
      <c r="KO399" s="79"/>
      <c r="KP399" s="79"/>
      <c r="KQ399" s="79"/>
      <c r="KR399" s="79"/>
      <c r="KS399" s="79"/>
      <c r="KT399" s="79"/>
      <c r="KU399" s="79"/>
      <c r="KV399" s="79"/>
      <c r="KW399" s="79"/>
      <c r="KX399" s="79"/>
      <c r="KY399" s="79"/>
      <c r="KZ399" s="79"/>
      <c r="LA399" s="79"/>
      <c r="LB399" s="79"/>
      <c r="LC399" s="79"/>
      <c r="LD399" s="79"/>
      <c r="LE399" s="79"/>
      <c r="LF399" s="79"/>
      <c r="LG399" s="79"/>
      <c r="LH399" s="79"/>
      <c r="LI399" s="79"/>
      <c r="LJ399" s="79"/>
      <c r="LK399" s="79"/>
      <c r="LL399" s="79"/>
      <c r="LM399" s="79"/>
      <c r="LN399" s="79"/>
      <c r="LO399" s="79"/>
      <c r="LP399" s="79"/>
      <c r="LQ399" s="79"/>
      <c r="LR399" s="79"/>
      <c r="LS399" s="79"/>
      <c r="LT399" s="79"/>
      <c r="LU399" s="79"/>
      <c r="LV399" s="79"/>
      <c r="LW399" s="79"/>
      <c r="LX399" s="79"/>
      <c r="LY399" s="79"/>
      <c r="LZ399" s="79"/>
      <c r="MA399" s="79"/>
      <c r="MB399" s="79"/>
      <c r="MC399" s="79"/>
      <c r="MD399" s="79"/>
      <c r="ME399" s="79"/>
      <c r="MF399" s="79"/>
      <c r="MG399" s="79"/>
      <c r="MH399" s="79"/>
      <c r="MI399" s="79"/>
      <c r="MJ399" s="79"/>
      <c r="MK399" s="79"/>
      <c r="ML399" s="79"/>
      <c r="MM399" s="79"/>
      <c r="MN399" s="79"/>
      <c r="MO399" s="79"/>
      <c r="MP399" s="79"/>
      <c r="MQ399" s="79"/>
      <c r="MR399" s="79"/>
      <c r="MS399" s="79"/>
      <c r="MT399" s="79"/>
      <c r="MU399" s="79"/>
      <c r="MV399" s="79"/>
      <c r="MW399" s="79"/>
      <c r="MX399" s="79"/>
      <c r="MY399" s="79"/>
      <c r="MZ399" s="79"/>
      <c r="NA399" s="79"/>
      <c r="NB399" s="79"/>
      <c r="NC399" s="79"/>
      <c r="ND399" s="79"/>
      <c r="NE399" s="79"/>
      <c r="NF399" s="79"/>
      <c r="NG399" s="79"/>
      <c r="NH399" s="79"/>
      <c r="NI399" s="79"/>
      <c r="NJ399" s="79"/>
      <c r="NK399" s="79"/>
      <c r="NL399" s="79"/>
      <c r="NM399" s="79"/>
      <c r="NN399" s="79"/>
      <c r="NO399" s="79"/>
      <c r="NP399" s="79"/>
      <c r="NQ399" s="79"/>
      <c r="NR399" s="79"/>
      <c r="NS399" s="79"/>
      <c r="NT399" s="79"/>
      <c r="NU399" s="79"/>
      <c r="NV399" s="79"/>
      <c r="NW399" s="79"/>
      <c r="NX399" s="79"/>
      <c r="NY399" s="79"/>
      <c r="NZ399" s="79"/>
      <c r="OA399" s="79"/>
      <c r="OB399" s="79"/>
      <c r="OC399" s="79"/>
      <c r="OD399" s="79"/>
      <c r="OE399" s="79"/>
      <c r="OF399" s="79"/>
      <c r="OG399" s="79"/>
      <c r="OH399" s="79"/>
      <c r="OI399" s="79"/>
      <c r="OJ399" s="79"/>
      <c r="OK399" s="79"/>
      <c r="OL399" s="79"/>
      <c r="OM399" s="79"/>
      <c r="ON399" s="79"/>
      <c r="OO399" s="79"/>
      <c r="OP399" s="79"/>
      <c r="OQ399" s="79"/>
      <c r="OR399" s="79"/>
      <c r="OS399" s="79"/>
      <c r="OT399" s="79"/>
      <c r="OU399" s="79"/>
      <c r="OV399" s="79"/>
      <c r="OW399" s="79"/>
      <c r="OX399" s="79"/>
      <c r="OY399" s="79"/>
      <c r="OZ399" s="79"/>
      <c r="PA399" s="79"/>
      <c r="PB399" s="79"/>
      <c r="PC399" s="79"/>
      <c r="PD399" s="79"/>
      <c r="PE399" s="79"/>
      <c r="PF399" s="79"/>
      <c r="PG399" s="79"/>
      <c r="PH399" s="79"/>
      <c r="PI399" s="79"/>
      <c r="PJ399" s="79"/>
      <c r="PK399" s="79"/>
      <c r="PL399" s="79"/>
      <c r="PM399" s="79"/>
      <c r="PN399" s="79"/>
      <c r="PO399" s="79"/>
      <c r="PP399" s="79"/>
      <c r="PQ399" s="79"/>
      <c r="PR399" s="79"/>
      <c r="PS399" s="79"/>
      <c r="PT399" s="79"/>
      <c r="PU399" s="79"/>
      <c r="PV399" s="79"/>
      <c r="PW399" s="79"/>
      <c r="PX399" s="79"/>
      <c r="PY399" s="79"/>
      <c r="PZ399" s="79"/>
      <c r="QA399" s="79"/>
      <c r="QB399" s="79"/>
      <c r="QC399" s="79"/>
      <c r="QD399" s="79"/>
      <c r="QE399" s="79"/>
      <c r="QF399" s="79"/>
      <c r="QG399" s="79"/>
      <c r="QH399" s="79"/>
      <c r="QI399" s="79"/>
      <c r="QJ399" s="79"/>
      <c r="QK399" s="79"/>
      <c r="QL399" s="79"/>
      <c r="QM399" s="79"/>
      <c r="QN399" s="79"/>
      <c r="QO399" s="79"/>
      <c r="QP399" s="79"/>
      <c r="QQ399" s="79"/>
      <c r="QR399" s="79"/>
      <c r="QS399" s="79"/>
      <c r="QT399" s="79"/>
      <c r="QU399" s="79"/>
      <c r="QV399" s="79"/>
      <c r="QW399" s="79"/>
      <c r="QX399" s="79"/>
      <c r="QY399" s="79"/>
      <c r="QZ399" s="79"/>
      <c r="RA399" s="79"/>
      <c r="RB399" s="79"/>
      <c r="RC399" s="79"/>
      <c r="RD399" s="79"/>
      <c r="RE399" s="79"/>
      <c r="RF399" s="79"/>
      <c r="RG399" s="79"/>
      <c r="RH399" s="79"/>
      <c r="RI399" s="79"/>
      <c r="RJ399" s="79"/>
      <c r="RK399" s="79"/>
      <c r="RL399" s="79"/>
      <c r="RM399" s="79"/>
      <c r="RN399" s="79"/>
      <c r="RO399" s="79"/>
      <c r="RP399" s="79"/>
      <c r="RQ399" s="79"/>
      <c r="RR399" s="79"/>
      <c r="RS399" s="79"/>
      <c r="RT399" s="79"/>
      <c r="RU399" s="79"/>
      <c r="RV399" s="79"/>
      <c r="RW399" s="79"/>
      <c r="RX399" s="79"/>
      <c r="RY399" s="79"/>
      <c r="RZ399" s="79"/>
      <c r="SA399" s="79"/>
      <c r="SB399" s="79"/>
      <c r="SC399" s="79"/>
      <c r="SD399" s="79"/>
      <c r="SE399" s="79"/>
      <c r="SF399" s="79"/>
      <c r="SG399" s="79"/>
      <c r="SH399" s="79"/>
      <c r="SI399" s="79"/>
      <c r="SJ399" s="79"/>
      <c r="SK399" s="79"/>
      <c r="SL399" s="79"/>
      <c r="SM399" s="79"/>
      <c r="SN399" s="79"/>
      <c r="SO399" s="79"/>
      <c r="SP399" s="79"/>
      <c r="SQ399" s="79"/>
      <c r="SR399" s="79"/>
      <c r="SS399" s="79"/>
      <c r="ST399" s="79"/>
      <c r="SU399" s="79"/>
      <c r="SV399" s="79"/>
      <c r="SW399" s="79"/>
      <c r="SX399" s="79"/>
      <c r="SY399" s="79"/>
      <c r="SZ399" s="79"/>
      <c r="TA399" s="79"/>
      <c r="TB399" s="79"/>
      <c r="TC399" s="79"/>
      <c r="TD399" s="79"/>
      <c r="TE399" s="79"/>
      <c r="TF399" s="79"/>
      <c r="TG399" s="79"/>
      <c r="TH399" s="79"/>
      <c r="TI399" s="79"/>
      <c r="TJ399" s="79"/>
      <c r="TK399" s="79"/>
      <c r="TL399" s="79"/>
      <c r="TM399" s="79"/>
      <c r="TN399" s="79"/>
      <c r="TO399" s="79"/>
      <c r="TP399" s="79"/>
      <c r="TQ399" s="79"/>
      <c r="TR399" s="79"/>
      <c r="TS399" s="79"/>
      <c r="TT399" s="79"/>
      <c r="TU399" s="79"/>
      <c r="TV399" s="79"/>
      <c r="TW399" s="79"/>
      <c r="TX399" s="79"/>
      <c r="TY399" s="79"/>
      <c r="TZ399" s="79"/>
      <c r="UA399" s="79"/>
      <c r="UB399" s="79"/>
      <c r="UC399" s="79"/>
      <c r="UD399" s="79"/>
      <c r="UE399" s="79"/>
      <c r="UF399" s="79"/>
      <c r="UG399" s="79"/>
      <c r="UH399" s="79"/>
      <c r="UI399" s="79"/>
      <c r="UJ399" s="79"/>
      <c r="UK399" s="79"/>
      <c r="UL399" s="79"/>
      <c r="UM399" s="79"/>
      <c r="UN399" s="79"/>
      <c r="UO399" s="79"/>
      <c r="UP399" s="79"/>
      <c r="UQ399" s="79"/>
      <c r="UR399" s="79"/>
      <c r="US399" s="79"/>
      <c r="UT399" s="79"/>
      <c r="UU399" s="79"/>
      <c r="UV399" s="79"/>
      <c r="UW399" s="79"/>
      <c r="UX399" s="79"/>
      <c r="UY399" s="79"/>
      <c r="UZ399" s="79"/>
      <c r="VA399" s="79"/>
      <c r="VB399" s="79"/>
      <c r="VC399" s="79"/>
      <c r="VD399" s="79"/>
      <c r="VE399" s="79"/>
      <c r="VF399" s="79"/>
      <c r="VG399" s="79"/>
      <c r="VH399" s="79"/>
      <c r="VI399" s="79"/>
      <c r="VJ399" s="79"/>
      <c r="VK399" s="79"/>
      <c r="VL399" s="79"/>
      <c r="VM399" s="79"/>
      <c r="VN399" s="79"/>
      <c r="VO399" s="79"/>
      <c r="VP399" s="79"/>
      <c r="VQ399" s="79"/>
      <c r="VR399" s="79"/>
      <c r="VS399" s="79"/>
      <c r="VT399" s="79"/>
      <c r="VU399" s="79"/>
      <c r="VV399" s="79"/>
      <c r="VW399" s="79"/>
      <c r="VX399" s="79"/>
      <c r="VY399" s="79"/>
      <c r="VZ399" s="79"/>
      <c r="WA399" s="79"/>
      <c r="WB399" s="79"/>
      <c r="WC399" s="79"/>
      <c r="WD399" s="79"/>
      <c r="WE399" s="79"/>
      <c r="WF399" s="79"/>
      <c r="WG399" s="79"/>
      <c r="WH399" s="79"/>
      <c r="WI399" s="79"/>
      <c r="WJ399" s="79"/>
      <c r="WK399" s="79"/>
      <c r="WL399" s="79"/>
      <c r="WM399" s="79"/>
      <c r="WN399" s="79"/>
      <c r="WO399" s="79"/>
      <c r="WP399" s="79"/>
      <c r="WQ399" s="79"/>
      <c r="WR399" s="79"/>
      <c r="WS399" s="79"/>
      <c r="WT399" s="79"/>
      <c r="WU399" s="79"/>
      <c r="WV399" s="79"/>
      <c r="WW399" s="79"/>
      <c r="WX399" s="79"/>
      <c r="WY399" s="79"/>
      <c r="WZ399" s="79"/>
      <c r="XA399" s="79"/>
      <c r="XB399" s="79"/>
      <c r="XC399" s="79"/>
      <c r="XD399" s="79"/>
      <c r="XE399" s="79"/>
      <c r="XF399" s="79"/>
      <c r="XG399" s="79"/>
      <c r="XH399" s="79"/>
      <c r="XI399" s="79"/>
      <c r="XJ399" s="79"/>
      <c r="XK399" s="79"/>
      <c r="XL399" s="79"/>
      <c r="XM399" s="79"/>
      <c r="XN399" s="79"/>
      <c r="XO399" s="79"/>
      <c r="XP399" s="79"/>
      <c r="XQ399" s="79"/>
      <c r="XR399" s="79"/>
      <c r="XS399" s="79"/>
      <c r="XT399" s="79"/>
      <c r="XU399" s="79"/>
      <c r="XV399" s="79"/>
      <c r="XW399" s="79"/>
      <c r="XX399" s="79"/>
      <c r="XY399" s="79"/>
      <c r="XZ399" s="79"/>
      <c r="YA399" s="79"/>
      <c r="YB399" s="79"/>
      <c r="YC399" s="79"/>
      <c r="YD399" s="79"/>
      <c r="YE399" s="79"/>
      <c r="YF399" s="79"/>
      <c r="YG399" s="79"/>
      <c r="YH399" s="79"/>
      <c r="YI399" s="79"/>
      <c r="YJ399" s="79"/>
      <c r="YK399" s="79"/>
      <c r="YL399" s="79"/>
      <c r="YM399" s="79"/>
      <c r="YN399" s="79"/>
      <c r="YO399" s="79"/>
      <c r="YP399" s="79"/>
      <c r="YQ399" s="79"/>
      <c r="YR399" s="79"/>
      <c r="YS399" s="79"/>
      <c r="YT399" s="79"/>
      <c r="YU399" s="79"/>
      <c r="YV399" s="79"/>
      <c r="YW399" s="79"/>
      <c r="YX399" s="79"/>
      <c r="YY399" s="79"/>
      <c r="YZ399" s="79"/>
      <c r="ZA399" s="79"/>
      <c r="ZB399" s="79"/>
      <c r="ZC399" s="79"/>
      <c r="ZD399" s="79"/>
      <c r="ZE399" s="79"/>
      <c r="ZF399" s="79"/>
      <c r="ZG399" s="79"/>
      <c r="ZH399" s="79"/>
      <c r="ZI399" s="79"/>
      <c r="ZJ399" s="79"/>
      <c r="ZK399" s="79"/>
      <c r="ZL399" s="79"/>
      <c r="ZM399" s="79"/>
      <c r="ZN399" s="79"/>
      <c r="ZO399" s="79"/>
      <c r="ZP399" s="79"/>
      <c r="ZQ399" s="79"/>
      <c r="ZR399" s="79"/>
      <c r="ZS399" s="79"/>
      <c r="ZT399" s="79"/>
      <c r="ZU399" s="79"/>
      <c r="ZV399" s="79"/>
      <c r="ZW399" s="79"/>
      <c r="ZX399" s="79"/>
      <c r="ZY399" s="79"/>
      <c r="ZZ399" s="79"/>
      <c r="AAA399" s="79"/>
      <c r="AAB399" s="79"/>
      <c r="AAC399" s="79"/>
      <c r="AAD399" s="79"/>
      <c r="AAE399" s="79"/>
      <c r="AAF399" s="79"/>
      <c r="AAG399" s="79"/>
      <c r="AAH399" s="79"/>
      <c r="AAI399" s="79"/>
      <c r="AAJ399" s="79"/>
      <c r="AAK399" s="79"/>
      <c r="AAL399" s="79"/>
      <c r="AAM399" s="79"/>
      <c r="AAN399" s="79"/>
      <c r="AAO399" s="79"/>
      <c r="AAP399" s="79"/>
      <c r="AAQ399" s="79"/>
      <c r="AAR399" s="79"/>
      <c r="AAS399" s="79"/>
      <c r="AAT399" s="79"/>
      <c r="AAU399" s="79"/>
      <c r="AAV399" s="79"/>
      <c r="AAW399" s="79"/>
      <c r="AAX399" s="79"/>
      <c r="AAY399" s="79"/>
      <c r="AAZ399" s="79"/>
      <c r="ABA399" s="79"/>
      <c r="ABB399" s="79"/>
      <c r="ABC399" s="79"/>
      <c r="ABD399" s="79"/>
      <c r="ABE399" s="79"/>
      <c r="ABF399" s="79"/>
      <c r="ABG399" s="79"/>
      <c r="ABH399" s="79"/>
      <c r="ABI399" s="79"/>
      <c r="ABJ399" s="79"/>
      <c r="ABK399" s="79"/>
      <c r="ABL399" s="79"/>
      <c r="ABM399" s="79"/>
      <c r="ABN399" s="79"/>
      <c r="ABO399" s="79"/>
      <c r="ABP399" s="79"/>
      <c r="ABQ399" s="79"/>
      <c r="ABR399" s="79"/>
      <c r="ABS399" s="79"/>
      <c r="ABT399" s="79"/>
      <c r="ABU399" s="79"/>
      <c r="ABV399" s="79"/>
      <c r="ABW399" s="79"/>
      <c r="ABX399" s="79"/>
      <c r="ABY399" s="79"/>
      <c r="ABZ399" s="79"/>
      <c r="ACA399" s="79"/>
      <c r="ACB399" s="79"/>
      <c r="ACC399" s="79"/>
      <c r="ACD399" s="79"/>
      <c r="ACE399" s="79"/>
      <c r="ACF399" s="79"/>
      <c r="ACG399" s="79"/>
      <c r="ACH399" s="79"/>
      <c r="ACI399" s="79"/>
      <c r="ACJ399" s="79"/>
      <c r="ACK399" s="79"/>
      <c r="ACL399" s="79"/>
      <c r="ACM399" s="79"/>
      <c r="ACN399" s="79"/>
      <c r="ACO399" s="79"/>
      <c r="ACP399" s="79"/>
      <c r="ACQ399" s="79"/>
      <c r="ACR399" s="79"/>
      <c r="ACS399" s="79"/>
      <c r="ACT399" s="79"/>
      <c r="ACU399" s="79"/>
      <c r="ACV399" s="79"/>
      <c r="ACW399" s="79"/>
      <c r="ACX399" s="79"/>
      <c r="ACY399" s="79"/>
      <c r="ACZ399" s="79"/>
      <c r="ADA399" s="79"/>
      <c r="ADB399" s="79"/>
      <c r="ADC399" s="79"/>
      <c r="ADD399" s="79"/>
      <c r="ADE399" s="79"/>
      <c r="ADF399" s="79"/>
      <c r="ADG399" s="79"/>
      <c r="ADH399" s="79"/>
      <c r="ADI399" s="79"/>
      <c r="ADJ399" s="79"/>
      <c r="ADK399" s="79"/>
      <c r="ADL399" s="79"/>
      <c r="ADM399" s="79"/>
      <c r="ADN399" s="79"/>
      <c r="ADO399" s="79"/>
      <c r="ADP399" s="79"/>
      <c r="ADQ399" s="79"/>
      <c r="ADR399" s="79"/>
      <c r="ADS399" s="79"/>
      <c r="ADT399" s="79"/>
      <c r="ADU399" s="79"/>
      <c r="ADV399" s="79"/>
      <c r="ADW399" s="79"/>
      <c r="ADX399" s="79"/>
      <c r="ADY399" s="79"/>
      <c r="ADZ399" s="79"/>
      <c r="AEA399" s="79"/>
      <c r="AEB399" s="79"/>
      <c r="AEC399" s="79"/>
      <c r="AED399" s="79"/>
      <c r="AEE399" s="79"/>
      <c r="AEF399" s="79"/>
      <c r="AEG399" s="79"/>
      <c r="AEH399" s="79"/>
      <c r="AEI399" s="79"/>
      <c r="AEJ399" s="79"/>
      <c r="AEK399" s="79"/>
      <c r="AEL399" s="79"/>
      <c r="AEM399" s="79"/>
      <c r="AEN399" s="79"/>
      <c r="AEO399" s="79"/>
      <c r="AEP399" s="79"/>
      <c r="AEQ399" s="79"/>
      <c r="AER399" s="79"/>
      <c r="AES399" s="79"/>
      <c r="AET399" s="79"/>
      <c r="AEU399" s="79"/>
      <c r="AEV399" s="79"/>
      <c r="AEW399" s="79"/>
      <c r="AEX399" s="79"/>
      <c r="AEY399" s="79"/>
      <c r="AEZ399" s="79"/>
      <c r="AFA399" s="79"/>
      <c r="AFB399" s="79"/>
      <c r="AFC399" s="79"/>
      <c r="AFD399" s="79"/>
      <c r="AFE399" s="79"/>
      <c r="AFF399" s="79"/>
      <c r="AFG399" s="79"/>
      <c r="AFH399" s="79"/>
      <c r="AFI399" s="79"/>
      <c r="AFJ399" s="79"/>
      <c r="AFK399" s="79"/>
      <c r="AFL399" s="79"/>
      <c r="AFM399" s="79"/>
      <c r="AFN399" s="79"/>
      <c r="AFO399" s="79"/>
      <c r="AFP399" s="79"/>
      <c r="AFQ399" s="79"/>
      <c r="AFR399" s="79"/>
      <c r="AFS399" s="79"/>
      <c r="AFT399" s="79"/>
      <c r="AFU399" s="79"/>
      <c r="AFV399" s="79"/>
      <c r="AFW399" s="79"/>
      <c r="AFX399" s="79"/>
      <c r="AFY399" s="79"/>
      <c r="AFZ399" s="79"/>
      <c r="AGA399" s="79"/>
      <c r="AGB399" s="79"/>
      <c r="AGC399" s="79"/>
      <c r="AGD399" s="79"/>
      <c r="AGE399" s="79"/>
      <c r="AGF399" s="79"/>
      <c r="AGG399" s="79"/>
      <c r="AGH399" s="79"/>
      <c r="AGI399" s="79"/>
      <c r="AGJ399" s="79"/>
      <c r="AGK399" s="79"/>
      <c r="AGL399" s="79"/>
      <c r="AGM399" s="79"/>
      <c r="AGN399" s="79"/>
      <c r="AGO399" s="79"/>
      <c r="AGP399" s="79"/>
      <c r="AGQ399" s="79"/>
      <c r="AGR399" s="79"/>
      <c r="AGS399" s="79"/>
      <c r="AGT399" s="79"/>
      <c r="AGU399" s="79"/>
      <c r="AGV399" s="79"/>
      <c r="AGW399" s="79"/>
      <c r="AGX399" s="79"/>
      <c r="AGY399" s="79"/>
      <c r="AGZ399" s="79"/>
      <c r="AHA399" s="79"/>
      <c r="AHB399" s="79"/>
      <c r="AHC399" s="79"/>
      <c r="AHD399" s="79"/>
      <c r="AHE399" s="79"/>
      <c r="AHF399" s="79"/>
      <c r="AHG399" s="79"/>
      <c r="AHH399" s="79"/>
      <c r="AHI399" s="79"/>
      <c r="AHJ399" s="79"/>
      <c r="AHK399" s="79"/>
      <c r="AHL399" s="79"/>
      <c r="AHM399" s="79"/>
      <c r="AHN399" s="79"/>
      <c r="AHO399" s="79"/>
      <c r="AHP399" s="79"/>
      <c r="AHQ399" s="79"/>
      <c r="AHR399" s="79"/>
      <c r="AHS399" s="79"/>
      <c r="AHT399" s="79"/>
      <c r="AHU399" s="79"/>
      <c r="AHV399" s="79"/>
      <c r="AHW399" s="79"/>
      <c r="AHX399" s="79"/>
      <c r="AHY399" s="79"/>
      <c r="AHZ399" s="79"/>
      <c r="AIA399" s="79"/>
      <c r="AIB399" s="79"/>
      <c r="AIC399" s="79"/>
      <c r="AID399" s="79"/>
      <c r="AIE399" s="79"/>
      <c r="AIF399" s="79"/>
      <c r="AIG399" s="79"/>
      <c r="AIH399" s="79"/>
      <c r="AII399" s="79"/>
      <c r="AIJ399" s="79"/>
      <c r="AIK399" s="79"/>
      <c r="AIL399" s="79"/>
      <c r="AIM399" s="79"/>
      <c r="AIN399" s="79"/>
      <c r="AIO399" s="79"/>
      <c r="AIP399" s="79"/>
      <c r="AIQ399" s="79"/>
      <c r="AIR399" s="79"/>
      <c r="AIS399" s="79"/>
      <c r="AIT399" s="79"/>
      <c r="AIU399" s="79"/>
      <c r="AIV399" s="79"/>
      <c r="AIW399" s="79"/>
      <c r="AIX399" s="79"/>
      <c r="AIY399" s="79"/>
      <c r="AIZ399" s="79"/>
      <c r="AJA399" s="79"/>
      <c r="AJB399" s="79"/>
      <c r="AJC399" s="79"/>
      <c r="AJD399" s="79"/>
      <c r="AJE399" s="79"/>
      <c r="AJF399" s="79"/>
      <c r="AJG399" s="79"/>
      <c r="AJH399" s="79"/>
      <c r="AJI399" s="79"/>
      <c r="AJJ399" s="79"/>
      <c r="AJK399" s="79"/>
      <c r="AJL399" s="79"/>
      <c r="AJM399" s="79"/>
      <c r="AJN399" s="79"/>
      <c r="AJO399" s="79"/>
      <c r="AJP399" s="79"/>
      <c r="AJQ399" s="79"/>
      <c r="AJR399" s="79"/>
      <c r="AJS399" s="79"/>
      <c r="AJT399" s="79"/>
      <c r="AJU399" s="79"/>
      <c r="AJV399" s="79"/>
      <c r="AJW399" s="79"/>
      <c r="AJX399" s="79"/>
      <c r="AJY399" s="79"/>
      <c r="AJZ399" s="79"/>
      <c r="AKA399" s="79"/>
      <c r="AKB399" s="79"/>
      <c r="AKC399" s="79"/>
      <c r="AKD399" s="79"/>
      <c r="AKE399" s="79"/>
      <c r="AKF399" s="79"/>
      <c r="AKG399" s="79"/>
      <c r="AKH399" s="79"/>
      <c r="AKI399" s="79"/>
      <c r="AKJ399" s="79"/>
      <c r="AKK399" s="79"/>
      <c r="AKL399" s="79"/>
      <c r="AKM399" s="79"/>
      <c r="AKN399" s="79"/>
      <c r="AKO399" s="79"/>
      <c r="AKP399" s="79"/>
      <c r="AKQ399" s="79"/>
      <c r="AKR399" s="79"/>
      <c r="AKS399" s="79"/>
      <c r="AKT399" s="79"/>
      <c r="AKU399" s="79"/>
      <c r="AKV399" s="79"/>
      <c r="AKW399" s="79"/>
      <c r="AKX399" s="79"/>
      <c r="AKY399" s="79"/>
      <c r="AKZ399" s="79"/>
      <c r="ALA399" s="79"/>
      <c r="ALB399" s="79"/>
      <c r="ALC399" s="79"/>
      <c r="ALD399" s="79"/>
      <c r="ALE399" s="79"/>
      <c r="ALF399" s="79"/>
      <c r="ALG399" s="79"/>
      <c r="ALH399" s="79"/>
      <c r="ALI399" s="79"/>
      <c r="ALJ399" s="79"/>
      <c r="ALK399" s="79"/>
      <c r="ALL399" s="79"/>
      <c r="ALM399" s="79"/>
      <c r="ALN399" s="79"/>
      <c r="ALO399" s="79"/>
      <c r="ALP399" s="79"/>
      <c r="ALQ399" s="79"/>
      <c r="ALR399" s="79"/>
      <c r="ALS399" s="79"/>
      <c r="ALT399" s="79"/>
      <c r="ALU399" s="79"/>
      <c r="ALV399" s="79"/>
      <c r="ALW399" s="79"/>
      <c r="ALX399" s="79"/>
      <c r="ALY399" s="79"/>
      <c r="ALZ399" s="79"/>
      <c r="AMA399" s="79"/>
      <c r="AMB399" s="79"/>
      <c r="AMC399" s="79"/>
      <c r="AMD399" s="79"/>
      <c r="AME399" s="79"/>
      <c r="AMF399" s="79"/>
      <c r="AMG399" s="79"/>
      <c r="AMH399" s="79"/>
      <c r="AMI399" s="79"/>
      <c r="AMJ399" s="79"/>
      <c r="AMK399" s="79"/>
    </row>
    <row r="400" spans="1:1025" s="73" customFormat="1" ht="43.2">
      <c r="A400" s="12">
        <v>397</v>
      </c>
      <c r="B400" s="53" t="s">
        <v>5</v>
      </c>
      <c r="C400" s="150" t="s">
        <v>1216</v>
      </c>
      <c r="D400" s="53" t="s">
        <v>1354</v>
      </c>
      <c r="E400" s="53" t="s">
        <v>1362</v>
      </c>
      <c r="F400" s="13" t="s">
        <v>224</v>
      </c>
      <c r="G400" s="53" t="s">
        <v>1245</v>
      </c>
      <c r="H400" s="53" t="s">
        <v>1246</v>
      </c>
      <c r="I400" s="13" t="s">
        <v>1363</v>
      </c>
      <c r="J400" s="53" t="s">
        <v>1364</v>
      </c>
      <c r="K400" s="53" t="s">
        <v>1365</v>
      </c>
      <c r="L400" s="13" t="s">
        <v>1366</v>
      </c>
      <c r="M400" s="42" t="s">
        <v>1367</v>
      </c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  <c r="AA400" s="79"/>
      <c r="AB400" s="79"/>
      <c r="AC400" s="79"/>
      <c r="AD400" s="79"/>
      <c r="AE400" s="79"/>
      <c r="AF400" s="79"/>
      <c r="AG400" s="79"/>
      <c r="AH400" s="79"/>
      <c r="AI400" s="79"/>
      <c r="AJ400" s="79"/>
      <c r="AK400" s="79"/>
      <c r="AL400" s="79"/>
      <c r="AM400" s="79"/>
      <c r="AN400" s="79"/>
      <c r="AO400" s="79"/>
      <c r="AP400" s="79"/>
      <c r="AQ400" s="79"/>
      <c r="AR400" s="79"/>
      <c r="AS400" s="79"/>
      <c r="AT400" s="79"/>
      <c r="AU400" s="79"/>
      <c r="AV400" s="79"/>
      <c r="AW400" s="79"/>
      <c r="AX400" s="79"/>
      <c r="AY400" s="79"/>
      <c r="AZ400" s="79"/>
      <c r="BA400" s="79"/>
      <c r="BB400" s="79"/>
      <c r="BC400" s="79"/>
      <c r="BD400" s="79"/>
      <c r="BE400" s="79"/>
      <c r="BF400" s="79"/>
      <c r="BG400" s="79"/>
      <c r="BH400" s="79"/>
      <c r="BI400" s="79"/>
      <c r="BJ400" s="79"/>
      <c r="BK400" s="79"/>
      <c r="BL400" s="79"/>
      <c r="BM400" s="79"/>
      <c r="BN400" s="79"/>
      <c r="BO400" s="79"/>
      <c r="BP400" s="79"/>
      <c r="BQ400" s="79"/>
      <c r="BR400" s="79"/>
      <c r="BS400" s="79"/>
      <c r="BT400" s="79"/>
      <c r="BU400" s="79"/>
      <c r="BV400" s="79"/>
      <c r="BW400" s="79"/>
      <c r="BX400" s="79"/>
      <c r="BY400" s="79"/>
      <c r="BZ400" s="79"/>
      <c r="CA400" s="79"/>
      <c r="CB400" s="79"/>
      <c r="CC400" s="79"/>
      <c r="CD400" s="79"/>
      <c r="CE400" s="79"/>
      <c r="CF400" s="79"/>
      <c r="CG400" s="79"/>
      <c r="CH400" s="79"/>
      <c r="CI400" s="79"/>
      <c r="CJ400" s="79"/>
      <c r="CK400" s="79"/>
      <c r="CL400" s="79"/>
      <c r="CM400" s="79"/>
      <c r="CN400" s="79"/>
      <c r="CO400" s="79"/>
      <c r="CP400" s="79"/>
      <c r="CQ400" s="79"/>
      <c r="CR400" s="79"/>
      <c r="CS400" s="79"/>
      <c r="CT400" s="79"/>
      <c r="CU400" s="79"/>
      <c r="CV400" s="79"/>
      <c r="CW400" s="79"/>
      <c r="CX400" s="79"/>
      <c r="CY400" s="79"/>
      <c r="CZ400" s="79"/>
      <c r="DA400" s="79"/>
      <c r="DB400" s="79"/>
      <c r="DC400" s="79"/>
      <c r="DD400" s="79"/>
      <c r="DE400" s="79"/>
      <c r="DF400" s="79"/>
      <c r="DG400" s="79"/>
      <c r="DH400" s="79"/>
      <c r="DI400" s="79"/>
      <c r="DJ400" s="79"/>
      <c r="DK400" s="79"/>
      <c r="DL400" s="79"/>
      <c r="DM400" s="79"/>
      <c r="DN400" s="79"/>
      <c r="DO400" s="79"/>
      <c r="DP400" s="79"/>
      <c r="DQ400" s="79"/>
      <c r="DR400" s="79"/>
      <c r="DS400" s="79"/>
      <c r="DT400" s="79"/>
      <c r="DU400" s="79"/>
      <c r="DV400" s="79"/>
      <c r="DW400" s="79"/>
      <c r="DX400" s="79"/>
      <c r="DY400" s="79"/>
      <c r="DZ400" s="79"/>
      <c r="EA400" s="79"/>
      <c r="EB400" s="79"/>
      <c r="EC400" s="79"/>
      <c r="ED400" s="79"/>
      <c r="EE400" s="79"/>
      <c r="EF400" s="79"/>
      <c r="EG400" s="79"/>
      <c r="EH400" s="79"/>
      <c r="EI400" s="79"/>
      <c r="EJ400" s="79"/>
      <c r="EK400" s="79"/>
      <c r="EL400" s="79"/>
      <c r="EM400" s="79"/>
      <c r="EN400" s="79"/>
      <c r="EO400" s="79"/>
      <c r="EP400" s="79"/>
      <c r="EQ400" s="79"/>
      <c r="ER400" s="79"/>
      <c r="ES400" s="79"/>
      <c r="ET400" s="79"/>
      <c r="EU400" s="79"/>
      <c r="EV400" s="79"/>
      <c r="EW400" s="79"/>
      <c r="EX400" s="79"/>
      <c r="EY400" s="79"/>
      <c r="EZ400" s="79"/>
      <c r="FA400" s="79"/>
      <c r="FB400" s="79"/>
      <c r="FC400" s="79"/>
      <c r="FD400" s="79"/>
      <c r="FE400" s="79"/>
      <c r="FF400" s="79"/>
      <c r="FG400" s="79"/>
      <c r="FH400" s="79"/>
      <c r="FI400" s="79"/>
      <c r="FJ400" s="79"/>
      <c r="FK400" s="79"/>
      <c r="FL400" s="79"/>
      <c r="FM400" s="79"/>
      <c r="FN400" s="79"/>
      <c r="FO400" s="79"/>
      <c r="FP400" s="79"/>
      <c r="FQ400" s="79"/>
      <c r="FR400" s="79"/>
      <c r="FS400" s="79"/>
      <c r="FT400" s="79"/>
      <c r="FU400" s="79"/>
      <c r="FV400" s="79"/>
      <c r="FW400" s="79"/>
      <c r="FX400" s="79"/>
      <c r="FY400" s="79"/>
      <c r="FZ400" s="79"/>
      <c r="GA400" s="79"/>
      <c r="GB400" s="79"/>
      <c r="GC400" s="79"/>
      <c r="GD400" s="79"/>
      <c r="GE400" s="79"/>
      <c r="GF400" s="79"/>
      <c r="GG400" s="79"/>
      <c r="GH400" s="79"/>
      <c r="GI400" s="79"/>
      <c r="GJ400" s="79"/>
      <c r="GK400" s="79"/>
      <c r="GL400" s="79"/>
      <c r="GM400" s="79"/>
      <c r="GN400" s="79"/>
      <c r="GO400" s="79"/>
      <c r="GP400" s="79"/>
      <c r="GQ400" s="79"/>
      <c r="GR400" s="79"/>
      <c r="GS400" s="79"/>
      <c r="GT400" s="79"/>
      <c r="GU400" s="79"/>
      <c r="GV400" s="79"/>
      <c r="GW400" s="79"/>
      <c r="GX400" s="79"/>
      <c r="GY400" s="79"/>
      <c r="GZ400" s="79"/>
      <c r="HA400" s="79"/>
      <c r="HB400" s="79"/>
      <c r="HC400" s="79"/>
      <c r="HD400" s="79"/>
      <c r="HE400" s="79"/>
      <c r="HF400" s="79"/>
      <c r="HG400" s="79"/>
      <c r="HH400" s="79"/>
      <c r="HI400" s="79"/>
      <c r="HJ400" s="79"/>
      <c r="HK400" s="79"/>
      <c r="HL400" s="79"/>
      <c r="HM400" s="79"/>
      <c r="HN400" s="79"/>
      <c r="HO400" s="79"/>
      <c r="HP400" s="79"/>
      <c r="HQ400" s="79"/>
      <c r="HR400" s="79"/>
      <c r="HS400" s="79"/>
      <c r="HT400" s="79"/>
      <c r="HU400" s="79"/>
      <c r="HV400" s="79"/>
      <c r="HW400" s="79"/>
      <c r="HX400" s="79"/>
      <c r="HY400" s="79"/>
      <c r="HZ400" s="79"/>
      <c r="IA400" s="79"/>
      <c r="IB400" s="79"/>
      <c r="IC400" s="79"/>
      <c r="ID400" s="79"/>
      <c r="IE400" s="79"/>
      <c r="IF400" s="79"/>
      <c r="IG400" s="79"/>
      <c r="IH400" s="79"/>
      <c r="II400" s="79"/>
      <c r="IJ400" s="79"/>
      <c r="IK400" s="79"/>
      <c r="IL400" s="79"/>
      <c r="IM400" s="79"/>
      <c r="IN400" s="79"/>
      <c r="IO400" s="79"/>
      <c r="IP400" s="79"/>
      <c r="IQ400" s="79"/>
      <c r="IR400" s="79"/>
      <c r="IS400" s="79"/>
      <c r="IT400" s="79"/>
      <c r="IU400" s="79"/>
      <c r="IV400" s="79"/>
      <c r="IW400" s="79"/>
      <c r="IX400" s="79"/>
      <c r="IY400" s="79"/>
      <c r="IZ400" s="79"/>
      <c r="JA400" s="79"/>
      <c r="JB400" s="79"/>
      <c r="JC400" s="79"/>
      <c r="JD400" s="79"/>
      <c r="JE400" s="79"/>
      <c r="JF400" s="79"/>
      <c r="JG400" s="79"/>
      <c r="JH400" s="79"/>
      <c r="JI400" s="79"/>
      <c r="JJ400" s="79"/>
      <c r="JK400" s="79"/>
      <c r="JL400" s="79"/>
      <c r="JM400" s="79"/>
      <c r="JN400" s="79"/>
      <c r="JO400" s="79"/>
      <c r="JP400" s="79"/>
      <c r="JQ400" s="79"/>
      <c r="JR400" s="79"/>
      <c r="JS400" s="79"/>
      <c r="JT400" s="79"/>
      <c r="JU400" s="79"/>
      <c r="JV400" s="79"/>
      <c r="JW400" s="79"/>
      <c r="JX400" s="79"/>
      <c r="JY400" s="79"/>
      <c r="JZ400" s="79"/>
      <c r="KA400" s="79"/>
      <c r="KB400" s="79"/>
      <c r="KC400" s="79"/>
      <c r="KD400" s="79"/>
      <c r="KE400" s="79"/>
      <c r="KF400" s="79"/>
      <c r="KG400" s="79"/>
      <c r="KH400" s="79"/>
      <c r="KI400" s="79"/>
      <c r="KJ400" s="79"/>
      <c r="KK400" s="79"/>
      <c r="KL400" s="79"/>
      <c r="KM400" s="79"/>
      <c r="KN400" s="79"/>
      <c r="KO400" s="79"/>
      <c r="KP400" s="79"/>
      <c r="KQ400" s="79"/>
      <c r="KR400" s="79"/>
      <c r="KS400" s="79"/>
      <c r="KT400" s="79"/>
      <c r="KU400" s="79"/>
      <c r="KV400" s="79"/>
      <c r="KW400" s="79"/>
      <c r="KX400" s="79"/>
      <c r="KY400" s="79"/>
      <c r="KZ400" s="79"/>
      <c r="LA400" s="79"/>
      <c r="LB400" s="79"/>
      <c r="LC400" s="79"/>
      <c r="LD400" s="79"/>
      <c r="LE400" s="79"/>
      <c r="LF400" s="79"/>
      <c r="LG400" s="79"/>
      <c r="LH400" s="79"/>
      <c r="LI400" s="79"/>
      <c r="LJ400" s="79"/>
      <c r="LK400" s="79"/>
      <c r="LL400" s="79"/>
      <c r="LM400" s="79"/>
      <c r="LN400" s="79"/>
      <c r="LO400" s="79"/>
      <c r="LP400" s="79"/>
      <c r="LQ400" s="79"/>
      <c r="LR400" s="79"/>
      <c r="LS400" s="79"/>
      <c r="LT400" s="79"/>
      <c r="LU400" s="79"/>
      <c r="LV400" s="79"/>
      <c r="LW400" s="79"/>
      <c r="LX400" s="79"/>
      <c r="LY400" s="79"/>
      <c r="LZ400" s="79"/>
      <c r="MA400" s="79"/>
      <c r="MB400" s="79"/>
      <c r="MC400" s="79"/>
      <c r="MD400" s="79"/>
      <c r="ME400" s="79"/>
      <c r="MF400" s="79"/>
      <c r="MG400" s="79"/>
      <c r="MH400" s="79"/>
      <c r="MI400" s="79"/>
      <c r="MJ400" s="79"/>
      <c r="MK400" s="79"/>
      <c r="ML400" s="79"/>
      <c r="MM400" s="79"/>
      <c r="MN400" s="79"/>
      <c r="MO400" s="79"/>
      <c r="MP400" s="79"/>
      <c r="MQ400" s="79"/>
      <c r="MR400" s="79"/>
      <c r="MS400" s="79"/>
      <c r="MT400" s="79"/>
      <c r="MU400" s="79"/>
      <c r="MV400" s="79"/>
      <c r="MW400" s="79"/>
      <c r="MX400" s="79"/>
      <c r="MY400" s="79"/>
      <c r="MZ400" s="79"/>
      <c r="NA400" s="79"/>
      <c r="NB400" s="79"/>
      <c r="NC400" s="79"/>
      <c r="ND400" s="79"/>
      <c r="NE400" s="79"/>
      <c r="NF400" s="79"/>
      <c r="NG400" s="79"/>
      <c r="NH400" s="79"/>
      <c r="NI400" s="79"/>
      <c r="NJ400" s="79"/>
      <c r="NK400" s="79"/>
      <c r="NL400" s="79"/>
      <c r="NM400" s="79"/>
      <c r="NN400" s="79"/>
      <c r="NO400" s="79"/>
      <c r="NP400" s="79"/>
      <c r="NQ400" s="79"/>
      <c r="NR400" s="79"/>
      <c r="NS400" s="79"/>
      <c r="NT400" s="79"/>
      <c r="NU400" s="79"/>
      <c r="NV400" s="79"/>
      <c r="NW400" s="79"/>
      <c r="NX400" s="79"/>
      <c r="NY400" s="79"/>
      <c r="NZ400" s="79"/>
      <c r="OA400" s="79"/>
      <c r="OB400" s="79"/>
      <c r="OC400" s="79"/>
      <c r="OD400" s="79"/>
      <c r="OE400" s="79"/>
      <c r="OF400" s="79"/>
      <c r="OG400" s="79"/>
      <c r="OH400" s="79"/>
      <c r="OI400" s="79"/>
      <c r="OJ400" s="79"/>
      <c r="OK400" s="79"/>
      <c r="OL400" s="79"/>
      <c r="OM400" s="79"/>
      <c r="ON400" s="79"/>
      <c r="OO400" s="79"/>
      <c r="OP400" s="79"/>
      <c r="OQ400" s="79"/>
      <c r="OR400" s="79"/>
      <c r="OS400" s="79"/>
      <c r="OT400" s="79"/>
      <c r="OU400" s="79"/>
      <c r="OV400" s="79"/>
      <c r="OW400" s="79"/>
      <c r="OX400" s="79"/>
      <c r="OY400" s="79"/>
      <c r="OZ400" s="79"/>
      <c r="PA400" s="79"/>
      <c r="PB400" s="79"/>
      <c r="PC400" s="79"/>
      <c r="PD400" s="79"/>
      <c r="PE400" s="79"/>
      <c r="PF400" s="79"/>
      <c r="PG400" s="79"/>
      <c r="PH400" s="79"/>
      <c r="PI400" s="79"/>
      <c r="PJ400" s="79"/>
      <c r="PK400" s="79"/>
      <c r="PL400" s="79"/>
      <c r="PM400" s="79"/>
      <c r="PN400" s="79"/>
      <c r="PO400" s="79"/>
      <c r="PP400" s="79"/>
      <c r="PQ400" s="79"/>
      <c r="PR400" s="79"/>
      <c r="PS400" s="79"/>
      <c r="PT400" s="79"/>
      <c r="PU400" s="79"/>
      <c r="PV400" s="79"/>
      <c r="PW400" s="79"/>
      <c r="PX400" s="79"/>
      <c r="PY400" s="79"/>
      <c r="PZ400" s="79"/>
      <c r="QA400" s="79"/>
      <c r="QB400" s="79"/>
      <c r="QC400" s="79"/>
      <c r="QD400" s="79"/>
      <c r="QE400" s="79"/>
      <c r="QF400" s="79"/>
      <c r="QG400" s="79"/>
      <c r="QH400" s="79"/>
      <c r="QI400" s="79"/>
      <c r="QJ400" s="79"/>
      <c r="QK400" s="79"/>
      <c r="QL400" s="79"/>
      <c r="QM400" s="79"/>
      <c r="QN400" s="79"/>
      <c r="QO400" s="79"/>
      <c r="QP400" s="79"/>
      <c r="QQ400" s="79"/>
      <c r="QR400" s="79"/>
      <c r="QS400" s="79"/>
      <c r="QT400" s="79"/>
      <c r="QU400" s="79"/>
      <c r="QV400" s="79"/>
      <c r="QW400" s="79"/>
      <c r="QX400" s="79"/>
      <c r="QY400" s="79"/>
      <c r="QZ400" s="79"/>
      <c r="RA400" s="79"/>
      <c r="RB400" s="79"/>
      <c r="RC400" s="79"/>
      <c r="RD400" s="79"/>
      <c r="RE400" s="79"/>
      <c r="RF400" s="79"/>
      <c r="RG400" s="79"/>
      <c r="RH400" s="79"/>
      <c r="RI400" s="79"/>
      <c r="RJ400" s="79"/>
      <c r="RK400" s="79"/>
      <c r="RL400" s="79"/>
      <c r="RM400" s="79"/>
      <c r="RN400" s="79"/>
      <c r="RO400" s="79"/>
      <c r="RP400" s="79"/>
      <c r="RQ400" s="79"/>
      <c r="RR400" s="79"/>
      <c r="RS400" s="79"/>
      <c r="RT400" s="79"/>
      <c r="RU400" s="79"/>
      <c r="RV400" s="79"/>
      <c r="RW400" s="79"/>
      <c r="RX400" s="79"/>
      <c r="RY400" s="79"/>
      <c r="RZ400" s="79"/>
      <c r="SA400" s="79"/>
      <c r="SB400" s="79"/>
      <c r="SC400" s="79"/>
      <c r="SD400" s="79"/>
      <c r="SE400" s="79"/>
      <c r="SF400" s="79"/>
      <c r="SG400" s="79"/>
      <c r="SH400" s="79"/>
      <c r="SI400" s="79"/>
      <c r="SJ400" s="79"/>
      <c r="SK400" s="79"/>
      <c r="SL400" s="79"/>
      <c r="SM400" s="79"/>
      <c r="SN400" s="79"/>
      <c r="SO400" s="79"/>
      <c r="SP400" s="79"/>
      <c r="SQ400" s="79"/>
      <c r="SR400" s="79"/>
      <c r="SS400" s="79"/>
      <c r="ST400" s="79"/>
      <c r="SU400" s="79"/>
      <c r="SV400" s="79"/>
      <c r="SW400" s="79"/>
      <c r="SX400" s="79"/>
      <c r="SY400" s="79"/>
      <c r="SZ400" s="79"/>
      <c r="TA400" s="79"/>
      <c r="TB400" s="79"/>
      <c r="TC400" s="79"/>
      <c r="TD400" s="79"/>
      <c r="TE400" s="79"/>
      <c r="TF400" s="79"/>
      <c r="TG400" s="79"/>
      <c r="TH400" s="79"/>
      <c r="TI400" s="79"/>
      <c r="TJ400" s="79"/>
      <c r="TK400" s="79"/>
      <c r="TL400" s="79"/>
      <c r="TM400" s="79"/>
      <c r="TN400" s="79"/>
      <c r="TO400" s="79"/>
      <c r="TP400" s="79"/>
      <c r="TQ400" s="79"/>
      <c r="TR400" s="79"/>
      <c r="TS400" s="79"/>
      <c r="TT400" s="79"/>
      <c r="TU400" s="79"/>
      <c r="TV400" s="79"/>
      <c r="TW400" s="79"/>
      <c r="TX400" s="79"/>
      <c r="TY400" s="79"/>
      <c r="TZ400" s="79"/>
      <c r="UA400" s="79"/>
      <c r="UB400" s="79"/>
      <c r="UC400" s="79"/>
      <c r="UD400" s="79"/>
      <c r="UE400" s="79"/>
      <c r="UF400" s="79"/>
      <c r="UG400" s="79"/>
      <c r="UH400" s="79"/>
      <c r="UI400" s="79"/>
      <c r="UJ400" s="79"/>
      <c r="UK400" s="79"/>
      <c r="UL400" s="79"/>
      <c r="UM400" s="79"/>
      <c r="UN400" s="79"/>
      <c r="UO400" s="79"/>
      <c r="UP400" s="79"/>
      <c r="UQ400" s="79"/>
      <c r="UR400" s="79"/>
      <c r="US400" s="79"/>
      <c r="UT400" s="79"/>
      <c r="UU400" s="79"/>
      <c r="UV400" s="79"/>
      <c r="UW400" s="79"/>
      <c r="UX400" s="79"/>
      <c r="UY400" s="79"/>
      <c r="UZ400" s="79"/>
      <c r="VA400" s="79"/>
      <c r="VB400" s="79"/>
      <c r="VC400" s="79"/>
      <c r="VD400" s="79"/>
      <c r="VE400" s="79"/>
      <c r="VF400" s="79"/>
      <c r="VG400" s="79"/>
      <c r="VH400" s="79"/>
      <c r="VI400" s="79"/>
      <c r="VJ400" s="79"/>
      <c r="VK400" s="79"/>
      <c r="VL400" s="79"/>
      <c r="VM400" s="79"/>
      <c r="VN400" s="79"/>
      <c r="VO400" s="79"/>
      <c r="VP400" s="79"/>
      <c r="VQ400" s="79"/>
      <c r="VR400" s="79"/>
      <c r="VS400" s="79"/>
      <c r="VT400" s="79"/>
      <c r="VU400" s="79"/>
      <c r="VV400" s="79"/>
      <c r="VW400" s="79"/>
      <c r="VX400" s="79"/>
      <c r="VY400" s="79"/>
      <c r="VZ400" s="79"/>
      <c r="WA400" s="79"/>
      <c r="WB400" s="79"/>
      <c r="WC400" s="79"/>
      <c r="WD400" s="79"/>
      <c r="WE400" s="79"/>
      <c r="WF400" s="79"/>
      <c r="WG400" s="79"/>
      <c r="WH400" s="79"/>
      <c r="WI400" s="79"/>
      <c r="WJ400" s="79"/>
      <c r="WK400" s="79"/>
      <c r="WL400" s="79"/>
      <c r="WM400" s="79"/>
      <c r="WN400" s="79"/>
      <c r="WO400" s="79"/>
      <c r="WP400" s="79"/>
      <c r="WQ400" s="79"/>
      <c r="WR400" s="79"/>
      <c r="WS400" s="79"/>
      <c r="WT400" s="79"/>
      <c r="WU400" s="79"/>
      <c r="WV400" s="79"/>
      <c r="WW400" s="79"/>
      <c r="WX400" s="79"/>
      <c r="WY400" s="79"/>
      <c r="WZ400" s="79"/>
      <c r="XA400" s="79"/>
      <c r="XB400" s="79"/>
      <c r="XC400" s="79"/>
      <c r="XD400" s="79"/>
      <c r="XE400" s="79"/>
      <c r="XF400" s="79"/>
      <c r="XG400" s="79"/>
      <c r="XH400" s="79"/>
      <c r="XI400" s="79"/>
      <c r="XJ400" s="79"/>
      <c r="XK400" s="79"/>
      <c r="XL400" s="79"/>
      <c r="XM400" s="79"/>
      <c r="XN400" s="79"/>
      <c r="XO400" s="79"/>
      <c r="XP400" s="79"/>
      <c r="XQ400" s="79"/>
      <c r="XR400" s="79"/>
      <c r="XS400" s="79"/>
      <c r="XT400" s="79"/>
      <c r="XU400" s="79"/>
      <c r="XV400" s="79"/>
      <c r="XW400" s="79"/>
      <c r="XX400" s="79"/>
      <c r="XY400" s="79"/>
      <c r="XZ400" s="79"/>
      <c r="YA400" s="79"/>
      <c r="YB400" s="79"/>
      <c r="YC400" s="79"/>
      <c r="YD400" s="79"/>
      <c r="YE400" s="79"/>
      <c r="YF400" s="79"/>
      <c r="YG400" s="79"/>
      <c r="YH400" s="79"/>
      <c r="YI400" s="79"/>
      <c r="YJ400" s="79"/>
      <c r="YK400" s="79"/>
      <c r="YL400" s="79"/>
      <c r="YM400" s="79"/>
      <c r="YN400" s="79"/>
      <c r="YO400" s="79"/>
      <c r="YP400" s="79"/>
      <c r="YQ400" s="79"/>
      <c r="YR400" s="79"/>
      <c r="YS400" s="79"/>
      <c r="YT400" s="79"/>
      <c r="YU400" s="79"/>
      <c r="YV400" s="79"/>
      <c r="YW400" s="79"/>
      <c r="YX400" s="79"/>
      <c r="YY400" s="79"/>
      <c r="YZ400" s="79"/>
      <c r="ZA400" s="79"/>
      <c r="ZB400" s="79"/>
      <c r="ZC400" s="79"/>
      <c r="ZD400" s="79"/>
      <c r="ZE400" s="79"/>
      <c r="ZF400" s="79"/>
      <c r="ZG400" s="79"/>
      <c r="ZH400" s="79"/>
      <c r="ZI400" s="79"/>
      <c r="ZJ400" s="79"/>
      <c r="ZK400" s="79"/>
      <c r="ZL400" s="79"/>
      <c r="ZM400" s="79"/>
      <c r="ZN400" s="79"/>
      <c r="ZO400" s="79"/>
      <c r="ZP400" s="79"/>
      <c r="ZQ400" s="79"/>
      <c r="ZR400" s="79"/>
      <c r="ZS400" s="79"/>
      <c r="ZT400" s="79"/>
      <c r="ZU400" s="79"/>
      <c r="ZV400" s="79"/>
      <c r="ZW400" s="79"/>
      <c r="ZX400" s="79"/>
      <c r="ZY400" s="79"/>
      <c r="ZZ400" s="79"/>
      <c r="AAA400" s="79"/>
      <c r="AAB400" s="79"/>
      <c r="AAC400" s="79"/>
      <c r="AAD400" s="79"/>
      <c r="AAE400" s="79"/>
      <c r="AAF400" s="79"/>
      <c r="AAG400" s="79"/>
      <c r="AAH400" s="79"/>
      <c r="AAI400" s="79"/>
      <c r="AAJ400" s="79"/>
      <c r="AAK400" s="79"/>
      <c r="AAL400" s="79"/>
      <c r="AAM400" s="79"/>
      <c r="AAN400" s="79"/>
      <c r="AAO400" s="79"/>
      <c r="AAP400" s="79"/>
      <c r="AAQ400" s="79"/>
      <c r="AAR400" s="79"/>
      <c r="AAS400" s="79"/>
      <c r="AAT400" s="79"/>
      <c r="AAU400" s="79"/>
      <c r="AAV400" s="79"/>
      <c r="AAW400" s="79"/>
      <c r="AAX400" s="79"/>
      <c r="AAY400" s="79"/>
      <c r="AAZ400" s="79"/>
      <c r="ABA400" s="79"/>
      <c r="ABB400" s="79"/>
      <c r="ABC400" s="79"/>
      <c r="ABD400" s="79"/>
      <c r="ABE400" s="79"/>
      <c r="ABF400" s="79"/>
      <c r="ABG400" s="79"/>
      <c r="ABH400" s="79"/>
      <c r="ABI400" s="79"/>
      <c r="ABJ400" s="79"/>
      <c r="ABK400" s="79"/>
      <c r="ABL400" s="79"/>
      <c r="ABM400" s="79"/>
      <c r="ABN400" s="79"/>
      <c r="ABO400" s="79"/>
      <c r="ABP400" s="79"/>
      <c r="ABQ400" s="79"/>
      <c r="ABR400" s="79"/>
      <c r="ABS400" s="79"/>
      <c r="ABT400" s="79"/>
      <c r="ABU400" s="79"/>
      <c r="ABV400" s="79"/>
      <c r="ABW400" s="79"/>
      <c r="ABX400" s="79"/>
      <c r="ABY400" s="79"/>
      <c r="ABZ400" s="79"/>
      <c r="ACA400" s="79"/>
      <c r="ACB400" s="79"/>
      <c r="ACC400" s="79"/>
      <c r="ACD400" s="79"/>
      <c r="ACE400" s="79"/>
      <c r="ACF400" s="79"/>
      <c r="ACG400" s="79"/>
      <c r="ACH400" s="79"/>
      <c r="ACI400" s="79"/>
      <c r="ACJ400" s="79"/>
      <c r="ACK400" s="79"/>
      <c r="ACL400" s="79"/>
      <c r="ACM400" s="79"/>
      <c r="ACN400" s="79"/>
      <c r="ACO400" s="79"/>
      <c r="ACP400" s="79"/>
      <c r="ACQ400" s="79"/>
      <c r="ACR400" s="79"/>
      <c r="ACS400" s="79"/>
      <c r="ACT400" s="79"/>
      <c r="ACU400" s="79"/>
      <c r="ACV400" s="79"/>
      <c r="ACW400" s="79"/>
      <c r="ACX400" s="79"/>
      <c r="ACY400" s="79"/>
      <c r="ACZ400" s="79"/>
      <c r="ADA400" s="79"/>
      <c r="ADB400" s="79"/>
      <c r="ADC400" s="79"/>
      <c r="ADD400" s="79"/>
      <c r="ADE400" s="79"/>
      <c r="ADF400" s="79"/>
      <c r="ADG400" s="79"/>
      <c r="ADH400" s="79"/>
      <c r="ADI400" s="79"/>
      <c r="ADJ400" s="79"/>
      <c r="ADK400" s="79"/>
      <c r="ADL400" s="79"/>
      <c r="ADM400" s="79"/>
      <c r="ADN400" s="79"/>
      <c r="ADO400" s="79"/>
      <c r="ADP400" s="79"/>
      <c r="ADQ400" s="79"/>
      <c r="ADR400" s="79"/>
      <c r="ADS400" s="79"/>
      <c r="ADT400" s="79"/>
      <c r="ADU400" s="79"/>
      <c r="ADV400" s="79"/>
      <c r="ADW400" s="79"/>
      <c r="ADX400" s="79"/>
      <c r="ADY400" s="79"/>
      <c r="ADZ400" s="79"/>
      <c r="AEA400" s="79"/>
      <c r="AEB400" s="79"/>
      <c r="AEC400" s="79"/>
      <c r="AED400" s="79"/>
      <c r="AEE400" s="79"/>
      <c r="AEF400" s="79"/>
      <c r="AEG400" s="79"/>
      <c r="AEH400" s="79"/>
      <c r="AEI400" s="79"/>
      <c r="AEJ400" s="79"/>
      <c r="AEK400" s="79"/>
      <c r="AEL400" s="79"/>
      <c r="AEM400" s="79"/>
      <c r="AEN400" s="79"/>
      <c r="AEO400" s="79"/>
      <c r="AEP400" s="79"/>
      <c r="AEQ400" s="79"/>
      <c r="AER400" s="79"/>
      <c r="AES400" s="79"/>
      <c r="AET400" s="79"/>
      <c r="AEU400" s="79"/>
      <c r="AEV400" s="79"/>
      <c r="AEW400" s="79"/>
      <c r="AEX400" s="79"/>
      <c r="AEY400" s="79"/>
      <c r="AEZ400" s="79"/>
      <c r="AFA400" s="79"/>
      <c r="AFB400" s="79"/>
      <c r="AFC400" s="79"/>
      <c r="AFD400" s="79"/>
      <c r="AFE400" s="79"/>
      <c r="AFF400" s="79"/>
      <c r="AFG400" s="79"/>
      <c r="AFH400" s="79"/>
      <c r="AFI400" s="79"/>
      <c r="AFJ400" s="79"/>
      <c r="AFK400" s="79"/>
      <c r="AFL400" s="79"/>
      <c r="AFM400" s="79"/>
      <c r="AFN400" s="79"/>
      <c r="AFO400" s="79"/>
      <c r="AFP400" s="79"/>
      <c r="AFQ400" s="79"/>
      <c r="AFR400" s="79"/>
      <c r="AFS400" s="79"/>
      <c r="AFT400" s="79"/>
      <c r="AFU400" s="79"/>
      <c r="AFV400" s="79"/>
      <c r="AFW400" s="79"/>
      <c r="AFX400" s="79"/>
      <c r="AFY400" s="79"/>
      <c r="AFZ400" s="79"/>
      <c r="AGA400" s="79"/>
      <c r="AGB400" s="79"/>
      <c r="AGC400" s="79"/>
      <c r="AGD400" s="79"/>
      <c r="AGE400" s="79"/>
      <c r="AGF400" s="79"/>
      <c r="AGG400" s="79"/>
      <c r="AGH400" s="79"/>
      <c r="AGI400" s="79"/>
      <c r="AGJ400" s="79"/>
      <c r="AGK400" s="79"/>
      <c r="AGL400" s="79"/>
      <c r="AGM400" s="79"/>
      <c r="AGN400" s="79"/>
      <c r="AGO400" s="79"/>
      <c r="AGP400" s="79"/>
      <c r="AGQ400" s="79"/>
      <c r="AGR400" s="79"/>
      <c r="AGS400" s="79"/>
      <c r="AGT400" s="79"/>
      <c r="AGU400" s="79"/>
      <c r="AGV400" s="79"/>
      <c r="AGW400" s="79"/>
      <c r="AGX400" s="79"/>
      <c r="AGY400" s="79"/>
      <c r="AGZ400" s="79"/>
      <c r="AHA400" s="79"/>
      <c r="AHB400" s="79"/>
      <c r="AHC400" s="79"/>
      <c r="AHD400" s="79"/>
      <c r="AHE400" s="79"/>
      <c r="AHF400" s="79"/>
      <c r="AHG400" s="79"/>
      <c r="AHH400" s="79"/>
      <c r="AHI400" s="79"/>
      <c r="AHJ400" s="79"/>
      <c r="AHK400" s="79"/>
      <c r="AHL400" s="79"/>
      <c r="AHM400" s="79"/>
      <c r="AHN400" s="79"/>
      <c r="AHO400" s="79"/>
      <c r="AHP400" s="79"/>
      <c r="AHQ400" s="79"/>
      <c r="AHR400" s="79"/>
      <c r="AHS400" s="79"/>
      <c r="AHT400" s="79"/>
      <c r="AHU400" s="79"/>
      <c r="AHV400" s="79"/>
      <c r="AHW400" s="79"/>
      <c r="AHX400" s="79"/>
      <c r="AHY400" s="79"/>
      <c r="AHZ400" s="79"/>
      <c r="AIA400" s="79"/>
      <c r="AIB400" s="79"/>
      <c r="AIC400" s="79"/>
      <c r="AID400" s="79"/>
      <c r="AIE400" s="79"/>
      <c r="AIF400" s="79"/>
      <c r="AIG400" s="79"/>
      <c r="AIH400" s="79"/>
      <c r="AII400" s="79"/>
      <c r="AIJ400" s="79"/>
      <c r="AIK400" s="79"/>
      <c r="AIL400" s="79"/>
      <c r="AIM400" s="79"/>
      <c r="AIN400" s="79"/>
      <c r="AIO400" s="79"/>
      <c r="AIP400" s="79"/>
      <c r="AIQ400" s="79"/>
      <c r="AIR400" s="79"/>
      <c r="AIS400" s="79"/>
      <c r="AIT400" s="79"/>
      <c r="AIU400" s="79"/>
      <c r="AIV400" s="79"/>
      <c r="AIW400" s="79"/>
      <c r="AIX400" s="79"/>
      <c r="AIY400" s="79"/>
      <c r="AIZ400" s="79"/>
      <c r="AJA400" s="79"/>
      <c r="AJB400" s="79"/>
      <c r="AJC400" s="79"/>
      <c r="AJD400" s="79"/>
      <c r="AJE400" s="79"/>
      <c r="AJF400" s="79"/>
      <c r="AJG400" s="79"/>
      <c r="AJH400" s="79"/>
      <c r="AJI400" s="79"/>
      <c r="AJJ400" s="79"/>
      <c r="AJK400" s="79"/>
      <c r="AJL400" s="79"/>
      <c r="AJM400" s="79"/>
      <c r="AJN400" s="79"/>
      <c r="AJO400" s="79"/>
      <c r="AJP400" s="79"/>
      <c r="AJQ400" s="79"/>
      <c r="AJR400" s="79"/>
      <c r="AJS400" s="79"/>
      <c r="AJT400" s="79"/>
      <c r="AJU400" s="79"/>
      <c r="AJV400" s="79"/>
      <c r="AJW400" s="79"/>
      <c r="AJX400" s="79"/>
      <c r="AJY400" s="79"/>
      <c r="AJZ400" s="79"/>
      <c r="AKA400" s="79"/>
      <c r="AKB400" s="79"/>
      <c r="AKC400" s="79"/>
      <c r="AKD400" s="79"/>
      <c r="AKE400" s="79"/>
      <c r="AKF400" s="79"/>
      <c r="AKG400" s="79"/>
      <c r="AKH400" s="79"/>
      <c r="AKI400" s="79"/>
      <c r="AKJ400" s="79"/>
      <c r="AKK400" s="79"/>
      <c r="AKL400" s="79"/>
      <c r="AKM400" s="79"/>
      <c r="AKN400" s="79"/>
      <c r="AKO400" s="79"/>
      <c r="AKP400" s="79"/>
      <c r="AKQ400" s="79"/>
      <c r="AKR400" s="79"/>
      <c r="AKS400" s="79"/>
      <c r="AKT400" s="79"/>
      <c r="AKU400" s="79"/>
      <c r="AKV400" s="79"/>
      <c r="AKW400" s="79"/>
      <c r="AKX400" s="79"/>
      <c r="AKY400" s="79"/>
      <c r="AKZ400" s="79"/>
      <c r="ALA400" s="79"/>
      <c r="ALB400" s="79"/>
      <c r="ALC400" s="79"/>
      <c r="ALD400" s="79"/>
      <c r="ALE400" s="79"/>
      <c r="ALF400" s="79"/>
      <c r="ALG400" s="79"/>
      <c r="ALH400" s="79"/>
      <c r="ALI400" s="79"/>
      <c r="ALJ400" s="79"/>
      <c r="ALK400" s="79"/>
      <c r="ALL400" s="79"/>
      <c r="ALM400" s="79"/>
      <c r="ALN400" s="79"/>
      <c r="ALO400" s="79"/>
      <c r="ALP400" s="79"/>
      <c r="ALQ400" s="79"/>
      <c r="ALR400" s="79"/>
      <c r="ALS400" s="79"/>
      <c r="ALT400" s="79"/>
      <c r="ALU400" s="79"/>
      <c r="ALV400" s="79"/>
      <c r="ALW400" s="79"/>
      <c r="ALX400" s="79"/>
      <c r="ALY400" s="79"/>
      <c r="ALZ400" s="79"/>
      <c r="AMA400" s="79"/>
      <c r="AMB400" s="79"/>
      <c r="AMC400" s="79"/>
      <c r="AMD400" s="79"/>
      <c r="AME400" s="79"/>
      <c r="AMF400" s="79"/>
      <c r="AMG400" s="79"/>
      <c r="AMH400" s="79"/>
      <c r="AMI400" s="79"/>
      <c r="AMJ400" s="79"/>
      <c r="AMK400" s="79"/>
    </row>
    <row r="401" spans="1:1025" s="73" customFormat="1" ht="43.2">
      <c r="A401" s="12">
        <v>398</v>
      </c>
      <c r="B401" s="53" t="s">
        <v>5</v>
      </c>
      <c r="C401" s="150" t="s">
        <v>1216</v>
      </c>
      <c r="D401" s="53" t="s">
        <v>1354</v>
      </c>
      <c r="E401" s="53" t="s">
        <v>1368</v>
      </c>
      <c r="F401" s="13" t="s">
        <v>224</v>
      </c>
      <c r="G401" s="53" t="s">
        <v>1245</v>
      </c>
      <c r="H401" s="53" t="s">
        <v>1246</v>
      </c>
      <c r="I401" s="13" t="s">
        <v>1369</v>
      </c>
      <c r="J401" s="53" t="s">
        <v>1370</v>
      </c>
      <c r="K401" s="53" t="s">
        <v>1371</v>
      </c>
      <c r="L401" s="13" t="s">
        <v>1372</v>
      </c>
      <c r="M401" s="42" t="s">
        <v>1373</v>
      </c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  <c r="AA401" s="79"/>
      <c r="AB401" s="79"/>
      <c r="AC401" s="79"/>
      <c r="AD401" s="79"/>
      <c r="AE401" s="79"/>
      <c r="AF401" s="79"/>
      <c r="AG401" s="79"/>
      <c r="AH401" s="79"/>
      <c r="AI401" s="79"/>
      <c r="AJ401" s="79"/>
      <c r="AK401" s="79"/>
      <c r="AL401" s="79"/>
      <c r="AM401" s="79"/>
      <c r="AN401" s="79"/>
      <c r="AO401" s="79"/>
      <c r="AP401" s="79"/>
      <c r="AQ401" s="79"/>
      <c r="AR401" s="79"/>
      <c r="AS401" s="79"/>
      <c r="AT401" s="79"/>
      <c r="AU401" s="79"/>
      <c r="AV401" s="79"/>
      <c r="AW401" s="79"/>
      <c r="AX401" s="79"/>
      <c r="AY401" s="79"/>
      <c r="AZ401" s="79"/>
      <c r="BA401" s="79"/>
      <c r="BB401" s="79"/>
      <c r="BC401" s="79"/>
      <c r="BD401" s="79"/>
      <c r="BE401" s="79"/>
      <c r="BF401" s="79"/>
      <c r="BG401" s="79"/>
      <c r="BH401" s="79"/>
      <c r="BI401" s="79"/>
      <c r="BJ401" s="79"/>
      <c r="BK401" s="79"/>
      <c r="BL401" s="79"/>
      <c r="BM401" s="79"/>
      <c r="BN401" s="79"/>
      <c r="BO401" s="79"/>
      <c r="BP401" s="79"/>
      <c r="BQ401" s="79"/>
      <c r="BR401" s="79"/>
      <c r="BS401" s="79"/>
      <c r="BT401" s="79"/>
      <c r="BU401" s="79"/>
      <c r="BV401" s="79"/>
      <c r="BW401" s="79"/>
      <c r="BX401" s="79"/>
      <c r="BY401" s="79"/>
      <c r="BZ401" s="79"/>
      <c r="CA401" s="79"/>
      <c r="CB401" s="79"/>
      <c r="CC401" s="79"/>
      <c r="CD401" s="79"/>
      <c r="CE401" s="79"/>
      <c r="CF401" s="79"/>
      <c r="CG401" s="79"/>
      <c r="CH401" s="79"/>
      <c r="CI401" s="79"/>
      <c r="CJ401" s="79"/>
      <c r="CK401" s="79"/>
      <c r="CL401" s="79"/>
      <c r="CM401" s="79"/>
      <c r="CN401" s="79"/>
      <c r="CO401" s="79"/>
      <c r="CP401" s="79"/>
      <c r="CQ401" s="79"/>
      <c r="CR401" s="79"/>
      <c r="CS401" s="79"/>
      <c r="CT401" s="79"/>
      <c r="CU401" s="79"/>
      <c r="CV401" s="79"/>
      <c r="CW401" s="79"/>
      <c r="CX401" s="79"/>
      <c r="CY401" s="79"/>
      <c r="CZ401" s="79"/>
      <c r="DA401" s="79"/>
      <c r="DB401" s="79"/>
      <c r="DC401" s="79"/>
      <c r="DD401" s="79"/>
      <c r="DE401" s="79"/>
      <c r="DF401" s="79"/>
      <c r="DG401" s="79"/>
      <c r="DH401" s="79"/>
      <c r="DI401" s="79"/>
      <c r="DJ401" s="79"/>
      <c r="DK401" s="79"/>
      <c r="DL401" s="79"/>
      <c r="DM401" s="79"/>
      <c r="DN401" s="79"/>
      <c r="DO401" s="79"/>
      <c r="DP401" s="79"/>
      <c r="DQ401" s="79"/>
      <c r="DR401" s="79"/>
      <c r="DS401" s="79"/>
      <c r="DT401" s="79"/>
      <c r="DU401" s="79"/>
      <c r="DV401" s="79"/>
      <c r="DW401" s="79"/>
      <c r="DX401" s="79"/>
      <c r="DY401" s="79"/>
      <c r="DZ401" s="79"/>
      <c r="EA401" s="79"/>
      <c r="EB401" s="79"/>
      <c r="EC401" s="79"/>
      <c r="ED401" s="79"/>
      <c r="EE401" s="79"/>
      <c r="EF401" s="79"/>
      <c r="EG401" s="79"/>
      <c r="EH401" s="79"/>
      <c r="EI401" s="79"/>
      <c r="EJ401" s="79"/>
      <c r="EK401" s="79"/>
      <c r="EL401" s="79"/>
      <c r="EM401" s="79"/>
      <c r="EN401" s="79"/>
      <c r="EO401" s="79"/>
      <c r="EP401" s="79"/>
      <c r="EQ401" s="79"/>
      <c r="ER401" s="79"/>
      <c r="ES401" s="79"/>
      <c r="ET401" s="79"/>
      <c r="EU401" s="79"/>
      <c r="EV401" s="79"/>
      <c r="EW401" s="79"/>
      <c r="EX401" s="79"/>
      <c r="EY401" s="79"/>
      <c r="EZ401" s="79"/>
      <c r="FA401" s="79"/>
      <c r="FB401" s="79"/>
      <c r="FC401" s="79"/>
      <c r="FD401" s="79"/>
      <c r="FE401" s="79"/>
      <c r="FF401" s="79"/>
      <c r="FG401" s="79"/>
      <c r="FH401" s="79"/>
      <c r="FI401" s="79"/>
      <c r="FJ401" s="79"/>
      <c r="FK401" s="79"/>
      <c r="FL401" s="79"/>
      <c r="FM401" s="79"/>
      <c r="FN401" s="79"/>
      <c r="FO401" s="79"/>
      <c r="FP401" s="79"/>
      <c r="FQ401" s="79"/>
      <c r="FR401" s="79"/>
      <c r="FS401" s="79"/>
      <c r="FT401" s="79"/>
      <c r="FU401" s="79"/>
      <c r="FV401" s="79"/>
      <c r="FW401" s="79"/>
      <c r="FX401" s="79"/>
      <c r="FY401" s="79"/>
      <c r="FZ401" s="79"/>
      <c r="GA401" s="79"/>
      <c r="GB401" s="79"/>
      <c r="GC401" s="79"/>
      <c r="GD401" s="79"/>
      <c r="GE401" s="79"/>
      <c r="GF401" s="79"/>
      <c r="GG401" s="79"/>
      <c r="GH401" s="79"/>
      <c r="GI401" s="79"/>
      <c r="GJ401" s="79"/>
      <c r="GK401" s="79"/>
      <c r="GL401" s="79"/>
      <c r="GM401" s="79"/>
      <c r="GN401" s="79"/>
      <c r="GO401" s="79"/>
      <c r="GP401" s="79"/>
      <c r="GQ401" s="79"/>
      <c r="GR401" s="79"/>
      <c r="GS401" s="79"/>
      <c r="GT401" s="79"/>
      <c r="GU401" s="79"/>
      <c r="GV401" s="79"/>
      <c r="GW401" s="79"/>
      <c r="GX401" s="79"/>
      <c r="GY401" s="79"/>
      <c r="GZ401" s="79"/>
      <c r="HA401" s="79"/>
      <c r="HB401" s="79"/>
      <c r="HC401" s="79"/>
      <c r="HD401" s="79"/>
      <c r="HE401" s="79"/>
      <c r="HF401" s="79"/>
      <c r="HG401" s="79"/>
      <c r="HH401" s="79"/>
      <c r="HI401" s="79"/>
      <c r="HJ401" s="79"/>
      <c r="HK401" s="79"/>
      <c r="HL401" s="79"/>
      <c r="HM401" s="79"/>
      <c r="HN401" s="79"/>
      <c r="HO401" s="79"/>
      <c r="HP401" s="79"/>
      <c r="HQ401" s="79"/>
      <c r="HR401" s="79"/>
      <c r="HS401" s="79"/>
      <c r="HT401" s="79"/>
      <c r="HU401" s="79"/>
      <c r="HV401" s="79"/>
      <c r="HW401" s="79"/>
      <c r="HX401" s="79"/>
      <c r="HY401" s="79"/>
      <c r="HZ401" s="79"/>
      <c r="IA401" s="79"/>
      <c r="IB401" s="79"/>
      <c r="IC401" s="79"/>
      <c r="ID401" s="79"/>
      <c r="IE401" s="79"/>
      <c r="IF401" s="79"/>
      <c r="IG401" s="79"/>
      <c r="IH401" s="79"/>
      <c r="II401" s="79"/>
      <c r="IJ401" s="79"/>
      <c r="IK401" s="79"/>
      <c r="IL401" s="79"/>
      <c r="IM401" s="79"/>
      <c r="IN401" s="79"/>
      <c r="IO401" s="79"/>
      <c r="IP401" s="79"/>
      <c r="IQ401" s="79"/>
      <c r="IR401" s="79"/>
      <c r="IS401" s="79"/>
      <c r="IT401" s="79"/>
      <c r="IU401" s="79"/>
      <c r="IV401" s="79"/>
      <c r="IW401" s="79"/>
      <c r="IX401" s="79"/>
      <c r="IY401" s="79"/>
      <c r="IZ401" s="79"/>
      <c r="JA401" s="79"/>
      <c r="JB401" s="79"/>
      <c r="JC401" s="79"/>
      <c r="JD401" s="79"/>
      <c r="JE401" s="79"/>
      <c r="JF401" s="79"/>
      <c r="JG401" s="79"/>
      <c r="JH401" s="79"/>
      <c r="JI401" s="79"/>
      <c r="JJ401" s="79"/>
      <c r="JK401" s="79"/>
      <c r="JL401" s="79"/>
      <c r="JM401" s="79"/>
      <c r="JN401" s="79"/>
      <c r="JO401" s="79"/>
      <c r="JP401" s="79"/>
      <c r="JQ401" s="79"/>
      <c r="JR401" s="79"/>
      <c r="JS401" s="79"/>
      <c r="JT401" s="79"/>
      <c r="JU401" s="79"/>
      <c r="JV401" s="79"/>
      <c r="JW401" s="79"/>
      <c r="JX401" s="79"/>
      <c r="JY401" s="79"/>
      <c r="JZ401" s="79"/>
      <c r="KA401" s="79"/>
      <c r="KB401" s="79"/>
      <c r="KC401" s="79"/>
      <c r="KD401" s="79"/>
      <c r="KE401" s="79"/>
      <c r="KF401" s="79"/>
      <c r="KG401" s="79"/>
      <c r="KH401" s="79"/>
      <c r="KI401" s="79"/>
      <c r="KJ401" s="79"/>
      <c r="KK401" s="79"/>
      <c r="KL401" s="79"/>
      <c r="KM401" s="79"/>
      <c r="KN401" s="79"/>
      <c r="KO401" s="79"/>
      <c r="KP401" s="79"/>
      <c r="KQ401" s="79"/>
      <c r="KR401" s="79"/>
      <c r="KS401" s="79"/>
      <c r="KT401" s="79"/>
      <c r="KU401" s="79"/>
      <c r="KV401" s="79"/>
      <c r="KW401" s="79"/>
      <c r="KX401" s="79"/>
      <c r="KY401" s="79"/>
      <c r="KZ401" s="79"/>
      <c r="LA401" s="79"/>
      <c r="LB401" s="79"/>
      <c r="LC401" s="79"/>
      <c r="LD401" s="79"/>
      <c r="LE401" s="79"/>
      <c r="LF401" s="79"/>
      <c r="LG401" s="79"/>
      <c r="LH401" s="79"/>
      <c r="LI401" s="79"/>
      <c r="LJ401" s="79"/>
      <c r="LK401" s="79"/>
      <c r="LL401" s="79"/>
      <c r="LM401" s="79"/>
      <c r="LN401" s="79"/>
      <c r="LO401" s="79"/>
      <c r="LP401" s="79"/>
      <c r="LQ401" s="79"/>
      <c r="LR401" s="79"/>
      <c r="LS401" s="79"/>
      <c r="LT401" s="79"/>
      <c r="LU401" s="79"/>
      <c r="LV401" s="79"/>
      <c r="LW401" s="79"/>
      <c r="LX401" s="79"/>
      <c r="LY401" s="79"/>
      <c r="LZ401" s="79"/>
      <c r="MA401" s="79"/>
      <c r="MB401" s="79"/>
      <c r="MC401" s="79"/>
      <c r="MD401" s="79"/>
      <c r="ME401" s="79"/>
      <c r="MF401" s="79"/>
      <c r="MG401" s="79"/>
      <c r="MH401" s="79"/>
      <c r="MI401" s="79"/>
      <c r="MJ401" s="79"/>
      <c r="MK401" s="79"/>
      <c r="ML401" s="79"/>
      <c r="MM401" s="79"/>
      <c r="MN401" s="79"/>
      <c r="MO401" s="79"/>
      <c r="MP401" s="79"/>
      <c r="MQ401" s="79"/>
      <c r="MR401" s="79"/>
      <c r="MS401" s="79"/>
      <c r="MT401" s="79"/>
      <c r="MU401" s="79"/>
      <c r="MV401" s="79"/>
      <c r="MW401" s="79"/>
      <c r="MX401" s="79"/>
      <c r="MY401" s="79"/>
      <c r="MZ401" s="79"/>
      <c r="NA401" s="79"/>
      <c r="NB401" s="79"/>
      <c r="NC401" s="79"/>
      <c r="ND401" s="79"/>
      <c r="NE401" s="79"/>
      <c r="NF401" s="79"/>
      <c r="NG401" s="79"/>
      <c r="NH401" s="79"/>
      <c r="NI401" s="79"/>
      <c r="NJ401" s="79"/>
      <c r="NK401" s="79"/>
      <c r="NL401" s="79"/>
      <c r="NM401" s="79"/>
      <c r="NN401" s="79"/>
      <c r="NO401" s="79"/>
      <c r="NP401" s="79"/>
      <c r="NQ401" s="79"/>
      <c r="NR401" s="79"/>
      <c r="NS401" s="79"/>
      <c r="NT401" s="79"/>
      <c r="NU401" s="79"/>
      <c r="NV401" s="79"/>
      <c r="NW401" s="79"/>
      <c r="NX401" s="79"/>
      <c r="NY401" s="79"/>
      <c r="NZ401" s="79"/>
      <c r="OA401" s="79"/>
      <c r="OB401" s="79"/>
      <c r="OC401" s="79"/>
      <c r="OD401" s="79"/>
      <c r="OE401" s="79"/>
      <c r="OF401" s="79"/>
      <c r="OG401" s="79"/>
      <c r="OH401" s="79"/>
      <c r="OI401" s="79"/>
      <c r="OJ401" s="79"/>
      <c r="OK401" s="79"/>
      <c r="OL401" s="79"/>
      <c r="OM401" s="79"/>
      <c r="ON401" s="79"/>
      <c r="OO401" s="79"/>
      <c r="OP401" s="79"/>
      <c r="OQ401" s="79"/>
      <c r="OR401" s="79"/>
      <c r="OS401" s="79"/>
      <c r="OT401" s="79"/>
      <c r="OU401" s="79"/>
      <c r="OV401" s="79"/>
      <c r="OW401" s="79"/>
      <c r="OX401" s="79"/>
      <c r="OY401" s="79"/>
      <c r="OZ401" s="79"/>
      <c r="PA401" s="79"/>
      <c r="PB401" s="79"/>
      <c r="PC401" s="79"/>
      <c r="PD401" s="79"/>
      <c r="PE401" s="79"/>
      <c r="PF401" s="79"/>
      <c r="PG401" s="79"/>
      <c r="PH401" s="79"/>
      <c r="PI401" s="79"/>
      <c r="PJ401" s="79"/>
      <c r="PK401" s="79"/>
      <c r="PL401" s="79"/>
      <c r="PM401" s="79"/>
      <c r="PN401" s="79"/>
      <c r="PO401" s="79"/>
      <c r="PP401" s="79"/>
      <c r="PQ401" s="79"/>
      <c r="PR401" s="79"/>
      <c r="PS401" s="79"/>
      <c r="PT401" s="79"/>
      <c r="PU401" s="79"/>
      <c r="PV401" s="79"/>
      <c r="PW401" s="79"/>
      <c r="PX401" s="79"/>
      <c r="PY401" s="79"/>
      <c r="PZ401" s="79"/>
      <c r="QA401" s="79"/>
      <c r="QB401" s="79"/>
      <c r="QC401" s="79"/>
      <c r="QD401" s="79"/>
      <c r="QE401" s="79"/>
      <c r="QF401" s="79"/>
      <c r="QG401" s="79"/>
      <c r="QH401" s="79"/>
      <c r="QI401" s="79"/>
      <c r="QJ401" s="79"/>
      <c r="QK401" s="79"/>
      <c r="QL401" s="79"/>
      <c r="QM401" s="79"/>
      <c r="QN401" s="79"/>
      <c r="QO401" s="79"/>
      <c r="QP401" s="79"/>
      <c r="QQ401" s="79"/>
      <c r="QR401" s="79"/>
      <c r="QS401" s="79"/>
      <c r="QT401" s="79"/>
      <c r="QU401" s="79"/>
      <c r="QV401" s="79"/>
      <c r="QW401" s="79"/>
      <c r="QX401" s="79"/>
      <c r="QY401" s="79"/>
      <c r="QZ401" s="79"/>
      <c r="RA401" s="79"/>
      <c r="RB401" s="79"/>
      <c r="RC401" s="79"/>
      <c r="RD401" s="79"/>
      <c r="RE401" s="79"/>
      <c r="RF401" s="79"/>
      <c r="RG401" s="79"/>
      <c r="RH401" s="79"/>
      <c r="RI401" s="79"/>
      <c r="RJ401" s="79"/>
      <c r="RK401" s="79"/>
      <c r="RL401" s="79"/>
      <c r="RM401" s="79"/>
      <c r="RN401" s="79"/>
      <c r="RO401" s="79"/>
      <c r="RP401" s="79"/>
      <c r="RQ401" s="79"/>
      <c r="RR401" s="79"/>
      <c r="RS401" s="79"/>
      <c r="RT401" s="79"/>
      <c r="RU401" s="79"/>
      <c r="RV401" s="79"/>
      <c r="RW401" s="79"/>
      <c r="RX401" s="79"/>
      <c r="RY401" s="79"/>
      <c r="RZ401" s="79"/>
      <c r="SA401" s="79"/>
      <c r="SB401" s="79"/>
      <c r="SC401" s="79"/>
      <c r="SD401" s="79"/>
      <c r="SE401" s="79"/>
      <c r="SF401" s="79"/>
      <c r="SG401" s="79"/>
      <c r="SH401" s="79"/>
      <c r="SI401" s="79"/>
      <c r="SJ401" s="79"/>
      <c r="SK401" s="79"/>
      <c r="SL401" s="79"/>
      <c r="SM401" s="79"/>
      <c r="SN401" s="79"/>
      <c r="SO401" s="79"/>
      <c r="SP401" s="79"/>
      <c r="SQ401" s="79"/>
      <c r="SR401" s="79"/>
      <c r="SS401" s="79"/>
      <c r="ST401" s="79"/>
      <c r="SU401" s="79"/>
      <c r="SV401" s="79"/>
      <c r="SW401" s="79"/>
      <c r="SX401" s="79"/>
      <c r="SY401" s="79"/>
      <c r="SZ401" s="79"/>
      <c r="TA401" s="79"/>
      <c r="TB401" s="79"/>
      <c r="TC401" s="79"/>
      <c r="TD401" s="79"/>
      <c r="TE401" s="79"/>
      <c r="TF401" s="79"/>
      <c r="TG401" s="79"/>
      <c r="TH401" s="79"/>
      <c r="TI401" s="79"/>
      <c r="TJ401" s="79"/>
      <c r="TK401" s="79"/>
      <c r="TL401" s="79"/>
      <c r="TM401" s="79"/>
      <c r="TN401" s="79"/>
      <c r="TO401" s="79"/>
      <c r="TP401" s="79"/>
      <c r="TQ401" s="79"/>
      <c r="TR401" s="79"/>
      <c r="TS401" s="79"/>
      <c r="TT401" s="79"/>
      <c r="TU401" s="79"/>
      <c r="TV401" s="79"/>
      <c r="TW401" s="79"/>
      <c r="TX401" s="79"/>
      <c r="TY401" s="79"/>
      <c r="TZ401" s="79"/>
      <c r="UA401" s="79"/>
      <c r="UB401" s="79"/>
      <c r="UC401" s="79"/>
      <c r="UD401" s="79"/>
      <c r="UE401" s="79"/>
      <c r="UF401" s="79"/>
      <c r="UG401" s="79"/>
      <c r="UH401" s="79"/>
      <c r="UI401" s="79"/>
      <c r="UJ401" s="79"/>
      <c r="UK401" s="79"/>
      <c r="UL401" s="79"/>
      <c r="UM401" s="79"/>
      <c r="UN401" s="79"/>
      <c r="UO401" s="79"/>
      <c r="UP401" s="79"/>
      <c r="UQ401" s="79"/>
      <c r="UR401" s="79"/>
      <c r="US401" s="79"/>
      <c r="UT401" s="79"/>
      <c r="UU401" s="79"/>
      <c r="UV401" s="79"/>
      <c r="UW401" s="79"/>
      <c r="UX401" s="79"/>
      <c r="UY401" s="79"/>
      <c r="UZ401" s="79"/>
      <c r="VA401" s="79"/>
      <c r="VB401" s="79"/>
      <c r="VC401" s="79"/>
      <c r="VD401" s="79"/>
      <c r="VE401" s="79"/>
      <c r="VF401" s="79"/>
      <c r="VG401" s="79"/>
      <c r="VH401" s="79"/>
      <c r="VI401" s="79"/>
      <c r="VJ401" s="79"/>
      <c r="VK401" s="79"/>
      <c r="VL401" s="79"/>
      <c r="VM401" s="79"/>
      <c r="VN401" s="79"/>
      <c r="VO401" s="79"/>
      <c r="VP401" s="79"/>
      <c r="VQ401" s="79"/>
      <c r="VR401" s="79"/>
      <c r="VS401" s="79"/>
      <c r="VT401" s="79"/>
      <c r="VU401" s="79"/>
      <c r="VV401" s="79"/>
      <c r="VW401" s="79"/>
      <c r="VX401" s="79"/>
      <c r="VY401" s="79"/>
      <c r="VZ401" s="79"/>
      <c r="WA401" s="79"/>
      <c r="WB401" s="79"/>
      <c r="WC401" s="79"/>
      <c r="WD401" s="79"/>
      <c r="WE401" s="79"/>
      <c r="WF401" s="79"/>
      <c r="WG401" s="79"/>
      <c r="WH401" s="79"/>
      <c r="WI401" s="79"/>
      <c r="WJ401" s="79"/>
      <c r="WK401" s="79"/>
      <c r="WL401" s="79"/>
      <c r="WM401" s="79"/>
      <c r="WN401" s="79"/>
      <c r="WO401" s="79"/>
      <c r="WP401" s="79"/>
      <c r="WQ401" s="79"/>
      <c r="WR401" s="79"/>
      <c r="WS401" s="79"/>
      <c r="WT401" s="79"/>
      <c r="WU401" s="79"/>
      <c r="WV401" s="79"/>
      <c r="WW401" s="79"/>
      <c r="WX401" s="79"/>
      <c r="WY401" s="79"/>
      <c r="WZ401" s="79"/>
      <c r="XA401" s="79"/>
      <c r="XB401" s="79"/>
      <c r="XC401" s="79"/>
      <c r="XD401" s="79"/>
      <c r="XE401" s="79"/>
      <c r="XF401" s="79"/>
      <c r="XG401" s="79"/>
      <c r="XH401" s="79"/>
      <c r="XI401" s="79"/>
      <c r="XJ401" s="79"/>
      <c r="XK401" s="79"/>
      <c r="XL401" s="79"/>
      <c r="XM401" s="79"/>
      <c r="XN401" s="79"/>
      <c r="XO401" s="79"/>
      <c r="XP401" s="79"/>
      <c r="XQ401" s="79"/>
      <c r="XR401" s="79"/>
      <c r="XS401" s="79"/>
      <c r="XT401" s="79"/>
      <c r="XU401" s="79"/>
      <c r="XV401" s="79"/>
      <c r="XW401" s="79"/>
      <c r="XX401" s="79"/>
      <c r="XY401" s="79"/>
      <c r="XZ401" s="79"/>
      <c r="YA401" s="79"/>
      <c r="YB401" s="79"/>
      <c r="YC401" s="79"/>
      <c r="YD401" s="79"/>
      <c r="YE401" s="79"/>
      <c r="YF401" s="79"/>
      <c r="YG401" s="79"/>
      <c r="YH401" s="79"/>
      <c r="YI401" s="79"/>
      <c r="YJ401" s="79"/>
      <c r="YK401" s="79"/>
      <c r="YL401" s="79"/>
      <c r="YM401" s="79"/>
      <c r="YN401" s="79"/>
      <c r="YO401" s="79"/>
      <c r="YP401" s="79"/>
      <c r="YQ401" s="79"/>
      <c r="YR401" s="79"/>
      <c r="YS401" s="79"/>
      <c r="YT401" s="79"/>
      <c r="YU401" s="79"/>
      <c r="YV401" s="79"/>
      <c r="YW401" s="79"/>
      <c r="YX401" s="79"/>
      <c r="YY401" s="79"/>
      <c r="YZ401" s="79"/>
      <c r="ZA401" s="79"/>
      <c r="ZB401" s="79"/>
      <c r="ZC401" s="79"/>
      <c r="ZD401" s="79"/>
      <c r="ZE401" s="79"/>
      <c r="ZF401" s="79"/>
      <c r="ZG401" s="79"/>
      <c r="ZH401" s="79"/>
      <c r="ZI401" s="79"/>
      <c r="ZJ401" s="79"/>
      <c r="ZK401" s="79"/>
      <c r="ZL401" s="79"/>
      <c r="ZM401" s="79"/>
      <c r="ZN401" s="79"/>
      <c r="ZO401" s="79"/>
      <c r="ZP401" s="79"/>
      <c r="ZQ401" s="79"/>
      <c r="ZR401" s="79"/>
      <c r="ZS401" s="79"/>
      <c r="ZT401" s="79"/>
      <c r="ZU401" s="79"/>
      <c r="ZV401" s="79"/>
      <c r="ZW401" s="79"/>
      <c r="ZX401" s="79"/>
      <c r="ZY401" s="79"/>
      <c r="ZZ401" s="79"/>
      <c r="AAA401" s="79"/>
      <c r="AAB401" s="79"/>
      <c r="AAC401" s="79"/>
      <c r="AAD401" s="79"/>
      <c r="AAE401" s="79"/>
      <c r="AAF401" s="79"/>
      <c r="AAG401" s="79"/>
      <c r="AAH401" s="79"/>
      <c r="AAI401" s="79"/>
      <c r="AAJ401" s="79"/>
      <c r="AAK401" s="79"/>
      <c r="AAL401" s="79"/>
      <c r="AAM401" s="79"/>
      <c r="AAN401" s="79"/>
      <c r="AAO401" s="79"/>
      <c r="AAP401" s="79"/>
      <c r="AAQ401" s="79"/>
      <c r="AAR401" s="79"/>
      <c r="AAS401" s="79"/>
      <c r="AAT401" s="79"/>
      <c r="AAU401" s="79"/>
      <c r="AAV401" s="79"/>
      <c r="AAW401" s="79"/>
      <c r="AAX401" s="79"/>
      <c r="AAY401" s="79"/>
      <c r="AAZ401" s="79"/>
      <c r="ABA401" s="79"/>
      <c r="ABB401" s="79"/>
      <c r="ABC401" s="79"/>
      <c r="ABD401" s="79"/>
      <c r="ABE401" s="79"/>
      <c r="ABF401" s="79"/>
      <c r="ABG401" s="79"/>
      <c r="ABH401" s="79"/>
      <c r="ABI401" s="79"/>
      <c r="ABJ401" s="79"/>
      <c r="ABK401" s="79"/>
      <c r="ABL401" s="79"/>
      <c r="ABM401" s="79"/>
      <c r="ABN401" s="79"/>
      <c r="ABO401" s="79"/>
      <c r="ABP401" s="79"/>
      <c r="ABQ401" s="79"/>
      <c r="ABR401" s="79"/>
      <c r="ABS401" s="79"/>
      <c r="ABT401" s="79"/>
      <c r="ABU401" s="79"/>
      <c r="ABV401" s="79"/>
      <c r="ABW401" s="79"/>
      <c r="ABX401" s="79"/>
      <c r="ABY401" s="79"/>
      <c r="ABZ401" s="79"/>
      <c r="ACA401" s="79"/>
      <c r="ACB401" s="79"/>
      <c r="ACC401" s="79"/>
      <c r="ACD401" s="79"/>
      <c r="ACE401" s="79"/>
      <c r="ACF401" s="79"/>
      <c r="ACG401" s="79"/>
      <c r="ACH401" s="79"/>
      <c r="ACI401" s="79"/>
      <c r="ACJ401" s="79"/>
      <c r="ACK401" s="79"/>
      <c r="ACL401" s="79"/>
      <c r="ACM401" s="79"/>
      <c r="ACN401" s="79"/>
      <c r="ACO401" s="79"/>
      <c r="ACP401" s="79"/>
      <c r="ACQ401" s="79"/>
      <c r="ACR401" s="79"/>
      <c r="ACS401" s="79"/>
      <c r="ACT401" s="79"/>
      <c r="ACU401" s="79"/>
      <c r="ACV401" s="79"/>
      <c r="ACW401" s="79"/>
      <c r="ACX401" s="79"/>
      <c r="ACY401" s="79"/>
      <c r="ACZ401" s="79"/>
      <c r="ADA401" s="79"/>
      <c r="ADB401" s="79"/>
      <c r="ADC401" s="79"/>
      <c r="ADD401" s="79"/>
      <c r="ADE401" s="79"/>
      <c r="ADF401" s="79"/>
      <c r="ADG401" s="79"/>
      <c r="ADH401" s="79"/>
      <c r="ADI401" s="79"/>
      <c r="ADJ401" s="79"/>
      <c r="ADK401" s="79"/>
      <c r="ADL401" s="79"/>
      <c r="ADM401" s="79"/>
      <c r="ADN401" s="79"/>
      <c r="ADO401" s="79"/>
      <c r="ADP401" s="79"/>
      <c r="ADQ401" s="79"/>
      <c r="ADR401" s="79"/>
      <c r="ADS401" s="79"/>
      <c r="ADT401" s="79"/>
      <c r="ADU401" s="79"/>
      <c r="ADV401" s="79"/>
      <c r="ADW401" s="79"/>
      <c r="ADX401" s="79"/>
      <c r="ADY401" s="79"/>
      <c r="ADZ401" s="79"/>
      <c r="AEA401" s="79"/>
      <c r="AEB401" s="79"/>
      <c r="AEC401" s="79"/>
      <c r="AED401" s="79"/>
      <c r="AEE401" s="79"/>
      <c r="AEF401" s="79"/>
      <c r="AEG401" s="79"/>
      <c r="AEH401" s="79"/>
      <c r="AEI401" s="79"/>
      <c r="AEJ401" s="79"/>
      <c r="AEK401" s="79"/>
      <c r="AEL401" s="79"/>
      <c r="AEM401" s="79"/>
      <c r="AEN401" s="79"/>
      <c r="AEO401" s="79"/>
      <c r="AEP401" s="79"/>
      <c r="AEQ401" s="79"/>
      <c r="AER401" s="79"/>
      <c r="AES401" s="79"/>
      <c r="AET401" s="79"/>
      <c r="AEU401" s="79"/>
      <c r="AEV401" s="79"/>
      <c r="AEW401" s="79"/>
      <c r="AEX401" s="79"/>
      <c r="AEY401" s="79"/>
      <c r="AEZ401" s="79"/>
      <c r="AFA401" s="79"/>
      <c r="AFB401" s="79"/>
      <c r="AFC401" s="79"/>
      <c r="AFD401" s="79"/>
      <c r="AFE401" s="79"/>
      <c r="AFF401" s="79"/>
      <c r="AFG401" s="79"/>
      <c r="AFH401" s="79"/>
      <c r="AFI401" s="79"/>
      <c r="AFJ401" s="79"/>
      <c r="AFK401" s="79"/>
      <c r="AFL401" s="79"/>
      <c r="AFM401" s="79"/>
      <c r="AFN401" s="79"/>
      <c r="AFO401" s="79"/>
      <c r="AFP401" s="79"/>
      <c r="AFQ401" s="79"/>
      <c r="AFR401" s="79"/>
      <c r="AFS401" s="79"/>
      <c r="AFT401" s="79"/>
      <c r="AFU401" s="79"/>
      <c r="AFV401" s="79"/>
      <c r="AFW401" s="79"/>
      <c r="AFX401" s="79"/>
      <c r="AFY401" s="79"/>
      <c r="AFZ401" s="79"/>
      <c r="AGA401" s="79"/>
      <c r="AGB401" s="79"/>
      <c r="AGC401" s="79"/>
      <c r="AGD401" s="79"/>
      <c r="AGE401" s="79"/>
      <c r="AGF401" s="79"/>
      <c r="AGG401" s="79"/>
      <c r="AGH401" s="79"/>
      <c r="AGI401" s="79"/>
      <c r="AGJ401" s="79"/>
      <c r="AGK401" s="79"/>
      <c r="AGL401" s="79"/>
      <c r="AGM401" s="79"/>
      <c r="AGN401" s="79"/>
      <c r="AGO401" s="79"/>
      <c r="AGP401" s="79"/>
      <c r="AGQ401" s="79"/>
      <c r="AGR401" s="79"/>
      <c r="AGS401" s="79"/>
      <c r="AGT401" s="79"/>
      <c r="AGU401" s="79"/>
      <c r="AGV401" s="79"/>
      <c r="AGW401" s="79"/>
      <c r="AGX401" s="79"/>
      <c r="AGY401" s="79"/>
      <c r="AGZ401" s="79"/>
      <c r="AHA401" s="79"/>
      <c r="AHB401" s="79"/>
      <c r="AHC401" s="79"/>
      <c r="AHD401" s="79"/>
      <c r="AHE401" s="79"/>
      <c r="AHF401" s="79"/>
      <c r="AHG401" s="79"/>
      <c r="AHH401" s="79"/>
      <c r="AHI401" s="79"/>
      <c r="AHJ401" s="79"/>
      <c r="AHK401" s="79"/>
      <c r="AHL401" s="79"/>
      <c r="AHM401" s="79"/>
      <c r="AHN401" s="79"/>
      <c r="AHO401" s="79"/>
      <c r="AHP401" s="79"/>
      <c r="AHQ401" s="79"/>
      <c r="AHR401" s="79"/>
      <c r="AHS401" s="79"/>
      <c r="AHT401" s="79"/>
      <c r="AHU401" s="79"/>
      <c r="AHV401" s="79"/>
      <c r="AHW401" s="79"/>
      <c r="AHX401" s="79"/>
      <c r="AHY401" s="79"/>
      <c r="AHZ401" s="79"/>
      <c r="AIA401" s="79"/>
      <c r="AIB401" s="79"/>
      <c r="AIC401" s="79"/>
      <c r="AID401" s="79"/>
      <c r="AIE401" s="79"/>
      <c r="AIF401" s="79"/>
      <c r="AIG401" s="79"/>
      <c r="AIH401" s="79"/>
      <c r="AII401" s="79"/>
      <c r="AIJ401" s="79"/>
      <c r="AIK401" s="79"/>
      <c r="AIL401" s="79"/>
      <c r="AIM401" s="79"/>
      <c r="AIN401" s="79"/>
      <c r="AIO401" s="79"/>
      <c r="AIP401" s="79"/>
      <c r="AIQ401" s="79"/>
      <c r="AIR401" s="79"/>
      <c r="AIS401" s="79"/>
      <c r="AIT401" s="79"/>
      <c r="AIU401" s="79"/>
      <c r="AIV401" s="79"/>
      <c r="AIW401" s="79"/>
      <c r="AIX401" s="79"/>
      <c r="AIY401" s="79"/>
      <c r="AIZ401" s="79"/>
      <c r="AJA401" s="79"/>
      <c r="AJB401" s="79"/>
      <c r="AJC401" s="79"/>
      <c r="AJD401" s="79"/>
      <c r="AJE401" s="79"/>
      <c r="AJF401" s="79"/>
      <c r="AJG401" s="79"/>
      <c r="AJH401" s="79"/>
      <c r="AJI401" s="79"/>
      <c r="AJJ401" s="79"/>
      <c r="AJK401" s="79"/>
      <c r="AJL401" s="79"/>
      <c r="AJM401" s="79"/>
      <c r="AJN401" s="79"/>
      <c r="AJO401" s="79"/>
      <c r="AJP401" s="79"/>
      <c r="AJQ401" s="79"/>
      <c r="AJR401" s="79"/>
      <c r="AJS401" s="79"/>
      <c r="AJT401" s="79"/>
      <c r="AJU401" s="79"/>
      <c r="AJV401" s="79"/>
      <c r="AJW401" s="79"/>
      <c r="AJX401" s="79"/>
      <c r="AJY401" s="79"/>
      <c r="AJZ401" s="79"/>
      <c r="AKA401" s="79"/>
      <c r="AKB401" s="79"/>
      <c r="AKC401" s="79"/>
      <c r="AKD401" s="79"/>
      <c r="AKE401" s="79"/>
      <c r="AKF401" s="79"/>
      <c r="AKG401" s="79"/>
      <c r="AKH401" s="79"/>
      <c r="AKI401" s="79"/>
      <c r="AKJ401" s="79"/>
      <c r="AKK401" s="79"/>
      <c r="AKL401" s="79"/>
      <c r="AKM401" s="79"/>
      <c r="AKN401" s="79"/>
      <c r="AKO401" s="79"/>
      <c r="AKP401" s="79"/>
      <c r="AKQ401" s="79"/>
      <c r="AKR401" s="79"/>
      <c r="AKS401" s="79"/>
      <c r="AKT401" s="79"/>
      <c r="AKU401" s="79"/>
      <c r="AKV401" s="79"/>
      <c r="AKW401" s="79"/>
      <c r="AKX401" s="79"/>
      <c r="AKY401" s="79"/>
      <c r="AKZ401" s="79"/>
      <c r="ALA401" s="79"/>
      <c r="ALB401" s="79"/>
      <c r="ALC401" s="79"/>
      <c r="ALD401" s="79"/>
      <c r="ALE401" s="79"/>
      <c r="ALF401" s="79"/>
      <c r="ALG401" s="79"/>
      <c r="ALH401" s="79"/>
      <c r="ALI401" s="79"/>
      <c r="ALJ401" s="79"/>
      <c r="ALK401" s="79"/>
      <c r="ALL401" s="79"/>
      <c r="ALM401" s="79"/>
      <c r="ALN401" s="79"/>
      <c r="ALO401" s="79"/>
      <c r="ALP401" s="79"/>
      <c r="ALQ401" s="79"/>
      <c r="ALR401" s="79"/>
      <c r="ALS401" s="79"/>
      <c r="ALT401" s="79"/>
      <c r="ALU401" s="79"/>
      <c r="ALV401" s="79"/>
      <c r="ALW401" s="79"/>
      <c r="ALX401" s="79"/>
      <c r="ALY401" s="79"/>
      <c r="ALZ401" s="79"/>
      <c r="AMA401" s="79"/>
      <c r="AMB401" s="79"/>
      <c r="AMC401" s="79"/>
      <c r="AMD401" s="79"/>
      <c r="AME401" s="79"/>
      <c r="AMF401" s="79"/>
      <c r="AMG401" s="79"/>
      <c r="AMH401" s="79"/>
      <c r="AMI401" s="79"/>
      <c r="AMJ401" s="79"/>
      <c r="AMK401" s="79"/>
    </row>
    <row r="402" spans="1:1025" s="73" customFormat="1" ht="43.2">
      <c r="A402" s="12">
        <v>399</v>
      </c>
      <c r="B402" s="53" t="s">
        <v>5</v>
      </c>
      <c r="C402" s="150" t="s">
        <v>1216</v>
      </c>
      <c r="D402" s="53" t="s">
        <v>1354</v>
      </c>
      <c r="E402" s="53" t="s">
        <v>1374</v>
      </c>
      <c r="F402" s="13" t="s">
        <v>224</v>
      </c>
      <c r="G402" s="53" t="s">
        <v>262</v>
      </c>
      <c r="H402" s="53" t="s">
        <v>321</v>
      </c>
      <c r="I402" s="13" t="s">
        <v>1375</v>
      </c>
      <c r="J402" s="53" t="s">
        <v>1376</v>
      </c>
      <c r="K402" s="53" t="s">
        <v>1358</v>
      </c>
      <c r="L402" s="13" t="s">
        <v>1359</v>
      </c>
      <c r="M402" s="148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  <c r="AA402" s="79"/>
      <c r="AB402" s="79"/>
      <c r="AC402" s="79"/>
      <c r="AD402" s="79"/>
      <c r="AE402" s="79"/>
      <c r="AF402" s="79"/>
      <c r="AG402" s="79"/>
      <c r="AH402" s="79"/>
      <c r="AI402" s="79"/>
      <c r="AJ402" s="79"/>
      <c r="AK402" s="79"/>
      <c r="AL402" s="79"/>
      <c r="AM402" s="79"/>
      <c r="AN402" s="79"/>
      <c r="AO402" s="79"/>
      <c r="AP402" s="79"/>
      <c r="AQ402" s="79"/>
      <c r="AR402" s="79"/>
      <c r="AS402" s="79"/>
      <c r="AT402" s="79"/>
      <c r="AU402" s="79"/>
      <c r="AV402" s="79"/>
      <c r="AW402" s="79"/>
      <c r="AX402" s="79"/>
      <c r="AY402" s="79"/>
      <c r="AZ402" s="79"/>
      <c r="BA402" s="79"/>
      <c r="BB402" s="79"/>
      <c r="BC402" s="79"/>
      <c r="BD402" s="79"/>
      <c r="BE402" s="79"/>
      <c r="BF402" s="79"/>
      <c r="BG402" s="79"/>
      <c r="BH402" s="79"/>
      <c r="BI402" s="79"/>
      <c r="BJ402" s="79"/>
      <c r="BK402" s="79"/>
      <c r="BL402" s="79"/>
      <c r="BM402" s="79"/>
      <c r="BN402" s="79"/>
      <c r="BO402" s="79"/>
      <c r="BP402" s="79"/>
      <c r="BQ402" s="79"/>
      <c r="BR402" s="79"/>
      <c r="BS402" s="79"/>
      <c r="BT402" s="79"/>
      <c r="BU402" s="79"/>
      <c r="BV402" s="79"/>
      <c r="BW402" s="79"/>
      <c r="BX402" s="79"/>
      <c r="BY402" s="79"/>
      <c r="BZ402" s="79"/>
      <c r="CA402" s="79"/>
      <c r="CB402" s="79"/>
      <c r="CC402" s="79"/>
      <c r="CD402" s="79"/>
      <c r="CE402" s="79"/>
      <c r="CF402" s="79"/>
      <c r="CG402" s="79"/>
      <c r="CH402" s="79"/>
      <c r="CI402" s="79"/>
      <c r="CJ402" s="79"/>
      <c r="CK402" s="79"/>
      <c r="CL402" s="79"/>
      <c r="CM402" s="79"/>
      <c r="CN402" s="79"/>
      <c r="CO402" s="79"/>
      <c r="CP402" s="79"/>
      <c r="CQ402" s="79"/>
      <c r="CR402" s="79"/>
      <c r="CS402" s="79"/>
      <c r="CT402" s="79"/>
      <c r="CU402" s="79"/>
      <c r="CV402" s="79"/>
      <c r="CW402" s="79"/>
      <c r="CX402" s="79"/>
      <c r="CY402" s="79"/>
      <c r="CZ402" s="79"/>
      <c r="DA402" s="79"/>
      <c r="DB402" s="79"/>
      <c r="DC402" s="79"/>
      <c r="DD402" s="79"/>
      <c r="DE402" s="79"/>
      <c r="DF402" s="79"/>
      <c r="DG402" s="79"/>
      <c r="DH402" s="79"/>
      <c r="DI402" s="79"/>
      <c r="DJ402" s="79"/>
      <c r="DK402" s="79"/>
      <c r="DL402" s="79"/>
      <c r="DM402" s="79"/>
      <c r="DN402" s="79"/>
      <c r="DO402" s="79"/>
      <c r="DP402" s="79"/>
      <c r="DQ402" s="79"/>
      <c r="DR402" s="79"/>
      <c r="DS402" s="79"/>
      <c r="DT402" s="79"/>
      <c r="DU402" s="79"/>
      <c r="DV402" s="79"/>
      <c r="DW402" s="79"/>
      <c r="DX402" s="79"/>
      <c r="DY402" s="79"/>
      <c r="DZ402" s="79"/>
      <c r="EA402" s="79"/>
      <c r="EB402" s="79"/>
      <c r="EC402" s="79"/>
      <c r="ED402" s="79"/>
      <c r="EE402" s="79"/>
      <c r="EF402" s="79"/>
      <c r="EG402" s="79"/>
      <c r="EH402" s="79"/>
      <c r="EI402" s="79"/>
      <c r="EJ402" s="79"/>
      <c r="EK402" s="79"/>
      <c r="EL402" s="79"/>
      <c r="EM402" s="79"/>
      <c r="EN402" s="79"/>
      <c r="EO402" s="79"/>
      <c r="EP402" s="79"/>
      <c r="EQ402" s="79"/>
      <c r="ER402" s="79"/>
      <c r="ES402" s="79"/>
      <c r="ET402" s="79"/>
      <c r="EU402" s="79"/>
      <c r="EV402" s="79"/>
      <c r="EW402" s="79"/>
      <c r="EX402" s="79"/>
      <c r="EY402" s="79"/>
      <c r="EZ402" s="79"/>
      <c r="FA402" s="79"/>
      <c r="FB402" s="79"/>
      <c r="FC402" s="79"/>
      <c r="FD402" s="79"/>
      <c r="FE402" s="79"/>
      <c r="FF402" s="79"/>
      <c r="FG402" s="79"/>
      <c r="FH402" s="79"/>
      <c r="FI402" s="79"/>
      <c r="FJ402" s="79"/>
      <c r="FK402" s="79"/>
      <c r="FL402" s="79"/>
      <c r="FM402" s="79"/>
      <c r="FN402" s="79"/>
      <c r="FO402" s="79"/>
      <c r="FP402" s="79"/>
      <c r="FQ402" s="79"/>
      <c r="FR402" s="79"/>
      <c r="FS402" s="79"/>
      <c r="FT402" s="79"/>
      <c r="FU402" s="79"/>
      <c r="FV402" s="79"/>
      <c r="FW402" s="79"/>
      <c r="FX402" s="79"/>
      <c r="FY402" s="79"/>
      <c r="FZ402" s="79"/>
      <c r="GA402" s="79"/>
      <c r="GB402" s="79"/>
      <c r="GC402" s="79"/>
      <c r="GD402" s="79"/>
      <c r="GE402" s="79"/>
      <c r="GF402" s="79"/>
      <c r="GG402" s="79"/>
      <c r="GH402" s="79"/>
      <c r="GI402" s="79"/>
      <c r="GJ402" s="79"/>
      <c r="GK402" s="79"/>
      <c r="GL402" s="79"/>
      <c r="GM402" s="79"/>
      <c r="GN402" s="79"/>
      <c r="GO402" s="79"/>
      <c r="GP402" s="79"/>
      <c r="GQ402" s="79"/>
      <c r="GR402" s="79"/>
      <c r="GS402" s="79"/>
      <c r="GT402" s="79"/>
      <c r="GU402" s="79"/>
      <c r="GV402" s="79"/>
      <c r="GW402" s="79"/>
      <c r="GX402" s="79"/>
      <c r="GY402" s="79"/>
      <c r="GZ402" s="79"/>
      <c r="HA402" s="79"/>
      <c r="HB402" s="79"/>
      <c r="HC402" s="79"/>
      <c r="HD402" s="79"/>
      <c r="HE402" s="79"/>
      <c r="HF402" s="79"/>
      <c r="HG402" s="79"/>
      <c r="HH402" s="79"/>
      <c r="HI402" s="79"/>
      <c r="HJ402" s="79"/>
      <c r="HK402" s="79"/>
      <c r="HL402" s="79"/>
      <c r="HM402" s="79"/>
      <c r="HN402" s="79"/>
      <c r="HO402" s="79"/>
      <c r="HP402" s="79"/>
      <c r="HQ402" s="79"/>
      <c r="HR402" s="79"/>
      <c r="HS402" s="79"/>
      <c r="HT402" s="79"/>
      <c r="HU402" s="79"/>
      <c r="HV402" s="79"/>
      <c r="HW402" s="79"/>
      <c r="HX402" s="79"/>
      <c r="HY402" s="79"/>
      <c r="HZ402" s="79"/>
      <c r="IA402" s="79"/>
      <c r="IB402" s="79"/>
      <c r="IC402" s="79"/>
      <c r="ID402" s="79"/>
      <c r="IE402" s="79"/>
      <c r="IF402" s="79"/>
      <c r="IG402" s="79"/>
      <c r="IH402" s="79"/>
      <c r="II402" s="79"/>
      <c r="IJ402" s="79"/>
      <c r="IK402" s="79"/>
      <c r="IL402" s="79"/>
      <c r="IM402" s="79"/>
      <c r="IN402" s="79"/>
      <c r="IO402" s="79"/>
      <c r="IP402" s="79"/>
      <c r="IQ402" s="79"/>
      <c r="IR402" s="79"/>
      <c r="IS402" s="79"/>
      <c r="IT402" s="79"/>
      <c r="IU402" s="79"/>
      <c r="IV402" s="79"/>
      <c r="IW402" s="79"/>
      <c r="IX402" s="79"/>
      <c r="IY402" s="79"/>
      <c r="IZ402" s="79"/>
      <c r="JA402" s="79"/>
      <c r="JB402" s="79"/>
      <c r="JC402" s="79"/>
      <c r="JD402" s="79"/>
      <c r="JE402" s="79"/>
      <c r="JF402" s="79"/>
      <c r="JG402" s="79"/>
      <c r="JH402" s="79"/>
      <c r="JI402" s="79"/>
      <c r="JJ402" s="79"/>
      <c r="JK402" s="79"/>
      <c r="JL402" s="79"/>
      <c r="JM402" s="79"/>
      <c r="JN402" s="79"/>
      <c r="JO402" s="79"/>
      <c r="JP402" s="79"/>
      <c r="JQ402" s="79"/>
      <c r="JR402" s="79"/>
      <c r="JS402" s="79"/>
      <c r="JT402" s="79"/>
      <c r="JU402" s="79"/>
      <c r="JV402" s="79"/>
      <c r="JW402" s="79"/>
      <c r="JX402" s="79"/>
      <c r="JY402" s="79"/>
      <c r="JZ402" s="79"/>
      <c r="KA402" s="79"/>
      <c r="KB402" s="79"/>
      <c r="KC402" s="79"/>
      <c r="KD402" s="79"/>
      <c r="KE402" s="79"/>
      <c r="KF402" s="79"/>
      <c r="KG402" s="79"/>
      <c r="KH402" s="79"/>
      <c r="KI402" s="79"/>
      <c r="KJ402" s="79"/>
      <c r="KK402" s="79"/>
      <c r="KL402" s="79"/>
      <c r="KM402" s="79"/>
      <c r="KN402" s="79"/>
      <c r="KO402" s="79"/>
      <c r="KP402" s="79"/>
      <c r="KQ402" s="79"/>
      <c r="KR402" s="79"/>
      <c r="KS402" s="79"/>
      <c r="KT402" s="79"/>
      <c r="KU402" s="79"/>
      <c r="KV402" s="79"/>
      <c r="KW402" s="79"/>
      <c r="KX402" s="79"/>
      <c r="KY402" s="79"/>
      <c r="KZ402" s="79"/>
      <c r="LA402" s="79"/>
      <c r="LB402" s="79"/>
      <c r="LC402" s="79"/>
      <c r="LD402" s="79"/>
      <c r="LE402" s="79"/>
      <c r="LF402" s="79"/>
      <c r="LG402" s="79"/>
      <c r="LH402" s="79"/>
      <c r="LI402" s="79"/>
      <c r="LJ402" s="79"/>
      <c r="LK402" s="79"/>
      <c r="LL402" s="79"/>
      <c r="LM402" s="79"/>
      <c r="LN402" s="79"/>
      <c r="LO402" s="79"/>
      <c r="LP402" s="79"/>
      <c r="LQ402" s="79"/>
      <c r="LR402" s="79"/>
      <c r="LS402" s="79"/>
      <c r="LT402" s="79"/>
      <c r="LU402" s="79"/>
      <c r="LV402" s="79"/>
      <c r="LW402" s="79"/>
      <c r="LX402" s="79"/>
      <c r="LY402" s="79"/>
      <c r="LZ402" s="79"/>
      <c r="MA402" s="79"/>
      <c r="MB402" s="79"/>
      <c r="MC402" s="79"/>
      <c r="MD402" s="79"/>
      <c r="ME402" s="79"/>
      <c r="MF402" s="79"/>
      <c r="MG402" s="79"/>
      <c r="MH402" s="79"/>
      <c r="MI402" s="79"/>
      <c r="MJ402" s="79"/>
      <c r="MK402" s="79"/>
      <c r="ML402" s="79"/>
      <c r="MM402" s="79"/>
      <c r="MN402" s="79"/>
      <c r="MO402" s="79"/>
      <c r="MP402" s="79"/>
      <c r="MQ402" s="79"/>
      <c r="MR402" s="79"/>
      <c r="MS402" s="79"/>
      <c r="MT402" s="79"/>
      <c r="MU402" s="79"/>
      <c r="MV402" s="79"/>
      <c r="MW402" s="79"/>
      <c r="MX402" s="79"/>
      <c r="MY402" s="79"/>
      <c r="MZ402" s="79"/>
      <c r="NA402" s="79"/>
      <c r="NB402" s="79"/>
      <c r="NC402" s="79"/>
      <c r="ND402" s="79"/>
      <c r="NE402" s="79"/>
      <c r="NF402" s="79"/>
      <c r="NG402" s="79"/>
      <c r="NH402" s="79"/>
      <c r="NI402" s="79"/>
      <c r="NJ402" s="79"/>
      <c r="NK402" s="79"/>
      <c r="NL402" s="79"/>
      <c r="NM402" s="79"/>
      <c r="NN402" s="79"/>
      <c r="NO402" s="79"/>
      <c r="NP402" s="79"/>
      <c r="NQ402" s="79"/>
      <c r="NR402" s="79"/>
      <c r="NS402" s="79"/>
      <c r="NT402" s="79"/>
      <c r="NU402" s="79"/>
      <c r="NV402" s="79"/>
      <c r="NW402" s="79"/>
      <c r="NX402" s="79"/>
      <c r="NY402" s="79"/>
      <c r="NZ402" s="79"/>
      <c r="OA402" s="79"/>
      <c r="OB402" s="79"/>
      <c r="OC402" s="79"/>
      <c r="OD402" s="79"/>
      <c r="OE402" s="79"/>
      <c r="OF402" s="79"/>
      <c r="OG402" s="79"/>
      <c r="OH402" s="79"/>
      <c r="OI402" s="79"/>
      <c r="OJ402" s="79"/>
      <c r="OK402" s="79"/>
      <c r="OL402" s="79"/>
      <c r="OM402" s="79"/>
      <c r="ON402" s="79"/>
      <c r="OO402" s="79"/>
      <c r="OP402" s="79"/>
      <c r="OQ402" s="79"/>
      <c r="OR402" s="79"/>
      <c r="OS402" s="79"/>
      <c r="OT402" s="79"/>
      <c r="OU402" s="79"/>
      <c r="OV402" s="79"/>
      <c r="OW402" s="79"/>
      <c r="OX402" s="79"/>
      <c r="OY402" s="79"/>
      <c r="OZ402" s="79"/>
      <c r="PA402" s="79"/>
      <c r="PB402" s="79"/>
      <c r="PC402" s="79"/>
      <c r="PD402" s="79"/>
      <c r="PE402" s="79"/>
      <c r="PF402" s="79"/>
      <c r="PG402" s="79"/>
      <c r="PH402" s="79"/>
      <c r="PI402" s="79"/>
      <c r="PJ402" s="79"/>
      <c r="PK402" s="79"/>
      <c r="PL402" s="79"/>
      <c r="PM402" s="79"/>
      <c r="PN402" s="79"/>
      <c r="PO402" s="79"/>
      <c r="PP402" s="79"/>
      <c r="PQ402" s="79"/>
      <c r="PR402" s="79"/>
      <c r="PS402" s="79"/>
      <c r="PT402" s="79"/>
      <c r="PU402" s="79"/>
      <c r="PV402" s="79"/>
      <c r="PW402" s="79"/>
      <c r="PX402" s="79"/>
      <c r="PY402" s="79"/>
      <c r="PZ402" s="79"/>
      <c r="QA402" s="79"/>
      <c r="QB402" s="79"/>
      <c r="QC402" s="79"/>
      <c r="QD402" s="79"/>
      <c r="QE402" s="79"/>
      <c r="QF402" s="79"/>
      <c r="QG402" s="79"/>
      <c r="QH402" s="79"/>
      <c r="QI402" s="79"/>
      <c r="QJ402" s="79"/>
      <c r="QK402" s="79"/>
      <c r="QL402" s="79"/>
      <c r="QM402" s="79"/>
      <c r="QN402" s="79"/>
      <c r="QO402" s="79"/>
      <c r="QP402" s="79"/>
      <c r="QQ402" s="79"/>
      <c r="QR402" s="79"/>
      <c r="QS402" s="79"/>
      <c r="QT402" s="79"/>
      <c r="QU402" s="79"/>
      <c r="QV402" s="79"/>
      <c r="QW402" s="79"/>
      <c r="QX402" s="79"/>
      <c r="QY402" s="79"/>
      <c r="QZ402" s="79"/>
      <c r="RA402" s="79"/>
      <c r="RB402" s="79"/>
      <c r="RC402" s="79"/>
      <c r="RD402" s="79"/>
      <c r="RE402" s="79"/>
      <c r="RF402" s="79"/>
      <c r="RG402" s="79"/>
      <c r="RH402" s="79"/>
      <c r="RI402" s="79"/>
      <c r="RJ402" s="79"/>
      <c r="RK402" s="79"/>
      <c r="RL402" s="79"/>
      <c r="RM402" s="79"/>
      <c r="RN402" s="79"/>
      <c r="RO402" s="79"/>
      <c r="RP402" s="79"/>
      <c r="RQ402" s="79"/>
      <c r="RR402" s="79"/>
      <c r="RS402" s="79"/>
      <c r="RT402" s="79"/>
      <c r="RU402" s="79"/>
      <c r="RV402" s="79"/>
      <c r="RW402" s="79"/>
      <c r="RX402" s="79"/>
      <c r="RY402" s="79"/>
      <c r="RZ402" s="79"/>
      <c r="SA402" s="79"/>
      <c r="SB402" s="79"/>
      <c r="SC402" s="79"/>
      <c r="SD402" s="79"/>
      <c r="SE402" s="79"/>
      <c r="SF402" s="79"/>
      <c r="SG402" s="79"/>
      <c r="SH402" s="79"/>
      <c r="SI402" s="79"/>
      <c r="SJ402" s="79"/>
      <c r="SK402" s="79"/>
      <c r="SL402" s="79"/>
      <c r="SM402" s="79"/>
      <c r="SN402" s="79"/>
      <c r="SO402" s="79"/>
      <c r="SP402" s="79"/>
      <c r="SQ402" s="79"/>
      <c r="SR402" s="79"/>
      <c r="SS402" s="79"/>
      <c r="ST402" s="79"/>
      <c r="SU402" s="79"/>
      <c r="SV402" s="79"/>
      <c r="SW402" s="79"/>
      <c r="SX402" s="79"/>
      <c r="SY402" s="79"/>
      <c r="SZ402" s="79"/>
      <c r="TA402" s="79"/>
      <c r="TB402" s="79"/>
      <c r="TC402" s="79"/>
      <c r="TD402" s="79"/>
      <c r="TE402" s="79"/>
      <c r="TF402" s="79"/>
      <c r="TG402" s="79"/>
      <c r="TH402" s="79"/>
      <c r="TI402" s="79"/>
      <c r="TJ402" s="79"/>
      <c r="TK402" s="79"/>
      <c r="TL402" s="79"/>
      <c r="TM402" s="79"/>
      <c r="TN402" s="79"/>
      <c r="TO402" s="79"/>
      <c r="TP402" s="79"/>
      <c r="TQ402" s="79"/>
      <c r="TR402" s="79"/>
      <c r="TS402" s="79"/>
      <c r="TT402" s="79"/>
      <c r="TU402" s="79"/>
      <c r="TV402" s="79"/>
      <c r="TW402" s="79"/>
      <c r="TX402" s="79"/>
      <c r="TY402" s="79"/>
      <c r="TZ402" s="79"/>
      <c r="UA402" s="79"/>
      <c r="UB402" s="79"/>
      <c r="UC402" s="79"/>
      <c r="UD402" s="79"/>
      <c r="UE402" s="79"/>
      <c r="UF402" s="79"/>
      <c r="UG402" s="79"/>
      <c r="UH402" s="79"/>
      <c r="UI402" s="79"/>
      <c r="UJ402" s="79"/>
      <c r="UK402" s="79"/>
      <c r="UL402" s="79"/>
      <c r="UM402" s="79"/>
      <c r="UN402" s="79"/>
      <c r="UO402" s="79"/>
      <c r="UP402" s="79"/>
      <c r="UQ402" s="79"/>
      <c r="UR402" s="79"/>
      <c r="US402" s="79"/>
      <c r="UT402" s="79"/>
      <c r="UU402" s="79"/>
      <c r="UV402" s="79"/>
      <c r="UW402" s="79"/>
      <c r="UX402" s="79"/>
      <c r="UY402" s="79"/>
      <c r="UZ402" s="79"/>
      <c r="VA402" s="79"/>
      <c r="VB402" s="79"/>
      <c r="VC402" s="79"/>
      <c r="VD402" s="79"/>
      <c r="VE402" s="79"/>
      <c r="VF402" s="79"/>
      <c r="VG402" s="79"/>
      <c r="VH402" s="79"/>
      <c r="VI402" s="79"/>
      <c r="VJ402" s="79"/>
      <c r="VK402" s="79"/>
      <c r="VL402" s="79"/>
      <c r="VM402" s="79"/>
      <c r="VN402" s="79"/>
      <c r="VO402" s="79"/>
      <c r="VP402" s="79"/>
      <c r="VQ402" s="79"/>
      <c r="VR402" s="79"/>
      <c r="VS402" s="79"/>
      <c r="VT402" s="79"/>
      <c r="VU402" s="79"/>
      <c r="VV402" s="79"/>
      <c r="VW402" s="79"/>
      <c r="VX402" s="79"/>
      <c r="VY402" s="79"/>
      <c r="VZ402" s="79"/>
      <c r="WA402" s="79"/>
      <c r="WB402" s="79"/>
      <c r="WC402" s="79"/>
      <c r="WD402" s="79"/>
      <c r="WE402" s="79"/>
      <c r="WF402" s="79"/>
      <c r="WG402" s="79"/>
      <c r="WH402" s="79"/>
      <c r="WI402" s="79"/>
      <c r="WJ402" s="79"/>
      <c r="WK402" s="79"/>
      <c r="WL402" s="79"/>
      <c r="WM402" s="79"/>
      <c r="WN402" s="79"/>
      <c r="WO402" s="79"/>
      <c r="WP402" s="79"/>
      <c r="WQ402" s="79"/>
      <c r="WR402" s="79"/>
      <c r="WS402" s="79"/>
      <c r="WT402" s="79"/>
      <c r="WU402" s="79"/>
      <c r="WV402" s="79"/>
      <c r="WW402" s="79"/>
      <c r="WX402" s="79"/>
      <c r="WY402" s="79"/>
      <c r="WZ402" s="79"/>
      <c r="XA402" s="79"/>
      <c r="XB402" s="79"/>
      <c r="XC402" s="79"/>
      <c r="XD402" s="79"/>
      <c r="XE402" s="79"/>
      <c r="XF402" s="79"/>
      <c r="XG402" s="79"/>
      <c r="XH402" s="79"/>
      <c r="XI402" s="79"/>
      <c r="XJ402" s="79"/>
      <c r="XK402" s="79"/>
      <c r="XL402" s="79"/>
      <c r="XM402" s="79"/>
      <c r="XN402" s="79"/>
      <c r="XO402" s="79"/>
      <c r="XP402" s="79"/>
      <c r="XQ402" s="79"/>
      <c r="XR402" s="79"/>
      <c r="XS402" s="79"/>
      <c r="XT402" s="79"/>
      <c r="XU402" s="79"/>
      <c r="XV402" s="79"/>
      <c r="XW402" s="79"/>
      <c r="XX402" s="79"/>
      <c r="XY402" s="79"/>
      <c r="XZ402" s="79"/>
      <c r="YA402" s="79"/>
      <c r="YB402" s="79"/>
      <c r="YC402" s="79"/>
      <c r="YD402" s="79"/>
      <c r="YE402" s="79"/>
      <c r="YF402" s="79"/>
      <c r="YG402" s="79"/>
      <c r="YH402" s="79"/>
      <c r="YI402" s="79"/>
      <c r="YJ402" s="79"/>
      <c r="YK402" s="79"/>
      <c r="YL402" s="79"/>
      <c r="YM402" s="79"/>
      <c r="YN402" s="79"/>
      <c r="YO402" s="79"/>
      <c r="YP402" s="79"/>
      <c r="YQ402" s="79"/>
      <c r="YR402" s="79"/>
      <c r="YS402" s="79"/>
      <c r="YT402" s="79"/>
      <c r="YU402" s="79"/>
      <c r="YV402" s="79"/>
      <c r="YW402" s="79"/>
      <c r="YX402" s="79"/>
      <c r="YY402" s="79"/>
      <c r="YZ402" s="79"/>
      <c r="ZA402" s="79"/>
      <c r="ZB402" s="79"/>
      <c r="ZC402" s="79"/>
      <c r="ZD402" s="79"/>
      <c r="ZE402" s="79"/>
      <c r="ZF402" s="79"/>
      <c r="ZG402" s="79"/>
      <c r="ZH402" s="79"/>
      <c r="ZI402" s="79"/>
      <c r="ZJ402" s="79"/>
      <c r="ZK402" s="79"/>
      <c r="ZL402" s="79"/>
      <c r="ZM402" s="79"/>
      <c r="ZN402" s="79"/>
      <c r="ZO402" s="79"/>
      <c r="ZP402" s="79"/>
      <c r="ZQ402" s="79"/>
      <c r="ZR402" s="79"/>
      <c r="ZS402" s="79"/>
      <c r="ZT402" s="79"/>
      <c r="ZU402" s="79"/>
      <c r="ZV402" s="79"/>
      <c r="ZW402" s="79"/>
      <c r="ZX402" s="79"/>
      <c r="ZY402" s="79"/>
      <c r="ZZ402" s="79"/>
      <c r="AAA402" s="79"/>
      <c r="AAB402" s="79"/>
      <c r="AAC402" s="79"/>
      <c r="AAD402" s="79"/>
      <c r="AAE402" s="79"/>
      <c r="AAF402" s="79"/>
      <c r="AAG402" s="79"/>
      <c r="AAH402" s="79"/>
      <c r="AAI402" s="79"/>
      <c r="AAJ402" s="79"/>
      <c r="AAK402" s="79"/>
      <c r="AAL402" s="79"/>
      <c r="AAM402" s="79"/>
      <c r="AAN402" s="79"/>
      <c r="AAO402" s="79"/>
      <c r="AAP402" s="79"/>
      <c r="AAQ402" s="79"/>
      <c r="AAR402" s="79"/>
      <c r="AAS402" s="79"/>
      <c r="AAT402" s="79"/>
      <c r="AAU402" s="79"/>
      <c r="AAV402" s="79"/>
      <c r="AAW402" s="79"/>
      <c r="AAX402" s="79"/>
      <c r="AAY402" s="79"/>
      <c r="AAZ402" s="79"/>
      <c r="ABA402" s="79"/>
      <c r="ABB402" s="79"/>
      <c r="ABC402" s="79"/>
      <c r="ABD402" s="79"/>
      <c r="ABE402" s="79"/>
      <c r="ABF402" s="79"/>
      <c r="ABG402" s="79"/>
      <c r="ABH402" s="79"/>
      <c r="ABI402" s="79"/>
      <c r="ABJ402" s="79"/>
      <c r="ABK402" s="79"/>
      <c r="ABL402" s="79"/>
      <c r="ABM402" s="79"/>
      <c r="ABN402" s="79"/>
      <c r="ABO402" s="79"/>
      <c r="ABP402" s="79"/>
      <c r="ABQ402" s="79"/>
      <c r="ABR402" s="79"/>
      <c r="ABS402" s="79"/>
      <c r="ABT402" s="79"/>
      <c r="ABU402" s="79"/>
      <c r="ABV402" s="79"/>
      <c r="ABW402" s="79"/>
      <c r="ABX402" s="79"/>
      <c r="ABY402" s="79"/>
      <c r="ABZ402" s="79"/>
      <c r="ACA402" s="79"/>
      <c r="ACB402" s="79"/>
      <c r="ACC402" s="79"/>
      <c r="ACD402" s="79"/>
      <c r="ACE402" s="79"/>
      <c r="ACF402" s="79"/>
      <c r="ACG402" s="79"/>
      <c r="ACH402" s="79"/>
      <c r="ACI402" s="79"/>
      <c r="ACJ402" s="79"/>
      <c r="ACK402" s="79"/>
      <c r="ACL402" s="79"/>
      <c r="ACM402" s="79"/>
      <c r="ACN402" s="79"/>
      <c r="ACO402" s="79"/>
      <c r="ACP402" s="79"/>
      <c r="ACQ402" s="79"/>
      <c r="ACR402" s="79"/>
      <c r="ACS402" s="79"/>
      <c r="ACT402" s="79"/>
      <c r="ACU402" s="79"/>
      <c r="ACV402" s="79"/>
      <c r="ACW402" s="79"/>
      <c r="ACX402" s="79"/>
      <c r="ACY402" s="79"/>
      <c r="ACZ402" s="79"/>
      <c r="ADA402" s="79"/>
      <c r="ADB402" s="79"/>
      <c r="ADC402" s="79"/>
      <c r="ADD402" s="79"/>
      <c r="ADE402" s="79"/>
      <c r="ADF402" s="79"/>
      <c r="ADG402" s="79"/>
      <c r="ADH402" s="79"/>
      <c r="ADI402" s="79"/>
      <c r="ADJ402" s="79"/>
      <c r="ADK402" s="79"/>
      <c r="ADL402" s="79"/>
      <c r="ADM402" s="79"/>
      <c r="ADN402" s="79"/>
      <c r="ADO402" s="79"/>
      <c r="ADP402" s="79"/>
      <c r="ADQ402" s="79"/>
      <c r="ADR402" s="79"/>
      <c r="ADS402" s="79"/>
      <c r="ADT402" s="79"/>
      <c r="ADU402" s="79"/>
      <c r="ADV402" s="79"/>
      <c r="ADW402" s="79"/>
      <c r="ADX402" s="79"/>
      <c r="ADY402" s="79"/>
      <c r="ADZ402" s="79"/>
      <c r="AEA402" s="79"/>
      <c r="AEB402" s="79"/>
      <c r="AEC402" s="79"/>
      <c r="AED402" s="79"/>
      <c r="AEE402" s="79"/>
      <c r="AEF402" s="79"/>
      <c r="AEG402" s="79"/>
      <c r="AEH402" s="79"/>
      <c r="AEI402" s="79"/>
      <c r="AEJ402" s="79"/>
      <c r="AEK402" s="79"/>
      <c r="AEL402" s="79"/>
      <c r="AEM402" s="79"/>
      <c r="AEN402" s="79"/>
      <c r="AEO402" s="79"/>
      <c r="AEP402" s="79"/>
      <c r="AEQ402" s="79"/>
      <c r="AER402" s="79"/>
      <c r="AES402" s="79"/>
      <c r="AET402" s="79"/>
      <c r="AEU402" s="79"/>
      <c r="AEV402" s="79"/>
      <c r="AEW402" s="79"/>
      <c r="AEX402" s="79"/>
      <c r="AEY402" s="79"/>
      <c r="AEZ402" s="79"/>
      <c r="AFA402" s="79"/>
      <c r="AFB402" s="79"/>
      <c r="AFC402" s="79"/>
      <c r="AFD402" s="79"/>
      <c r="AFE402" s="79"/>
      <c r="AFF402" s="79"/>
      <c r="AFG402" s="79"/>
      <c r="AFH402" s="79"/>
      <c r="AFI402" s="79"/>
      <c r="AFJ402" s="79"/>
      <c r="AFK402" s="79"/>
      <c r="AFL402" s="79"/>
      <c r="AFM402" s="79"/>
      <c r="AFN402" s="79"/>
      <c r="AFO402" s="79"/>
      <c r="AFP402" s="79"/>
      <c r="AFQ402" s="79"/>
      <c r="AFR402" s="79"/>
      <c r="AFS402" s="79"/>
      <c r="AFT402" s="79"/>
      <c r="AFU402" s="79"/>
      <c r="AFV402" s="79"/>
      <c r="AFW402" s="79"/>
      <c r="AFX402" s="79"/>
      <c r="AFY402" s="79"/>
      <c r="AFZ402" s="79"/>
      <c r="AGA402" s="79"/>
      <c r="AGB402" s="79"/>
      <c r="AGC402" s="79"/>
      <c r="AGD402" s="79"/>
      <c r="AGE402" s="79"/>
      <c r="AGF402" s="79"/>
      <c r="AGG402" s="79"/>
      <c r="AGH402" s="79"/>
      <c r="AGI402" s="79"/>
      <c r="AGJ402" s="79"/>
      <c r="AGK402" s="79"/>
      <c r="AGL402" s="79"/>
      <c r="AGM402" s="79"/>
      <c r="AGN402" s="79"/>
      <c r="AGO402" s="79"/>
      <c r="AGP402" s="79"/>
      <c r="AGQ402" s="79"/>
      <c r="AGR402" s="79"/>
      <c r="AGS402" s="79"/>
      <c r="AGT402" s="79"/>
      <c r="AGU402" s="79"/>
      <c r="AGV402" s="79"/>
      <c r="AGW402" s="79"/>
      <c r="AGX402" s="79"/>
      <c r="AGY402" s="79"/>
      <c r="AGZ402" s="79"/>
      <c r="AHA402" s="79"/>
      <c r="AHB402" s="79"/>
      <c r="AHC402" s="79"/>
      <c r="AHD402" s="79"/>
      <c r="AHE402" s="79"/>
      <c r="AHF402" s="79"/>
      <c r="AHG402" s="79"/>
      <c r="AHH402" s="79"/>
      <c r="AHI402" s="79"/>
      <c r="AHJ402" s="79"/>
      <c r="AHK402" s="79"/>
      <c r="AHL402" s="79"/>
      <c r="AHM402" s="79"/>
      <c r="AHN402" s="79"/>
      <c r="AHO402" s="79"/>
      <c r="AHP402" s="79"/>
      <c r="AHQ402" s="79"/>
      <c r="AHR402" s="79"/>
      <c r="AHS402" s="79"/>
      <c r="AHT402" s="79"/>
      <c r="AHU402" s="79"/>
      <c r="AHV402" s="79"/>
      <c r="AHW402" s="79"/>
      <c r="AHX402" s="79"/>
      <c r="AHY402" s="79"/>
      <c r="AHZ402" s="79"/>
      <c r="AIA402" s="79"/>
      <c r="AIB402" s="79"/>
      <c r="AIC402" s="79"/>
      <c r="AID402" s="79"/>
      <c r="AIE402" s="79"/>
      <c r="AIF402" s="79"/>
      <c r="AIG402" s="79"/>
      <c r="AIH402" s="79"/>
      <c r="AII402" s="79"/>
      <c r="AIJ402" s="79"/>
      <c r="AIK402" s="79"/>
      <c r="AIL402" s="79"/>
      <c r="AIM402" s="79"/>
      <c r="AIN402" s="79"/>
      <c r="AIO402" s="79"/>
      <c r="AIP402" s="79"/>
      <c r="AIQ402" s="79"/>
      <c r="AIR402" s="79"/>
      <c r="AIS402" s="79"/>
      <c r="AIT402" s="79"/>
      <c r="AIU402" s="79"/>
      <c r="AIV402" s="79"/>
      <c r="AIW402" s="79"/>
      <c r="AIX402" s="79"/>
      <c r="AIY402" s="79"/>
      <c r="AIZ402" s="79"/>
      <c r="AJA402" s="79"/>
      <c r="AJB402" s="79"/>
      <c r="AJC402" s="79"/>
      <c r="AJD402" s="79"/>
      <c r="AJE402" s="79"/>
      <c r="AJF402" s="79"/>
      <c r="AJG402" s="79"/>
      <c r="AJH402" s="79"/>
      <c r="AJI402" s="79"/>
      <c r="AJJ402" s="79"/>
      <c r="AJK402" s="79"/>
      <c r="AJL402" s="79"/>
      <c r="AJM402" s="79"/>
      <c r="AJN402" s="79"/>
      <c r="AJO402" s="79"/>
      <c r="AJP402" s="79"/>
      <c r="AJQ402" s="79"/>
      <c r="AJR402" s="79"/>
      <c r="AJS402" s="79"/>
      <c r="AJT402" s="79"/>
      <c r="AJU402" s="79"/>
      <c r="AJV402" s="79"/>
      <c r="AJW402" s="79"/>
      <c r="AJX402" s="79"/>
      <c r="AJY402" s="79"/>
      <c r="AJZ402" s="79"/>
      <c r="AKA402" s="79"/>
      <c r="AKB402" s="79"/>
      <c r="AKC402" s="79"/>
      <c r="AKD402" s="79"/>
      <c r="AKE402" s="79"/>
      <c r="AKF402" s="79"/>
      <c r="AKG402" s="79"/>
      <c r="AKH402" s="79"/>
      <c r="AKI402" s="79"/>
      <c r="AKJ402" s="79"/>
      <c r="AKK402" s="79"/>
      <c r="AKL402" s="79"/>
      <c r="AKM402" s="79"/>
      <c r="AKN402" s="79"/>
      <c r="AKO402" s="79"/>
      <c r="AKP402" s="79"/>
      <c r="AKQ402" s="79"/>
      <c r="AKR402" s="79"/>
      <c r="AKS402" s="79"/>
      <c r="AKT402" s="79"/>
      <c r="AKU402" s="79"/>
      <c r="AKV402" s="79"/>
      <c r="AKW402" s="79"/>
      <c r="AKX402" s="79"/>
      <c r="AKY402" s="79"/>
      <c r="AKZ402" s="79"/>
      <c r="ALA402" s="79"/>
      <c r="ALB402" s="79"/>
      <c r="ALC402" s="79"/>
      <c r="ALD402" s="79"/>
      <c r="ALE402" s="79"/>
      <c r="ALF402" s="79"/>
      <c r="ALG402" s="79"/>
      <c r="ALH402" s="79"/>
      <c r="ALI402" s="79"/>
      <c r="ALJ402" s="79"/>
      <c r="ALK402" s="79"/>
      <c r="ALL402" s="79"/>
      <c r="ALM402" s="79"/>
      <c r="ALN402" s="79"/>
      <c r="ALO402" s="79"/>
      <c r="ALP402" s="79"/>
      <c r="ALQ402" s="79"/>
      <c r="ALR402" s="79"/>
      <c r="ALS402" s="79"/>
      <c r="ALT402" s="79"/>
      <c r="ALU402" s="79"/>
      <c r="ALV402" s="79"/>
      <c r="ALW402" s="79"/>
      <c r="ALX402" s="79"/>
      <c r="ALY402" s="79"/>
      <c r="ALZ402" s="79"/>
      <c r="AMA402" s="79"/>
      <c r="AMB402" s="79"/>
      <c r="AMC402" s="79"/>
      <c r="AMD402" s="79"/>
      <c r="AME402" s="79"/>
      <c r="AMF402" s="79"/>
      <c r="AMG402" s="79"/>
      <c r="AMH402" s="79"/>
      <c r="AMI402" s="79"/>
      <c r="AMJ402" s="79"/>
      <c r="AMK402" s="79"/>
    </row>
    <row r="403" spans="1:1025" s="73" customFormat="1" ht="43.2">
      <c r="A403" s="12">
        <v>400</v>
      </c>
      <c r="B403" s="13" t="s">
        <v>5</v>
      </c>
      <c r="C403" s="150" t="s">
        <v>1216</v>
      </c>
      <c r="D403" s="13" t="s">
        <v>1377</v>
      </c>
      <c r="E403" s="13" t="s">
        <v>1378</v>
      </c>
      <c r="F403" s="13" t="s">
        <v>224</v>
      </c>
      <c r="G403" s="13" t="s">
        <v>263</v>
      </c>
      <c r="H403" s="13" t="s">
        <v>1379</v>
      </c>
      <c r="I403" s="13" t="s">
        <v>1380</v>
      </c>
      <c r="J403" s="13" t="s">
        <v>1381</v>
      </c>
      <c r="K403" s="13" t="s">
        <v>1382</v>
      </c>
      <c r="L403" s="13" t="s">
        <v>1383</v>
      </c>
      <c r="M403" s="42" t="str">
        <f>HYPERLINK("#", "http://saku-hana.jp/")</f>
        <v>http://saku-hana.jp/</v>
      </c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  <c r="AA403" s="79"/>
      <c r="AB403" s="79"/>
      <c r="AC403" s="79"/>
      <c r="AD403" s="79"/>
      <c r="AE403" s="79"/>
      <c r="AF403" s="79"/>
      <c r="AG403" s="79"/>
      <c r="AH403" s="79"/>
      <c r="AI403" s="79"/>
      <c r="AJ403" s="79"/>
      <c r="AK403" s="79"/>
      <c r="AL403" s="79"/>
      <c r="AM403" s="79"/>
      <c r="AN403" s="79"/>
      <c r="AO403" s="79"/>
      <c r="AP403" s="79"/>
      <c r="AQ403" s="79"/>
      <c r="AR403" s="79"/>
      <c r="AS403" s="79"/>
      <c r="AT403" s="79"/>
      <c r="AU403" s="79"/>
      <c r="AV403" s="79"/>
      <c r="AW403" s="79"/>
      <c r="AX403" s="79"/>
      <c r="AY403" s="79"/>
      <c r="AZ403" s="79"/>
      <c r="BA403" s="79"/>
      <c r="BB403" s="79"/>
      <c r="BC403" s="79"/>
      <c r="BD403" s="79"/>
      <c r="BE403" s="79"/>
      <c r="BF403" s="79"/>
      <c r="BG403" s="79"/>
      <c r="BH403" s="79"/>
      <c r="BI403" s="79"/>
      <c r="BJ403" s="79"/>
      <c r="BK403" s="79"/>
      <c r="BL403" s="79"/>
      <c r="BM403" s="79"/>
      <c r="BN403" s="79"/>
      <c r="BO403" s="79"/>
      <c r="BP403" s="79"/>
      <c r="BQ403" s="79"/>
      <c r="BR403" s="79"/>
      <c r="BS403" s="79"/>
      <c r="BT403" s="79"/>
      <c r="BU403" s="79"/>
      <c r="BV403" s="79"/>
      <c r="BW403" s="79"/>
      <c r="BX403" s="79"/>
      <c r="BY403" s="79"/>
      <c r="BZ403" s="79"/>
      <c r="CA403" s="79"/>
      <c r="CB403" s="79"/>
      <c r="CC403" s="79"/>
      <c r="CD403" s="79"/>
      <c r="CE403" s="79"/>
      <c r="CF403" s="79"/>
      <c r="CG403" s="79"/>
      <c r="CH403" s="79"/>
      <c r="CI403" s="79"/>
      <c r="CJ403" s="79"/>
      <c r="CK403" s="79"/>
      <c r="CL403" s="79"/>
      <c r="CM403" s="79"/>
      <c r="CN403" s="79"/>
      <c r="CO403" s="79"/>
      <c r="CP403" s="79"/>
      <c r="CQ403" s="79"/>
      <c r="CR403" s="79"/>
      <c r="CS403" s="79"/>
      <c r="CT403" s="79"/>
      <c r="CU403" s="79"/>
      <c r="CV403" s="79"/>
      <c r="CW403" s="79"/>
      <c r="CX403" s="79"/>
      <c r="CY403" s="79"/>
      <c r="CZ403" s="79"/>
      <c r="DA403" s="79"/>
      <c r="DB403" s="79"/>
      <c r="DC403" s="79"/>
      <c r="DD403" s="79"/>
      <c r="DE403" s="79"/>
      <c r="DF403" s="79"/>
      <c r="DG403" s="79"/>
      <c r="DH403" s="79"/>
      <c r="DI403" s="79"/>
      <c r="DJ403" s="79"/>
      <c r="DK403" s="79"/>
      <c r="DL403" s="79"/>
      <c r="DM403" s="79"/>
      <c r="DN403" s="79"/>
      <c r="DO403" s="79"/>
      <c r="DP403" s="79"/>
      <c r="DQ403" s="79"/>
      <c r="DR403" s="79"/>
      <c r="DS403" s="79"/>
      <c r="DT403" s="79"/>
      <c r="DU403" s="79"/>
      <c r="DV403" s="79"/>
      <c r="DW403" s="79"/>
      <c r="DX403" s="79"/>
      <c r="DY403" s="79"/>
      <c r="DZ403" s="79"/>
      <c r="EA403" s="79"/>
      <c r="EB403" s="79"/>
      <c r="EC403" s="79"/>
      <c r="ED403" s="79"/>
      <c r="EE403" s="79"/>
      <c r="EF403" s="79"/>
      <c r="EG403" s="79"/>
      <c r="EH403" s="79"/>
      <c r="EI403" s="79"/>
      <c r="EJ403" s="79"/>
      <c r="EK403" s="79"/>
      <c r="EL403" s="79"/>
      <c r="EM403" s="79"/>
      <c r="EN403" s="79"/>
      <c r="EO403" s="79"/>
      <c r="EP403" s="79"/>
      <c r="EQ403" s="79"/>
      <c r="ER403" s="79"/>
      <c r="ES403" s="79"/>
      <c r="ET403" s="79"/>
      <c r="EU403" s="79"/>
      <c r="EV403" s="79"/>
      <c r="EW403" s="79"/>
      <c r="EX403" s="79"/>
      <c r="EY403" s="79"/>
      <c r="EZ403" s="79"/>
      <c r="FA403" s="79"/>
      <c r="FB403" s="79"/>
      <c r="FC403" s="79"/>
      <c r="FD403" s="79"/>
      <c r="FE403" s="79"/>
      <c r="FF403" s="79"/>
      <c r="FG403" s="79"/>
      <c r="FH403" s="79"/>
      <c r="FI403" s="79"/>
      <c r="FJ403" s="79"/>
      <c r="FK403" s="79"/>
      <c r="FL403" s="79"/>
      <c r="FM403" s="79"/>
      <c r="FN403" s="79"/>
      <c r="FO403" s="79"/>
      <c r="FP403" s="79"/>
      <c r="FQ403" s="79"/>
      <c r="FR403" s="79"/>
      <c r="FS403" s="79"/>
      <c r="FT403" s="79"/>
      <c r="FU403" s="79"/>
      <c r="FV403" s="79"/>
      <c r="FW403" s="79"/>
      <c r="FX403" s="79"/>
      <c r="FY403" s="79"/>
      <c r="FZ403" s="79"/>
      <c r="GA403" s="79"/>
      <c r="GB403" s="79"/>
      <c r="GC403" s="79"/>
      <c r="GD403" s="79"/>
      <c r="GE403" s="79"/>
      <c r="GF403" s="79"/>
      <c r="GG403" s="79"/>
      <c r="GH403" s="79"/>
      <c r="GI403" s="79"/>
      <c r="GJ403" s="79"/>
      <c r="GK403" s="79"/>
      <c r="GL403" s="79"/>
      <c r="GM403" s="79"/>
      <c r="GN403" s="79"/>
      <c r="GO403" s="79"/>
      <c r="GP403" s="79"/>
      <c r="GQ403" s="79"/>
      <c r="GR403" s="79"/>
      <c r="GS403" s="79"/>
      <c r="GT403" s="79"/>
      <c r="GU403" s="79"/>
      <c r="GV403" s="79"/>
      <c r="GW403" s="79"/>
      <c r="GX403" s="79"/>
      <c r="GY403" s="79"/>
      <c r="GZ403" s="79"/>
      <c r="HA403" s="79"/>
      <c r="HB403" s="79"/>
      <c r="HC403" s="79"/>
      <c r="HD403" s="79"/>
      <c r="HE403" s="79"/>
      <c r="HF403" s="79"/>
      <c r="HG403" s="79"/>
      <c r="HH403" s="79"/>
      <c r="HI403" s="79"/>
      <c r="HJ403" s="79"/>
      <c r="HK403" s="79"/>
      <c r="HL403" s="79"/>
      <c r="HM403" s="79"/>
      <c r="HN403" s="79"/>
      <c r="HO403" s="79"/>
      <c r="HP403" s="79"/>
      <c r="HQ403" s="79"/>
      <c r="HR403" s="79"/>
      <c r="HS403" s="79"/>
      <c r="HT403" s="79"/>
      <c r="HU403" s="79"/>
      <c r="HV403" s="79"/>
      <c r="HW403" s="79"/>
      <c r="HX403" s="79"/>
      <c r="HY403" s="79"/>
      <c r="HZ403" s="79"/>
      <c r="IA403" s="79"/>
      <c r="IB403" s="79"/>
      <c r="IC403" s="79"/>
      <c r="ID403" s="79"/>
      <c r="IE403" s="79"/>
      <c r="IF403" s="79"/>
      <c r="IG403" s="79"/>
      <c r="IH403" s="79"/>
      <c r="II403" s="79"/>
      <c r="IJ403" s="79"/>
      <c r="IK403" s="79"/>
      <c r="IL403" s="79"/>
      <c r="IM403" s="79"/>
      <c r="IN403" s="79"/>
      <c r="IO403" s="79"/>
      <c r="IP403" s="79"/>
      <c r="IQ403" s="79"/>
      <c r="IR403" s="79"/>
      <c r="IS403" s="79"/>
      <c r="IT403" s="79"/>
      <c r="IU403" s="79"/>
      <c r="IV403" s="79"/>
      <c r="IW403" s="79"/>
      <c r="IX403" s="79"/>
      <c r="IY403" s="79"/>
      <c r="IZ403" s="79"/>
      <c r="JA403" s="79"/>
      <c r="JB403" s="79"/>
      <c r="JC403" s="79"/>
      <c r="JD403" s="79"/>
      <c r="JE403" s="79"/>
      <c r="JF403" s="79"/>
      <c r="JG403" s="79"/>
      <c r="JH403" s="79"/>
      <c r="JI403" s="79"/>
      <c r="JJ403" s="79"/>
      <c r="JK403" s="79"/>
      <c r="JL403" s="79"/>
      <c r="JM403" s="79"/>
      <c r="JN403" s="79"/>
      <c r="JO403" s="79"/>
      <c r="JP403" s="79"/>
      <c r="JQ403" s="79"/>
      <c r="JR403" s="79"/>
      <c r="JS403" s="79"/>
      <c r="JT403" s="79"/>
      <c r="JU403" s="79"/>
      <c r="JV403" s="79"/>
      <c r="JW403" s="79"/>
      <c r="JX403" s="79"/>
      <c r="JY403" s="79"/>
      <c r="JZ403" s="79"/>
      <c r="KA403" s="79"/>
      <c r="KB403" s="79"/>
      <c r="KC403" s="79"/>
      <c r="KD403" s="79"/>
      <c r="KE403" s="79"/>
      <c r="KF403" s="79"/>
      <c r="KG403" s="79"/>
      <c r="KH403" s="79"/>
      <c r="KI403" s="79"/>
      <c r="KJ403" s="79"/>
      <c r="KK403" s="79"/>
      <c r="KL403" s="79"/>
      <c r="KM403" s="79"/>
      <c r="KN403" s="79"/>
      <c r="KO403" s="79"/>
      <c r="KP403" s="79"/>
      <c r="KQ403" s="79"/>
      <c r="KR403" s="79"/>
      <c r="KS403" s="79"/>
      <c r="KT403" s="79"/>
      <c r="KU403" s="79"/>
      <c r="KV403" s="79"/>
      <c r="KW403" s="79"/>
      <c r="KX403" s="79"/>
      <c r="KY403" s="79"/>
      <c r="KZ403" s="79"/>
      <c r="LA403" s="79"/>
      <c r="LB403" s="79"/>
      <c r="LC403" s="79"/>
      <c r="LD403" s="79"/>
      <c r="LE403" s="79"/>
      <c r="LF403" s="79"/>
      <c r="LG403" s="79"/>
      <c r="LH403" s="79"/>
      <c r="LI403" s="79"/>
      <c r="LJ403" s="79"/>
      <c r="LK403" s="79"/>
      <c r="LL403" s="79"/>
      <c r="LM403" s="79"/>
      <c r="LN403" s="79"/>
      <c r="LO403" s="79"/>
      <c r="LP403" s="79"/>
      <c r="LQ403" s="79"/>
      <c r="LR403" s="79"/>
      <c r="LS403" s="79"/>
      <c r="LT403" s="79"/>
      <c r="LU403" s="79"/>
      <c r="LV403" s="79"/>
      <c r="LW403" s="79"/>
      <c r="LX403" s="79"/>
      <c r="LY403" s="79"/>
      <c r="LZ403" s="79"/>
      <c r="MA403" s="79"/>
      <c r="MB403" s="79"/>
      <c r="MC403" s="79"/>
      <c r="MD403" s="79"/>
      <c r="ME403" s="79"/>
      <c r="MF403" s="79"/>
      <c r="MG403" s="79"/>
      <c r="MH403" s="79"/>
      <c r="MI403" s="79"/>
      <c r="MJ403" s="79"/>
      <c r="MK403" s="79"/>
      <c r="ML403" s="79"/>
      <c r="MM403" s="79"/>
      <c r="MN403" s="79"/>
      <c r="MO403" s="79"/>
      <c r="MP403" s="79"/>
      <c r="MQ403" s="79"/>
      <c r="MR403" s="79"/>
      <c r="MS403" s="79"/>
      <c r="MT403" s="79"/>
      <c r="MU403" s="79"/>
      <c r="MV403" s="79"/>
      <c r="MW403" s="79"/>
      <c r="MX403" s="79"/>
      <c r="MY403" s="79"/>
      <c r="MZ403" s="79"/>
      <c r="NA403" s="79"/>
      <c r="NB403" s="79"/>
      <c r="NC403" s="79"/>
      <c r="ND403" s="79"/>
      <c r="NE403" s="79"/>
      <c r="NF403" s="79"/>
      <c r="NG403" s="79"/>
      <c r="NH403" s="79"/>
      <c r="NI403" s="79"/>
      <c r="NJ403" s="79"/>
      <c r="NK403" s="79"/>
      <c r="NL403" s="79"/>
      <c r="NM403" s="79"/>
      <c r="NN403" s="79"/>
      <c r="NO403" s="79"/>
      <c r="NP403" s="79"/>
      <c r="NQ403" s="79"/>
      <c r="NR403" s="79"/>
      <c r="NS403" s="79"/>
      <c r="NT403" s="79"/>
      <c r="NU403" s="79"/>
      <c r="NV403" s="79"/>
      <c r="NW403" s="79"/>
      <c r="NX403" s="79"/>
      <c r="NY403" s="79"/>
      <c r="NZ403" s="79"/>
      <c r="OA403" s="79"/>
      <c r="OB403" s="79"/>
      <c r="OC403" s="79"/>
      <c r="OD403" s="79"/>
      <c r="OE403" s="79"/>
      <c r="OF403" s="79"/>
      <c r="OG403" s="79"/>
      <c r="OH403" s="79"/>
      <c r="OI403" s="79"/>
      <c r="OJ403" s="79"/>
      <c r="OK403" s="79"/>
      <c r="OL403" s="79"/>
      <c r="OM403" s="79"/>
      <c r="ON403" s="79"/>
      <c r="OO403" s="79"/>
      <c r="OP403" s="79"/>
      <c r="OQ403" s="79"/>
      <c r="OR403" s="79"/>
      <c r="OS403" s="79"/>
      <c r="OT403" s="79"/>
      <c r="OU403" s="79"/>
      <c r="OV403" s="79"/>
      <c r="OW403" s="79"/>
      <c r="OX403" s="79"/>
      <c r="OY403" s="79"/>
      <c r="OZ403" s="79"/>
      <c r="PA403" s="79"/>
      <c r="PB403" s="79"/>
      <c r="PC403" s="79"/>
      <c r="PD403" s="79"/>
      <c r="PE403" s="79"/>
      <c r="PF403" s="79"/>
      <c r="PG403" s="79"/>
      <c r="PH403" s="79"/>
      <c r="PI403" s="79"/>
      <c r="PJ403" s="79"/>
      <c r="PK403" s="79"/>
      <c r="PL403" s="79"/>
      <c r="PM403" s="79"/>
      <c r="PN403" s="79"/>
      <c r="PO403" s="79"/>
      <c r="PP403" s="79"/>
      <c r="PQ403" s="79"/>
      <c r="PR403" s="79"/>
      <c r="PS403" s="79"/>
      <c r="PT403" s="79"/>
      <c r="PU403" s="79"/>
      <c r="PV403" s="79"/>
      <c r="PW403" s="79"/>
      <c r="PX403" s="79"/>
      <c r="PY403" s="79"/>
      <c r="PZ403" s="79"/>
      <c r="QA403" s="79"/>
      <c r="QB403" s="79"/>
      <c r="QC403" s="79"/>
      <c r="QD403" s="79"/>
      <c r="QE403" s="79"/>
      <c r="QF403" s="79"/>
      <c r="QG403" s="79"/>
      <c r="QH403" s="79"/>
      <c r="QI403" s="79"/>
      <c r="QJ403" s="79"/>
      <c r="QK403" s="79"/>
      <c r="QL403" s="79"/>
      <c r="QM403" s="79"/>
      <c r="QN403" s="79"/>
      <c r="QO403" s="79"/>
      <c r="QP403" s="79"/>
      <c r="QQ403" s="79"/>
      <c r="QR403" s="79"/>
      <c r="QS403" s="79"/>
      <c r="QT403" s="79"/>
      <c r="QU403" s="79"/>
      <c r="QV403" s="79"/>
      <c r="QW403" s="79"/>
      <c r="QX403" s="79"/>
      <c r="QY403" s="79"/>
      <c r="QZ403" s="79"/>
      <c r="RA403" s="79"/>
      <c r="RB403" s="79"/>
      <c r="RC403" s="79"/>
      <c r="RD403" s="79"/>
      <c r="RE403" s="79"/>
      <c r="RF403" s="79"/>
      <c r="RG403" s="79"/>
      <c r="RH403" s="79"/>
      <c r="RI403" s="79"/>
      <c r="RJ403" s="79"/>
      <c r="RK403" s="79"/>
      <c r="RL403" s="79"/>
      <c r="RM403" s="79"/>
      <c r="RN403" s="79"/>
      <c r="RO403" s="79"/>
      <c r="RP403" s="79"/>
      <c r="RQ403" s="79"/>
      <c r="RR403" s="79"/>
      <c r="RS403" s="79"/>
      <c r="RT403" s="79"/>
      <c r="RU403" s="79"/>
      <c r="RV403" s="79"/>
      <c r="RW403" s="79"/>
      <c r="RX403" s="79"/>
      <c r="RY403" s="79"/>
      <c r="RZ403" s="79"/>
      <c r="SA403" s="79"/>
      <c r="SB403" s="79"/>
      <c r="SC403" s="79"/>
      <c r="SD403" s="79"/>
      <c r="SE403" s="79"/>
      <c r="SF403" s="79"/>
      <c r="SG403" s="79"/>
      <c r="SH403" s="79"/>
      <c r="SI403" s="79"/>
      <c r="SJ403" s="79"/>
      <c r="SK403" s="79"/>
      <c r="SL403" s="79"/>
      <c r="SM403" s="79"/>
      <c r="SN403" s="79"/>
      <c r="SO403" s="79"/>
      <c r="SP403" s="79"/>
      <c r="SQ403" s="79"/>
      <c r="SR403" s="79"/>
      <c r="SS403" s="79"/>
      <c r="ST403" s="79"/>
      <c r="SU403" s="79"/>
      <c r="SV403" s="79"/>
      <c r="SW403" s="79"/>
      <c r="SX403" s="79"/>
      <c r="SY403" s="79"/>
      <c r="SZ403" s="79"/>
      <c r="TA403" s="79"/>
      <c r="TB403" s="79"/>
      <c r="TC403" s="79"/>
      <c r="TD403" s="79"/>
      <c r="TE403" s="79"/>
      <c r="TF403" s="79"/>
      <c r="TG403" s="79"/>
      <c r="TH403" s="79"/>
      <c r="TI403" s="79"/>
      <c r="TJ403" s="79"/>
      <c r="TK403" s="79"/>
      <c r="TL403" s="79"/>
      <c r="TM403" s="79"/>
      <c r="TN403" s="79"/>
      <c r="TO403" s="79"/>
      <c r="TP403" s="79"/>
      <c r="TQ403" s="79"/>
      <c r="TR403" s="79"/>
      <c r="TS403" s="79"/>
      <c r="TT403" s="79"/>
      <c r="TU403" s="79"/>
      <c r="TV403" s="79"/>
      <c r="TW403" s="79"/>
      <c r="TX403" s="79"/>
      <c r="TY403" s="79"/>
      <c r="TZ403" s="79"/>
      <c r="UA403" s="79"/>
      <c r="UB403" s="79"/>
      <c r="UC403" s="79"/>
      <c r="UD403" s="79"/>
      <c r="UE403" s="79"/>
      <c r="UF403" s="79"/>
      <c r="UG403" s="79"/>
      <c r="UH403" s="79"/>
      <c r="UI403" s="79"/>
      <c r="UJ403" s="79"/>
      <c r="UK403" s="79"/>
      <c r="UL403" s="79"/>
      <c r="UM403" s="79"/>
      <c r="UN403" s="79"/>
      <c r="UO403" s="79"/>
      <c r="UP403" s="79"/>
      <c r="UQ403" s="79"/>
      <c r="UR403" s="79"/>
      <c r="US403" s="79"/>
      <c r="UT403" s="79"/>
      <c r="UU403" s="79"/>
      <c r="UV403" s="79"/>
      <c r="UW403" s="79"/>
      <c r="UX403" s="79"/>
      <c r="UY403" s="79"/>
      <c r="UZ403" s="79"/>
      <c r="VA403" s="79"/>
      <c r="VB403" s="79"/>
      <c r="VC403" s="79"/>
      <c r="VD403" s="79"/>
      <c r="VE403" s="79"/>
      <c r="VF403" s="79"/>
      <c r="VG403" s="79"/>
      <c r="VH403" s="79"/>
      <c r="VI403" s="79"/>
      <c r="VJ403" s="79"/>
      <c r="VK403" s="79"/>
      <c r="VL403" s="79"/>
      <c r="VM403" s="79"/>
      <c r="VN403" s="79"/>
      <c r="VO403" s="79"/>
      <c r="VP403" s="79"/>
      <c r="VQ403" s="79"/>
      <c r="VR403" s="79"/>
      <c r="VS403" s="79"/>
      <c r="VT403" s="79"/>
      <c r="VU403" s="79"/>
      <c r="VV403" s="79"/>
      <c r="VW403" s="79"/>
      <c r="VX403" s="79"/>
      <c r="VY403" s="79"/>
      <c r="VZ403" s="79"/>
      <c r="WA403" s="79"/>
      <c r="WB403" s="79"/>
      <c r="WC403" s="79"/>
      <c r="WD403" s="79"/>
      <c r="WE403" s="79"/>
      <c r="WF403" s="79"/>
      <c r="WG403" s="79"/>
      <c r="WH403" s="79"/>
      <c r="WI403" s="79"/>
      <c r="WJ403" s="79"/>
      <c r="WK403" s="79"/>
      <c r="WL403" s="79"/>
      <c r="WM403" s="79"/>
      <c r="WN403" s="79"/>
      <c r="WO403" s="79"/>
      <c r="WP403" s="79"/>
      <c r="WQ403" s="79"/>
      <c r="WR403" s="79"/>
      <c r="WS403" s="79"/>
      <c r="WT403" s="79"/>
      <c r="WU403" s="79"/>
      <c r="WV403" s="79"/>
      <c r="WW403" s="79"/>
      <c r="WX403" s="79"/>
      <c r="WY403" s="79"/>
      <c r="WZ403" s="79"/>
      <c r="XA403" s="79"/>
      <c r="XB403" s="79"/>
      <c r="XC403" s="79"/>
      <c r="XD403" s="79"/>
      <c r="XE403" s="79"/>
      <c r="XF403" s="79"/>
      <c r="XG403" s="79"/>
      <c r="XH403" s="79"/>
      <c r="XI403" s="79"/>
      <c r="XJ403" s="79"/>
      <c r="XK403" s="79"/>
      <c r="XL403" s="79"/>
      <c r="XM403" s="79"/>
      <c r="XN403" s="79"/>
      <c r="XO403" s="79"/>
      <c r="XP403" s="79"/>
      <c r="XQ403" s="79"/>
      <c r="XR403" s="79"/>
      <c r="XS403" s="79"/>
      <c r="XT403" s="79"/>
      <c r="XU403" s="79"/>
      <c r="XV403" s="79"/>
      <c r="XW403" s="79"/>
      <c r="XX403" s="79"/>
      <c r="XY403" s="79"/>
      <c r="XZ403" s="79"/>
      <c r="YA403" s="79"/>
      <c r="YB403" s="79"/>
      <c r="YC403" s="79"/>
      <c r="YD403" s="79"/>
      <c r="YE403" s="79"/>
      <c r="YF403" s="79"/>
      <c r="YG403" s="79"/>
      <c r="YH403" s="79"/>
      <c r="YI403" s="79"/>
      <c r="YJ403" s="79"/>
      <c r="YK403" s="79"/>
      <c r="YL403" s="79"/>
      <c r="YM403" s="79"/>
      <c r="YN403" s="79"/>
      <c r="YO403" s="79"/>
      <c r="YP403" s="79"/>
      <c r="YQ403" s="79"/>
      <c r="YR403" s="79"/>
      <c r="YS403" s="79"/>
      <c r="YT403" s="79"/>
      <c r="YU403" s="79"/>
      <c r="YV403" s="79"/>
      <c r="YW403" s="79"/>
      <c r="YX403" s="79"/>
      <c r="YY403" s="79"/>
      <c r="YZ403" s="79"/>
      <c r="ZA403" s="79"/>
      <c r="ZB403" s="79"/>
      <c r="ZC403" s="79"/>
      <c r="ZD403" s="79"/>
      <c r="ZE403" s="79"/>
      <c r="ZF403" s="79"/>
      <c r="ZG403" s="79"/>
      <c r="ZH403" s="79"/>
      <c r="ZI403" s="79"/>
      <c r="ZJ403" s="79"/>
      <c r="ZK403" s="79"/>
      <c r="ZL403" s="79"/>
      <c r="ZM403" s="79"/>
      <c r="ZN403" s="79"/>
      <c r="ZO403" s="79"/>
      <c r="ZP403" s="79"/>
      <c r="ZQ403" s="79"/>
      <c r="ZR403" s="79"/>
      <c r="ZS403" s="79"/>
      <c r="ZT403" s="79"/>
      <c r="ZU403" s="79"/>
      <c r="ZV403" s="79"/>
      <c r="ZW403" s="79"/>
      <c r="ZX403" s="79"/>
      <c r="ZY403" s="79"/>
      <c r="ZZ403" s="79"/>
      <c r="AAA403" s="79"/>
      <c r="AAB403" s="79"/>
      <c r="AAC403" s="79"/>
      <c r="AAD403" s="79"/>
      <c r="AAE403" s="79"/>
      <c r="AAF403" s="79"/>
      <c r="AAG403" s="79"/>
      <c r="AAH403" s="79"/>
      <c r="AAI403" s="79"/>
      <c r="AAJ403" s="79"/>
      <c r="AAK403" s="79"/>
      <c r="AAL403" s="79"/>
      <c r="AAM403" s="79"/>
      <c r="AAN403" s="79"/>
      <c r="AAO403" s="79"/>
      <c r="AAP403" s="79"/>
      <c r="AAQ403" s="79"/>
      <c r="AAR403" s="79"/>
      <c r="AAS403" s="79"/>
      <c r="AAT403" s="79"/>
      <c r="AAU403" s="79"/>
      <c r="AAV403" s="79"/>
      <c r="AAW403" s="79"/>
      <c r="AAX403" s="79"/>
      <c r="AAY403" s="79"/>
      <c r="AAZ403" s="79"/>
      <c r="ABA403" s="79"/>
      <c r="ABB403" s="79"/>
      <c r="ABC403" s="79"/>
      <c r="ABD403" s="79"/>
      <c r="ABE403" s="79"/>
      <c r="ABF403" s="79"/>
      <c r="ABG403" s="79"/>
      <c r="ABH403" s="79"/>
      <c r="ABI403" s="79"/>
      <c r="ABJ403" s="79"/>
      <c r="ABK403" s="79"/>
      <c r="ABL403" s="79"/>
      <c r="ABM403" s="79"/>
      <c r="ABN403" s="79"/>
      <c r="ABO403" s="79"/>
      <c r="ABP403" s="79"/>
      <c r="ABQ403" s="79"/>
      <c r="ABR403" s="79"/>
      <c r="ABS403" s="79"/>
      <c r="ABT403" s="79"/>
      <c r="ABU403" s="79"/>
      <c r="ABV403" s="79"/>
      <c r="ABW403" s="79"/>
      <c r="ABX403" s="79"/>
      <c r="ABY403" s="79"/>
      <c r="ABZ403" s="79"/>
      <c r="ACA403" s="79"/>
      <c r="ACB403" s="79"/>
      <c r="ACC403" s="79"/>
      <c r="ACD403" s="79"/>
      <c r="ACE403" s="79"/>
      <c r="ACF403" s="79"/>
      <c r="ACG403" s="79"/>
      <c r="ACH403" s="79"/>
      <c r="ACI403" s="79"/>
      <c r="ACJ403" s="79"/>
      <c r="ACK403" s="79"/>
      <c r="ACL403" s="79"/>
      <c r="ACM403" s="79"/>
      <c r="ACN403" s="79"/>
      <c r="ACO403" s="79"/>
      <c r="ACP403" s="79"/>
      <c r="ACQ403" s="79"/>
      <c r="ACR403" s="79"/>
      <c r="ACS403" s="79"/>
      <c r="ACT403" s="79"/>
      <c r="ACU403" s="79"/>
      <c r="ACV403" s="79"/>
      <c r="ACW403" s="79"/>
      <c r="ACX403" s="79"/>
      <c r="ACY403" s="79"/>
      <c r="ACZ403" s="79"/>
      <c r="ADA403" s="79"/>
      <c r="ADB403" s="79"/>
      <c r="ADC403" s="79"/>
      <c r="ADD403" s="79"/>
      <c r="ADE403" s="79"/>
      <c r="ADF403" s="79"/>
      <c r="ADG403" s="79"/>
      <c r="ADH403" s="79"/>
      <c r="ADI403" s="79"/>
      <c r="ADJ403" s="79"/>
      <c r="ADK403" s="79"/>
      <c r="ADL403" s="79"/>
      <c r="ADM403" s="79"/>
      <c r="ADN403" s="79"/>
      <c r="ADO403" s="79"/>
      <c r="ADP403" s="79"/>
      <c r="ADQ403" s="79"/>
      <c r="ADR403" s="79"/>
      <c r="ADS403" s="79"/>
      <c r="ADT403" s="79"/>
      <c r="ADU403" s="79"/>
      <c r="ADV403" s="79"/>
      <c r="ADW403" s="79"/>
      <c r="ADX403" s="79"/>
      <c r="ADY403" s="79"/>
      <c r="ADZ403" s="79"/>
      <c r="AEA403" s="79"/>
      <c r="AEB403" s="79"/>
      <c r="AEC403" s="79"/>
      <c r="AED403" s="79"/>
      <c r="AEE403" s="79"/>
      <c r="AEF403" s="79"/>
      <c r="AEG403" s="79"/>
      <c r="AEH403" s="79"/>
      <c r="AEI403" s="79"/>
      <c r="AEJ403" s="79"/>
      <c r="AEK403" s="79"/>
      <c r="AEL403" s="79"/>
      <c r="AEM403" s="79"/>
      <c r="AEN403" s="79"/>
      <c r="AEO403" s="79"/>
      <c r="AEP403" s="79"/>
      <c r="AEQ403" s="79"/>
      <c r="AER403" s="79"/>
      <c r="AES403" s="79"/>
      <c r="AET403" s="79"/>
      <c r="AEU403" s="79"/>
      <c r="AEV403" s="79"/>
      <c r="AEW403" s="79"/>
      <c r="AEX403" s="79"/>
      <c r="AEY403" s="79"/>
      <c r="AEZ403" s="79"/>
      <c r="AFA403" s="79"/>
      <c r="AFB403" s="79"/>
      <c r="AFC403" s="79"/>
      <c r="AFD403" s="79"/>
      <c r="AFE403" s="79"/>
      <c r="AFF403" s="79"/>
      <c r="AFG403" s="79"/>
      <c r="AFH403" s="79"/>
      <c r="AFI403" s="79"/>
      <c r="AFJ403" s="79"/>
      <c r="AFK403" s="79"/>
      <c r="AFL403" s="79"/>
      <c r="AFM403" s="79"/>
      <c r="AFN403" s="79"/>
      <c r="AFO403" s="79"/>
      <c r="AFP403" s="79"/>
      <c r="AFQ403" s="79"/>
      <c r="AFR403" s="79"/>
      <c r="AFS403" s="79"/>
      <c r="AFT403" s="79"/>
      <c r="AFU403" s="79"/>
      <c r="AFV403" s="79"/>
      <c r="AFW403" s="79"/>
      <c r="AFX403" s="79"/>
      <c r="AFY403" s="79"/>
      <c r="AFZ403" s="79"/>
      <c r="AGA403" s="79"/>
      <c r="AGB403" s="79"/>
      <c r="AGC403" s="79"/>
      <c r="AGD403" s="79"/>
      <c r="AGE403" s="79"/>
      <c r="AGF403" s="79"/>
      <c r="AGG403" s="79"/>
      <c r="AGH403" s="79"/>
      <c r="AGI403" s="79"/>
      <c r="AGJ403" s="79"/>
      <c r="AGK403" s="79"/>
      <c r="AGL403" s="79"/>
      <c r="AGM403" s="79"/>
      <c r="AGN403" s="79"/>
      <c r="AGO403" s="79"/>
      <c r="AGP403" s="79"/>
      <c r="AGQ403" s="79"/>
      <c r="AGR403" s="79"/>
      <c r="AGS403" s="79"/>
      <c r="AGT403" s="79"/>
      <c r="AGU403" s="79"/>
      <c r="AGV403" s="79"/>
      <c r="AGW403" s="79"/>
      <c r="AGX403" s="79"/>
      <c r="AGY403" s="79"/>
      <c r="AGZ403" s="79"/>
      <c r="AHA403" s="79"/>
      <c r="AHB403" s="79"/>
      <c r="AHC403" s="79"/>
      <c r="AHD403" s="79"/>
      <c r="AHE403" s="79"/>
      <c r="AHF403" s="79"/>
      <c r="AHG403" s="79"/>
      <c r="AHH403" s="79"/>
      <c r="AHI403" s="79"/>
      <c r="AHJ403" s="79"/>
      <c r="AHK403" s="79"/>
      <c r="AHL403" s="79"/>
      <c r="AHM403" s="79"/>
      <c r="AHN403" s="79"/>
      <c r="AHO403" s="79"/>
      <c r="AHP403" s="79"/>
      <c r="AHQ403" s="79"/>
      <c r="AHR403" s="79"/>
      <c r="AHS403" s="79"/>
      <c r="AHT403" s="79"/>
      <c r="AHU403" s="79"/>
      <c r="AHV403" s="79"/>
      <c r="AHW403" s="79"/>
      <c r="AHX403" s="79"/>
      <c r="AHY403" s="79"/>
      <c r="AHZ403" s="79"/>
      <c r="AIA403" s="79"/>
      <c r="AIB403" s="79"/>
      <c r="AIC403" s="79"/>
      <c r="AID403" s="79"/>
      <c r="AIE403" s="79"/>
      <c r="AIF403" s="79"/>
      <c r="AIG403" s="79"/>
      <c r="AIH403" s="79"/>
      <c r="AII403" s="79"/>
      <c r="AIJ403" s="79"/>
      <c r="AIK403" s="79"/>
      <c r="AIL403" s="79"/>
      <c r="AIM403" s="79"/>
      <c r="AIN403" s="79"/>
      <c r="AIO403" s="79"/>
      <c r="AIP403" s="79"/>
      <c r="AIQ403" s="79"/>
      <c r="AIR403" s="79"/>
      <c r="AIS403" s="79"/>
      <c r="AIT403" s="79"/>
      <c r="AIU403" s="79"/>
      <c r="AIV403" s="79"/>
      <c r="AIW403" s="79"/>
      <c r="AIX403" s="79"/>
      <c r="AIY403" s="79"/>
      <c r="AIZ403" s="79"/>
      <c r="AJA403" s="79"/>
      <c r="AJB403" s="79"/>
      <c r="AJC403" s="79"/>
      <c r="AJD403" s="79"/>
      <c r="AJE403" s="79"/>
      <c r="AJF403" s="79"/>
      <c r="AJG403" s="79"/>
      <c r="AJH403" s="79"/>
      <c r="AJI403" s="79"/>
      <c r="AJJ403" s="79"/>
      <c r="AJK403" s="79"/>
      <c r="AJL403" s="79"/>
      <c r="AJM403" s="79"/>
      <c r="AJN403" s="79"/>
      <c r="AJO403" s="79"/>
      <c r="AJP403" s="79"/>
      <c r="AJQ403" s="79"/>
      <c r="AJR403" s="79"/>
      <c r="AJS403" s="79"/>
      <c r="AJT403" s="79"/>
      <c r="AJU403" s="79"/>
      <c r="AJV403" s="79"/>
      <c r="AJW403" s="79"/>
      <c r="AJX403" s="79"/>
      <c r="AJY403" s="79"/>
      <c r="AJZ403" s="79"/>
      <c r="AKA403" s="79"/>
      <c r="AKB403" s="79"/>
      <c r="AKC403" s="79"/>
      <c r="AKD403" s="79"/>
      <c r="AKE403" s="79"/>
      <c r="AKF403" s="79"/>
      <c r="AKG403" s="79"/>
      <c r="AKH403" s="79"/>
      <c r="AKI403" s="79"/>
      <c r="AKJ403" s="79"/>
      <c r="AKK403" s="79"/>
      <c r="AKL403" s="79"/>
      <c r="AKM403" s="79"/>
      <c r="AKN403" s="79"/>
      <c r="AKO403" s="79"/>
      <c r="AKP403" s="79"/>
      <c r="AKQ403" s="79"/>
      <c r="AKR403" s="79"/>
      <c r="AKS403" s="79"/>
      <c r="AKT403" s="79"/>
      <c r="AKU403" s="79"/>
      <c r="AKV403" s="79"/>
      <c r="AKW403" s="79"/>
      <c r="AKX403" s="79"/>
      <c r="AKY403" s="79"/>
      <c r="AKZ403" s="79"/>
      <c r="ALA403" s="79"/>
      <c r="ALB403" s="79"/>
      <c r="ALC403" s="79"/>
      <c r="ALD403" s="79"/>
      <c r="ALE403" s="79"/>
      <c r="ALF403" s="79"/>
      <c r="ALG403" s="79"/>
      <c r="ALH403" s="79"/>
      <c r="ALI403" s="79"/>
      <c r="ALJ403" s="79"/>
      <c r="ALK403" s="79"/>
      <c r="ALL403" s="79"/>
      <c r="ALM403" s="79"/>
      <c r="ALN403" s="79"/>
      <c r="ALO403" s="79"/>
      <c r="ALP403" s="79"/>
      <c r="ALQ403" s="79"/>
      <c r="ALR403" s="79"/>
      <c r="ALS403" s="79"/>
      <c r="ALT403" s="79"/>
      <c r="ALU403" s="79"/>
      <c r="ALV403" s="79"/>
      <c r="ALW403" s="79"/>
      <c r="ALX403" s="79"/>
      <c r="ALY403" s="79"/>
      <c r="ALZ403" s="79"/>
      <c r="AMA403" s="79"/>
      <c r="AMB403" s="79"/>
      <c r="AMC403" s="79"/>
      <c r="AMD403" s="79"/>
      <c r="AME403" s="79"/>
      <c r="AMF403" s="79"/>
      <c r="AMG403" s="79"/>
      <c r="AMH403" s="79"/>
      <c r="AMI403" s="79"/>
      <c r="AMJ403" s="79"/>
      <c r="AMK403" s="79"/>
    </row>
    <row r="404" spans="1:1025" s="73" customFormat="1">
      <c r="A404" s="12">
        <v>401</v>
      </c>
      <c r="B404" s="150" t="s">
        <v>5</v>
      </c>
      <c r="C404" s="150" t="s">
        <v>1216</v>
      </c>
      <c r="D404" s="13" t="s">
        <v>1384</v>
      </c>
      <c r="E404" s="13" t="s">
        <v>1385</v>
      </c>
      <c r="F404" s="13" t="s">
        <v>224</v>
      </c>
      <c r="G404" s="13" t="s">
        <v>252</v>
      </c>
      <c r="H404" s="150" t="s">
        <v>295</v>
      </c>
      <c r="I404" s="13" t="s">
        <v>1386</v>
      </c>
      <c r="J404" s="13" t="s">
        <v>558</v>
      </c>
      <c r="K404" s="13" t="s">
        <v>1387</v>
      </c>
      <c r="L404" s="13" t="s">
        <v>1388</v>
      </c>
      <c r="M404" s="42" t="s">
        <v>1389</v>
      </c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  <c r="AA404" s="79"/>
      <c r="AB404" s="79"/>
      <c r="AC404" s="79"/>
      <c r="AD404" s="79"/>
      <c r="AE404" s="79"/>
      <c r="AF404" s="79"/>
      <c r="AG404" s="79"/>
      <c r="AH404" s="79"/>
      <c r="AI404" s="79"/>
      <c r="AJ404" s="79"/>
      <c r="AK404" s="79"/>
      <c r="AL404" s="79"/>
      <c r="AM404" s="79"/>
      <c r="AN404" s="79"/>
      <c r="AO404" s="79"/>
      <c r="AP404" s="79"/>
      <c r="AQ404" s="79"/>
      <c r="AR404" s="79"/>
      <c r="AS404" s="79"/>
      <c r="AT404" s="79"/>
      <c r="AU404" s="79"/>
      <c r="AV404" s="79"/>
      <c r="AW404" s="79"/>
      <c r="AX404" s="79"/>
      <c r="AY404" s="79"/>
      <c r="AZ404" s="79"/>
      <c r="BA404" s="79"/>
      <c r="BB404" s="79"/>
      <c r="BC404" s="79"/>
      <c r="BD404" s="79"/>
      <c r="BE404" s="79"/>
      <c r="BF404" s="79"/>
      <c r="BG404" s="79"/>
      <c r="BH404" s="79"/>
      <c r="BI404" s="79"/>
      <c r="BJ404" s="79"/>
      <c r="BK404" s="79"/>
      <c r="BL404" s="79"/>
      <c r="BM404" s="79"/>
      <c r="BN404" s="79"/>
      <c r="BO404" s="79"/>
      <c r="BP404" s="79"/>
      <c r="BQ404" s="79"/>
      <c r="BR404" s="79"/>
      <c r="BS404" s="79"/>
      <c r="BT404" s="79"/>
      <c r="BU404" s="79"/>
      <c r="BV404" s="79"/>
      <c r="BW404" s="79"/>
      <c r="BX404" s="79"/>
      <c r="BY404" s="79"/>
      <c r="BZ404" s="79"/>
      <c r="CA404" s="79"/>
      <c r="CB404" s="79"/>
      <c r="CC404" s="79"/>
      <c r="CD404" s="79"/>
      <c r="CE404" s="79"/>
      <c r="CF404" s="79"/>
      <c r="CG404" s="79"/>
      <c r="CH404" s="79"/>
      <c r="CI404" s="79"/>
      <c r="CJ404" s="79"/>
      <c r="CK404" s="79"/>
      <c r="CL404" s="79"/>
      <c r="CM404" s="79"/>
      <c r="CN404" s="79"/>
      <c r="CO404" s="79"/>
      <c r="CP404" s="79"/>
      <c r="CQ404" s="79"/>
      <c r="CR404" s="79"/>
      <c r="CS404" s="79"/>
      <c r="CT404" s="79"/>
      <c r="CU404" s="79"/>
      <c r="CV404" s="79"/>
      <c r="CW404" s="79"/>
      <c r="CX404" s="79"/>
      <c r="CY404" s="79"/>
      <c r="CZ404" s="79"/>
      <c r="DA404" s="79"/>
      <c r="DB404" s="79"/>
      <c r="DC404" s="79"/>
      <c r="DD404" s="79"/>
      <c r="DE404" s="79"/>
      <c r="DF404" s="79"/>
      <c r="DG404" s="79"/>
      <c r="DH404" s="79"/>
      <c r="DI404" s="79"/>
      <c r="DJ404" s="79"/>
      <c r="DK404" s="79"/>
      <c r="DL404" s="79"/>
      <c r="DM404" s="79"/>
      <c r="DN404" s="79"/>
      <c r="DO404" s="79"/>
      <c r="DP404" s="79"/>
      <c r="DQ404" s="79"/>
      <c r="DR404" s="79"/>
      <c r="DS404" s="79"/>
      <c r="DT404" s="79"/>
      <c r="DU404" s="79"/>
      <c r="DV404" s="79"/>
      <c r="DW404" s="79"/>
      <c r="DX404" s="79"/>
      <c r="DY404" s="79"/>
      <c r="DZ404" s="79"/>
      <c r="EA404" s="79"/>
      <c r="EB404" s="79"/>
      <c r="EC404" s="79"/>
      <c r="ED404" s="79"/>
      <c r="EE404" s="79"/>
      <c r="EF404" s="79"/>
      <c r="EG404" s="79"/>
      <c r="EH404" s="79"/>
      <c r="EI404" s="79"/>
      <c r="EJ404" s="79"/>
      <c r="EK404" s="79"/>
      <c r="EL404" s="79"/>
      <c r="EM404" s="79"/>
      <c r="EN404" s="79"/>
      <c r="EO404" s="79"/>
      <c r="EP404" s="79"/>
      <c r="EQ404" s="79"/>
      <c r="ER404" s="79"/>
      <c r="ES404" s="79"/>
      <c r="ET404" s="79"/>
      <c r="EU404" s="79"/>
      <c r="EV404" s="79"/>
      <c r="EW404" s="79"/>
      <c r="EX404" s="79"/>
      <c r="EY404" s="79"/>
      <c r="EZ404" s="79"/>
      <c r="FA404" s="79"/>
      <c r="FB404" s="79"/>
      <c r="FC404" s="79"/>
      <c r="FD404" s="79"/>
      <c r="FE404" s="79"/>
      <c r="FF404" s="79"/>
      <c r="FG404" s="79"/>
      <c r="FH404" s="79"/>
      <c r="FI404" s="79"/>
      <c r="FJ404" s="79"/>
      <c r="FK404" s="79"/>
      <c r="FL404" s="79"/>
      <c r="FM404" s="79"/>
      <c r="FN404" s="79"/>
      <c r="FO404" s="79"/>
      <c r="FP404" s="79"/>
      <c r="FQ404" s="79"/>
      <c r="FR404" s="79"/>
      <c r="FS404" s="79"/>
      <c r="FT404" s="79"/>
      <c r="FU404" s="79"/>
      <c r="FV404" s="79"/>
      <c r="FW404" s="79"/>
      <c r="FX404" s="79"/>
      <c r="FY404" s="79"/>
      <c r="FZ404" s="79"/>
      <c r="GA404" s="79"/>
      <c r="GB404" s="79"/>
      <c r="GC404" s="79"/>
      <c r="GD404" s="79"/>
      <c r="GE404" s="79"/>
      <c r="GF404" s="79"/>
      <c r="GG404" s="79"/>
      <c r="GH404" s="79"/>
      <c r="GI404" s="79"/>
      <c r="GJ404" s="79"/>
      <c r="GK404" s="79"/>
      <c r="GL404" s="79"/>
      <c r="GM404" s="79"/>
      <c r="GN404" s="79"/>
      <c r="GO404" s="79"/>
      <c r="GP404" s="79"/>
      <c r="GQ404" s="79"/>
      <c r="GR404" s="79"/>
      <c r="GS404" s="79"/>
      <c r="GT404" s="79"/>
      <c r="GU404" s="79"/>
      <c r="GV404" s="79"/>
      <c r="GW404" s="79"/>
      <c r="GX404" s="79"/>
      <c r="GY404" s="79"/>
      <c r="GZ404" s="79"/>
      <c r="HA404" s="79"/>
      <c r="HB404" s="79"/>
      <c r="HC404" s="79"/>
      <c r="HD404" s="79"/>
      <c r="HE404" s="79"/>
      <c r="HF404" s="79"/>
      <c r="HG404" s="79"/>
      <c r="HH404" s="79"/>
      <c r="HI404" s="79"/>
      <c r="HJ404" s="79"/>
      <c r="HK404" s="79"/>
      <c r="HL404" s="79"/>
      <c r="HM404" s="79"/>
      <c r="HN404" s="79"/>
      <c r="HO404" s="79"/>
      <c r="HP404" s="79"/>
      <c r="HQ404" s="79"/>
      <c r="HR404" s="79"/>
      <c r="HS404" s="79"/>
      <c r="HT404" s="79"/>
      <c r="HU404" s="79"/>
      <c r="HV404" s="79"/>
      <c r="HW404" s="79"/>
      <c r="HX404" s="79"/>
      <c r="HY404" s="79"/>
      <c r="HZ404" s="79"/>
      <c r="IA404" s="79"/>
      <c r="IB404" s="79"/>
      <c r="IC404" s="79"/>
      <c r="ID404" s="79"/>
      <c r="IE404" s="79"/>
      <c r="IF404" s="79"/>
      <c r="IG404" s="79"/>
      <c r="IH404" s="79"/>
      <c r="II404" s="79"/>
      <c r="IJ404" s="79"/>
      <c r="IK404" s="79"/>
      <c r="IL404" s="79"/>
      <c r="IM404" s="79"/>
      <c r="IN404" s="79"/>
      <c r="IO404" s="79"/>
      <c r="IP404" s="79"/>
      <c r="IQ404" s="79"/>
      <c r="IR404" s="79"/>
      <c r="IS404" s="79"/>
      <c r="IT404" s="79"/>
      <c r="IU404" s="79"/>
      <c r="IV404" s="79"/>
      <c r="IW404" s="79"/>
      <c r="IX404" s="79"/>
      <c r="IY404" s="79"/>
      <c r="IZ404" s="79"/>
      <c r="JA404" s="79"/>
      <c r="JB404" s="79"/>
      <c r="JC404" s="79"/>
      <c r="JD404" s="79"/>
      <c r="JE404" s="79"/>
      <c r="JF404" s="79"/>
      <c r="JG404" s="79"/>
      <c r="JH404" s="79"/>
      <c r="JI404" s="79"/>
      <c r="JJ404" s="79"/>
      <c r="JK404" s="79"/>
      <c r="JL404" s="79"/>
      <c r="JM404" s="79"/>
      <c r="JN404" s="79"/>
      <c r="JO404" s="79"/>
      <c r="JP404" s="79"/>
      <c r="JQ404" s="79"/>
      <c r="JR404" s="79"/>
      <c r="JS404" s="79"/>
      <c r="JT404" s="79"/>
      <c r="JU404" s="79"/>
      <c r="JV404" s="79"/>
      <c r="JW404" s="79"/>
      <c r="JX404" s="79"/>
      <c r="JY404" s="79"/>
      <c r="JZ404" s="79"/>
      <c r="KA404" s="79"/>
      <c r="KB404" s="79"/>
      <c r="KC404" s="79"/>
      <c r="KD404" s="79"/>
      <c r="KE404" s="79"/>
      <c r="KF404" s="79"/>
      <c r="KG404" s="79"/>
      <c r="KH404" s="79"/>
      <c r="KI404" s="79"/>
      <c r="KJ404" s="79"/>
      <c r="KK404" s="79"/>
      <c r="KL404" s="79"/>
      <c r="KM404" s="79"/>
      <c r="KN404" s="79"/>
      <c r="KO404" s="79"/>
      <c r="KP404" s="79"/>
      <c r="KQ404" s="79"/>
      <c r="KR404" s="79"/>
      <c r="KS404" s="79"/>
      <c r="KT404" s="79"/>
      <c r="KU404" s="79"/>
      <c r="KV404" s="79"/>
      <c r="KW404" s="79"/>
      <c r="KX404" s="79"/>
      <c r="KY404" s="79"/>
      <c r="KZ404" s="79"/>
      <c r="LA404" s="79"/>
      <c r="LB404" s="79"/>
      <c r="LC404" s="79"/>
      <c r="LD404" s="79"/>
      <c r="LE404" s="79"/>
      <c r="LF404" s="79"/>
      <c r="LG404" s="79"/>
      <c r="LH404" s="79"/>
      <c r="LI404" s="79"/>
      <c r="LJ404" s="79"/>
      <c r="LK404" s="79"/>
      <c r="LL404" s="79"/>
      <c r="LM404" s="79"/>
      <c r="LN404" s="79"/>
      <c r="LO404" s="79"/>
      <c r="LP404" s="79"/>
      <c r="LQ404" s="79"/>
      <c r="LR404" s="79"/>
      <c r="LS404" s="79"/>
      <c r="LT404" s="79"/>
      <c r="LU404" s="79"/>
      <c r="LV404" s="79"/>
      <c r="LW404" s="79"/>
      <c r="LX404" s="79"/>
      <c r="LY404" s="79"/>
      <c r="LZ404" s="79"/>
      <c r="MA404" s="79"/>
      <c r="MB404" s="79"/>
      <c r="MC404" s="79"/>
      <c r="MD404" s="79"/>
      <c r="ME404" s="79"/>
      <c r="MF404" s="79"/>
      <c r="MG404" s="79"/>
      <c r="MH404" s="79"/>
      <c r="MI404" s="79"/>
      <c r="MJ404" s="79"/>
      <c r="MK404" s="79"/>
      <c r="ML404" s="79"/>
      <c r="MM404" s="79"/>
      <c r="MN404" s="79"/>
      <c r="MO404" s="79"/>
      <c r="MP404" s="79"/>
      <c r="MQ404" s="79"/>
      <c r="MR404" s="79"/>
      <c r="MS404" s="79"/>
      <c r="MT404" s="79"/>
      <c r="MU404" s="79"/>
      <c r="MV404" s="79"/>
      <c r="MW404" s="79"/>
      <c r="MX404" s="79"/>
      <c r="MY404" s="79"/>
      <c r="MZ404" s="79"/>
      <c r="NA404" s="79"/>
      <c r="NB404" s="79"/>
      <c r="NC404" s="79"/>
      <c r="ND404" s="79"/>
      <c r="NE404" s="79"/>
      <c r="NF404" s="79"/>
      <c r="NG404" s="79"/>
      <c r="NH404" s="79"/>
      <c r="NI404" s="79"/>
      <c r="NJ404" s="79"/>
      <c r="NK404" s="79"/>
      <c r="NL404" s="79"/>
      <c r="NM404" s="79"/>
      <c r="NN404" s="79"/>
      <c r="NO404" s="79"/>
      <c r="NP404" s="79"/>
      <c r="NQ404" s="79"/>
      <c r="NR404" s="79"/>
      <c r="NS404" s="79"/>
      <c r="NT404" s="79"/>
      <c r="NU404" s="79"/>
      <c r="NV404" s="79"/>
      <c r="NW404" s="79"/>
      <c r="NX404" s="79"/>
      <c r="NY404" s="79"/>
      <c r="NZ404" s="79"/>
      <c r="OA404" s="79"/>
      <c r="OB404" s="79"/>
      <c r="OC404" s="79"/>
      <c r="OD404" s="79"/>
      <c r="OE404" s="79"/>
      <c r="OF404" s="79"/>
      <c r="OG404" s="79"/>
      <c r="OH404" s="79"/>
      <c r="OI404" s="79"/>
      <c r="OJ404" s="79"/>
      <c r="OK404" s="79"/>
      <c r="OL404" s="79"/>
      <c r="OM404" s="79"/>
      <c r="ON404" s="79"/>
      <c r="OO404" s="79"/>
      <c r="OP404" s="79"/>
      <c r="OQ404" s="79"/>
      <c r="OR404" s="79"/>
      <c r="OS404" s="79"/>
      <c r="OT404" s="79"/>
      <c r="OU404" s="79"/>
      <c r="OV404" s="79"/>
      <c r="OW404" s="79"/>
      <c r="OX404" s="79"/>
      <c r="OY404" s="79"/>
      <c r="OZ404" s="79"/>
      <c r="PA404" s="79"/>
      <c r="PB404" s="79"/>
      <c r="PC404" s="79"/>
      <c r="PD404" s="79"/>
      <c r="PE404" s="79"/>
      <c r="PF404" s="79"/>
      <c r="PG404" s="79"/>
      <c r="PH404" s="79"/>
      <c r="PI404" s="79"/>
      <c r="PJ404" s="79"/>
      <c r="PK404" s="79"/>
      <c r="PL404" s="79"/>
      <c r="PM404" s="79"/>
      <c r="PN404" s="79"/>
      <c r="PO404" s="79"/>
      <c r="PP404" s="79"/>
      <c r="PQ404" s="79"/>
      <c r="PR404" s="79"/>
      <c r="PS404" s="79"/>
      <c r="PT404" s="79"/>
      <c r="PU404" s="79"/>
      <c r="PV404" s="79"/>
      <c r="PW404" s="79"/>
      <c r="PX404" s="79"/>
      <c r="PY404" s="79"/>
      <c r="PZ404" s="79"/>
      <c r="QA404" s="79"/>
      <c r="QB404" s="79"/>
      <c r="QC404" s="79"/>
      <c r="QD404" s="79"/>
      <c r="QE404" s="79"/>
      <c r="QF404" s="79"/>
      <c r="QG404" s="79"/>
      <c r="QH404" s="79"/>
      <c r="QI404" s="79"/>
      <c r="QJ404" s="79"/>
      <c r="QK404" s="79"/>
      <c r="QL404" s="79"/>
      <c r="QM404" s="79"/>
      <c r="QN404" s="79"/>
      <c r="QO404" s="79"/>
      <c r="QP404" s="79"/>
      <c r="QQ404" s="79"/>
      <c r="QR404" s="79"/>
      <c r="QS404" s="79"/>
      <c r="QT404" s="79"/>
      <c r="QU404" s="79"/>
      <c r="QV404" s="79"/>
      <c r="QW404" s="79"/>
      <c r="QX404" s="79"/>
      <c r="QY404" s="79"/>
      <c r="QZ404" s="79"/>
      <c r="RA404" s="79"/>
      <c r="RB404" s="79"/>
      <c r="RC404" s="79"/>
      <c r="RD404" s="79"/>
      <c r="RE404" s="79"/>
      <c r="RF404" s="79"/>
      <c r="RG404" s="79"/>
      <c r="RH404" s="79"/>
      <c r="RI404" s="79"/>
      <c r="RJ404" s="79"/>
      <c r="RK404" s="79"/>
      <c r="RL404" s="79"/>
      <c r="RM404" s="79"/>
      <c r="RN404" s="79"/>
      <c r="RO404" s="79"/>
      <c r="RP404" s="79"/>
      <c r="RQ404" s="79"/>
      <c r="RR404" s="79"/>
      <c r="RS404" s="79"/>
      <c r="RT404" s="79"/>
      <c r="RU404" s="79"/>
      <c r="RV404" s="79"/>
      <c r="RW404" s="79"/>
      <c r="RX404" s="79"/>
      <c r="RY404" s="79"/>
      <c r="RZ404" s="79"/>
      <c r="SA404" s="79"/>
      <c r="SB404" s="79"/>
      <c r="SC404" s="79"/>
      <c r="SD404" s="79"/>
      <c r="SE404" s="79"/>
      <c r="SF404" s="79"/>
      <c r="SG404" s="79"/>
      <c r="SH404" s="79"/>
      <c r="SI404" s="79"/>
      <c r="SJ404" s="79"/>
      <c r="SK404" s="79"/>
      <c r="SL404" s="79"/>
      <c r="SM404" s="79"/>
      <c r="SN404" s="79"/>
      <c r="SO404" s="79"/>
      <c r="SP404" s="79"/>
      <c r="SQ404" s="79"/>
      <c r="SR404" s="79"/>
      <c r="SS404" s="79"/>
      <c r="ST404" s="79"/>
      <c r="SU404" s="79"/>
      <c r="SV404" s="79"/>
      <c r="SW404" s="79"/>
      <c r="SX404" s="79"/>
      <c r="SY404" s="79"/>
      <c r="SZ404" s="79"/>
      <c r="TA404" s="79"/>
      <c r="TB404" s="79"/>
      <c r="TC404" s="79"/>
      <c r="TD404" s="79"/>
      <c r="TE404" s="79"/>
      <c r="TF404" s="79"/>
      <c r="TG404" s="79"/>
      <c r="TH404" s="79"/>
      <c r="TI404" s="79"/>
      <c r="TJ404" s="79"/>
      <c r="TK404" s="79"/>
      <c r="TL404" s="79"/>
      <c r="TM404" s="79"/>
      <c r="TN404" s="79"/>
      <c r="TO404" s="79"/>
      <c r="TP404" s="79"/>
      <c r="TQ404" s="79"/>
      <c r="TR404" s="79"/>
      <c r="TS404" s="79"/>
      <c r="TT404" s="79"/>
      <c r="TU404" s="79"/>
      <c r="TV404" s="79"/>
      <c r="TW404" s="79"/>
      <c r="TX404" s="79"/>
      <c r="TY404" s="79"/>
      <c r="TZ404" s="79"/>
      <c r="UA404" s="79"/>
      <c r="UB404" s="79"/>
      <c r="UC404" s="79"/>
      <c r="UD404" s="79"/>
      <c r="UE404" s="79"/>
      <c r="UF404" s="79"/>
      <c r="UG404" s="79"/>
      <c r="UH404" s="79"/>
      <c r="UI404" s="79"/>
      <c r="UJ404" s="79"/>
      <c r="UK404" s="79"/>
      <c r="UL404" s="79"/>
      <c r="UM404" s="79"/>
      <c r="UN404" s="79"/>
      <c r="UO404" s="79"/>
      <c r="UP404" s="79"/>
      <c r="UQ404" s="79"/>
      <c r="UR404" s="79"/>
      <c r="US404" s="79"/>
      <c r="UT404" s="79"/>
      <c r="UU404" s="79"/>
      <c r="UV404" s="79"/>
      <c r="UW404" s="79"/>
      <c r="UX404" s="79"/>
      <c r="UY404" s="79"/>
      <c r="UZ404" s="79"/>
      <c r="VA404" s="79"/>
      <c r="VB404" s="79"/>
      <c r="VC404" s="79"/>
      <c r="VD404" s="79"/>
      <c r="VE404" s="79"/>
      <c r="VF404" s="79"/>
      <c r="VG404" s="79"/>
      <c r="VH404" s="79"/>
      <c r="VI404" s="79"/>
      <c r="VJ404" s="79"/>
      <c r="VK404" s="79"/>
      <c r="VL404" s="79"/>
      <c r="VM404" s="79"/>
      <c r="VN404" s="79"/>
      <c r="VO404" s="79"/>
      <c r="VP404" s="79"/>
      <c r="VQ404" s="79"/>
      <c r="VR404" s="79"/>
      <c r="VS404" s="79"/>
      <c r="VT404" s="79"/>
      <c r="VU404" s="79"/>
      <c r="VV404" s="79"/>
      <c r="VW404" s="79"/>
      <c r="VX404" s="79"/>
      <c r="VY404" s="79"/>
      <c r="VZ404" s="79"/>
      <c r="WA404" s="79"/>
      <c r="WB404" s="79"/>
      <c r="WC404" s="79"/>
      <c r="WD404" s="79"/>
      <c r="WE404" s="79"/>
      <c r="WF404" s="79"/>
      <c r="WG404" s="79"/>
      <c r="WH404" s="79"/>
      <c r="WI404" s="79"/>
      <c r="WJ404" s="79"/>
      <c r="WK404" s="79"/>
      <c r="WL404" s="79"/>
      <c r="WM404" s="79"/>
      <c r="WN404" s="79"/>
      <c r="WO404" s="79"/>
      <c r="WP404" s="79"/>
      <c r="WQ404" s="79"/>
      <c r="WR404" s="79"/>
      <c r="WS404" s="79"/>
      <c r="WT404" s="79"/>
      <c r="WU404" s="79"/>
      <c r="WV404" s="79"/>
      <c r="WW404" s="79"/>
      <c r="WX404" s="79"/>
      <c r="WY404" s="79"/>
      <c r="WZ404" s="79"/>
      <c r="XA404" s="79"/>
      <c r="XB404" s="79"/>
      <c r="XC404" s="79"/>
      <c r="XD404" s="79"/>
      <c r="XE404" s="79"/>
      <c r="XF404" s="79"/>
      <c r="XG404" s="79"/>
      <c r="XH404" s="79"/>
      <c r="XI404" s="79"/>
      <c r="XJ404" s="79"/>
      <c r="XK404" s="79"/>
      <c r="XL404" s="79"/>
      <c r="XM404" s="79"/>
      <c r="XN404" s="79"/>
      <c r="XO404" s="79"/>
      <c r="XP404" s="79"/>
      <c r="XQ404" s="79"/>
      <c r="XR404" s="79"/>
      <c r="XS404" s="79"/>
      <c r="XT404" s="79"/>
      <c r="XU404" s="79"/>
      <c r="XV404" s="79"/>
      <c r="XW404" s="79"/>
      <c r="XX404" s="79"/>
      <c r="XY404" s="79"/>
      <c r="XZ404" s="79"/>
      <c r="YA404" s="79"/>
      <c r="YB404" s="79"/>
      <c r="YC404" s="79"/>
      <c r="YD404" s="79"/>
      <c r="YE404" s="79"/>
      <c r="YF404" s="79"/>
      <c r="YG404" s="79"/>
      <c r="YH404" s="79"/>
      <c r="YI404" s="79"/>
      <c r="YJ404" s="79"/>
      <c r="YK404" s="79"/>
      <c r="YL404" s="79"/>
      <c r="YM404" s="79"/>
      <c r="YN404" s="79"/>
      <c r="YO404" s="79"/>
      <c r="YP404" s="79"/>
      <c r="YQ404" s="79"/>
      <c r="YR404" s="79"/>
      <c r="YS404" s="79"/>
      <c r="YT404" s="79"/>
      <c r="YU404" s="79"/>
      <c r="YV404" s="79"/>
      <c r="YW404" s="79"/>
      <c r="YX404" s="79"/>
      <c r="YY404" s="79"/>
      <c r="YZ404" s="79"/>
      <c r="ZA404" s="79"/>
      <c r="ZB404" s="79"/>
      <c r="ZC404" s="79"/>
      <c r="ZD404" s="79"/>
      <c r="ZE404" s="79"/>
      <c r="ZF404" s="79"/>
      <c r="ZG404" s="79"/>
      <c r="ZH404" s="79"/>
      <c r="ZI404" s="79"/>
      <c r="ZJ404" s="79"/>
      <c r="ZK404" s="79"/>
      <c r="ZL404" s="79"/>
      <c r="ZM404" s="79"/>
      <c r="ZN404" s="79"/>
      <c r="ZO404" s="79"/>
      <c r="ZP404" s="79"/>
      <c r="ZQ404" s="79"/>
      <c r="ZR404" s="79"/>
      <c r="ZS404" s="79"/>
      <c r="ZT404" s="79"/>
      <c r="ZU404" s="79"/>
      <c r="ZV404" s="79"/>
      <c r="ZW404" s="79"/>
      <c r="ZX404" s="79"/>
      <c r="ZY404" s="79"/>
      <c r="ZZ404" s="79"/>
      <c r="AAA404" s="79"/>
      <c r="AAB404" s="79"/>
      <c r="AAC404" s="79"/>
      <c r="AAD404" s="79"/>
      <c r="AAE404" s="79"/>
      <c r="AAF404" s="79"/>
      <c r="AAG404" s="79"/>
      <c r="AAH404" s="79"/>
      <c r="AAI404" s="79"/>
      <c r="AAJ404" s="79"/>
      <c r="AAK404" s="79"/>
      <c r="AAL404" s="79"/>
      <c r="AAM404" s="79"/>
      <c r="AAN404" s="79"/>
      <c r="AAO404" s="79"/>
      <c r="AAP404" s="79"/>
      <c r="AAQ404" s="79"/>
      <c r="AAR404" s="79"/>
      <c r="AAS404" s="79"/>
      <c r="AAT404" s="79"/>
      <c r="AAU404" s="79"/>
      <c r="AAV404" s="79"/>
      <c r="AAW404" s="79"/>
      <c r="AAX404" s="79"/>
      <c r="AAY404" s="79"/>
      <c r="AAZ404" s="79"/>
      <c r="ABA404" s="79"/>
      <c r="ABB404" s="79"/>
      <c r="ABC404" s="79"/>
      <c r="ABD404" s="79"/>
      <c r="ABE404" s="79"/>
      <c r="ABF404" s="79"/>
      <c r="ABG404" s="79"/>
      <c r="ABH404" s="79"/>
      <c r="ABI404" s="79"/>
      <c r="ABJ404" s="79"/>
      <c r="ABK404" s="79"/>
      <c r="ABL404" s="79"/>
      <c r="ABM404" s="79"/>
      <c r="ABN404" s="79"/>
      <c r="ABO404" s="79"/>
      <c r="ABP404" s="79"/>
      <c r="ABQ404" s="79"/>
      <c r="ABR404" s="79"/>
      <c r="ABS404" s="79"/>
      <c r="ABT404" s="79"/>
      <c r="ABU404" s="79"/>
      <c r="ABV404" s="79"/>
      <c r="ABW404" s="79"/>
      <c r="ABX404" s="79"/>
      <c r="ABY404" s="79"/>
      <c r="ABZ404" s="79"/>
      <c r="ACA404" s="79"/>
      <c r="ACB404" s="79"/>
      <c r="ACC404" s="79"/>
      <c r="ACD404" s="79"/>
      <c r="ACE404" s="79"/>
      <c r="ACF404" s="79"/>
      <c r="ACG404" s="79"/>
      <c r="ACH404" s="79"/>
      <c r="ACI404" s="79"/>
      <c r="ACJ404" s="79"/>
      <c r="ACK404" s="79"/>
      <c r="ACL404" s="79"/>
      <c r="ACM404" s="79"/>
      <c r="ACN404" s="79"/>
      <c r="ACO404" s="79"/>
      <c r="ACP404" s="79"/>
      <c r="ACQ404" s="79"/>
      <c r="ACR404" s="79"/>
      <c r="ACS404" s="79"/>
      <c r="ACT404" s="79"/>
      <c r="ACU404" s="79"/>
      <c r="ACV404" s="79"/>
      <c r="ACW404" s="79"/>
      <c r="ACX404" s="79"/>
      <c r="ACY404" s="79"/>
      <c r="ACZ404" s="79"/>
      <c r="ADA404" s="79"/>
      <c r="ADB404" s="79"/>
      <c r="ADC404" s="79"/>
      <c r="ADD404" s="79"/>
      <c r="ADE404" s="79"/>
      <c r="ADF404" s="79"/>
      <c r="ADG404" s="79"/>
      <c r="ADH404" s="79"/>
      <c r="ADI404" s="79"/>
      <c r="ADJ404" s="79"/>
      <c r="ADK404" s="79"/>
      <c r="ADL404" s="79"/>
      <c r="ADM404" s="79"/>
      <c r="ADN404" s="79"/>
      <c r="ADO404" s="79"/>
      <c r="ADP404" s="79"/>
      <c r="ADQ404" s="79"/>
      <c r="ADR404" s="79"/>
      <c r="ADS404" s="79"/>
      <c r="ADT404" s="79"/>
      <c r="ADU404" s="79"/>
      <c r="ADV404" s="79"/>
      <c r="ADW404" s="79"/>
      <c r="ADX404" s="79"/>
      <c r="ADY404" s="79"/>
      <c r="ADZ404" s="79"/>
      <c r="AEA404" s="79"/>
      <c r="AEB404" s="79"/>
      <c r="AEC404" s="79"/>
      <c r="AED404" s="79"/>
      <c r="AEE404" s="79"/>
      <c r="AEF404" s="79"/>
      <c r="AEG404" s="79"/>
      <c r="AEH404" s="79"/>
      <c r="AEI404" s="79"/>
      <c r="AEJ404" s="79"/>
      <c r="AEK404" s="79"/>
      <c r="AEL404" s="79"/>
      <c r="AEM404" s="79"/>
      <c r="AEN404" s="79"/>
      <c r="AEO404" s="79"/>
      <c r="AEP404" s="79"/>
      <c r="AEQ404" s="79"/>
      <c r="AER404" s="79"/>
      <c r="AES404" s="79"/>
      <c r="AET404" s="79"/>
      <c r="AEU404" s="79"/>
      <c r="AEV404" s="79"/>
      <c r="AEW404" s="79"/>
      <c r="AEX404" s="79"/>
      <c r="AEY404" s="79"/>
      <c r="AEZ404" s="79"/>
      <c r="AFA404" s="79"/>
      <c r="AFB404" s="79"/>
      <c r="AFC404" s="79"/>
      <c r="AFD404" s="79"/>
      <c r="AFE404" s="79"/>
      <c r="AFF404" s="79"/>
      <c r="AFG404" s="79"/>
      <c r="AFH404" s="79"/>
      <c r="AFI404" s="79"/>
      <c r="AFJ404" s="79"/>
      <c r="AFK404" s="79"/>
      <c r="AFL404" s="79"/>
      <c r="AFM404" s="79"/>
      <c r="AFN404" s="79"/>
      <c r="AFO404" s="79"/>
      <c r="AFP404" s="79"/>
      <c r="AFQ404" s="79"/>
      <c r="AFR404" s="79"/>
      <c r="AFS404" s="79"/>
      <c r="AFT404" s="79"/>
      <c r="AFU404" s="79"/>
      <c r="AFV404" s="79"/>
      <c r="AFW404" s="79"/>
      <c r="AFX404" s="79"/>
      <c r="AFY404" s="79"/>
      <c r="AFZ404" s="79"/>
      <c r="AGA404" s="79"/>
      <c r="AGB404" s="79"/>
      <c r="AGC404" s="79"/>
      <c r="AGD404" s="79"/>
      <c r="AGE404" s="79"/>
      <c r="AGF404" s="79"/>
      <c r="AGG404" s="79"/>
      <c r="AGH404" s="79"/>
      <c r="AGI404" s="79"/>
      <c r="AGJ404" s="79"/>
      <c r="AGK404" s="79"/>
      <c r="AGL404" s="79"/>
      <c r="AGM404" s="79"/>
      <c r="AGN404" s="79"/>
      <c r="AGO404" s="79"/>
      <c r="AGP404" s="79"/>
      <c r="AGQ404" s="79"/>
      <c r="AGR404" s="79"/>
      <c r="AGS404" s="79"/>
      <c r="AGT404" s="79"/>
      <c r="AGU404" s="79"/>
      <c r="AGV404" s="79"/>
      <c r="AGW404" s="79"/>
      <c r="AGX404" s="79"/>
      <c r="AGY404" s="79"/>
      <c r="AGZ404" s="79"/>
      <c r="AHA404" s="79"/>
      <c r="AHB404" s="79"/>
      <c r="AHC404" s="79"/>
      <c r="AHD404" s="79"/>
      <c r="AHE404" s="79"/>
      <c r="AHF404" s="79"/>
      <c r="AHG404" s="79"/>
      <c r="AHH404" s="79"/>
      <c r="AHI404" s="79"/>
      <c r="AHJ404" s="79"/>
      <c r="AHK404" s="79"/>
      <c r="AHL404" s="79"/>
      <c r="AHM404" s="79"/>
      <c r="AHN404" s="79"/>
      <c r="AHO404" s="79"/>
      <c r="AHP404" s="79"/>
      <c r="AHQ404" s="79"/>
      <c r="AHR404" s="79"/>
      <c r="AHS404" s="79"/>
      <c r="AHT404" s="79"/>
      <c r="AHU404" s="79"/>
      <c r="AHV404" s="79"/>
      <c r="AHW404" s="79"/>
      <c r="AHX404" s="79"/>
      <c r="AHY404" s="79"/>
      <c r="AHZ404" s="79"/>
      <c r="AIA404" s="79"/>
      <c r="AIB404" s="79"/>
      <c r="AIC404" s="79"/>
      <c r="AID404" s="79"/>
      <c r="AIE404" s="79"/>
      <c r="AIF404" s="79"/>
      <c r="AIG404" s="79"/>
      <c r="AIH404" s="79"/>
      <c r="AII404" s="79"/>
      <c r="AIJ404" s="79"/>
      <c r="AIK404" s="79"/>
      <c r="AIL404" s="79"/>
      <c r="AIM404" s="79"/>
      <c r="AIN404" s="79"/>
      <c r="AIO404" s="79"/>
      <c r="AIP404" s="79"/>
      <c r="AIQ404" s="79"/>
      <c r="AIR404" s="79"/>
      <c r="AIS404" s="79"/>
      <c r="AIT404" s="79"/>
      <c r="AIU404" s="79"/>
      <c r="AIV404" s="79"/>
      <c r="AIW404" s="79"/>
      <c r="AIX404" s="79"/>
      <c r="AIY404" s="79"/>
      <c r="AIZ404" s="79"/>
      <c r="AJA404" s="79"/>
      <c r="AJB404" s="79"/>
      <c r="AJC404" s="79"/>
      <c r="AJD404" s="79"/>
      <c r="AJE404" s="79"/>
      <c r="AJF404" s="79"/>
      <c r="AJG404" s="79"/>
      <c r="AJH404" s="79"/>
      <c r="AJI404" s="79"/>
      <c r="AJJ404" s="79"/>
      <c r="AJK404" s="79"/>
      <c r="AJL404" s="79"/>
      <c r="AJM404" s="79"/>
      <c r="AJN404" s="79"/>
      <c r="AJO404" s="79"/>
      <c r="AJP404" s="79"/>
      <c r="AJQ404" s="79"/>
      <c r="AJR404" s="79"/>
      <c r="AJS404" s="79"/>
      <c r="AJT404" s="79"/>
      <c r="AJU404" s="79"/>
      <c r="AJV404" s="79"/>
      <c r="AJW404" s="79"/>
      <c r="AJX404" s="79"/>
      <c r="AJY404" s="79"/>
      <c r="AJZ404" s="79"/>
      <c r="AKA404" s="79"/>
      <c r="AKB404" s="79"/>
      <c r="AKC404" s="79"/>
      <c r="AKD404" s="79"/>
      <c r="AKE404" s="79"/>
      <c r="AKF404" s="79"/>
      <c r="AKG404" s="79"/>
      <c r="AKH404" s="79"/>
      <c r="AKI404" s="79"/>
      <c r="AKJ404" s="79"/>
      <c r="AKK404" s="79"/>
      <c r="AKL404" s="79"/>
      <c r="AKM404" s="79"/>
      <c r="AKN404" s="79"/>
      <c r="AKO404" s="79"/>
      <c r="AKP404" s="79"/>
      <c r="AKQ404" s="79"/>
      <c r="AKR404" s="79"/>
      <c r="AKS404" s="79"/>
      <c r="AKT404" s="79"/>
      <c r="AKU404" s="79"/>
      <c r="AKV404" s="79"/>
      <c r="AKW404" s="79"/>
      <c r="AKX404" s="79"/>
      <c r="AKY404" s="79"/>
      <c r="AKZ404" s="79"/>
      <c r="ALA404" s="79"/>
      <c r="ALB404" s="79"/>
      <c r="ALC404" s="79"/>
      <c r="ALD404" s="79"/>
      <c r="ALE404" s="79"/>
      <c r="ALF404" s="79"/>
      <c r="ALG404" s="79"/>
      <c r="ALH404" s="79"/>
      <c r="ALI404" s="79"/>
      <c r="ALJ404" s="79"/>
      <c r="ALK404" s="79"/>
      <c r="ALL404" s="79"/>
      <c r="ALM404" s="79"/>
      <c r="ALN404" s="79"/>
      <c r="ALO404" s="79"/>
      <c r="ALP404" s="79"/>
      <c r="ALQ404" s="79"/>
      <c r="ALR404" s="79"/>
      <c r="ALS404" s="79"/>
      <c r="ALT404" s="79"/>
      <c r="ALU404" s="79"/>
      <c r="ALV404" s="79"/>
      <c r="ALW404" s="79"/>
      <c r="ALX404" s="79"/>
      <c r="ALY404" s="79"/>
      <c r="ALZ404" s="79"/>
      <c r="AMA404" s="79"/>
      <c r="AMB404" s="79"/>
      <c r="AMC404" s="79"/>
      <c r="AMD404" s="79"/>
      <c r="AME404" s="79"/>
      <c r="AMF404" s="79"/>
      <c r="AMG404" s="79"/>
      <c r="AMH404" s="79"/>
      <c r="AMI404" s="79"/>
      <c r="AMJ404" s="79"/>
      <c r="AMK404" s="79"/>
    </row>
    <row r="405" spans="1:1025" s="73" customFormat="1" ht="43.2">
      <c r="A405" s="12">
        <v>402</v>
      </c>
      <c r="B405" s="13" t="s">
        <v>5</v>
      </c>
      <c r="C405" s="150" t="s">
        <v>1216</v>
      </c>
      <c r="D405" s="13" t="s">
        <v>1384</v>
      </c>
      <c r="E405" s="13" t="s">
        <v>1390</v>
      </c>
      <c r="F405" s="13" t="s">
        <v>224</v>
      </c>
      <c r="G405" s="13" t="s">
        <v>256</v>
      </c>
      <c r="H405" s="150" t="s">
        <v>1136</v>
      </c>
      <c r="I405" s="13" t="s">
        <v>1391</v>
      </c>
      <c r="J405" s="13" t="s">
        <v>558</v>
      </c>
      <c r="K405" s="13" t="s">
        <v>1392</v>
      </c>
      <c r="L405" s="13" t="s">
        <v>1393</v>
      </c>
      <c r="M405" s="42" t="s">
        <v>1394</v>
      </c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  <c r="AA405" s="79"/>
      <c r="AB405" s="79"/>
      <c r="AC405" s="79"/>
      <c r="AD405" s="79"/>
      <c r="AE405" s="79"/>
      <c r="AF405" s="79"/>
      <c r="AG405" s="79"/>
      <c r="AH405" s="79"/>
      <c r="AI405" s="79"/>
      <c r="AJ405" s="79"/>
      <c r="AK405" s="79"/>
      <c r="AL405" s="79"/>
      <c r="AM405" s="79"/>
      <c r="AN405" s="79"/>
      <c r="AO405" s="79"/>
      <c r="AP405" s="79"/>
      <c r="AQ405" s="79"/>
      <c r="AR405" s="79"/>
      <c r="AS405" s="79"/>
      <c r="AT405" s="79"/>
      <c r="AU405" s="79"/>
      <c r="AV405" s="79"/>
      <c r="AW405" s="79"/>
      <c r="AX405" s="79"/>
      <c r="AY405" s="79"/>
      <c r="AZ405" s="79"/>
      <c r="BA405" s="79"/>
      <c r="BB405" s="79"/>
      <c r="BC405" s="79"/>
      <c r="BD405" s="79"/>
      <c r="BE405" s="79"/>
      <c r="BF405" s="79"/>
      <c r="BG405" s="79"/>
      <c r="BH405" s="79"/>
      <c r="BI405" s="79"/>
      <c r="BJ405" s="79"/>
      <c r="BK405" s="79"/>
      <c r="BL405" s="79"/>
      <c r="BM405" s="79"/>
      <c r="BN405" s="79"/>
      <c r="BO405" s="79"/>
      <c r="BP405" s="79"/>
      <c r="BQ405" s="79"/>
      <c r="BR405" s="79"/>
      <c r="BS405" s="79"/>
      <c r="BT405" s="79"/>
      <c r="BU405" s="79"/>
      <c r="BV405" s="79"/>
      <c r="BW405" s="79"/>
      <c r="BX405" s="79"/>
      <c r="BY405" s="79"/>
      <c r="BZ405" s="79"/>
      <c r="CA405" s="79"/>
      <c r="CB405" s="79"/>
      <c r="CC405" s="79"/>
      <c r="CD405" s="79"/>
      <c r="CE405" s="79"/>
      <c r="CF405" s="79"/>
      <c r="CG405" s="79"/>
      <c r="CH405" s="79"/>
      <c r="CI405" s="79"/>
      <c r="CJ405" s="79"/>
      <c r="CK405" s="79"/>
      <c r="CL405" s="79"/>
      <c r="CM405" s="79"/>
      <c r="CN405" s="79"/>
      <c r="CO405" s="79"/>
      <c r="CP405" s="79"/>
      <c r="CQ405" s="79"/>
      <c r="CR405" s="79"/>
      <c r="CS405" s="79"/>
      <c r="CT405" s="79"/>
      <c r="CU405" s="79"/>
      <c r="CV405" s="79"/>
      <c r="CW405" s="79"/>
      <c r="CX405" s="79"/>
      <c r="CY405" s="79"/>
      <c r="CZ405" s="79"/>
      <c r="DA405" s="79"/>
      <c r="DB405" s="79"/>
      <c r="DC405" s="79"/>
      <c r="DD405" s="79"/>
      <c r="DE405" s="79"/>
      <c r="DF405" s="79"/>
      <c r="DG405" s="79"/>
      <c r="DH405" s="79"/>
      <c r="DI405" s="79"/>
      <c r="DJ405" s="79"/>
      <c r="DK405" s="79"/>
      <c r="DL405" s="79"/>
      <c r="DM405" s="79"/>
      <c r="DN405" s="79"/>
      <c r="DO405" s="79"/>
      <c r="DP405" s="79"/>
      <c r="DQ405" s="79"/>
      <c r="DR405" s="79"/>
      <c r="DS405" s="79"/>
      <c r="DT405" s="79"/>
      <c r="DU405" s="79"/>
      <c r="DV405" s="79"/>
      <c r="DW405" s="79"/>
      <c r="DX405" s="79"/>
      <c r="DY405" s="79"/>
      <c r="DZ405" s="79"/>
      <c r="EA405" s="79"/>
      <c r="EB405" s="79"/>
      <c r="EC405" s="79"/>
      <c r="ED405" s="79"/>
      <c r="EE405" s="79"/>
      <c r="EF405" s="79"/>
      <c r="EG405" s="79"/>
      <c r="EH405" s="79"/>
      <c r="EI405" s="79"/>
      <c r="EJ405" s="79"/>
      <c r="EK405" s="79"/>
      <c r="EL405" s="79"/>
      <c r="EM405" s="79"/>
      <c r="EN405" s="79"/>
      <c r="EO405" s="79"/>
      <c r="EP405" s="79"/>
      <c r="EQ405" s="79"/>
      <c r="ER405" s="79"/>
      <c r="ES405" s="79"/>
      <c r="ET405" s="79"/>
      <c r="EU405" s="79"/>
      <c r="EV405" s="79"/>
      <c r="EW405" s="79"/>
      <c r="EX405" s="79"/>
      <c r="EY405" s="79"/>
      <c r="EZ405" s="79"/>
      <c r="FA405" s="79"/>
      <c r="FB405" s="79"/>
      <c r="FC405" s="79"/>
      <c r="FD405" s="79"/>
      <c r="FE405" s="79"/>
      <c r="FF405" s="79"/>
      <c r="FG405" s="79"/>
      <c r="FH405" s="79"/>
      <c r="FI405" s="79"/>
      <c r="FJ405" s="79"/>
      <c r="FK405" s="79"/>
      <c r="FL405" s="79"/>
      <c r="FM405" s="79"/>
      <c r="FN405" s="79"/>
      <c r="FO405" s="79"/>
      <c r="FP405" s="79"/>
      <c r="FQ405" s="79"/>
      <c r="FR405" s="79"/>
      <c r="FS405" s="79"/>
      <c r="FT405" s="79"/>
      <c r="FU405" s="79"/>
      <c r="FV405" s="79"/>
      <c r="FW405" s="79"/>
      <c r="FX405" s="79"/>
      <c r="FY405" s="79"/>
      <c r="FZ405" s="79"/>
      <c r="GA405" s="79"/>
      <c r="GB405" s="79"/>
      <c r="GC405" s="79"/>
      <c r="GD405" s="79"/>
      <c r="GE405" s="79"/>
      <c r="GF405" s="79"/>
      <c r="GG405" s="79"/>
      <c r="GH405" s="79"/>
      <c r="GI405" s="79"/>
      <c r="GJ405" s="79"/>
      <c r="GK405" s="79"/>
      <c r="GL405" s="79"/>
      <c r="GM405" s="79"/>
      <c r="GN405" s="79"/>
      <c r="GO405" s="79"/>
      <c r="GP405" s="79"/>
      <c r="GQ405" s="79"/>
      <c r="GR405" s="79"/>
      <c r="GS405" s="79"/>
      <c r="GT405" s="79"/>
      <c r="GU405" s="79"/>
      <c r="GV405" s="79"/>
      <c r="GW405" s="79"/>
      <c r="GX405" s="79"/>
      <c r="GY405" s="79"/>
      <c r="GZ405" s="79"/>
      <c r="HA405" s="79"/>
      <c r="HB405" s="79"/>
      <c r="HC405" s="79"/>
      <c r="HD405" s="79"/>
      <c r="HE405" s="79"/>
      <c r="HF405" s="79"/>
      <c r="HG405" s="79"/>
      <c r="HH405" s="79"/>
      <c r="HI405" s="79"/>
      <c r="HJ405" s="79"/>
      <c r="HK405" s="79"/>
      <c r="HL405" s="79"/>
      <c r="HM405" s="79"/>
      <c r="HN405" s="79"/>
      <c r="HO405" s="79"/>
      <c r="HP405" s="79"/>
      <c r="HQ405" s="79"/>
      <c r="HR405" s="79"/>
      <c r="HS405" s="79"/>
      <c r="HT405" s="79"/>
      <c r="HU405" s="79"/>
      <c r="HV405" s="79"/>
      <c r="HW405" s="79"/>
      <c r="HX405" s="79"/>
      <c r="HY405" s="79"/>
      <c r="HZ405" s="79"/>
      <c r="IA405" s="79"/>
      <c r="IB405" s="79"/>
      <c r="IC405" s="79"/>
      <c r="ID405" s="79"/>
      <c r="IE405" s="79"/>
      <c r="IF405" s="79"/>
      <c r="IG405" s="79"/>
      <c r="IH405" s="79"/>
      <c r="II405" s="79"/>
      <c r="IJ405" s="79"/>
      <c r="IK405" s="79"/>
      <c r="IL405" s="79"/>
      <c r="IM405" s="79"/>
      <c r="IN405" s="79"/>
      <c r="IO405" s="79"/>
      <c r="IP405" s="79"/>
      <c r="IQ405" s="79"/>
      <c r="IR405" s="79"/>
      <c r="IS405" s="79"/>
      <c r="IT405" s="79"/>
      <c r="IU405" s="79"/>
      <c r="IV405" s="79"/>
      <c r="IW405" s="79"/>
      <c r="IX405" s="79"/>
      <c r="IY405" s="79"/>
      <c r="IZ405" s="79"/>
      <c r="JA405" s="79"/>
      <c r="JB405" s="79"/>
      <c r="JC405" s="79"/>
      <c r="JD405" s="79"/>
      <c r="JE405" s="79"/>
      <c r="JF405" s="79"/>
      <c r="JG405" s="79"/>
      <c r="JH405" s="79"/>
      <c r="JI405" s="79"/>
      <c r="JJ405" s="79"/>
      <c r="JK405" s="79"/>
      <c r="JL405" s="79"/>
      <c r="JM405" s="79"/>
      <c r="JN405" s="79"/>
      <c r="JO405" s="79"/>
      <c r="JP405" s="79"/>
      <c r="JQ405" s="79"/>
      <c r="JR405" s="79"/>
      <c r="JS405" s="79"/>
      <c r="JT405" s="79"/>
      <c r="JU405" s="79"/>
      <c r="JV405" s="79"/>
      <c r="JW405" s="79"/>
      <c r="JX405" s="79"/>
      <c r="JY405" s="79"/>
      <c r="JZ405" s="79"/>
      <c r="KA405" s="79"/>
      <c r="KB405" s="79"/>
      <c r="KC405" s="79"/>
      <c r="KD405" s="79"/>
      <c r="KE405" s="79"/>
      <c r="KF405" s="79"/>
      <c r="KG405" s="79"/>
      <c r="KH405" s="79"/>
      <c r="KI405" s="79"/>
      <c r="KJ405" s="79"/>
      <c r="KK405" s="79"/>
      <c r="KL405" s="79"/>
      <c r="KM405" s="79"/>
      <c r="KN405" s="79"/>
      <c r="KO405" s="79"/>
      <c r="KP405" s="79"/>
      <c r="KQ405" s="79"/>
      <c r="KR405" s="79"/>
      <c r="KS405" s="79"/>
      <c r="KT405" s="79"/>
      <c r="KU405" s="79"/>
      <c r="KV405" s="79"/>
      <c r="KW405" s="79"/>
      <c r="KX405" s="79"/>
      <c r="KY405" s="79"/>
      <c r="KZ405" s="79"/>
      <c r="LA405" s="79"/>
      <c r="LB405" s="79"/>
      <c r="LC405" s="79"/>
      <c r="LD405" s="79"/>
      <c r="LE405" s="79"/>
      <c r="LF405" s="79"/>
      <c r="LG405" s="79"/>
      <c r="LH405" s="79"/>
      <c r="LI405" s="79"/>
      <c r="LJ405" s="79"/>
      <c r="LK405" s="79"/>
      <c r="LL405" s="79"/>
      <c r="LM405" s="79"/>
      <c r="LN405" s="79"/>
      <c r="LO405" s="79"/>
      <c r="LP405" s="79"/>
      <c r="LQ405" s="79"/>
      <c r="LR405" s="79"/>
      <c r="LS405" s="79"/>
      <c r="LT405" s="79"/>
      <c r="LU405" s="79"/>
      <c r="LV405" s="79"/>
      <c r="LW405" s="79"/>
      <c r="LX405" s="79"/>
      <c r="LY405" s="79"/>
      <c r="LZ405" s="79"/>
      <c r="MA405" s="79"/>
      <c r="MB405" s="79"/>
      <c r="MC405" s="79"/>
      <c r="MD405" s="79"/>
      <c r="ME405" s="79"/>
      <c r="MF405" s="79"/>
      <c r="MG405" s="79"/>
      <c r="MH405" s="79"/>
      <c r="MI405" s="79"/>
      <c r="MJ405" s="79"/>
      <c r="MK405" s="79"/>
      <c r="ML405" s="79"/>
      <c r="MM405" s="79"/>
      <c r="MN405" s="79"/>
      <c r="MO405" s="79"/>
      <c r="MP405" s="79"/>
      <c r="MQ405" s="79"/>
      <c r="MR405" s="79"/>
      <c r="MS405" s="79"/>
      <c r="MT405" s="79"/>
      <c r="MU405" s="79"/>
      <c r="MV405" s="79"/>
      <c r="MW405" s="79"/>
      <c r="MX405" s="79"/>
      <c r="MY405" s="79"/>
      <c r="MZ405" s="79"/>
      <c r="NA405" s="79"/>
      <c r="NB405" s="79"/>
      <c r="NC405" s="79"/>
      <c r="ND405" s="79"/>
      <c r="NE405" s="79"/>
      <c r="NF405" s="79"/>
      <c r="NG405" s="79"/>
      <c r="NH405" s="79"/>
      <c r="NI405" s="79"/>
      <c r="NJ405" s="79"/>
      <c r="NK405" s="79"/>
      <c r="NL405" s="79"/>
      <c r="NM405" s="79"/>
      <c r="NN405" s="79"/>
      <c r="NO405" s="79"/>
      <c r="NP405" s="79"/>
      <c r="NQ405" s="79"/>
      <c r="NR405" s="79"/>
      <c r="NS405" s="79"/>
      <c r="NT405" s="79"/>
      <c r="NU405" s="79"/>
      <c r="NV405" s="79"/>
      <c r="NW405" s="79"/>
      <c r="NX405" s="79"/>
      <c r="NY405" s="79"/>
      <c r="NZ405" s="79"/>
      <c r="OA405" s="79"/>
      <c r="OB405" s="79"/>
      <c r="OC405" s="79"/>
      <c r="OD405" s="79"/>
      <c r="OE405" s="79"/>
      <c r="OF405" s="79"/>
      <c r="OG405" s="79"/>
      <c r="OH405" s="79"/>
      <c r="OI405" s="79"/>
      <c r="OJ405" s="79"/>
      <c r="OK405" s="79"/>
      <c r="OL405" s="79"/>
      <c r="OM405" s="79"/>
      <c r="ON405" s="79"/>
      <c r="OO405" s="79"/>
      <c r="OP405" s="79"/>
      <c r="OQ405" s="79"/>
      <c r="OR405" s="79"/>
      <c r="OS405" s="79"/>
      <c r="OT405" s="79"/>
      <c r="OU405" s="79"/>
      <c r="OV405" s="79"/>
      <c r="OW405" s="79"/>
      <c r="OX405" s="79"/>
      <c r="OY405" s="79"/>
      <c r="OZ405" s="79"/>
      <c r="PA405" s="79"/>
      <c r="PB405" s="79"/>
      <c r="PC405" s="79"/>
      <c r="PD405" s="79"/>
      <c r="PE405" s="79"/>
      <c r="PF405" s="79"/>
      <c r="PG405" s="79"/>
      <c r="PH405" s="79"/>
      <c r="PI405" s="79"/>
      <c r="PJ405" s="79"/>
      <c r="PK405" s="79"/>
      <c r="PL405" s="79"/>
      <c r="PM405" s="79"/>
      <c r="PN405" s="79"/>
      <c r="PO405" s="79"/>
      <c r="PP405" s="79"/>
      <c r="PQ405" s="79"/>
      <c r="PR405" s="79"/>
      <c r="PS405" s="79"/>
      <c r="PT405" s="79"/>
      <c r="PU405" s="79"/>
      <c r="PV405" s="79"/>
      <c r="PW405" s="79"/>
      <c r="PX405" s="79"/>
      <c r="PY405" s="79"/>
      <c r="PZ405" s="79"/>
      <c r="QA405" s="79"/>
      <c r="QB405" s="79"/>
      <c r="QC405" s="79"/>
      <c r="QD405" s="79"/>
      <c r="QE405" s="79"/>
      <c r="QF405" s="79"/>
      <c r="QG405" s="79"/>
      <c r="QH405" s="79"/>
      <c r="QI405" s="79"/>
      <c r="QJ405" s="79"/>
      <c r="QK405" s="79"/>
      <c r="QL405" s="79"/>
      <c r="QM405" s="79"/>
      <c r="QN405" s="79"/>
      <c r="QO405" s="79"/>
      <c r="QP405" s="79"/>
      <c r="QQ405" s="79"/>
      <c r="QR405" s="79"/>
      <c r="QS405" s="79"/>
      <c r="QT405" s="79"/>
      <c r="QU405" s="79"/>
      <c r="QV405" s="79"/>
      <c r="QW405" s="79"/>
      <c r="QX405" s="79"/>
      <c r="QY405" s="79"/>
      <c r="QZ405" s="79"/>
      <c r="RA405" s="79"/>
      <c r="RB405" s="79"/>
      <c r="RC405" s="79"/>
      <c r="RD405" s="79"/>
      <c r="RE405" s="79"/>
      <c r="RF405" s="79"/>
      <c r="RG405" s="79"/>
      <c r="RH405" s="79"/>
      <c r="RI405" s="79"/>
      <c r="RJ405" s="79"/>
      <c r="RK405" s="79"/>
      <c r="RL405" s="79"/>
      <c r="RM405" s="79"/>
      <c r="RN405" s="79"/>
      <c r="RO405" s="79"/>
      <c r="RP405" s="79"/>
      <c r="RQ405" s="79"/>
      <c r="RR405" s="79"/>
      <c r="RS405" s="79"/>
      <c r="RT405" s="79"/>
      <c r="RU405" s="79"/>
      <c r="RV405" s="79"/>
      <c r="RW405" s="79"/>
      <c r="RX405" s="79"/>
      <c r="RY405" s="79"/>
      <c r="RZ405" s="79"/>
      <c r="SA405" s="79"/>
      <c r="SB405" s="79"/>
      <c r="SC405" s="79"/>
      <c r="SD405" s="79"/>
      <c r="SE405" s="79"/>
      <c r="SF405" s="79"/>
      <c r="SG405" s="79"/>
      <c r="SH405" s="79"/>
      <c r="SI405" s="79"/>
      <c r="SJ405" s="79"/>
      <c r="SK405" s="79"/>
      <c r="SL405" s="79"/>
      <c r="SM405" s="79"/>
      <c r="SN405" s="79"/>
      <c r="SO405" s="79"/>
      <c r="SP405" s="79"/>
      <c r="SQ405" s="79"/>
      <c r="SR405" s="79"/>
      <c r="SS405" s="79"/>
      <c r="ST405" s="79"/>
      <c r="SU405" s="79"/>
      <c r="SV405" s="79"/>
      <c r="SW405" s="79"/>
      <c r="SX405" s="79"/>
      <c r="SY405" s="79"/>
      <c r="SZ405" s="79"/>
      <c r="TA405" s="79"/>
      <c r="TB405" s="79"/>
      <c r="TC405" s="79"/>
      <c r="TD405" s="79"/>
      <c r="TE405" s="79"/>
      <c r="TF405" s="79"/>
      <c r="TG405" s="79"/>
      <c r="TH405" s="79"/>
      <c r="TI405" s="79"/>
      <c r="TJ405" s="79"/>
      <c r="TK405" s="79"/>
      <c r="TL405" s="79"/>
      <c r="TM405" s="79"/>
      <c r="TN405" s="79"/>
      <c r="TO405" s="79"/>
      <c r="TP405" s="79"/>
      <c r="TQ405" s="79"/>
      <c r="TR405" s="79"/>
      <c r="TS405" s="79"/>
      <c r="TT405" s="79"/>
      <c r="TU405" s="79"/>
      <c r="TV405" s="79"/>
      <c r="TW405" s="79"/>
      <c r="TX405" s="79"/>
      <c r="TY405" s="79"/>
      <c r="TZ405" s="79"/>
      <c r="UA405" s="79"/>
      <c r="UB405" s="79"/>
      <c r="UC405" s="79"/>
      <c r="UD405" s="79"/>
      <c r="UE405" s="79"/>
      <c r="UF405" s="79"/>
      <c r="UG405" s="79"/>
      <c r="UH405" s="79"/>
      <c r="UI405" s="79"/>
      <c r="UJ405" s="79"/>
      <c r="UK405" s="79"/>
      <c r="UL405" s="79"/>
      <c r="UM405" s="79"/>
      <c r="UN405" s="79"/>
      <c r="UO405" s="79"/>
      <c r="UP405" s="79"/>
      <c r="UQ405" s="79"/>
      <c r="UR405" s="79"/>
      <c r="US405" s="79"/>
      <c r="UT405" s="79"/>
      <c r="UU405" s="79"/>
      <c r="UV405" s="79"/>
      <c r="UW405" s="79"/>
      <c r="UX405" s="79"/>
      <c r="UY405" s="79"/>
      <c r="UZ405" s="79"/>
      <c r="VA405" s="79"/>
      <c r="VB405" s="79"/>
      <c r="VC405" s="79"/>
      <c r="VD405" s="79"/>
      <c r="VE405" s="79"/>
      <c r="VF405" s="79"/>
      <c r="VG405" s="79"/>
      <c r="VH405" s="79"/>
      <c r="VI405" s="79"/>
      <c r="VJ405" s="79"/>
      <c r="VK405" s="79"/>
      <c r="VL405" s="79"/>
      <c r="VM405" s="79"/>
      <c r="VN405" s="79"/>
      <c r="VO405" s="79"/>
      <c r="VP405" s="79"/>
      <c r="VQ405" s="79"/>
      <c r="VR405" s="79"/>
      <c r="VS405" s="79"/>
      <c r="VT405" s="79"/>
      <c r="VU405" s="79"/>
      <c r="VV405" s="79"/>
      <c r="VW405" s="79"/>
      <c r="VX405" s="79"/>
      <c r="VY405" s="79"/>
      <c r="VZ405" s="79"/>
      <c r="WA405" s="79"/>
      <c r="WB405" s="79"/>
      <c r="WC405" s="79"/>
      <c r="WD405" s="79"/>
      <c r="WE405" s="79"/>
      <c r="WF405" s="79"/>
      <c r="WG405" s="79"/>
      <c r="WH405" s="79"/>
      <c r="WI405" s="79"/>
      <c r="WJ405" s="79"/>
      <c r="WK405" s="79"/>
      <c r="WL405" s="79"/>
      <c r="WM405" s="79"/>
      <c r="WN405" s="79"/>
      <c r="WO405" s="79"/>
      <c r="WP405" s="79"/>
      <c r="WQ405" s="79"/>
      <c r="WR405" s="79"/>
      <c r="WS405" s="79"/>
      <c r="WT405" s="79"/>
      <c r="WU405" s="79"/>
      <c r="WV405" s="79"/>
      <c r="WW405" s="79"/>
      <c r="WX405" s="79"/>
      <c r="WY405" s="79"/>
      <c r="WZ405" s="79"/>
      <c r="XA405" s="79"/>
      <c r="XB405" s="79"/>
      <c r="XC405" s="79"/>
      <c r="XD405" s="79"/>
      <c r="XE405" s="79"/>
      <c r="XF405" s="79"/>
      <c r="XG405" s="79"/>
      <c r="XH405" s="79"/>
      <c r="XI405" s="79"/>
      <c r="XJ405" s="79"/>
      <c r="XK405" s="79"/>
      <c r="XL405" s="79"/>
      <c r="XM405" s="79"/>
      <c r="XN405" s="79"/>
      <c r="XO405" s="79"/>
      <c r="XP405" s="79"/>
      <c r="XQ405" s="79"/>
      <c r="XR405" s="79"/>
      <c r="XS405" s="79"/>
      <c r="XT405" s="79"/>
      <c r="XU405" s="79"/>
      <c r="XV405" s="79"/>
      <c r="XW405" s="79"/>
      <c r="XX405" s="79"/>
      <c r="XY405" s="79"/>
      <c r="XZ405" s="79"/>
      <c r="YA405" s="79"/>
      <c r="YB405" s="79"/>
      <c r="YC405" s="79"/>
      <c r="YD405" s="79"/>
      <c r="YE405" s="79"/>
      <c r="YF405" s="79"/>
      <c r="YG405" s="79"/>
      <c r="YH405" s="79"/>
      <c r="YI405" s="79"/>
      <c r="YJ405" s="79"/>
      <c r="YK405" s="79"/>
      <c r="YL405" s="79"/>
      <c r="YM405" s="79"/>
      <c r="YN405" s="79"/>
      <c r="YO405" s="79"/>
      <c r="YP405" s="79"/>
      <c r="YQ405" s="79"/>
      <c r="YR405" s="79"/>
      <c r="YS405" s="79"/>
      <c r="YT405" s="79"/>
      <c r="YU405" s="79"/>
      <c r="YV405" s="79"/>
      <c r="YW405" s="79"/>
      <c r="YX405" s="79"/>
      <c r="YY405" s="79"/>
      <c r="YZ405" s="79"/>
      <c r="ZA405" s="79"/>
      <c r="ZB405" s="79"/>
      <c r="ZC405" s="79"/>
      <c r="ZD405" s="79"/>
      <c r="ZE405" s="79"/>
      <c r="ZF405" s="79"/>
      <c r="ZG405" s="79"/>
      <c r="ZH405" s="79"/>
      <c r="ZI405" s="79"/>
      <c r="ZJ405" s="79"/>
      <c r="ZK405" s="79"/>
      <c r="ZL405" s="79"/>
      <c r="ZM405" s="79"/>
      <c r="ZN405" s="79"/>
      <c r="ZO405" s="79"/>
      <c r="ZP405" s="79"/>
      <c r="ZQ405" s="79"/>
      <c r="ZR405" s="79"/>
      <c r="ZS405" s="79"/>
      <c r="ZT405" s="79"/>
      <c r="ZU405" s="79"/>
      <c r="ZV405" s="79"/>
      <c r="ZW405" s="79"/>
      <c r="ZX405" s="79"/>
      <c r="ZY405" s="79"/>
      <c r="ZZ405" s="79"/>
      <c r="AAA405" s="79"/>
      <c r="AAB405" s="79"/>
      <c r="AAC405" s="79"/>
      <c r="AAD405" s="79"/>
      <c r="AAE405" s="79"/>
      <c r="AAF405" s="79"/>
      <c r="AAG405" s="79"/>
      <c r="AAH405" s="79"/>
      <c r="AAI405" s="79"/>
      <c r="AAJ405" s="79"/>
      <c r="AAK405" s="79"/>
      <c r="AAL405" s="79"/>
      <c r="AAM405" s="79"/>
      <c r="AAN405" s="79"/>
      <c r="AAO405" s="79"/>
      <c r="AAP405" s="79"/>
      <c r="AAQ405" s="79"/>
      <c r="AAR405" s="79"/>
      <c r="AAS405" s="79"/>
      <c r="AAT405" s="79"/>
      <c r="AAU405" s="79"/>
      <c r="AAV405" s="79"/>
      <c r="AAW405" s="79"/>
      <c r="AAX405" s="79"/>
      <c r="AAY405" s="79"/>
      <c r="AAZ405" s="79"/>
      <c r="ABA405" s="79"/>
      <c r="ABB405" s="79"/>
      <c r="ABC405" s="79"/>
      <c r="ABD405" s="79"/>
      <c r="ABE405" s="79"/>
      <c r="ABF405" s="79"/>
      <c r="ABG405" s="79"/>
      <c r="ABH405" s="79"/>
      <c r="ABI405" s="79"/>
      <c r="ABJ405" s="79"/>
      <c r="ABK405" s="79"/>
      <c r="ABL405" s="79"/>
      <c r="ABM405" s="79"/>
      <c r="ABN405" s="79"/>
      <c r="ABO405" s="79"/>
      <c r="ABP405" s="79"/>
      <c r="ABQ405" s="79"/>
      <c r="ABR405" s="79"/>
      <c r="ABS405" s="79"/>
      <c r="ABT405" s="79"/>
      <c r="ABU405" s="79"/>
      <c r="ABV405" s="79"/>
      <c r="ABW405" s="79"/>
      <c r="ABX405" s="79"/>
      <c r="ABY405" s="79"/>
      <c r="ABZ405" s="79"/>
      <c r="ACA405" s="79"/>
      <c r="ACB405" s="79"/>
      <c r="ACC405" s="79"/>
      <c r="ACD405" s="79"/>
      <c r="ACE405" s="79"/>
      <c r="ACF405" s="79"/>
      <c r="ACG405" s="79"/>
      <c r="ACH405" s="79"/>
      <c r="ACI405" s="79"/>
      <c r="ACJ405" s="79"/>
      <c r="ACK405" s="79"/>
      <c r="ACL405" s="79"/>
      <c r="ACM405" s="79"/>
      <c r="ACN405" s="79"/>
      <c r="ACO405" s="79"/>
      <c r="ACP405" s="79"/>
      <c r="ACQ405" s="79"/>
      <c r="ACR405" s="79"/>
      <c r="ACS405" s="79"/>
      <c r="ACT405" s="79"/>
      <c r="ACU405" s="79"/>
      <c r="ACV405" s="79"/>
      <c r="ACW405" s="79"/>
      <c r="ACX405" s="79"/>
      <c r="ACY405" s="79"/>
      <c r="ACZ405" s="79"/>
      <c r="ADA405" s="79"/>
      <c r="ADB405" s="79"/>
      <c r="ADC405" s="79"/>
      <c r="ADD405" s="79"/>
      <c r="ADE405" s="79"/>
      <c r="ADF405" s="79"/>
      <c r="ADG405" s="79"/>
      <c r="ADH405" s="79"/>
      <c r="ADI405" s="79"/>
      <c r="ADJ405" s="79"/>
      <c r="ADK405" s="79"/>
      <c r="ADL405" s="79"/>
      <c r="ADM405" s="79"/>
      <c r="ADN405" s="79"/>
      <c r="ADO405" s="79"/>
      <c r="ADP405" s="79"/>
      <c r="ADQ405" s="79"/>
      <c r="ADR405" s="79"/>
      <c r="ADS405" s="79"/>
      <c r="ADT405" s="79"/>
      <c r="ADU405" s="79"/>
      <c r="ADV405" s="79"/>
      <c r="ADW405" s="79"/>
      <c r="ADX405" s="79"/>
      <c r="ADY405" s="79"/>
      <c r="ADZ405" s="79"/>
      <c r="AEA405" s="79"/>
      <c r="AEB405" s="79"/>
      <c r="AEC405" s="79"/>
      <c r="AED405" s="79"/>
      <c r="AEE405" s="79"/>
      <c r="AEF405" s="79"/>
      <c r="AEG405" s="79"/>
      <c r="AEH405" s="79"/>
      <c r="AEI405" s="79"/>
      <c r="AEJ405" s="79"/>
      <c r="AEK405" s="79"/>
      <c r="AEL405" s="79"/>
      <c r="AEM405" s="79"/>
      <c r="AEN405" s="79"/>
      <c r="AEO405" s="79"/>
      <c r="AEP405" s="79"/>
      <c r="AEQ405" s="79"/>
      <c r="AER405" s="79"/>
      <c r="AES405" s="79"/>
      <c r="AET405" s="79"/>
      <c r="AEU405" s="79"/>
      <c r="AEV405" s="79"/>
      <c r="AEW405" s="79"/>
      <c r="AEX405" s="79"/>
      <c r="AEY405" s="79"/>
      <c r="AEZ405" s="79"/>
      <c r="AFA405" s="79"/>
      <c r="AFB405" s="79"/>
      <c r="AFC405" s="79"/>
      <c r="AFD405" s="79"/>
      <c r="AFE405" s="79"/>
      <c r="AFF405" s="79"/>
      <c r="AFG405" s="79"/>
      <c r="AFH405" s="79"/>
      <c r="AFI405" s="79"/>
      <c r="AFJ405" s="79"/>
      <c r="AFK405" s="79"/>
      <c r="AFL405" s="79"/>
      <c r="AFM405" s="79"/>
      <c r="AFN405" s="79"/>
      <c r="AFO405" s="79"/>
      <c r="AFP405" s="79"/>
      <c r="AFQ405" s="79"/>
      <c r="AFR405" s="79"/>
      <c r="AFS405" s="79"/>
      <c r="AFT405" s="79"/>
      <c r="AFU405" s="79"/>
      <c r="AFV405" s="79"/>
      <c r="AFW405" s="79"/>
      <c r="AFX405" s="79"/>
      <c r="AFY405" s="79"/>
      <c r="AFZ405" s="79"/>
      <c r="AGA405" s="79"/>
      <c r="AGB405" s="79"/>
      <c r="AGC405" s="79"/>
      <c r="AGD405" s="79"/>
      <c r="AGE405" s="79"/>
      <c r="AGF405" s="79"/>
      <c r="AGG405" s="79"/>
      <c r="AGH405" s="79"/>
      <c r="AGI405" s="79"/>
      <c r="AGJ405" s="79"/>
      <c r="AGK405" s="79"/>
      <c r="AGL405" s="79"/>
      <c r="AGM405" s="79"/>
      <c r="AGN405" s="79"/>
      <c r="AGO405" s="79"/>
      <c r="AGP405" s="79"/>
      <c r="AGQ405" s="79"/>
      <c r="AGR405" s="79"/>
      <c r="AGS405" s="79"/>
      <c r="AGT405" s="79"/>
      <c r="AGU405" s="79"/>
      <c r="AGV405" s="79"/>
      <c r="AGW405" s="79"/>
      <c r="AGX405" s="79"/>
      <c r="AGY405" s="79"/>
      <c r="AGZ405" s="79"/>
      <c r="AHA405" s="79"/>
      <c r="AHB405" s="79"/>
      <c r="AHC405" s="79"/>
      <c r="AHD405" s="79"/>
      <c r="AHE405" s="79"/>
      <c r="AHF405" s="79"/>
      <c r="AHG405" s="79"/>
      <c r="AHH405" s="79"/>
      <c r="AHI405" s="79"/>
      <c r="AHJ405" s="79"/>
      <c r="AHK405" s="79"/>
      <c r="AHL405" s="79"/>
      <c r="AHM405" s="79"/>
      <c r="AHN405" s="79"/>
      <c r="AHO405" s="79"/>
      <c r="AHP405" s="79"/>
      <c r="AHQ405" s="79"/>
      <c r="AHR405" s="79"/>
      <c r="AHS405" s="79"/>
      <c r="AHT405" s="79"/>
      <c r="AHU405" s="79"/>
      <c r="AHV405" s="79"/>
      <c r="AHW405" s="79"/>
      <c r="AHX405" s="79"/>
      <c r="AHY405" s="79"/>
      <c r="AHZ405" s="79"/>
      <c r="AIA405" s="79"/>
      <c r="AIB405" s="79"/>
      <c r="AIC405" s="79"/>
      <c r="AID405" s="79"/>
      <c r="AIE405" s="79"/>
      <c r="AIF405" s="79"/>
      <c r="AIG405" s="79"/>
      <c r="AIH405" s="79"/>
      <c r="AII405" s="79"/>
      <c r="AIJ405" s="79"/>
      <c r="AIK405" s="79"/>
      <c r="AIL405" s="79"/>
      <c r="AIM405" s="79"/>
      <c r="AIN405" s="79"/>
      <c r="AIO405" s="79"/>
      <c r="AIP405" s="79"/>
      <c r="AIQ405" s="79"/>
      <c r="AIR405" s="79"/>
      <c r="AIS405" s="79"/>
      <c r="AIT405" s="79"/>
      <c r="AIU405" s="79"/>
      <c r="AIV405" s="79"/>
      <c r="AIW405" s="79"/>
      <c r="AIX405" s="79"/>
      <c r="AIY405" s="79"/>
      <c r="AIZ405" s="79"/>
      <c r="AJA405" s="79"/>
      <c r="AJB405" s="79"/>
      <c r="AJC405" s="79"/>
      <c r="AJD405" s="79"/>
      <c r="AJE405" s="79"/>
      <c r="AJF405" s="79"/>
      <c r="AJG405" s="79"/>
      <c r="AJH405" s="79"/>
      <c r="AJI405" s="79"/>
      <c r="AJJ405" s="79"/>
      <c r="AJK405" s="79"/>
      <c r="AJL405" s="79"/>
      <c r="AJM405" s="79"/>
      <c r="AJN405" s="79"/>
      <c r="AJO405" s="79"/>
      <c r="AJP405" s="79"/>
      <c r="AJQ405" s="79"/>
      <c r="AJR405" s="79"/>
      <c r="AJS405" s="79"/>
      <c r="AJT405" s="79"/>
      <c r="AJU405" s="79"/>
      <c r="AJV405" s="79"/>
      <c r="AJW405" s="79"/>
      <c r="AJX405" s="79"/>
      <c r="AJY405" s="79"/>
      <c r="AJZ405" s="79"/>
      <c r="AKA405" s="79"/>
      <c r="AKB405" s="79"/>
      <c r="AKC405" s="79"/>
      <c r="AKD405" s="79"/>
      <c r="AKE405" s="79"/>
      <c r="AKF405" s="79"/>
      <c r="AKG405" s="79"/>
      <c r="AKH405" s="79"/>
      <c r="AKI405" s="79"/>
      <c r="AKJ405" s="79"/>
      <c r="AKK405" s="79"/>
      <c r="AKL405" s="79"/>
      <c r="AKM405" s="79"/>
      <c r="AKN405" s="79"/>
      <c r="AKO405" s="79"/>
      <c r="AKP405" s="79"/>
      <c r="AKQ405" s="79"/>
      <c r="AKR405" s="79"/>
      <c r="AKS405" s="79"/>
      <c r="AKT405" s="79"/>
      <c r="AKU405" s="79"/>
      <c r="AKV405" s="79"/>
      <c r="AKW405" s="79"/>
      <c r="AKX405" s="79"/>
      <c r="AKY405" s="79"/>
      <c r="AKZ405" s="79"/>
      <c r="ALA405" s="79"/>
      <c r="ALB405" s="79"/>
      <c r="ALC405" s="79"/>
      <c r="ALD405" s="79"/>
      <c r="ALE405" s="79"/>
      <c r="ALF405" s="79"/>
      <c r="ALG405" s="79"/>
      <c r="ALH405" s="79"/>
      <c r="ALI405" s="79"/>
      <c r="ALJ405" s="79"/>
      <c r="ALK405" s="79"/>
      <c r="ALL405" s="79"/>
      <c r="ALM405" s="79"/>
      <c r="ALN405" s="79"/>
      <c r="ALO405" s="79"/>
      <c r="ALP405" s="79"/>
      <c r="ALQ405" s="79"/>
      <c r="ALR405" s="79"/>
      <c r="ALS405" s="79"/>
      <c r="ALT405" s="79"/>
      <c r="ALU405" s="79"/>
      <c r="ALV405" s="79"/>
      <c r="ALW405" s="79"/>
      <c r="ALX405" s="79"/>
      <c r="ALY405" s="79"/>
      <c r="ALZ405" s="79"/>
      <c r="AMA405" s="79"/>
      <c r="AMB405" s="79"/>
      <c r="AMC405" s="79"/>
      <c r="AMD405" s="79"/>
      <c r="AME405" s="79"/>
      <c r="AMF405" s="79"/>
      <c r="AMG405" s="79"/>
      <c r="AMH405" s="79"/>
      <c r="AMI405" s="79"/>
      <c r="AMJ405" s="79"/>
      <c r="AMK405" s="79"/>
    </row>
    <row r="406" spans="1:1025" s="73" customFormat="1" ht="64.8">
      <c r="A406" s="12">
        <v>403</v>
      </c>
      <c r="B406" s="13" t="s">
        <v>5</v>
      </c>
      <c r="C406" s="150" t="s">
        <v>1216</v>
      </c>
      <c r="D406" s="13" t="s">
        <v>1395</v>
      </c>
      <c r="E406" s="13" t="s">
        <v>1397</v>
      </c>
      <c r="F406" s="13" t="s">
        <v>224</v>
      </c>
      <c r="G406" s="13" t="s">
        <v>252</v>
      </c>
      <c r="H406" s="13" t="s">
        <v>1398</v>
      </c>
      <c r="I406" s="13" t="s">
        <v>1395</v>
      </c>
      <c r="J406" s="13" t="s">
        <v>1396</v>
      </c>
      <c r="K406" s="13" t="s">
        <v>1399</v>
      </c>
      <c r="L406" s="53" t="s">
        <v>1400</v>
      </c>
      <c r="M406" s="148" t="s">
        <v>1401</v>
      </c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  <c r="AA406" s="79"/>
      <c r="AB406" s="79"/>
      <c r="AC406" s="79"/>
      <c r="AD406" s="79"/>
      <c r="AE406" s="79"/>
      <c r="AF406" s="79"/>
      <c r="AG406" s="79"/>
      <c r="AH406" s="79"/>
      <c r="AI406" s="79"/>
      <c r="AJ406" s="79"/>
      <c r="AK406" s="79"/>
      <c r="AL406" s="79"/>
      <c r="AM406" s="79"/>
      <c r="AN406" s="79"/>
      <c r="AO406" s="79"/>
      <c r="AP406" s="79"/>
      <c r="AQ406" s="79"/>
      <c r="AR406" s="79"/>
      <c r="AS406" s="79"/>
      <c r="AT406" s="79"/>
      <c r="AU406" s="79"/>
      <c r="AV406" s="79"/>
      <c r="AW406" s="79"/>
      <c r="AX406" s="79"/>
      <c r="AY406" s="79"/>
      <c r="AZ406" s="79"/>
      <c r="BA406" s="79"/>
      <c r="BB406" s="79"/>
      <c r="BC406" s="79"/>
      <c r="BD406" s="79"/>
      <c r="BE406" s="79"/>
      <c r="BF406" s="79"/>
      <c r="BG406" s="79"/>
      <c r="BH406" s="79"/>
      <c r="BI406" s="79"/>
      <c r="BJ406" s="79"/>
      <c r="BK406" s="79"/>
      <c r="BL406" s="79"/>
      <c r="BM406" s="79"/>
      <c r="BN406" s="79"/>
      <c r="BO406" s="79"/>
      <c r="BP406" s="79"/>
      <c r="BQ406" s="79"/>
      <c r="BR406" s="79"/>
      <c r="BS406" s="79"/>
      <c r="BT406" s="79"/>
      <c r="BU406" s="79"/>
      <c r="BV406" s="79"/>
      <c r="BW406" s="79"/>
      <c r="BX406" s="79"/>
      <c r="BY406" s="79"/>
      <c r="BZ406" s="79"/>
      <c r="CA406" s="79"/>
      <c r="CB406" s="79"/>
      <c r="CC406" s="79"/>
      <c r="CD406" s="79"/>
      <c r="CE406" s="79"/>
      <c r="CF406" s="79"/>
      <c r="CG406" s="79"/>
      <c r="CH406" s="79"/>
      <c r="CI406" s="79"/>
      <c r="CJ406" s="79"/>
      <c r="CK406" s="79"/>
      <c r="CL406" s="79"/>
      <c r="CM406" s="79"/>
      <c r="CN406" s="79"/>
      <c r="CO406" s="79"/>
      <c r="CP406" s="79"/>
      <c r="CQ406" s="79"/>
      <c r="CR406" s="79"/>
      <c r="CS406" s="79"/>
      <c r="CT406" s="79"/>
      <c r="CU406" s="79"/>
      <c r="CV406" s="79"/>
      <c r="CW406" s="79"/>
      <c r="CX406" s="79"/>
      <c r="CY406" s="79"/>
      <c r="CZ406" s="79"/>
      <c r="DA406" s="79"/>
      <c r="DB406" s="79"/>
      <c r="DC406" s="79"/>
      <c r="DD406" s="79"/>
      <c r="DE406" s="79"/>
      <c r="DF406" s="79"/>
      <c r="DG406" s="79"/>
      <c r="DH406" s="79"/>
      <c r="DI406" s="79"/>
      <c r="DJ406" s="79"/>
      <c r="DK406" s="79"/>
      <c r="DL406" s="79"/>
      <c r="DM406" s="79"/>
      <c r="DN406" s="79"/>
      <c r="DO406" s="79"/>
      <c r="DP406" s="79"/>
      <c r="DQ406" s="79"/>
      <c r="DR406" s="79"/>
      <c r="DS406" s="79"/>
      <c r="DT406" s="79"/>
      <c r="DU406" s="79"/>
      <c r="DV406" s="79"/>
      <c r="DW406" s="79"/>
      <c r="DX406" s="79"/>
      <c r="DY406" s="79"/>
      <c r="DZ406" s="79"/>
      <c r="EA406" s="79"/>
      <c r="EB406" s="79"/>
      <c r="EC406" s="79"/>
      <c r="ED406" s="79"/>
      <c r="EE406" s="79"/>
      <c r="EF406" s="79"/>
      <c r="EG406" s="79"/>
      <c r="EH406" s="79"/>
      <c r="EI406" s="79"/>
      <c r="EJ406" s="79"/>
      <c r="EK406" s="79"/>
      <c r="EL406" s="79"/>
      <c r="EM406" s="79"/>
      <c r="EN406" s="79"/>
      <c r="EO406" s="79"/>
      <c r="EP406" s="79"/>
      <c r="EQ406" s="79"/>
      <c r="ER406" s="79"/>
      <c r="ES406" s="79"/>
      <c r="ET406" s="79"/>
      <c r="EU406" s="79"/>
      <c r="EV406" s="79"/>
      <c r="EW406" s="79"/>
      <c r="EX406" s="79"/>
      <c r="EY406" s="79"/>
      <c r="EZ406" s="79"/>
      <c r="FA406" s="79"/>
      <c r="FB406" s="79"/>
      <c r="FC406" s="79"/>
      <c r="FD406" s="79"/>
      <c r="FE406" s="79"/>
      <c r="FF406" s="79"/>
      <c r="FG406" s="79"/>
      <c r="FH406" s="79"/>
      <c r="FI406" s="79"/>
      <c r="FJ406" s="79"/>
      <c r="FK406" s="79"/>
      <c r="FL406" s="79"/>
      <c r="FM406" s="79"/>
      <c r="FN406" s="79"/>
      <c r="FO406" s="79"/>
      <c r="FP406" s="79"/>
      <c r="FQ406" s="79"/>
      <c r="FR406" s="79"/>
      <c r="FS406" s="79"/>
      <c r="FT406" s="79"/>
      <c r="FU406" s="79"/>
      <c r="FV406" s="79"/>
      <c r="FW406" s="79"/>
      <c r="FX406" s="79"/>
      <c r="FY406" s="79"/>
      <c r="FZ406" s="79"/>
      <c r="GA406" s="79"/>
      <c r="GB406" s="79"/>
      <c r="GC406" s="79"/>
      <c r="GD406" s="79"/>
      <c r="GE406" s="79"/>
      <c r="GF406" s="79"/>
      <c r="GG406" s="79"/>
      <c r="GH406" s="79"/>
      <c r="GI406" s="79"/>
      <c r="GJ406" s="79"/>
      <c r="GK406" s="79"/>
      <c r="GL406" s="79"/>
      <c r="GM406" s="79"/>
      <c r="GN406" s="79"/>
      <c r="GO406" s="79"/>
      <c r="GP406" s="79"/>
      <c r="GQ406" s="79"/>
      <c r="GR406" s="79"/>
      <c r="GS406" s="79"/>
      <c r="GT406" s="79"/>
      <c r="GU406" s="79"/>
      <c r="GV406" s="79"/>
      <c r="GW406" s="79"/>
      <c r="GX406" s="79"/>
      <c r="GY406" s="79"/>
      <c r="GZ406" s="79"/>
      <c r="HA406" s="79"/>
      <c r="HB406" s="79"/>
      <c r="HC406" s="79"/>
      <c r="HD406" s="79"/>
      <c r="HE406" s="79"/>
      <c r="HF406" s="79"/>
      <c r="HG406" s="79"/>
      <c r="HH406" s="79"/>
      <c r="HI406" s="79"/>
      <c r="HJ406" s="79"/>
      <c r="HK406" s="79"/>
      <c r="HL406" s="79"/>
      <c r="HM406" s="79"/>
      <c r="HN406" s="79"/>
      <c r="HO406" s="79"/>
      <c r="HP406" s="79"/>
      <c r="HQ406" s="79"/>
      <c r="HR406" s="79"/>
      <c r="HS406" s="79"/>
      <c r="HT406" s="79"/>
      <c r="HU406" s="79"/>
      <c r="HV406" s="79"/>
      <c r="HW406" s="79"/>
      <c r="HX406" s="79"/>
      <c r="HY406" s="79"/>
      <c r="HZ406" s="79"/>
      <c r="IA406" s="79"/>
      <c r="IB406" s="79"/>
      <c r="IC406" s="79"/>
      <c r="ID406" s="79"/>
      <c r="IE406" s="79"/>
      <c r="IF406" s="79"/>
      <c r="IG406" s="79"/>
      <c r="IH406" s="79"/>
      <c r="II406" s="79"/>
      <c r="IJ406" s="79"/>
      <c r="IK406" s="79"/>
      <c r="IL406" s="79"/>
      <c r="IM406" s="79"/>
      <c r="IN406" s="79"/>
      <c r="IO406" s="79"/>
      <c r="IP406" s="79"/>
      <c r="IQ406" s="79"/>
      <c r="IR406" s="79"/>
      <c r="IS406" s="79"/>
      <c r="IT406" s="79"/>
      <c r="IU406" s="79"/>
      <c r="IV406" s="79"/>
      <c r="IW406" s="79"/>
      <c r="IX406" s="79"/>
      <c r="IY406" s="79"/>
      <c r="IZ406" s="79"/>
      <c r="JA406" s="79"/>
      <c r="JB406" s="79"/>
      <c r="JC406" s="79"/>
      <c r="JD406" s="79"/>
      <c r="JE406" s="79"/>
      <c r="JF406" s="79"/>
      <c r="JG406" s="79"/>
      <c r="JH406" s="79"/>
      <c r="JI406" s="79"/>
      <c r="JJ406" s="79"/>
      <c r="JK406" s="79"/>
      <c r="JL406" s="79"/>
      <c r="JM406" s="79"/>
      <c r="JN406" s="79"/>
      <c r="JO406" s="79"/>
      <c r="JP406" s="79"/>
      <c r="JQ406" s="79"/>
      <c r="JR406" s="79"/>
      <c r="JS406" s="79"/>
      <c r="JT406" s="79"/>
      <c r="JU406" s="79"/>
      <c r="JV406" s="79"/>
      <c r="JW406" s="79"/>
      <c r="JX406" s="79"/>
      <c r="JY406" s="79"/>
      <c r="JZ406" s="79"/>
      <c r="KA406" s="79"/>
      <c r="KB406" s="79"/>
      <c r="KC406" s="79"/>
      <c r="KD406" s="79"/>
      <c r="KE406" s="79"/>
      <c r="KF406" s="79"/>
      <c r="KG406" s="79"/>
      <c r="KH406" s="79"/>
      <c r="KI406" s="79"/>
      <c r="KJ406" s="79"/>
      <c r="KK406" s="79"/>
      <c r="KL406" s="79"/>
      <c r="KM406" s="79"/>
      <c r="KN406" s="79"/>
      <c r="KO406" s="79"/>
      <c r="KP406" s="79"/>
      <c r="KQ406" s="79"/>
      <c r="KR406" s="79"/>
      <c r="KS406" s="79"/>
      <c r="KT406" s="79"/>
      <c r="KU406" s="79"/>
      <c r="KV406" s="79"/>
      <c r="KW406" s="79"/>
      <c r="KX406" s="79"/>
      <c r="KY406" s="79"/>
      <c r="KZ406" s="79"/>
      <c r="LA406" s="79"/>
      <c r="LB406" s="79"/>
      <c r="LC406" s="79"/>
      <c r="LD406" s="79"/>
      <c r="LE406" s="79"/>
      <c r="LF406" s="79"/>
      <c r="LG406" s="79"/>
      <c r="LH406" s="79"/>
      <c r="LI406" s="79"/>
      <c r="LJ406" s="79"/>
      <c r="LK406" s="79"/>
      <c r="LL406" s="79"/>
      <c r="LM406" s="79"/>
      <c r="LN406" s="79"/>
      <c r="LO406" s="79"/>
      <c r="LP406" s="79"/>
      <c r="LQ406" s="79"/>
      <c r="LR406" s="79"/>
      <c r="LS406" s="79"/>
      <c r="LT406" s="79"/>
      <c r="LU406" s="79"/>
      <c r="LV406" s="79"/>
      <c r="LW406" s="79"/>
      <c r="LX406" s="79"/>
      <c r="LY406" s="79"/>
      <c r="LZ406" s="79"/>
      <c r="MA406" s="79"/>
      <c r="MB406" s="79"/>
      <c r="MC406" s="79"/>
      <c r="MD406" s="79"/>
      <c r="ME406" s="79"/>
      <c r="MF406" s="79"/>
      <c r="MG406" s="79"/>
      <c r="MH406" s="79"/>
      <c r="MI406" s="79"/>
      <c r="MJ406" s="79"/>
      <c r="MK406" s="79"/>
      <c r="ML406" s="79"/>
      <c r="MM406" s="79"/>
      <c r="MN406" s="79"/>
      <c r="MO406" s="79"/>
      <c r="MP406" s="79"/>
      <c r="MQ406" s="79"/>
      <c r="MR406" s="79"/>
      <c r="MS406" s="79"/>
      <c r="MT406" s="79"/>
      <c r="MU406" s="79"/>
      <c r="MV406" s="79"/>
      <c r="MW406" s="79"/>
      <c r="MX406" s="79"/>
      <c r="MY406" s="79"/>
      <c r="MZ406" s="79"/>
      <c r="NA406" s="79"/>
      <c r="NB406" s="79"/>
      <c r="NC406" s="79"/>
      <c r="ND406" s="79"/>
      <c r="NE406" s="79"/>
      <c r="NF406" s="79"/>
      <c r="NG406" s="79"/>
      <c r="NH406" s="79"/>
      <c r="NI406" s="79"/>
      <c r="NJ406" s="79"/>
      <c r="NK406" s="79"/>
      <c r="NL406" s="79"/>
      <c r="NM406" s="79"/>
      <c r="NN406" s="79"/>
      <c r="NO406" s="79"/>
      <c r="NP406" s="79"/>
      <c r="NQ406" s="79"/>
      <c r="NR406" s="79"/>
      <c r="NS406" s="79"/>
      <c r="NT406" s="79"/>
      <c r="NU406" s="79"/>
      <c r="NV406" s="79"/>
      <c r="NW406" s="79"/>
      <c r="NX406" s="79"/>
      <c r="NY406" s="79"/>
      <c r="NZ406" s="79"/>
      <c r="OA406" s="79"/>
      <c r="OB406" s="79"/>
      <c r="OC406" s="79"/>
      <c r="OD406" s="79"/>
      <c r="OE406" s="79"/>
      <c r="OF406" s="79"/>
      <c r="OG406" s="79"/>
      <c r="OH406" s="79"/>
      <c r="OI406" s="79"/>
      <c r="OJ406" s="79"/>
      <c r="OK406" s="79"/>
      <c r="OL406" s="79"/>
      <c r="OM406" s="79"/>
      <c r="ON406" s="79"/>
      <c r="OO406" s="79"/>
      <c r="OP406" s="79"/>
      <c r="OQ406" s="79"/>
      <c r="OR406" s="79"/>
      <c r="OS406" s="79"/>
      <c r="OT406" s="79"/>
      <c r="OU406" s="79"/>
      <c r="OV406" s="79"/>
      <c r="OW406" s="79"/>
      <c r="OX406" s="79"/>
      <c r="OY406" s="79"/>
      <c r="OZ406" s="79"/>
      <c r="PA406" s="79"/>
      <c r="PB406" s="79"/>
      <c r="PC406" s="79"/>
      <c r="PD406" s="79"/>
      <c r="PE406" s="79"/>
      <c r="PF406" s="79"/>
      <c r="PG406" s="79"/>
      <c r="PH406" s="79"/>
      <c r="PI406" s="79"/>
      <c r="PJ406" s="79"/>
      <c r="PK406" s="79"/>
      <c r="PL406" s="79"/>
      <c r="PM406" s="79"/>
      <c r="PN406" s="79"/>
      <c r="PO406" s="79"/>
      <c r="PP406" s="79"/>
      <c r="PQ406" s="79"/>
      <c r="PR406" s="79"/>
      <c r="PS406" s="79"/>
      <c r="PT406" s="79"/>
      <c r="PU406" s="79"/>
      <c r="PV406" s="79"/>
      <c r="PW406" s="79"/>
      <c r="PX406" s="79"/>
      <c r="PY406" s="79"/>
      <c r="PZ406" s="79"/>
      <c r="QA406" s="79"/>
      <c r="QB406" s="79"/>
      <c r="QC406" s="79"/>
      <c r="QD406" s="79"/>
      <c r="QE406" s="79"/>
      <c r="QF406" s="79"/>
      <c r="QG406" s="79"/>
      <c r="QH406" s="79"/>
      <c r="QI406" s="79"/>
      <c r="QJ406" s="79"/>
      <c r="QK406" s="79"/>
      <c r="QL406" s="79"/>
      <c r="QM406" s="79"/>
      <c r="QN406" s="79"/>
      <c r="QO406" s="79"/>
      <c r="QP406" s="79"/>
      <c r="QQ406" s="79"/>
      <c r="QR406" s="79"/>
      <c r="QS406" s="79"/>
      <c r="QT406" s="79"/>
      <c r="QU406" s="79"/>
      <c r="QV406" s="79"/>
      <c r="QW406" s="79"/>
      <c r="QX406" s="79"/>
      <c r="QY406" s="79"/>
      <c r="QZ406" s="79"/>
      <c r="RA406" s="79"/>
      <c r="RB406" s="79"/>
      <c r="RC406" s="79"/>
      <c r="RD406" s="79"/>
      <c r="RE406" s="79"/>
      <c r="RF406" s="79"/>
      <c r="RG406" s="79"/>
      <c r="RH406" s="79"/>
      <c r="RI406" s="79"/>
      <c r="RJ406" s="79"/>
      <c r="RK406" s="79"/>
      <c r="RL406" s="79"/>
      <c r="RM406" s="79"/>
      <c r="RN406" s="79"/>
      <c r="RO406" s="79"/>
      <c r="RP406" s="79"/>
      <c r="RQ406" s="79"/>
      <c r="RR406" s="79"/>
      <c r="RS406" s="79"/>
      <c r="RT406" s="79"/>
      <c r="RU406" s="79"/>
      <c r="RV406" s="79"/>
      <c r="RW406" s="79"/>
      <c r="RX406" s="79"/>
      <c r="RY406" s="79"/>
      <c r="RZ406" s="79"/>
      <c r="SA406" s="79"/>
      <c r="SB406" s="79"/>
      <c r="SC406" s="79"/>
      <c r="SD406" s="79"/>
      <c r="SE406" s="79"/>
      <c r="SF406" s="79"/>
      <c r="SG406" s="79"/>
      <c r="SH406" s="79"/>
      <c r="SI406" s="79"/>
      <c r="SJ406" s="79"/>
      <c r="SK406" s="79"/>
      <c r="SL406" s="79"/>
      <c r="SM406" s="79"/>
      <c r="SN406" s="79"/>
      <c r="SO406" s="79"/>
      <c r="SP406" s="79"/>
      <c r="SQ406" s="79"/>
      <c r="SR406" s="79"/>
      <c r="SS406" s="79"/>
      <c r="ST406" s="79"/>
      <c r="SU406" s="79"/>
      <c r="SV406" s="79"/>
      <c r="SW406" s="79"/>
      <c r="SX406" s="79"/>
      <c r="SY406" s="79"/>
      <c r="SZ406" s="79"/>
      <c r="TA406" s="79"/>
      <c r="TB406" s="79"/>
      <c r="TC406" s="79"/>
      <c r="TD406" s="79"/>
      <c r="TE406" s="79"/>
      <c r="TF406" s="79"/>
      <c r="TG406" s="79"/>
      <c r="TH406" s="79"/>
      <c r="TI406" s="79"/>
      <c r="TJ406" s="79"/>
      <c r="TK406" s="79"/>
      <c r="TL406" s="79"/>
      <c r="TM406" s="79"/>
      <c r="TN406" s="79"/>
      <c r="TO406" s="79"/>
      <c r="TP406" s="79"/>
      <c r="TQ406" s="79"/>
      <c r="TR406" s="79"/>
      <c r="TS406" s="79"/>
      <c r="TT406" s="79"/>
      <c r="TU406" s="79"/>
      <c r="TV406" s="79"/>
      <c r="TW406" s="79"/>
      <c r="TX406" s="79"/>
      <c r="TY406" s="79"/>
      <c r="TZ406" s="79"/>
      <c r="UA406" s="79"/>
      <c r="UB406" s="79"/>
      <c r="UC406" s="79"/>
      <c r="UD406" s="79"/>
      <c r="UE406" s="79"/>
      <c r="UF406" s="79"/>
      <c r="UG406" s="79"/>
      <c r="UH406" s="79"/>
      <c r="UI406" s="79"/>
      <c r="UJ406" s="79"/>
      <c r="UK406" s="79"/>
      <c r="UL406" s="79"/>
      <c r="UM406" s="79"/>
      <c r="UN406" s="79"/>
      <c r="UO406" s="79"/>
      <c r="UP406" s="79"/>
      <c r="UQ406" s="79"/>
      <c r="UR406" s="79"/>
      <c r="US406" s="79"/>
      <c r="UT406" s="79"/>
      <c r="UU406" s="79"/>
      <c r="UV406" s="79"/>
      <c r="UW406" s="79"/>
      <c r="UX406" s="79"/>
      <c r="UY406" s="79"/>
      <c r="UZ406" s="79"/>
      <c r="VA406" s="79"/>
      <c r="VB406" s="79"/>
      <c r="VC406" s="79"/>
      <c r="VD406" s="79"/>
      <c r="VE406" s="79"/>
      <c r="VF406" s="79"/>
      <c r="VG406" s="79"/>
      <c r="VH406" s="79"/>
      <c r="VI406" s="79"/>
      <c r="VJ406" s="79"/>
      <c r="VK406" s="79"/>
      <c r="VL406" s="79"/>
      <c r="VM406" s="79"/>
      <c r="VN406" s="79"/>
      <c r="VO406" s="79"/>
      <c r="VP406" s="79"/>
      <c r="VQ406" s="79"/>
      <c r="VR406" s="79"/>
      <c r="VS406" s="79"/>
      <c r="VT406" s="79"/>
      <c r="VU406" s="79"/>
      <c r="VV406" s="79"/>
      <c r="VW406" s="79"/>
      <c r="VX406" s="79"/>
      <c r="VY406" s="79"/>
      <c r="VZ406" s="79"/>
      <c r="WA406" s="79"/>
      <c r="WB406" s="79"/>
      <c r="WC406" s="79"/>
      <c r="WD406" s="79"/>
      <c r="WE406" s="79"/>
      <c r="WF406" s="79"/>
      <c r="WG406" s="79"/>
      <c r="WH406" s="79"/>
      <c r="WI406" s="79"/>
      <c r="WJ406" s="79"/>
      <c r="WK406" s="79"/>
      <c r="WL406" s="79"/>
      <c r="WM406" s="79"/>
      <c r="WN406" s="79"/>
      <c r="WO406" s="79"/>
      <c r="WP406" s="79"/>
      <c r="WQ406" s="79"/>
      <c r="WR406" s="79"/>
      <c r="WS406" s="79"/>
      <c r="WT406" s="79"/>
      <c r="WU406" s="79"/>
      <c r="WV406" s="79"/>
      <c r="WW406" s="79"/>
      <c r="WX406" s="79"/>
      <c r="WY406" s="79"/>
      <c r="WZ406" s="79"/>
      <c r="XA406" s="79"/>
      <c r="XB406" s="79"/>
      <c r="XC406" s="79"/>
      <c r="XD406" s="79"/>
      <c r="XE406" s="79"/>
      <c r="XF406" s="79"/>
      <c r="XG406" s="79"/>
      <c r="XH406" s="79"/>
      <c r="XI406" s="79"/>
      <c r="XJ406" s="79"/>
      <c r="XK406" s="79"/>
      <c r="XL406" s="79"/>
      <c r="XM406" s="79"/>
      <c r="XN406" s="79"/>
      <c r="XO406" s="79"/>
      <c r="XP406" s="79"/>
      <c r="XQ406" s="79"/>
      <c r="XR406" s="79"/>
      <c r="XS406" s="79"/>
      <c r="XT406" s="79"/>
      <c r="XU406" s="79"/>
      <c r="XV406" s="79"/>
      <c r="XW406" s="79"/>
      <c r="XX406" s="79"/>
      <c r="XY406" s="79"/>
      <c r="XZ406" s="79"/>
      <c r="YA406" s="79"/>
      <c r="YB406" s="79"/>
      <c r="YC406" s="79"/>
      <c r="YD406" s="79"/>
      <c r="YE406" s="79"/>
      <c r="YF406" s="79"/>
      <c r="YG406" s="79"/>
      <c r="YH406" s="79"/>
      <c r="YI406" s="79"/>
      <c r="YJ406" s="79"/>
      <c r="YK406" s="79"/>
      <c r="YL406" s="79"/>
      <c r="YM406" s="79"/>
      <c r="YN406" s="79"/>
      <c r="YO406" s="79"/>
      <c r="YP406" s="79"/>
      <c r="YQ406" s="79"/>
      <c r="YR406" s="79"/>
      <c r="YS406" s="79"/>
      <c r="YT406" s="79"/>
      <c r="YU406" s="79"/>
      <c r="YV406" s="79"/>
      <c r="YW406" s="79"/>
      <c r="YX406" s="79"/>
      <c r="YY406" s="79"/>
      <c r="YZ406" s="79"/>
      <c r="ZA406" s="79"/>
      <c r="ZB406" s="79"/>
      <c r="ZC406" s="79"/>
      <c r="ZD406" s="79"/>
      <c r="ZE406" s="79"/>
      <c r="ZF406" s="79"/>
      <c r="ZG406" s="79"/>
      <c r="ZH406" s="79"/>
      <c r="ZI406" s="79"/>
      <c r="ZJ406" s="79"/>
      <c r="ZK406" s="79"/>
      <c r="ZL406" s="79"/>
      <c r="ZM406" s="79"/>
      <c r="ZN406" s="79"/>
      <c r="ZO406" s="79"/>
      <c r="ZP406" s="79"/>
      <c r="ZQ406" s="79"/>
      <c r="ZR406" s="79"/>
      <c r="ZS406" s="79"/>
      <c r="ZT406" s="79"/>
      <c r="ZU406" s="79"/>
      <c r="ZV406" s="79"/>
      <c r="ZW406" s="79"/>
      <c r="ZX406" s="79"/>
      <c r="ZY406" s="79"/>
      <c r="ZZ406" s="79"/>
      <c r="AAA406" s="79"/>
      <c r="AAB406" s="79"/>
      <c r="AAC406" s="79"/>
      <c r="AAD406" s="79"/>
      <c r="AAE406" s="79"/>
      <c r="AAF406" s="79"/>
      <c r="AAG406" s="79"/>
      <c r="AAH406" s="79"/>
      <c r="AAI406" s="79"/>
      <c r="AAJ406" s="79"/>
      <c r="AAK406" s="79"/>
      <c r="AAL406" s="79"/>
      <c r="AAM406" s="79"/>
      <c r="AAN406" s="79"/>
      <c r="AAO406" s="79"/>
      <c r="AAP406" s="79"/>
      <c r="AAQ406" s="79"/>
      <c r="AAR406" s="79"/>
      <c r="AAS406" s="79"/>
      <c r="AAT406" s="79"/>
      <c r="AAU406" s="79"/>
      <c r="AAV406" s="79"/>
      <c r="AAW406" s="79"/>
      <c r="AAX406" s="79"/>
      <c r="AAY406" s="79"/>
      <c r="AAZ406" s="79"/>
      <c r="ABA406" s="79"/>
      <c r="ABB406" s="79"/>
      <c r="ABC406" s="79"/>
      <c r="ABD406" s="79"/>
      <c r="ABE406" s="79"/>
      <c r="ABF406" s="79"/>
      <c r="ABG406" s="79"/>
      <c r="ABH406" s="79"/>
      <c r="ABI406" s="79"/>
      <c r="ABJ406" s="79"/>
      <c r="ABK406" s="79"/>
      <c r="ABL406" s="79"/>
      <c r="ABM406" s="79"/>
      <c r="ABN406" s="79"/>
      <c r="ABO406" s="79"/>
      <c r="ABP406" s="79"/>
      <c r="ABQ406" s="79"/>
      <c r="ABR406" s="79"/>
      <c r="ABS406" s="79"/>
      <c r="ABT406" s="79"/>
      <c r="ABU406" s="79"/>
      <c r="ABV406" s="79"/>
      <c r="ABW406" s="79"/>
      <c r="ABX406" s="79"/>
      <c r="ABY406" s="79"/>
      <c r="ABZ406" s="79"/>
      <c r="ACA406" s="79"/>
      <c r="ACB406" s="79"/>
      <c r="ACC406" s="79"/>
      <c r="ACD406" s="79"/>
      <c r="ACE406" s="79"/>
      <c r="ACF406" s="79"/>
      <c r="ACG406" s="79"/>
      <c r="ACH406" s="79"/>
      <c r="ACI406" s="79"/>
      <c r="ACJ406" s="79"/>
      <c r="ACK406" s="79"/>
      <c r="ACL406" s="79"/>
      <c r="ACM406" s="79"/>
      <c r="ACN406" s="79"/>
      <c r="ACO406" s="79"/>
      <c r="ACP406" s="79"/>
      <c r="ACQ406" s="79"/>
      <c r="ACR406" s="79"/>
      <c r="ACS406" s="79"/>
      <c r="ACT406" s="79"/>
      <c r="ACU406" s="79"/>
      <c r="ACV406" s="79"/>
      <c r="ACW406" s="79"/>
      <c r="ACX406" s="79"/>
      <c r="ACY406" s="79"/>
      <c r="ACZ406" s="79"/>
      <c r="ADA406" s="79"/>
      <c r="ADB406" s="79"/>
      <c r="ADC406" s="79"/>
      <c r="ADD406" s="79"/>
      <c r="ADE406" s="79"/>
      <c r="ADF406" s="79"/>
      <c r="ADG406" s="79"/>
      <c r="ADH406" s="79"/>
      <c r="ADI406" s="79"/>
      <c r="ADJ406" s="79"/>
      <c r="ADK406" s="79"/>
      <c r="ADL406" s="79"/>
      <c r="ADM406" s="79"/>
      <c r="ADN406" s="79"/>
      <c r="ADO406" s="79"/>
      <c r="ADP406" s="79"/>
      <c r="ADQ406" s="79"/>
      <c r="ADR406" s="79"/>
      <c r="ADS406" s="79"/>
      <c r="ADT406" s="79"/>
      <c r="ADU406" s="79"/>
      <c r="ADV406" s="79"/>
      <c r="ADW406" s="79"/>
      <c r="ADX406" s="79"/>
      <c r="ADY406" s="79"/>
      <c r="ADZ406" s="79"/>
      <c r="AEA406" s="79"/>
      <c r="AEB406" s="79"/>
      <c r="AEC406" s="79"/>
      <c r="AED406" s="79"/>
      <c r="AEE406" s="79"/>
      <c r="AEF406" s="79"/>
      <c r="AEG406" s="79"/>
      <c r="AEH406" s="79"/>
      <c r="AEI406" s="79"/>
      <c r="AEJ406" s="79"/>
      <c r="AEK406" s="79"/>
      <c r="AEL406" s="79"/>
      <c r="AEM406" s="79"/>
      <c r="AEN406" s="79"/>
      <c r="AEO406" s="79"/>
      <c r="AEP406" s="79"/>
      <c r="AEQ406" s="79"/>
      <c r="AER406" s="79"/>
      <c r="AES406" s="79"/>
      <c r="AET406" s="79"/>
      <c r="AEU406" s="79"/>
      <c r="AEV406" s="79"/>
      <c r="AEW406" s="79"/>
      <c r="AEX406" s="79"/>
      <c r="AEY406" s="79"/>
      <c r="AEZ406" s="79"/>
      <c r="AFA406" s="79"/>
      <c r="AFB406" s="79"/>
      <c r="AFC406" s="79"/>
      <c r="AFD406" s="79"/>
      <c r="AFE406" s="79"/>
      <c r="AFF406" s="79"/>
      <c r="AFG406" s="79"/>
      <c r="AFH406" s="79"/>
      <c r="AFI406" s="79"/>
      <c r="AFJ406" s="79"/>
      <c r="AFK406" s="79"/>
      <c r="AFL406" s="79"/>
      <c r="AFM406" s="79"/>
      <c r="AFN406" s="79"/>
      <c r="AFO406" s="79"/>
      <c r="AFP406" s="79"/>
      <c r="AFQ406" s="79"/>
      <c r="AFR406" s="79"/>
      <c r="AFS406" s="79"/>
      <c r="AFT406" s="79"/>
      <c r="AFU406" s="79"/>
      <c r="AFV406" s="79"/>
      <c r="AFW406" s="79"/>
      <c r="AFX406" s="79"/>
      <c r="AFY406" s="79"/>
      <c r="AFZ406" s="79"/>
      <c r="AGA406" s="79"/>
      <c r="AGB406" s="79"/>
      <c r="AGC406" s="79"/>
      <c r="AGD406" s="79"/>
      <c r="AGE406" s="79"/>
      <c r="AGF406" s="79"/>
      <c r="AGG406" s="79"/>
      <c r="AGH406" s="79"/>
      <c r="AGI406" s="79"/>
      <c r="AGJ406" s="79"/>
      <c r="AGK406" s="79"/>
      <c r="AGL406" s="79"/>
      <c r="AGM406" s="79"/>
      <c r="AGN406" s="79"/>
      <c r="AGO406" s="79"/>
      <c r="AGP406" s="79"/>
      <c r="AGQ406" s="79"/>
      <c r="AGR406" s="79"/>
      <c r="AGS406" s="79"/>
      <c r="AGT406" s="79"/>
      <c r="AGU406" s="79"/>
      <c r="AGV406" s="79"/>
      <c r="AGW406" s="79"/>
      <c r="AGX406" s="79"/>
      <c r="AGY406" s="79"/>
      <c r="AGZ406" s="79"/>
      <c r="AHA406" s="79"/>
      <c r="AHB406" s="79"/>
      <c r="AHC406" s="79"/>
      <c r="AHD406" s="79"/>
      <c r="AHE406" s="79"/>
      <c r="AHF406" s="79"/>
      <c r="AHG406" s="79"/>
      <c r="AHH406" s="79"/>
      <c r="AHI406" s="79"/>
      <c r="AHJ406" s="79"/>
      <c r="AHK406" s="79"/>
      <c r="AHL406" s="79"/>
      <c r="AHM406" s="79"/>
      <c r="AHN406" s="79"/>
      <c r="AHO406" s="79"/>
      <c r="AHP406" s="79"/>
      <c r="AHQ406" s="79"/>
      <c r="AHR406" s="79"/>
      <c r="AHS406" s="79"/>
      <c r="AHT406" s="79"/>
      <c r="AHU406" s="79"/>
      <c r="AHV406" s="79"/>
      <c r="AHW406" s="79"/>
      <c r="AHX406" s="79"/>
      <c r="AHY406" s="79"/>
      <c r="AHZ406" s="79"/>
      <c r="AIA406" s="79"/>
      <c r="AIB406" s="79"/>
      <c r="AIC406" s="79"/>
      <c r="AID406" s="79"/>
      <c r="AIE406" s="79"/>
      <c r="AIF406" s="79"/>
      <c r="AIG406" s="79"/>
      <c r="AIH406" s="79"/>
      <c r="AII406" s="79"/>
      <c r="AIJ406" s="79"/>
      <c r="AIK406" s="79"/>
      <c r="AIL406" s="79"/>
      <c r="AIM406" s="79"/>
      <c r="AIN406" s="79"/>
      <c r="AIO406" s="79"/>
      <c r="AIP406" s="79"/>
      <c r="AIQ406" s="79"/>
      <c r="AIR406" s="79"/>
      <c r="AIS406" s="79"/>
      <c r="AIT406" s="79"/>
      <c r="AIU406" s="79"/>
      <c r="AIV406" s="79"/>
      <c r="AIW406" s="79"/>
      <c r="AIX406" s="79"/>
      <c r="AIY406" s="79"/>
      <c r="AIZ406" s="79"/>
      <c r="AJA406" s="79"/>
      <c r="AJB406" s="79"/>
      <c r="AJC406" s="79"/>
      <c r="AJD406" s="79"/>
      <c r="AJE406" s="79"/>
      <c r="AJF406" s="79"/>
      <c r="AJG406" s="79"/>
      <c r="AJH406" s="79"/>
      <c r="AJI406" s="79"/>
      <c r="AJJ406" s="79"/>
      <c r="AJK406" s="79"/>
      <c r="AJL406" s="79"/>
      <c r="AJM406" s="79"/>
      <c r="AJN406" s="79"/>
      <c r="AJO406" s="79"/>
      <c r="AJP406" s="79"/>
      <c r="AJQ406" s="79"/>
      <c r="AJR406" s="79"/>
      <c r="AJS406" s="79"/>
      <c r="AJT406" s="79"/>
      <c r="AJU406" s="79"/>
      <c r="AJV406" s="79"/>
      <c r="AJW406" s="79"/>
      <c r="AJX406" s="79"/>
      <c r="AJY406" s="79"/>
      <c r="AJZ406" s="79"/>
      <c r="AKA406" s="79"/>
      <c r="AKB406" s="79"/>
      <c r="AKC406" s="79"/>
      <c r="AKD406" s="79"/>
      <c r="AKE406" s="79"/>
      <c r="AKF406" s="79"/>
      <c r="AKG406" s="79"/>
      <c r="AKH406" s="79"/>
      <c r="AKI406" s="79"/>
      <c r="AKJ406" s="79"/>
      <c r="AKK406" s="79"/>
      <c r="AKL406" s="79"/>
      <c r="AKM406" s="79"/>
      <c r="AKN406" s="79"/>
      <c r="AKO406" s="79"/>
      <c r="AKP406" s="79"/>
      <c r="AKQ406" s="79"/>
      <c r="AKR406" s="79"/>
      <c r="AKS406" s="79"/>
      <c r="AKT406" s="79"/>
      <c r="AKU406" s="79"/>
      <c r="AKV406" s="79"/>
      <c r="AKW406" s="79"/>
      <c r="AKX406" s="79"/>
      <c r="AKY406" s="79"/>
      <c r="AKZ406" s="79"/>
      <c r="ALA406" s="79"/>
      <c r="ALB406" s="79"/>
      <c r="ALC406" s="79"/>
      <c r="ALD406" s="79"/>
      <c r="ALE406" s="79"/>
      <c r="ALF406" s="79"/>
      <c r="ALG406" s="79"/>
      <c r="ALH406" s="79"/>
      <c r="ALI406" s="79"/>
      <c r="ALJ406" s="79"/>
      <c r="ALK406" s="79"/>
      <c r="ALL406" s="79"/>
      <c r="ALM406" s="79"/>
      <c r="ALN406" s="79"/>
      <c r="ALO406" s="79"/>
      <c r="ALP406" s="79"/>
      <c r="ALQ406" s="79"/>
      <c r="ALR406" s="79"/>
      <c r="ALS406" s="79"/>
      <c r="ALT406" s="79"/>
      <c r="ALU406" s="79"/>
      <c r="ALV406" s="79"/>
      <c r="ALW406" s="79"/>
      <c r="ALX406" s="79"/>
      <c r="ALY406" s="79"/>
      <c r="ALZ406" s="79"/>
      <c r="AMA406" s="79"/>
      <c r="AMB406" s="79"/>
      <c r="AMC406" s="79"/>
      <c r="AMD406" s="79"/>
      <c r="AME406" s="79"/>
      <c r="AMF406" s="79"/>
      <c r="AMG406" s="79"/>
      <c r="AMH406" s="79"/>
      <c r="AMI406" s="79"/>
      <c r="AMJ406" s="79"/>
      <c r="AMK406" s="79"/>
    </row>
    <row r="407" spans="1:1025" s="73" customFormat="1">
      <c r="A407" s="12">
        <v>404</v>
      </c>
      <c r="B407" s="13" t="s">
        <v>5</v>
      </c>
      <c r="C407" s="150" t="s">
        <v>1216</v>
      </c>
      <c r="D407" s="13" t="s">
        <v>1395</v>
      </c>
      <c r="E407" s="13" t="s">
        <v>1402</v>
      </c>
      <c r="F407" s="13" t="s">
        <v>224</v>
      </c>
      <c r="G407" s="13" t="s">
        <v>256</v>
      </c>
      <c r="H407" s="150" t="s">
        <v>322</v>
      </c>
      <c r="I407" s="13" t="s">
        <v>1395</v>
      </c>
      <c r="J407" s="13" t="s">
        <v>1396</v>
      </c>
      <c r="K407" s="13" t="s">
        <v>1403</v>
      </c>
      <c r="L407" s="53" t="s">
        <v>1404</v>
      </c>
      <c r="M407" s="42" t="s">
        <v>1405</v>
      </c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  <c r="AA407" s="79"/>
      <c r="AB407" s="79"/>
      <c r="AC407" s="79"/>
      <c r="AD407" s="79"/>
      <c r="AE407" s="79"/>
      <c r="AF407" s="79"/>
      <c r="AG407" s="79"/>
      <c r="AH407" s="79"/>
      <c r="AI407" s="79"/>
      <c r="AJ407" s="79"/>
      <c r="AK407" s="79"/>
      <c r="AL407" s="79"/>
      <c r="AM407" s="79"/>
      <c r="AN407" s="79"/>
      <c r="AO407" s="79"/>
      <c r="AP407" s="79"/>
      <c r="AQ407" s="79"/>
      <c r="AR407" s="79"/>
      <c r="AS407" s="79"/>
      <c r="AT407" s="79"/>
      <c r="AU407" s="79"/>
      <c r="AV407" s="79"/>
      <c r="AW407" s="79"/>
      <c r="AX407" s="79"/>
      <c r="AY407" s="79"/>
      <c r="AZ407" s="79"/>
      <c r="BA407" s="79"/>
      <c r="BB407" s="79"/>
      <c r="BC407" s="79"/>
      <c r="BD407" s="79"/>
      <c r="BE407" s="79"/>
      <c r="BF407" s="79"/>
      <c r="BG407" s="79"/>
      <c r="BH407" s="79"/>
      <c r="BI407" s="79"/>
      <c r="BJ407" s="79"/>
      <c r="BK407" s="79"/>
      <c r="BL407" s="79"/>
      <c r="BM407" s="79"/>
      <c r="BN407" s="79"/>
      <c r="BO407" s="79"/>
      <c r="BP407" s="79"/>
      <c r="BQ407" s="79"/>
      <c r="BR407" s="79"/>
      <c r="BS407" s="79"/>
      <c r="BT407" s="79"/>
      <c r="BU407" s="79"/>
      <c r="BV407" s="79"/>
      <c r="BW407" s="79"/>
      <c r="BX407" s="79"/>
      <c r="BY407" s="79"/>
      <c r="BZ407" s="79"/>
      <c r="CA407" s="79"/>
      <c r="CB407" s="79"/>
      <c r="CC407" s="79"/>
      <c r="CD407" s="79"/>
      <c r="CE407" s="79"/>
      <c r="CF407" s="79"/>
      <c r="CG407" s="79"/>
      <c r="CH407" s="79"/>
      <c r="CI407" s="79"/>
      <c r="CJ407" s="79"/>
      <c r="CK407" s="79"/>
      <c r="CL407" s="79"/>
      <c r="CM407" s="79"/>
      <c r="CN407" s="79"/>
      <c r="CO407" s="79"/>
      <c r="CP407" s="79"/>
      <c r="CQ407" s="79"/>
      <c r="CR407" s="79"/>
      <c r="CS407" s="79"/>
      <c r="CT407" s="79"/>
      <c r="CU407" s="79"/>
      <c r="CV407" s="79"/>
      <c r="CW407" s="79"/>
      <c r="CX407" s="79"/>
      <c r="CY407" s="79"/>
      <c r="CZ407" s="79"/>
      <c r="DA407" s="79"/>
      <c r="DB407" s="79"/>
      <c r="DC407" s="79"/>
      <c r="DD407" s="79"/>
      <c r="DE407" s="79"/>
      <c r="DF407" s="79"/>
      <c r="DG407" s="79"/>
      <c r="DH407" s="79"/>
      <c r="DI407" s="79"/>
      <c r="DJ407" s="79"/>
      <c r="DK407" s="79"/>
      <c r="DL407" s="79"/>
      <c r="DM407" s="79"/>
      <c r="DN407" s="79"/>
      <c r="DO407" s="79"/>
      <c r="DP407" s="79"/>
      <c r="DQ407" s="79"/>
      <c r="DR407" s="79"/>
      <c r="DS407" s="79"/>
      <c r="DT407" s="79"/>
      <c r="DU407" s="79"/>
      <c r="DV407" s="79"/>
      <c r="DW407" s="79"/>
      <c r="DX407" s="79"/>
      <c r="DY407" s="79"/>
      <c r="DZ407" s="79"/>
      <c r="EA407" s="79"/>
      <c r="EB407" s="79"/>
      <c r="EC407" s="79"/>
      <c r="ED407" s="79"/>
      <c r="EE407" s="79"/>
      <c r="EF407" s="79"/>
      <c r="EG407" s="79"/>
      <c r="EH407" s="79"/>
      <c r="EI407" s="79"/>
      <c r="EJ407" s="79"/>
      <c r="EK407" s="79"/>
      <c r="EL407" s="79"/>
      <c r="EM407" s="79"/>
      <c r="EN407" s="79"/>
      <c r="EO407" s="79"/>
      <c r="EP407" s="79"/>
      <c r="EQ407" s="79"/>
      <c r="ER407" s="79"/>
      <c r="ES407" s="79"/>
      <c r="ET407" s="79"/>
      <c r="EU407" s="79"/>
      <c r="EV407" s="79"/>
      <c r="EW407" s="79"/>
      <c r="EX407" s="79"/>
      <c r="EY407" s="79"/>
      <c r="EZ407" s="79"/>
      <c r="FA407" s="79"/>
      <c r="FB407" s="79"/>
      <c r="FC407" s="79"/>
      <c r="FD407" s="79"/>
      <c r="FE407" s="79"/>
      <c r="FF407" s="79"/>
      <c r="FG407" s="79"/>
      <c r="FH407" s="79"/>
      <c r="FI407" s="79"/>
      <c r="FJ407" s="79"/>
      <c r="FK407" s="79"/>
      <c r="FL407" s="79"/>
      <c r="FM407" s="79"/>
      <c r="FN407" s="79"/>
      <c r="FO407" s="79"/>
      <c r="FP407" s="79"/>
      <c r="FQ407" s="79"/>
      <c r="FR407" s="79"/>
      <c r="FS407" s="79"/>
      <c r="FT407" s="79"/>
      <c r="FU407" s="79"/>
      <c r="FV407" s="79"/>
      <c r="FW407" s="79"/>
      <c r="FX407" s="79"/>
      <c r="FY407" s="79"/>
      <c r="FZ407" s="79"/>
      <c r="GA407" s="79"/>
      <c r="GB407" s="79"/>
      <c r="GC407" s="79"/>
      <c r="GD407" s="79"/>
      <c r="GE407" s="79"/>
      <c r="GF407" s="79"/>
      <c r="GG407" s="79"/>
      <c r="GH407" s="79"/>
      <c r="GI407" s="79"/>
      <c r="GJ407" s="79"/>
      <c r="GK407" s="79"/>
      <c r="GL407" s="79"/>
      <c r="GM407" s="79"/>
      <c r="GN407" s="79"/>
      <c r="GO407" s="79"/>
      <c r="GP407" s="79"/>
      <c r="GQ407" s="79"/>
      <c r="GR407" s="79"/>
      <c r="GS407" s="79"/>
      <c r="GT407" s="79"/>
      <c r="GU407" s="79"/>
      <c r="GV407" s="79"/>
      <c r="GW407" s="79"/>
      <c r="GX407" s="79"/>
      <c r="GY407" s="79"/>
      <c r="GZ407" s="79"/>
      <c r="HA407" s="79"/>
      <c r="HB407" s="79"/>
      <c r="HC407" s="79"/>
      <c r="HD407" s="79"/>
      <c r="HE407" s="79"/>
      <c r="HF407" s="79"/>
      <c r="HG407" s="79"/>
      <c r="HH407" s="79"/>
      <c r="HI407" s="79"/>
      <c r="HJ407" s="79"/>
      <c r="HK407" s="79"/>
      <c r="HL407" s="79"/>
      <c r="HM407" s="79"/>
      <c r="HN407" s="79"/>
      <c r="HO407" s="79"/>
      <c r="HP407" s="79"/>
      <c r="HQ407" s="79"/>
      <c r="HR407" s="79"/>
      <c r="HS407" s="79"/>
      <c r="HT407" s="79"/>
      <c r="HU407" s="79"/>
      <c r="HV407" s="79"/>
      <c r="HW407" s="79"/>
      <c r="HX407" s="79"/>
      <c r="HY407" s="79"/>
      <c r="HZ407" s="79"/>
      <c r="IA407" s="79"/>
      <c r="IB407" s="79"/>
      <c r="IC407" s="79"/>
      <c r="ID407" s="79"/>
      <c r="IE407" s="79"/>
      <c r="IF407" s="79"/>
      <c r="IG407" s="79"/>
      <c r="IH407" s="79"/>
      <c r="II407" s="79"/>
      <c r="IJ407" s="79"/>
      <c r="IK407" s="79"/>
      <c r="IL407" s="79"/>
      <c r="IM407" s="79"/>
      <c r="IN407" s="79"/>
      <c r="IO407" s="79"/>
      <c r="IP407" s="79"/>
      <c r="IQ407" s="79"/>
      <c r="IR407" s="79"/>
      <c r="IS407" s="79"/>
      <c r="IT407" s="79"/>
      <c r="IU407" s="79"/>
      <c r="IV407" s="79"/>
      <c r="IW407" s="79"/>
      <c r="IX407" s="79"/>
      <c r="IY407" s="79"/>
      <c r="IZ407" s="79"/>
      <c r="JA407" s="79"/>
      <c r="JB407" s="79"/>
      <c r="JC407" s="79"/>
      <c r="JD407" s="79"/>
      <c r="JE407" s="79"/>
      <c r="JF407" s="79"/>
      <c r="JG407" s="79"/>
      <c r="JH407" s="79"/>
      <c r="JI407" s="79"/>
      <c r="JJ407" s="79"/>
      <c r="JK407" s="79"/>
      <c r="JL407" s="79"/>
      <c r="JM407" s="79"/>
      <c r="JN407" s="79"/>
      <c r="JO407" s="79"/>
      <c r="JP407" s="79"/>
      <c r="JQ407" s="79"/>
      <c r="JR407" s="79"/>
      <c r="JS407" s="79"/>
      <c r="JT407" s="79"/>
      <c r="JU407" s="79"/>
      <c r="JV407" s="79"/>
      <c r="JW407" s="79"/>
      <c r="JX407" s="79"/>
      <c r="JY407" s="79"/>
      <c r="JZ407" s="79"/>
      <c r="KA407" s="79"/>
      <c r="KB407" s="79"/>
      <c r="KC407" s="79"/>
      <c r="KD407" s="79"/>
      <c r="KE407" s="79"/>
      <c r="KF407" s="79"/>
      <c r="KG407" s="79"/>
      <c r="KH407" s="79"/>
      <c r="KI407" s="79"/>
      <c r="KJ407" s="79"/>
      <c r="KK407" s="79"/>
      <c r="KL407" s="79"/>
      <c r="KM407" s="79"/>
      <c r="KN407" s="79"/>
      <c r="KO407" s="79"/>
      <c r="KP407" s="79"/>
      <c r="KQ407" s="79"/>
      <c r="KR407" s="79"/>
      <c r="KS407" s="79"/>
      <c r="KT407" s="79"/>
      <c r="KU407" s="79"/>
      <c r="KV407" s="79"/>
      <c r="KW407" s="79"/>
      <c r="KX407" s="79"/>
      <c r="KY407" s="79"/>
      <c r="KZ407" s="79"/>
      <c r="LA407" s="79"/>
      <c r="LB407" s="79"/>
      <c r="LC407" s="79"/>
      <c r="LD407" s="79"/>
      <c r="LE407" s="79"/>
      <c r="LF407" s="79"/>
      <c r="LG407" s="79"/>
      <c r="LH407" s="79"/>
      <c r="LI407" s="79"/>
      <c r="LJ407" s="79"/>
      <c r="LK407" s="79"/>
      <c r="LL407" s="79"/>
      <c r="LM407" s="79"/>
      <c r="LN407" s="79"/>
      <c r="LO407" s="79"/>
      <c r="LP407" s="79"/>
      <c r="LQ407" s="79"/>
      <c r="LR407" s="79"/>
      <c r="LS407" s="79"/>
      <c r="LT407" s="79"/>
      <c r="LU407" s="79"/>
      <c r="LV407" s="79"/>
      <c r="LW407" s="79"/>
      <c r="LX407" s="79"/>
      <c r="LY407" s="79"/>
      <c r="LZ407" s="79"/>
      <c r="MA407" s="79"/>
      <c r="MB407" s="79"/>
      <c r="MC407" s="79"/>
      <c r="MD407" s="79"/>
      <c r="ME407" s="79"/>
      <c r="MF407" s="79"/>
      <c r="MG407" s="79"/>
      <c r="MH407" s="79"/>
      <c r="MI407" s="79"/>
      <c r="MJ407" s="79"/>
      <c r="MK407" s="79"/>
      <c r="ML407" s="79"/>
      <c r="MM407" s="79"/>
      <c r="MN407" s="79"/>
      <c r="MO407" s="79"/>
      <c r="MP407" s="79"/>
      <c r="MQ407" s="79"/>
      <c r="MR407" s="79"/>
      <c r="MS407" s="79"/>
      <c r="MT407" s="79"/>
      <c r="MU407" s="79"/>
      <c r="MV407" s="79"/>
      <c r="MW407" s="79"/>
      <c r="MX407" s="79"/>
      <c r="MY407" s="79"/>
      <c r="MZ407" s="79"/>
      <c r="NA407" s="79"/>
      <c r="NB407" s="79"/>
      <c r="NC407" s="79"/>
      <c r="ND407" s="79"/>
      <c r="NE407" s="79"/>
      <c r="NF407" s="79"/>
      <c r="NG407" s="79"/>
      <c r="NH407" s="79"/>
      <c r="NI407" s="79"/>
      <c r="NJ407" s="79"/>
      <c r="NK407" s="79"/>
      <c r="NL407" s="79"/>
      <c r="NM407" s="79"/>
      <c r="NN407" s="79"/>
      <c r="NO407" s="79"/>
      <c r="NP407" s="79"/>
      <c r="NQ407" s="79"/>
      <c r="NR407" s="79"/>
      <c r="NS407" s="79"/>
      <c r="NT407" s="79"/>
      <c r="NU407" s="79"/>
      <c r="NV407" s="79"/>
      <c r="NW407" s="79"/>
      <c r="NX407" s="79"/>
      <c r="NY407" s="79"/>
      <c r="NZ407" s="79"/>
      <c r="OA407" s="79"/>
      <c r="OB407" s="79"/>
      <c r="OC407" s="79"/>
      <c r="OD407" s="79"/>
      <c r="OE407" s="79"/>
      <c r="OF407" s="79"/>
      <c r="OG407" s="79"/>
      <c r="OH407" s="79"/>
      <c r="OI407" s="79"/>
      <c r="OJ407" s="79"/>
      <c r="OK407" s="79"/>
      <c r="OL407" s="79"/>
      <c r="OM407" s="79"/>
      <c r="ON407" s="79"/>
      <c r="OO407" s="79"/>
      <c r="OP407" s="79"/>
      <c r="OQ407" s="79"/>
      <c r="OR407" s="79"/>
      <c r="OS407" s="79"/>
      <c r="OT407" s="79"/>
      <c r="OU407" s="79"/>
      <c r="OV407" s="79"/>
      <c r="OW407" s="79"/>
      <c r="OX407" s="79"/>
      <c r="OY407" s="79"/>
      <c r="OZ407" s="79"/>
      <c r="PA407" s="79"/>
      <c r="PB407" s="79"/>
      <c r="PC407" s="79"/>
      <c r="PD407" s="79"/>
      <c r="PE407" s="79"/>
      <c r="PF407" s="79"/>
      <c r="PG407" s="79"/>
      <c r="PH407" s="79"/>
      <c r="PI407" s="79"/>
      <c r="PJ407" s="79"/>
      <c r="PK407" s="79"/>
      <c r="PL407" s="79"/>
      <c r="PM407" s="79"/>
      <c r="PN407" s="79"/>
      <c r="PO407" s="79"/>
      <c r="PP407" s="79"/>
      <c r="PQ407" s="79"/>
      <c r="PR407" s="79"/>
      <c r="PS407" s="79"/>
      <c r="PT407" s="79"/>
      <c r="PU407" s="79"/>
      <c r="PV407" s="79"/>
      <c r="PW407" s="79"/>
      <c r="PX407" s="79"/>
      <c r="PY407" s="79"/>
      <c r="PZ407" s="79"/>
      <c r="QA407" s="79"/>
      <c r="QB407" s="79"/>
      <c r="QC407" s="79"/>
      <c r="QD407" s="79"/>
      <c r="QE407" s="79"/>
      <c r="QF407" s="79"/>
      <c r="QG407" s="79"/>
      <c r="QH407" s="79"/>
      <c r="QI407" s="79"/>
      <c r="QJ407" s="79"/>
      <c r="QK407" s="79"/>
      <c r="QL407" s="79"/>
      <c r="QM407" s="79"/>
      <c r="QN407" s="79"/>
      <c r="QO407" s="79"/>
      <c r="QP407" s="79"/>
      <c r="QQ407" s="79"/>
      <c r="QR407" s="79"/>
      <c r="QS407" s="79"/>
      <c r="QT407" s="79"/>
      <c r="QU407" s="79"/>
      <c r="QV407" s="79"/>
      <c r="QW407" s="79"/>
      <c r="QX407" s="79"/>
      <c r="QY407" s="79"/>
      <c r="QZ407" s="79"/>
      <c r="RA407" s="79"/>
      <c r="RB407" s="79"/>
      <c r="RC407" s="79"/>
      <c r="RD407" s="79"/>
      <c r="RE407" s="79"/>
      <c r="RF407" s="79"/>
      <c r="RG407" s="79"/>
      <c r="RH407" s="79"/>
      <c r="RI407" s="79"/>
      <c r="RJ407" s="79"/>
      <c r="RK407" s="79"/>
      <c r="RL407" s="79"/>
      <c r="RM407" s="79"/>
      <c r="RN407" s="79"/>
      <c r="RO407" s="79"/>
      <c r="RP407" s="79"/>
      <c r="RQ407" s="79"/>
      <c r="RR407" s="79"/>
      <c r="RS407" s="79"/>
      <c r="RT407" s="79"/>
      <c r="RU407" s="79"/>
      <c r="RV407" s="79"/>
      <c r="RW407" s="79"/>
      <c r="RX407" s="79"/>
      <c r="RY407" s="79"/>
      <c r="RZ407" s="79"/>
      <c r="SA407" s="79"/>
      <c r="SB407" s="79"/>
      <c r="SC407" s="79"/>
      <c r="SD407" s="79"/>
      <c r="SE407" s="79"/>
      <c r="SF407" s="79"/>
      <c r="SG407" s="79"/>
      <c r="SH407" s="79"/>
      <c r="SI407" s="79"/>
      <c r="SJ407" s="79"/>
      <c r="SK407" s="79"/>
      <c r="SL407" s="79"/>
      <c r="SM407" s="79"/>
      <c r="SN407" s="79"/>
      <c r="SO407" s="79"/>
      <c r="SP407" s="79"/>
      <c r="SQ407" s="79"/>
      <c r="SR407" s="79"/>
      <c r="SS407" s="79"/>
      <c r="ST407" s="79"/>
      <c r="SU407" s="79"/>
      <c r="SV407" s="79"/>
      <c r="SW407" s="79"/>
      <c r="SX407" s="79"/>
      <c r="SY407" s="79"/>
      <c r="SZ407" s="79"/>
      <c r="TA407" s="79"/>
      <c r="TB407" s="79"/>
      <c r="TC407" s="79"/>
      <c r="TD407" s="79"/>
      <c r="TE407" s="79"/>
      <c r="TF407" s="79"/>
      <c r="TG407" s="79"/>
      <c r="TH407" s="79"/>
      <c r="TI407" s="79"/>
      <c r="TJ407" s="79"/>
      <c r="TK407" s="79"/>
      <c r="TL407" s="79"/>
      <c r="TM407" s="79"/>
      <c r="TN407" s="79"/>
      <c r="TO407" s="79"/>
      <c r="TP407" s="79"/>
      <c r="TQ407" s="79"/>
      <c r="TR407" s="79"/>
      <c r="TS407" s="79"/>
      <c r="TT407" s="79"/>
      <c r="TU407" s="79"/>
      <c r="TV407" s="79"/>
      <c r="TW407" s="79"/>
      <c r="TX407" s="79"/>
      <c r="TY407" s="79"/>
      <c r="TZ407" s="79"/>
      <c r="UA407" s="79"/>
      <c r="UB407" s="79"/>
      <c r="UC407" s="79"/>
      <c r="UD407" s="79"/>
      <c r="UE407" s="79"/>
      <c r="UF407" s="79"/>
      <c r="UG407" s="79"/>
      <c r="UH407" s="79"/>
      <c r="UI407" s="79"/>
      <c r="UJ407" s="79"/>
      <c r="UK407" s="79"/>
      <c r="UL407" s="79"/>
      <c r="UM407" s="79"/>
      <c r="UN407" s="79"/>
      <c r="UO407" s="79"/>
      <c r="UP407" s="79"/>
      <c r="UQ407" s="79"/>
      <c r="UR407" s="79"/>
      <c r="US407" s="79"/>
      <c r="UT407" s="79"/>
      <c r="UU407" s="79"/>
      <c r="UV407" s="79"/>
      <c r="UW407" s="79"/>
      <c r="UX407" s="79"/>
      <c r="UY407" s="79"/>
      <c r="UZ407" s="79"/>
      <c r="VA407" s="79"/>
      <c r="VB407" s="79"/>
      <c r="VC407" s="79"/>
      <c r="VD407" s="79"/>
      <c r="VE407" s="79"/>
      <c r="VF407" s="79"/>
      <c r="VG407" s="79"/>
      <c r="VH407" s="79"/>
      <c r="VI407" s="79"/>
      <c r="VJ407" s="79"/>
      <c r="VK407" s="79"/>
      <c r="VL407" s="79"/>
      <c r="VM407" s="79"/>
      <c r="VN407" s="79"/>
      <c r="VO407" s="79"/>
      <c r="VP407" s="79"/>
      <c r="VQ407" s="79"/>
      <c r="VR407" s="79"/>
      <c r="VS407" s="79"/>
      <c r="VT407" s="79"/>
      <c r="VU407" s="79"/>
      <c r="VV407" s="79"/>
      <c r="VW407" s="79"/>
      <c r="VX407" s="79"/>
      <c r="VY407" s="79"/>
      <c r="VZ407" s="79"/>
      <c r="WA407" s="79"/>
      <c r="WB407" s="79"/>
      <c r="WC407" s="79"/>
      <c r="WD407" s="79"/>
      <c r="WE407" s="79"/>
      <c r="WF407" s="79"/>
      <c r="WG407" s="79"/>
      <c r="WH407" s="79"/>
      <c r="WI407" s="79"/>
      <c r="WJ407" s="79"/>
      <c r="WK407" s="79"/>
      <c r="WL407" s="79"/>
      <c r="WM407" s="79"/>
      <c r="WN407" s="79"/>
      <c r="WO407" s="79"/>
      <c r="WP407" s="79"/>
      <c r="WQ407" s="79"/>
      <c r="WR407" s="79"/>
      <c r="WS407" s="79"/>
      <c r="WT407" s="79"/>
      <c r="WU407" s="79"/>
      <c r="WV407" s="79"/>
      <c r="WW407" s="79"/>
      <c r="WX407" s="79"/>
      <c r="WY407" s="79"/>
      <c r="WZ407" s="79"/>
      <c r="XA407" s="79"/>
      <c r="XB407" s="79"/>
      <c r="XC407" s="79"/>
      <c r="XD407" s="79"/>
      <c r="XE407" s="79"/>
      <c r="XF407" s="79"/>
      <c r="XG407" s="79"/>
      <c r="XH407" s="79"/>
      <c r="XI407" s="79"/>
      <c r="XJ407" s="79"/>
      <c r="XK407" s="79"/>
      <c r="XL407" s="79"/>
      <c r="XM407" s="79"/>
      <c r="XN407" s="79"/>
      <c r="XO407" s="79"/>
      <c r="XP407" s="79"/>
      <c r="XQ407" s="79"/>
      <c r="XR407" s="79"/>
      <c r="XS407" s="79"/>
      <c r="XT407" s="79"/>
      <c r="XU407" s="79"/>
      <c r="XV407" s="79"/>
      <c r="XW407" s="79"/>
      <c r="XX407" s="79"/>
      <c r="XY407" s="79"/>
      <c r="XZ407" s="79"/>
      <c r="YA407" s="79"/>
      <c r="YB407" s="79"/>
      <c r="YC407" s="79"/>
      <c r="YD407" s="79"/>
      <c r="YE407" s="79"/>
      <c r="YF407" s="79"/>
      <c r="YG407" s="79"/>
      <c r="YH407" s="79"/>
      <c r="YI407" s="79"/>
      <c r="YJ407" s="79"/>
      <c r="YK407" s="79"/>
      <c r="YL407" s="79"/>
      <c r="YM407" s="79"/>
      <c r="YN407" s="79"/>
      <c r="YO407" s="79"/>
      <c r="YP407" s="79"/>
      <c r="YQ407" s="79"/>
      <c r="YR407" s="79"/>
      <c r="YS407" s="79"/>
      <c r="YT407" s="79"/>
      <c r="YU407" s="79"/>
      <c r="YV407" s="79"/>
      <c r="YW407" s="79"/>
      <c r="YX407" s="79"/>
      <c r="YY407" s="79"/>
      <c r="YZ407" s="79"/>
      <c r="ZA407" s="79"/>
      <c r="ZB407" s="79"/>
      <c r="ZC407" s="79"/>
      <c r="ZD407" s="79"/>
      <c r="ZE407" s="79"/>
      <c r="ZF407" s="79"/>
      <c r="ZG407" s="79"/>
      <c r="ZH407" s="79"/>
      <c r="ZI407" s="79"/>
      <c r="ZJ407" s="79"/>
      <c r="ZK407" s="79"/>
      <c r="ZL407" s="79"/>
      <c r="ZM407" s="79"/>
      <c r="ZN407" s="79"/>
      <c r="ZO407" s="79"/>
      <c r="ZP407" s="79"/>
      <c r="ZQ407" s="79"/>
      <c r="ZR407" s="79"/>
      <c r="ZS407" s="79"/>
      <c r="ZT407" s="79"/>
      <c r="ZU407" s="79"/>
      <c r="ZV407" s="79"/>
      <c r="ZW407" s="79"/>
      <c r="ZX407" s="79"/>
      <c r="ZY407" s="79"/>
      <c r="ZZ407" s="79"/>
      <c r="AAA407" s="79"/>
      <c r="AAB407" s="79"/>
      <c r="AAC407" s="79"/>
      <c r="AAD407" s="79"/>
      <c r="AAE407" s="79"/>
      <c r="AAF407" s="79"/>
      <c r="AAG407" s="79"/>
      <c r="AAH407" s="79"/>
      <c r="AAI407" s="79"/>
      <c r="AAJ407" s="79"/>
      <c r="AAK407" s="79"/>
      <c r="AAL407" s="79"/>
      <c r="AAM407" s="79"/>
      <c r="AAN407" s="79"/>
      <c r="AAO407" s="79"/>
      <c r="AAP407" s="79"/>
      <c r="AAQ407" s="79"/>
      <c r="AAR407" s="79"/>
      <c r="AAS407" s="79"/>
      <c r="AAT407" s="79"/>
      <c r="AAU407" s="79"/>
      <c r="AAV407" s="79"/>
      <c r="AAW407" s="79"/>
      <c r="AAX407" s="79"/>
      <c r="AAY407" s="79"/>
      <c r="AAZ407" s="79"/>
      <c r="ABA407" s="79"/>
      <c r="ABB407" s="79"/>
      <c r="ABC407" s="79"/>
      <c r="ABD407" s="79"/>
      <c r="ABE407" s="79"/>
      <c r="ABF407" s="79"/>
      <c r="ABG407" s="79"/>
      <c r="ABH407" s="79"/>
      <c r="ABI407" s="79"/>
      <c r="ABJ407" s="79"/>
      <c r="ABK407" s="79"/>
      <c r="ABL407" s="79"/>
      <c r="ABM407" s="79"/>
      <c r="ABN407" s="79"/>
      <c r="ABO407" s="79"/>
      <c r="ABP407" s="79"/>
      <c r="ABQ407" s="79"/>
      <c r="ABR407" s="79"/>
      <c r="ABS407" s="79"/>
      <c r="ABT407" s="79"/>
      <c r="ABU407" s="79"/>
      <c r="ABV407" s="79"/>
      <c r="ABW407" s="79"/>
      <c r="ABX407" s="79"/>
      <c r="ABY407" s="79"/>
      <c r="ABZ407" s="79"/>
      <c r="ACA407" s="79"/>
      <c r="ACB407" s="79"/>
      <c r="ACC407" s="79"/>
      <c r="ACD407" s="79"/>
      <c r="ACE407" s="79"/>
      <c r="ACF407" s="79"/>
      <c r="ACG407" s="79"/>
      <c r="ACH407" s="79"/>
      <c r="ACI407" s="79"/>
      <c r="ACJ407" s="79"/>
      <c r="ACK407" s="79"/>
      <c r="ACL407" s="79"/>
      <c r="ACM407" s="79"/>
      <c r="ACN407" s="79"/>
      <c r="ACO407" s="79"/>
      <c r="ACP407" s="79"/>
      <c r="ACQ407" s="79"/>
      <c r="ACR407" s="79"/>
      <c r="ACS407" s="79"/>
      <c r="ACT407" s="79"/>
      <c r="ACU407" s="79"/>
      <c r="ACV407" s="79"/>
      <c r="ACW407" s="79"/>
      <c r="ACX407" s="79"/>
      <c r="ACY407" s="79"/>
      <c r="ACZ407" s="79"/>
      <c r="ADA407" s="79"/>
      <c r="ADB407" s="79"/>
      <c r="ADC407" s="79"/>
      <c r="ADD407" s="79"/>
      <c r="ADE407" s="79"/>
      <c r="ADF407" s="79"/>
      <c r="ADG407" s="79"/>
      <c r="ADH407" s="79"/>
      <c r="ADI407" s="79"/>
      <c r="ADJ407" s="79"/>
      <c r="ADK407" s="79"/>
      <c r="ADL407" s="79"/>
      <c r="ADM407" s="79"/>
      <c r="ADN407" s="79"/>
      <c r="ADO407" s="79"/>
      <c r="ADP407" s="79"/>
      <c r="ADQ407" s="79"/>
      <c r="ADR407" s="79"/>
      <c r="ADS407" s="79"/>
      <c r="ADT407" s="79"/>
      <c r="ADU407" s="79"/>
      <c r="ADV407" s="79"/>
      <c r="ADW407" s="79"/>
      <c r="ADX407" s="79"/>
      <c r="ADY407" s="79"/>
      <c r="ADZ407" s="79"/>
      <c r="AEA407" s="79"/>
      <c r="AEB407" s="79"/>
      <c r="AEC407" s="79"/>
      <c r="AED407" s="79"/>
      <c r="AEE407" s="79"/>
      <c r="AEF407" s="79"/>
      <c r="AEG407" s="79"/>
      <c r="AEH407" s="79"/>
      <c r="AEI407" s="79"/>
      <c r="AEJ407" s="79"/>
      <c r="AEK407" s="79"/>
      <c r="AEL407" s="79"/>
      <c r="AEM407" s="79"/>
      <c r="AEN407" s="79"/>
      <c r="AEO407" s="79"/>
      <c r="AEP407" s="79"/>
      <c r="AEQ407" s="79"/>
      <c r="AER407" s="79"/>
      <c r="AES407" s="79"/>
      <c r="AET407" s="79"/>
      <c r="AEU407" s="79"/>
      <c r="AEV407" s="79"/>
      <c r="AEW407" s="79"/>
      <c r="AEX407" s="79"/>
      <c r="AEY407" s="79"/>
      <c r="AEZ407" s="79"/>
      <c r="AFA407" s="79"/>
      <c r="AFB407" s="79"/>
      <c r="AFC407" s="79"/>
      <c r="AFD407" s="79"/>
      <c r="AFE407" s="79"/>
      <c r="AFF407" s="79"/>
      <c r="AFG407" s="79"/>
      <c r="AFH407" s="79"/>
      <c r="AFI407" s="79"/>
      <c r="AFJ407" s="79"/>
      <c r="AFK407" s="79"/>
      <c r="AFL407" s="79"/>
      <c r="AFM407" s="79"/>
      <c r="AFN407" s="79"/>
      <c r="AFO407" s="79"/>
      <c r="AFP407" s="79"/>
      <c r="AFQ407" s="79"/>
      <c r="AFR407" s="79"/>
      <c r="AFS407" s="79"/>
      <c r="AFT407" s="79"/>
      <c r="AFU407" s="79"/>
      <c r="AFV407" s="79"/>
      <c r="AFW407" s="79"/>
      <c r="AFX407" s="79"/>
      <c r="AFY407" s="79"/>
      <c r="AFZ407" s="79"/>
      <c r="AGA407" s="79"/>
      <c r="AGB407" s="79"/>
      <c r="AGC407" s="79"/>
      <c r="AGD407" s="79"/>
      <c r="AGE407" s="79"/>
      <c r="AGF407" s="79"/>
      <c r="AGG407" s="79"/>
      <c r="AGH407" s="79"/>
      <c r="AGI407" s="79"/>
      <c r="AGJ407" s="79"/>
      <c r="AGK407" s="79"/>
      <c r="AGL407" s="79"/>
      <c r="AGM407" s="79"/>
      <c r="AGN407" s="79"/>
      <c r="AGO407" s="79"/>
      <c r="AGP407" s="79"/>
      <c r="AGQ407" s="79"/>
      <c r="AGR407" s="79"/>
      <c r="AGS407" s="79"/>
      <c r="AGT407" s="79"/>
      <c r="AGU407" s="79"/>
      <c r="AGV407" s="79"/>
      <c r="AGW407" s="79"/>
      <c r="AGX407" s="79"/>
      <c r="AGY407" s="79"/>
      <c r="AGZ407" s="79"/>
      <c r="AHA407" s="79"/>
      <c r="AHB407" s="79"/>
      <c r="AHC407" s="79"/>
      <c r="AHD407" s="79"/>
      <c r="AHE407" s="79"/>
      <c r="AHF407" s="79"/>
      <c r="AHG407" s="79"/>
      <c r="AHH407" s="79"/>
      <c r="AHI407" s="79"/>
      <c r="AHJ407" s="79"/>
      <c r="AHK407" s="79"/>
      <c r="AHL407" s="79"/>
      <c r="AHM407" s="79"/>
      <c r="AHN407" s="79"/>
      <c r="AHO407" s="79"/>
      <c r="AHP407" s="79"/>
      <c r="AHQ407" s="79"/>
      <c r="AHR407" s="79"/>
      <c r="AHS407" s="79"/>
      <c r="AHT407" s="79"/>
      <c r="AHU407" s="79"/>
      <c r="AHV407" s="79"/>
      <c r="AHW407" s="79"/>
      <c r="AHX407" s="79"/>
      <c r="AHY407" s="79"/>
      <c r="AHZ407" s="79"/>
      <c r="AIA407" s="79"/>
      <c r="AIB407" s="79"/>
      <c r="AIC407" s="79"/>
      <c r="AID407" s="79"/>
      <c r="AIE407" s="79"/>
      <c r="AIF407" s="79"/>
      <c r="AIG407" s="79"/>
      <c r="AIH407" s="79"/>
      <c r="AII407" s="79"/>
      <c r="AIJ407" s="79"/>
      <c r="AIK407" s="79"/>
      <c r="AIL407" s="79"/>
      <c r="AIM407" s="79"/>
      <c r="AIN407" s="79"/>
      <c r="AIO407" s="79"/>
      <c r="AIP407" s="79"/>
      <c r="AIQ407" s="79"/>
      <c r="AIR407" s="79"/>
      <c r="AIS407" s="79"/>
      <c r="AIT407" s="79"/>
      <c r="AIU407" s="79"/>
      <c r="AIV407" s="79"/>
      <c r="AIW407" s="79"/>
      <c r="AIX407" s="79"/>
      <c r="AIY407" s="79"/>
      <c r="AIZ407" s="79"/>
      <c r="AJA407" s="79"/>
      <c r="AJB407" s="79"/>
      <c r="AJC407" s="79"/>
      <c r="AJD407" s="79"/>
      <c r="AJE407" s="79"/>
      <c r="AJF407" s="79"/>
      <c r="AJG407" s="79"/>
      <c r="AJH407" s="79"/>
      <c r="AJI407" s="79"/>
      <c r="AJJ407" s="79"/>
      <c r="AJK407" s="79"/>
      <c r="AJL407" s="79"/>
      <c r="AJM407" s="79"/>
      <c r="AJN407" s="79"/>
      <c r="AJO407" s="79"/>
      <c r="AJP407" s="79"/>
      <c r="AJQ407" s="79"/>
      <c r="AJR407" s="79"/>
      <c r="AJS407" s="79"/>
      <c r="AJT407" s="79"/>
      <c r="AJU407" s="79"/>
      <c r="AJV407" s="79"/>
      <c r="AJW407" s="79"/>
      <c r="AJX407" s="79"/>
      <c r="AJY407" s="79"/>
      <c r="AJZ407" s="79"/>
      <c r="AKA407" s="79"/>
      <c r="AKB407" s="79"/>
      <c r="AKC407" s="79"/>
      <c r="AKD407" s="79"/>
      <c r="AKE407" s="79"/>
      <c r="AKF407" s="79"/>
      <c r="AKG407" s="79"/>
      <c r="AKH407" s="79"/>
      <c r="AKI407" s="79"/>
      <c r="AKJ407" s="79"/>
      <c r="AKK407" s="79"/>
      <c r="AKL407" s="79"/>
      <c r="AKM407" s="79"/>
      <c r="AKN407" s="79"/>
      <c r="AKO407" s="79"/>
      <c r="AKP407" s="79"/>
      <c r="AKQ407" s="79"/>
      <c r="AKR407" s="79"/>
      <c r="AKS407" s="79"/>
      <c r="AKT407" s="79"/>
      <c r="AKU407" s="79"/>
      <c r="AKV407" s="79"/>
      <c r="AKW407" s="79"/>
      <c r="AKX407" s="79"/>
      <c r="AKY407" s="79"/>
      <c r="AKZ407" s="79"/>
      <c r="ALA407" s="79"/>
      <c r="ALB407" s="79"/>
      <c r="ALC407" s="79"/>
      <c r="ALD407" s="79"/>
      <c r="ALE407" s="79"/>
      <c r="ALF407" s="79"/>
      <c r="ALG407" s="79"/>
      <c r="ALH407" s="79"/>
      <c r="ALI407" s="79"/>
      <c r="ALJ407" s="79"/>
      <c r="ALK407" s="79"/>
      <c r="ALL407" s="79"/>
      <c r="ALM407" s="79"/>
      <c r="ALN407" s="79"/>
      <c r="ALO407" s="79"/>
      <c r="ALP407" s="79"/>
      <c r="ALQ407" s="79"/>
      <c r="ALR407" s="79"/>
      <c r="ALS407" s="79"/>
      <c r="ALT407" s="79"/>
      <c r="ALU407" s="79"/>
      <c r="ALV407" s="79"/>
      <c r="ALW407" s="79"/>
      <c r="ALX407" s="79"/>
      <c r="ALY407" s="79"/>
      <c r="ALZ407" s="79"/>
      <c r="AMA407" s="79"/>
      <c r="AMB407" s="79"/>
      <c r="AMC407" s="79"/>
      <c r="AMD407" s="79"/>
      <c r="AME407" s="79"/>
      <c r="AMF407" s="79"/>
      <c r="AMG407" s="79"/>
      <c r="AMH407" s="79"/>
      <c r="AMI407" s="79"/>
      <c r="AMJ407" s="79"/>
      <c r="AMK407" s="79"/>
    </row>
    <row r="408" spans="1:1025" s="73" customFormat="1">
      <c r="A408" s="12">
        <v>405</v>
      </c>
      <c r="B408" s="150" t="s">
        <v>5</v>
      </c>
      <c r="C408" s="150" t="s">
        <v>838</v>
      </c>
      <c r="D408" s="53" t="s">
        <v>1406</v>
      </c>
      <c r="E408" s="53" t="s">
        <v>1411</v>
      </c>
      <c r="F408" s="13" t="s">
        <v>224</v>
      </c>
      <c r="G408" s="13" t="s">
        <v>256</v>
      </c>
      <c r="H408" s="149" t="s">
        <v>1197</v>
      </c>
      <c r="I408" s="53" t="s">
        <v>1412</v>
      </c>
      <c r="J408" s="53" t="s">
        <v>1407</v>
      </c>
      <c r="K408" s="13" t="s">
        <v>1408</v>
      </c>
      <c r="L408" s="53" t="s">
        <v>1409</v>
      </c>
      <c r="M408" s="151" t="s">
        <v>1410</v>
      </c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  <c r="AA408" s="79"/>
      <c r="AB408" s="79"/>
      <c r="AC408" s="79"/>
      <c r="AD408" s="79"/>
      <c r="AE408" s="79"/>
      <c r="AF408" s="79"/>
      <c r="AG408" s="79"/>
      <c r="AH408" s="79"/>
      <c r="AI408" s="79"/>
      <c r="AJ408" s="79"/>
      <c r="AK408" s="79"/>
      <c r="AL408" s="79"/>
      <c r="AM408" s="79"/>
      <c r="AN408" s="79"/>
      <c r="AO408" s="79"/>
      <c r="AP408" s="79"/>
      <c r="AQ408" s="79"/>
      <c r="AR408" s="79"/>
      <c r="AS408" s="79"/>
      <c r="AT408" s="79"/>
      <c r="AU408" s="79"/>
      <c r="AV408" s="79"/>
      <c r="AW408" s="79"/>
      <c r="AX408" s="79"/>
      <c r="AY408" s="79"/>
      <c r="AZ408" s="79"/>
      <c r="BA408" s="79"/>
      <c r="BB408" s="79"/>
      <c r="BC408" s="79"/>
      <c r="BD408" s="79"/>
      <c r="BE408" s="79"/>
      <c r="BF408" s="79"/>
      <c r="BG408" s="79"/>
      <c r="BH408" s="79"/>
      <c r="BI408" s="79"/>
      <c r="BJ408" s="79"/>
      <c r="BK408" s="79"/>
      <c r="BL408" s="79"/>
      <c r="BM408" s="79"/>
      <c r="BN408" s="79"/>
      <c r="BO408" s="79"/>
      <c r="BP408" s="79"/>
      <c r="BQ408" s="79"/>
      <c r="BR408" s="79"/>
      <c r="BS408" s="79"/>
      <c r="BT408" s="79"/>
      <c r="BU408" s="79"/>
      <c r="BV408" s="79"/>
      <c r="BW408" s="79"/>
      <c r="BX408" s="79"/>
      <c r="BY408" s="79"/>
      <c r="BZ408" s="79"/>
      <c r="CA408" s="79"/>
      <c r="CB408" s="79"/>
      <c r="CC408" s="79"/>
      <c r="CD408" s="79"/>
      <c r="CE408" s="79"/>
      <c r="CF408" s="79"/>
      <c r="CG408" s="79"/>
      <c r="CH408" s="79"/>
      <c r="CI408" s="79"/>
      <c r="CJ408" s="79"/>
      <c r="CK408" s="79"/>
      <c r="CL408" s="79"/>
      <c r="CM408" s="79"/>
      <c r="CN408" s="79"/>
      <c r="CO408" s="79"/>
      <c r="CP408" s="79"/>
      <c r="CQ408" s="79"/>
      <c r="CR408" s="79"/>
      <c r="CS408" s="79"/>
      <c r="CT408" s="79"/>
      <c r="CU408" s="79"/>
      <c r="CV408" s="79"/>
      <c r="CW408" s="79"/>
      <c r="CX408" s="79"/>
      <c r="CY408" s="79"/>
      <c r="CZ408" s="79"/>
      <c r="DA408" s="79"/>
      <c r="DB408" s="79"/>
      <c r="DC408" s="79"/>
      <c r="DD408" s="79"/>
      <c r="DE408" s="79"/>
      <c r="DF408" s="79"/>
      <c r="DG408" s="79"/>
      <c r="DH408" s="79"/>
      <c r="DI408" s="79"/>
      <c r="DJ408" s="79"/>
      <c r="DK408" s="79"/>
      <c r="DL408" s="79"/>
      <c r="DM408" s="79"/>
      <c r="DN408" s="79"/>
      <c r="DO408" s="79"/>
      <c r="DP408" s="79"/>
      <c r="DQ408" s="79"/>
      <c r="DR408" s="79"/>
      <c r="DS408" s="79"/>
      <c r="DT408" s="79"/>
      <c r="DU408" s="79"/>
      <c r="DV408" s="79"/>
      <c r="DW408" s="79"/>
      <c r="DX408" s="79"/>
      <c r="DY408" s="79"/>
      <c r="DZ408" s="79"/>
      <c r="EA408" s="79"/>
      <c r="EB408" s="79"/>
      <c r="EC408" s="79"/>
      <c r="ED408" s="79"/>
      <c r="EE408" s="79"/>
      <c r="EF408" s="79"/>
      <c r="EG408" s="79"/>
      <c r="EH408" s="79"/>
      <c r="EI408" s="79"/>
      <c r="EJ408" s="79"/>
      <c r="EK408" s="79"/>
      <c r="EL408" s="79"/>
      <c r="EM408" s="79"/>
      <c r="EN408" s="79"/>
      <c r="EO408" s="79"/>
      <c r="EP408" s="79"/>
      <c r="EQ408" s="79"/>
      <c r="ER408" s="79"/>
      <c r="ES408" s="79"/>
      <c r="ET408" s="79"/>
      <c r="EU408" s="79"/>
      <c r="EV408" s="79"/>
      <c r="EW408" s="79"/>
      <c r="EX408" s="79"/>
      <c r="EY408" s="79"/>
      <c r="EZ408" s="79"/>
      <c r="FA408" s="79"/>
      <c r="FB408" s="79"/>
      <c r="FC408" s="79"/>
      <c r="FD408" s="79"/>
      <c r="FE408" s="79"/>
      <c r="FF408" s="79"/>
      <c r="FG408" s="79"/>
      <c r="FH408" s="79"/>
      <c r="FI408" s="79"/>
      <c r="FJ408" s="79"/>
      <c r="FK408" s="79"/>
      <c r="FL408" s="79"/>
      <c r="FM408" s="79"/>
      <c r="FN408" s="79"/>
      <c r="FO408" s="79"/>
      <c r="FP408" s="79"/>
      <c r="FQ408" s="79"/>
      <c r="FR408" s="79"/>
      <c r="FS408" s="79"/>
      <c r="FT408" s="79"/>
      <c r="FU408" s="79"/>
      <c r="FV408" s="79"/>
      <c r="FW408" s="79"/>
      <c r="FX408" s="79"/>
      <c r="FY408" s="79"/>
      <c r="FZ408" s="79"/>
      <c r="GA408" s="79"/>
      <c r="GB408" s="79"/>
      <c r="GC408" s="79"/>
      <c r="GD408" s="79"/>
      <c r="GE408" s="79"/>
      <c r="GF408" s="79"/>
      <c r="GG408" s="79"/>
      <c r="GH408" s="79"/>
      <c r="GI408" s="79"/>
      <c r="GJ408" s="79"/>
      <c r="GK408" s="79"/>
      <c r="GL408" s="79"/>
      <c r="GM408" s="79"/>
      <c r="GN408" s="79"/>
      <c r="GO408" s="79"/>
      <c r="GP408" s="79"/>
      <c r="GQ408" s="79"/>
      <c r="GR408" s="79"/>
      <c r="GS408" s="79"/>
      <c r="GT408" s="79"/>
      <c r="GU408" s="79"/>
      <c r="GV408" s="79"/>
      <c r="GW408" s="79"/>
      <c r="GX408" s="79"/>
      <c r="GY408" s="79"/>
      <c r="GZ408" s="79"/>
      <c r="HA408" s="79"/>
      <c r="HB408" s="79"/>
      <c r="HC408" s="79"/>
      <c r="HD408" s="79"/>
      <c r="HE408" s="79"/>
      <c r="HF408" s="79"/>
      <c r="HG408" s="79"/>
      <c r="HH408" s="79"/>
      <c r="HI408" s="79"/>
      <c r="HJ408" s="79"/>
      <c r="HK408" s="79"/>
      <c r="HL408" s="79"/>
      <c r="HM408" s="79"/>
      <c r="HN408" s="79"/>
      <c r="HO408" s="79"/>
      <c r="HP408" s="79"/>
      <c r="HQ408" s="79"/>
      <c r="HR408" s="79"/>
      <c r="HS408" s="79"/>
      <c r="HT408" s="79"/>
      <c r="HU408" s="79"/>
      <c r="HV408" s="79"/>
      <c r="HW408" s="79"/>
      <c r="HX408" s="79"/>
      <c r="HY408" s="79"/>
      <c r="HZ408" s="79"/>
      <c r="IA408" s="79"/>
      <c r="IB408" s="79"/>
      <c r="IC408" s="79"/>
      <c r="ID408" s="79"/>
      <c r="IE408" s="79"/>
      <c r="IF408" s="79"/>
      <c r="IG408" s="79"/>
      <c r="IH408" s="79"/>
      <c r="II408" s="79"/>
      <c r="IJ408" s="79"/>
      <c r="IK408" s="79"/>
      <c r="IL408" s="79"/>
      <c r="IM408" s="79"/>
      <c r="IN408" s="79"/>
      <c r="IO408" s="79"/>
      <c r="IP408" s="79"/>
      <c r="IQ408" s="79"/>
      <c r="IR408" s="79"/>
      <c r="IS408" s="79"/>
      <c r="IT408" s="79"/>
      <c r="IU408" s="79"/>
      <c r="IV408" s="79"/>
      <c r="IW408" s="79"/>
      <c r="IX408" s="79"/>
      <c r="IY408" s="79"/>
      <c r="IZ408" s="79"/>
      <c r="JA408" s="79"/>
      <c r="JB408" s="79"/>
      <c r="JC408" s="79"/>
      <c r="JD408" s="79"/>
      <c r="JE408" s="79"/>
      <c r="JF408" s="79"/>
      <c r="JG408" s="79"/>
      <c r="JH408" s="79"/>
      <c r="JI408" s="79"/>
      <c r="JJ408" s="79"/>
      <c r="JK408" s="79"/>
      <c r="JL408" s="79"/>
      <c r="JM408" s="79"/>
      <c r="JN408" s="79"/>
      <c r="JO408" s="79"/>
      <c r="JP408" s="79"/>
      <c r="JQ408" s="79"/>
      <c r="JR408" s="79"/>
      <c r="JS408" s="79"/>
      <c r="JT408" s="79"/>
      <c r="JU408" s="79"/>
      <c r="JV408" s="79"/>
      <c r="JW408" s="79"/>
      <c r="JX408" s="79"/>
      <c r="JY408" s="79"/>
      <c r="JZ408" s="79"/>
      <c r="KA408" s="79"/>
      <c r="KB408" s="79"/>
      <c r="KC408" s="79"/>
      <c r="KD408" s="79"/>
      <c r="KE408" s="79"/>
      <c r="KF408" s="79"/>
      <c r="KG408" s="79"/>
      <c r="KH408" s="79"/>
      <c r="KI408" s="79"/>
      <c r="KJ408" s="79"/>
      <c r="KK408" s="79"/>
      <c r="KL408" s="79"/>
      <c r="KM408" s="79"/>
      <c r="KN408" s="79"/>
      <c r="KO408" s="79"/>
      <c r="KP408" s="79"/>
      <c r="KQ408" s="79"/>
      <c r="KR408" s="79"/>
      <c r="KS408" s="79"/>
      <c r="KT408" s="79"/>
      <c r="KU408" s="79"/>
      <c r="KV408" s="79"/>
      <c r="KW408" s="79"/>
      <c r="KX408" s="79"/>
      <c r="KY408" s="79"/>
      <c r="KZ408" s="79"/>
      <c r="LA408" s="79"/>
      <c r="LB408" s="79"/>
      <c r="LC408" s="79"/>
      <c r="LD408" s="79"/>
      <c r="LE408" s="79"/>
      <c r="LF408" s="79"/>
      <c r="LG408" s="79"/>
      <c r="LH408" s="79"/>
      <c r="LI408" s="79"/>
      <c r="LJ408" s="79"/>
      <c r="LK408" s="79"/>
      <c r="LL408" s="79"/>
      <c r="LM408" s="79"/>
      <c r="LN408" s="79"/>
      <c r="LO408" s="79"/>
      <c r="LP408" s="79"/>
      <c r="LQ408" s="79"/>
      <c r="LR408" s="79"/>
      <c r="LS408" s="79"/>
      <c r="LT408" s="79"/>
      <c r="LU408" s="79"/>
      <c r="LV408" s="79"/>
      <c r="LW408" s="79"/>
      <c r="LX408" s="79"/>
      <c r="LY408" s="79"/>
      <c r="LZ408" s="79"/>
      <c r="MA408" s="79"/>
      <c r="MB408" s="79"/>
      <c r="MC408" s="79"/>
      <c r="MD408" s="79"/>
      <c r="ME408" s="79"/>
      <c r="MF408" s="79"/>
      <c r="MG408" s="79"/>
      <c r="MH408" s="79"/>
      <c r="MI408" s="79"/>
      <c r="MJ408" s="79"/>
      <c r="MK408" s="79"/>
      <c r="ML408" s="79"/>
      <c r="MM408" s="79"/>
      <c r="MN408" s="79"/>
      <c r="MO408" s="79"/>
      <c r="MP408" s="79"/>
      <c r="MQ408" s="79"/>
      <c r="MR408" s="79"/>
      <c r="MS408" s="79"/>
      <c r="MT408" s="79"/>
      <c r="MU408" s="79"/>
      <c r="MV408" s="79"/>
      <c r="MW408" s="79"/>
      <c r="MX408" s="79"/>
      <c r="MY408" s="79"/>
      <c r="MZ408" s="79"/>
      <c r="NA408" s="79"/>
      <c r="NB408" s="79"/>
      <c r="NC408" s="79"/>
      <c r="ND408" s="79"/>
      <c r="NE408" s="79"/>
      <c r="NF408" s="79"/>
      <c r="NG408" s="79"/>
      <c r="NH408" s="79"/>
      <c r="NI408" s="79"/>
      <c r="NJ408" s="79"/>
      <c r="NK408" s="79"/>
      <c r="NL408" s="79"/>
      <c r="NM408" s="79"/>
      <c r="NN408" s="79"/>
      <c r="NO408" s="79"/>
      <c r="NP408" s="79"/>
      <c r="NQ408" s="79"/>
      <c r="NR408" s="79"/>
      <c r="NS408" s="79"/>
      <c r="NT408" s="79"/>
      <c r="NU408" s="79"/>
      <c r="NV408" s="79"/>
      <c r="NW408" s="79"/>
      <c r="NX408" s="79"/>
      <c r="NY408" s="79"/>
      <c r="NZ408" s="79"/>
      <c r="OA408" s="79"/>
      <c r="OB408" s="79"/>
      <c r="OC408" s="79"/>
      <c r="OD408" s="79"/>
      <c r="OE408" s="79"/>
      <c r="OF408" s="79"/>
      <c r="OG408" s="79"/>
      <c r="OH408" s="79"/>
      <c r="OI408" s="79"/>
      <c r="OJ408" s="79"/>
      <c r="OK408" s="79"/>
      <c r="OL408" s="79"/>
      <c r="OM408" s="79"/>
      <c r="ON408" s="79"/>
      <c r="OO408" s="79"/>
      <c r="OP408" s="79"/>
      <c r="OQ408" s="79"/>
      <c r="OR408" s="79"/>
      <c r="OS408" s="79"/>
      <c r="OT408" s="79"/>
      <c r="OU408" s="79"/>
      <c r="OV408" s="79"/>
      <c r="OW408" s="79"/>
      <c r="OX408" s="79"/>
      <c r="OY408" s="79"/>
      <c r="OZ408" s="79"/>
      <c r="PA408" s="79"/>
      <c r="PB408" s="79"/>
      <c r="PC408" s="79"/>
      <c r="PD408" s="79"/>
      <c r="PE408" s="79"/>
      <c r="PF408" s="79"/>
      <c r="PG408" s="79"/>
      <c r="PH408" s="79"/>
      <c r="PI408" s="79"/>
      <c r="PJ408" s="79"/>
      <c r="PK408" s="79"/>
      <c r="PL408" s="79"/>
      <c r="PM408" s="79"/>
      <c r="PN408" s="79"/>
      <c r="PO408" s="79"/>
      <c r="PP408" s="79"/>
      <c r="PQ408" s="79"/>
      <c r="PR408" s="79"/>
      <c r="PS408" s="79"/>
      <c r="PT408" s="79"/>
      <c r="PU408" s="79"/>
      <c r="PV408" s="79"/>
      <c r="PW408" s="79"/>
      <c r="PX408" s="79"/>
      <c r="PY408" s="79"/>
      <c r="PZ408" s="79"/>
      <c r="QA408" s="79"/>
      <c r="QB408" s="79"/>
      <c r="QC408" s="79"/>
      <c r="QD408" s="79"/>
      <c r="QE408" s="79"/>
      <c r="QF408" s="79"/>
      <c r="QG408" s="79"/>
      <c r="QH408" s="79"/>
      <c r="QI408" s="79"/>
      <c r="QJ408" s="79"/>
      <c r="QK408" s="79"/>
      <c r="QL408" s="79"/>
      <c r="QM408" s="79"/>
      <c r="QN408" s="79"/>
      <c r="QO408" s="79"/>
      <c r="QP408" s="79"/>
      <c r="QQ408" s="79"/>
      <c r="QR408" s="79"/>
      <c r="QS408" s="79"/>
      <c r="QT408" s="79"/>
      <c r="QU408" s="79"/>
      <c r="QV408" s="79"/>
      <c r="QW408" s="79"/>
      <c r="QX408" s="79"/>
      <c r="QY408" s="79"/>
      <c r="QZ408" s="79"/>
      <c r="RA408" s="79"/>
      <c r="RB408" s="79"/>
      <c r="RC408" s="79"/>
      <c r="RD408" s="79"/>
      <c r="RE408" s="79"/>
      <c r="RF408" s="79"/>
      <c r="RG408" s="79"/>
      <c r="RH408" s="79"/>
      <c r="RI408" s="79"/>
      <c r="RJ408" s="79"/>
      <c r="RK408" s="79"/>
      <c r="RL408" s="79"/>
      <c r="RM408" s="79"/>
      <c r="RN408" s="79"/>
      <c r="RO408" s="79"/>
      <c r="RP408" s="79"/>
      <c r="RQ408" s="79"/>
      <c r="RR408" s="79"/>
      <c r="RS408" s="79"/>
      <c r="RT408" s="79"/>
      <c r="RU408" s="79"/>
      <c r="RV408" s="79"/>
      <c r="RW408" s="79"/>
      <c r="RX408" s="79"/>
      <c r="RY408" s="79"/>
      <c r="RZ408" s="79"/>
      <c r="SA408" s="79"/>
      <c r="SB408" s="79"/>
      <c r="SC408" s="79"/>
      <c r="SD408" s="79"/>
      <c r="SE408" s="79"/>
      <c r="SF408" s="79"/>
      <c r="SG408" s="79"/>
      <c r="SH408" s="79"/>
      <c r="SI408" s="79"/>
      <c r="SJ408" s="79"/>
      <c r="SK408" s="79"/>
      <c r="SL408" s="79"/>
      <c r="SM408" s="79"/>
      <c r="SN408" s="79"/>
      <c r="SO408" s="79"/>
      <c r="SP408" s="79"/>
      <c r="SQ408" s="79"/>
      <c r="SR408" s="79"/>
      <c r="SS408" s="79"/>
      <c r="ST408" s="79"/>
      <c r="SU408" s="79"/>
      <c r="SV408" s="79"/>
      <c r="SW408" s="79"/>
      <c r="SX408" s="79"/>
      <c r="SY408" s="79"/>
      <c r="SZ408" s="79"/>
      <c r="TA408" s="79"/>
      <c r="TB408" s="79"/>
      <c r="TC408" s="79"/>
      <c r="TD408" s="79"/>
      <c r="TE408" s="79"/>
      <c r="TF408" s="79"/>
      <c r="TG408" s="79"/>
      <c r="TH408" s="79"/>
      <c r="TI408" s="79"/>
      <c r="TJ408" s="79"/>
      <c r="TK408" s="79"/>
      <c r="TL408" s="79"/>
      <c r="TM408" s="79"/>
      <c r="TN408" s="79"/>
      <c r="TO408" s="79"/>
      <c r="TP408" s="79"/>
      <c r="TQ408" s="79"/>
      <c r="TR408" s="79"/>
      <c r="TS408" s="79"/>
      <c r="TT408" s="79"/>
      <c r="TU408" s="79"/>
      <c r="TV408" s="79"/>
      <c r="TW408" s="79"/>
      <c r="TX408" s="79"/>
      <c r="TY408" s="79"/>
      <c r="TZ408" s="79"/>
      <c r="UA408" s="79"/>
      <c r="UB408" s="79"/>
      <c r="UC408" s="79"/>
      <c r="UD408" s="79"/>
      <c r="UE408" s="79"/>
      <c r="UF408" s="79"/>
      <c r="UG408" s="79"/>
      <c r="UH408" s="79"/>
      <c r="UI408" s="79"/>
      <c r="UJ408" s="79"/>
      <c r="UK408" s="79"/>
      <c r="UL408" s="79"/>
      <c r="UM408" s="79"/>
      <c r="UN408" s="79"/>
      <c r="UO408" s="79"/>
      <c r="UP408" s="79"/>
      <c r="UQ408" s="79"/>
      <c r="UR408" s="79"/>
      <c r="US408" s="79"/>
      <c r="UT408" s="79"/>
      <c r="UU408" s="79"/>
      <c r="UV408" s="79"/>
      <c r="UW408" s="79"/>
      <c r="UX408" s="79"/>
      <c r="UY408" s="79"/>
      <c r="UZ408" s="79"/>
      <c r="VA408" s="79"/>
      <c r="VB408" s="79"/>
      <c r="VC408" s="79"/>
      <c r="VD408" s="79"/>
      <c r="VE408" s="79"/>
      <c r="VF408" s="79"/>
      <c r="VG408" s="79"/>
      <c r="VH408" s="79"/>
      <c r="VI408" s="79"/>
      <c r="VJ408" s="79"/>
      <c r="VK408" s="79"/>
      <c r="VL408" s="79"/>
      <c r="VM408" s="79"/>
      <c r="VN408" s="79"/>
      <c r="VO408" s="79"/>
      <c r="VP408" s="79"/>
      <c r="VQ408" s="79"/>
      <c r="VR408" s="79"/>
      <c r="VS408" s="79"/>
      <c r="VT408" s="79"/>
      <c r="VU408" s="79"/>
      <c r="VV408" s="79"/>
      <c r="VW408" s="79"/>
      <c r="VX408" s="79"/>
      <c r="VY408" s="79"/>
      <c r="VZ408" s="79"/>
      <c r="WA408" s="79"/>
      <c r="WB408" s="79"/>
      <c r="WC408" s="79"/>
      <c r="WD408" s="79"/>
      <c r="WE408" s="79"/>
      <c r="WF408" s="79"/>
      <c r="WG408" s="79"/>
      <c r="WH408" s="79"/>
      <c r="WI408" s="79"/>
      <c r="WJ408" s="79"/>
      <c r="WK408" s="79"/>
      <c r="WL408" s="79"/>
      <c r="WM408" s="79"/>
      <c r="WN408" s="79"/>
      <c r="WO408" s="79"/>
      <c r="WP408" s="79"/>
      <c r="WQ408" s="79"/>
      <c r="WR408" s="79"/>
      <c r="WS408" s="79"/>
      <c r="WT408" s="79"/>
      <c r="WU408" s="79"/>
      <c r="WV408" s="79"/>
      <c r="WW408" s="79"/>
      <c r="WX408" s="79"/>
      <c r="WY408" s="79"/>
      <c r="WZ408" s="79"/>
      <c r="XA408" s="79"/>
      <c r="XB408" s="79"/>
      <c r="XC408" s="79"/>
      <c r="XD408" s="79"/>
      <c r="XE408" s="79"/>
      <c r="XF408" s="79"/>
      <c r="XG408" s="79"/>
      <c r="XH408" s="79"/>
      <c r="XI408" s="79"/>
      <c r="XJ408" s="79"/>
      <c r="XK408" s="79"/>
      <c r="XL408" s="79"/>
      <c r="XM408" s="79"/>
      <c r="XN408" s="79"/>
      <c r="XO408" s="79"/>
      <c r="XP408" s="79"/>
      <c r="XQ408" s="79"/>
      <c r="XR408" s="79"/>
      <c r="XS408" s="79"/>
      <c r="XT408" s="79"/>
      <c r="XU408" s="79"/>
      <c r="XV408" s="79"/>
      <c r="XW408" s="79"/>
      <c r="XX408" s="79"/>
      <c r="XY408" s="79"/>
      <c r="XZ408" s="79"/>
      <c r="YA408" s="79"/>
      <c r="YB408" s="79"/>
      <c r="YC408" s="79"/>
      <c r="YD408" s="79"/>
      <c r="YE408" s="79"/>
      <c r="YF408" s="79"/>
      <c r="YG408" s="79"/>
      <c r="YH408" s="79"/>
      <c r="YI408" s="79"/>
      <c r="YJ408" s="79"/>
      <c r="YK408" s="79"/>
      <c r="YL408" s="79"/>
      <c r="YM408" s="79"/>
      <c r="YN408" s="79"/>
      <c r="YO408" s="79"/>
      <c r="YP408" s="79"/>
      <c r="YQ408" s="79"/>
      <c r="YR408" s="79"/>
      <c r="YS408" s="79"/>
      <c r="YT408" s="79"/>
      <c r="YU408" s="79"/>
      <c r="YV408" s="79"/>
      <c r="YW408" s="79"/>
      <c r="YX408" s="79"/>
      <c r="YY408" s="79"/>
      <c r="YZ408" s="79"/>
      <c r="ZA408" s="79"/>
      <c r="ZB408" s="79"/>
      <c r="ZC408" s="79"/>
      <c r="ZD408" s="79"/>
      <c r="ZE408" s="79"/>
      <c r="ZF408" s="79"/>
      <c r="ZG408" s="79"/>
      <c r="ZH408" s="79"/>
      <c r="ZI408" s="79"/>
      <c r="ZJ408" s="79"/>
      <c r="ZK408" s="79"/>
      <c r="ZL408" s="79"/>
      <c r="ZM408" s="79"/>
      <c r="ZN408" s="79"/>
      <c r="ZO408" s="79"/>
      <c r="ZP408" s="79"/>
      <c r="ZQ408" s="79"/>
      <c r="ZR408" s="79"/>
      <c r="ZS408" s="79"/>
      <c r="ZT408" s="79"/>
      <c r="ZU408" s="79"/>
      <c r="ZV408" s="79"/>
      <c r="ZW408" s="79"/>
      <c r="ZX408" s="79"/>
      <c r="ZY408" s="79"/>
      <c r="ZZ408" s="79"/>
      <c r="AAA408" s="79"/>
      <c r="AAB408" s="79"/>
      <c r="AAC408" s="79"/>
      <c r="AAD408" s="79"/>
      <c r="AAE408" s="79"/>
      <c r="AAF408" s="79"/>
      <c r="AAG408" s="79"/>
      <c r="AAH408" s="79"/>
      <c r="AAI408" s="79"/>
      <c r="AAJ408" s="79"/>
      <c r="AAK408" s="79"/>
      <c r="AAL408" s="79"/>
      <c r="AAM408" s="79"/>
      <c r="AAN408" s="79"/>
      <c r="AAO408" s="79"/>
      <c r="AAP408" s="79"/>
      <c r="AAQ408" s="79"/>
      <c r="AAR408" s="79"/>
      <c r="AAS408" s="79"/>
      <c r="AAT408" s="79"/>
      <c r="AAU408" s="79"/>
      <c r="AAV408" s="79"/>
      <c r="AAW408" s="79"/>
      <c r="AAX408" s="79"/>
      <c r="AAY408" s="79"/>
      <c r="AAZ408" s="79"/>
      <c r="ABA408" s="79"/>
      <c r="ABB408" s="79"/>
      <c r="ABC408" s="79"/>
      <c r="ABD408" s="79"/>
      <c r="ABE408" s="79"/>
      <c r="ABF408" s="79"/>
      <c r="ABG408" s="79"/>
      <c r="ABH408" s="79"/>
      <c r="ABI408" s="79"/>
      <c r="ABJ408" s="79"/>
      <c r="ABK408" s="79"/>
      <c r="ABL408" s="79"/>
      <c r="ABM408" s="79"/>
      <c r="ABN408" s="79"/>
      <c r="ABO408" s="79"/>
      <c r="ABP408" s="79"/>
      <c r="ABQ408" s="79"/>
      <c r="ABR408" s="79"/>
      <c r="ABS408" s="79"/>
      <c r="ABT408" s="79"/>
      <c r="ABU408" s="79"/>
      <c r="ABV408" s="79"/>
      <c r="ABW408" s="79"/>
      <c r="ABX408" s="79"/>
      <c r="ABY408" s="79"/>
      <c r="ABZ408" s="79"/>
      <c r="ACA408" s="79"/>
      <c r="ACB408" s="79"/>
      <c r="ACC408" s="79"/>
      <c r="ACD408" s="79"/>
      <c r="ACE408" s="79"/>
      <c r="ACF408" s="79"/>
      <c r="ACG408" s="79"/>
      <c r="ACH408" s="79"/>
      <c r="ACI408" s="79"/>
      <c r="ACJ408" s="79"/>
      <c r="ACK408" s="79"/>
      <c r="ACL408" s="79"/>
      <c r="ACM408" s="79"/>
      <c r="ACN408" s="79"/>
      <c r="ACO408" s="79"/>
      <c r="ACP408" s="79"/>
      <c r="ACQ408" s="79"/>
      <c r="ACR408" s="79"/>
      <c r="ACS408" s="79"/>
      <c r="ACT408" s="79"/>
      <c r="ACU408" s="79"/>
      <c r="ACV408" s="79"/>
      <c r="ACW408" s="79"/>
      <c r="ACX408" s="79"/>
      <c r="ACY408" s="79"/>
      <c r="ACZ408" s="79"/>
      <c r="ADA408" s="79"/>
      <c r="ADB408" s="79"/>
      <c r="ADC408" s="79"/>
      <c r="ADD408" s="79"/>
      <c r="ADE408" s="79"/>
      <c r="ADF408" s="79"/>
      <c r="ADG408" s="79"/>
      <c r="ADH408" s="79"/>
      <c r="ADI408" s="79"/>
      <c r="ADJ408" s="79"/>
      <c r="ADK408" s="79"/>
      <c r="ADL408" s="79"/>
      <c r="ADM408" s="79"/>
      <c r="ADN408" s="79"/>
      <c r="ADO408" s="79"/>
      <c r="ADP408" s="79"/>
      <c r="ADQ408" s="79"/>
      <c r="ADR408" s="79"/>
      <c r="ADS408" s="79"/>
      <c r="ADT408" s="79"/>
      <c r="ADU408" s="79"/>
      <c r="ADV408" s="79"/>
      <c r="ADW408" s="79"/>
      <c r="ADX408" s="79"/>
      <c r="ADY408" s="79"/>
      <c r="ADZ408" s="79"/>
      <c r="AEA408" s="79"/>
      <c r="AEB408" s="79"/>
      <c r="AEC408" s="79"/>
      <c r="AED408" s="79"/>
      <c r="AEE408" s="79"/>
      <c r="AEF408" s="79"/>
      <c r="AEG408" s="79"/>
      <c r="AEH408" s="79"/>
      <c r="AEI408" s="79"/>
      <c r="AEJ408" s="79"/>
      <c r="AEK408" s="79"/>
      <c r="AEL408" s="79"/>
      <c r="AEM408" s="79"/>
      <c r="AEN408" s="79"/>
      <c r="AEO408" s="79"/>
      <c r="AEP408" s="79"/>
      <c r="AEQ408" s="79"/>
      <c r="AER408" s="79"/>
      <c r="AES408" s="79"/>
      <c r="AET408" s="79"/>
      <c r="AEU408" s="79"/>
      <c r="AEV408" s="79"/>
      <c r="AEW408" s="79"/>
      <c r="AEX408" s="79"/>
      <c r="AEY408" s="79"/>
      <c r="AEZ408" s="79"/>
      <c r="AFA408" s="79"/>
      <c r="AFB408" s="79"/>
      <c r="AFC408" s="79"/>
      <c r="AFD408" s="79"/>
      <c r="AFE408" s="79"/>
      <c r="AFF408" s="79"/>
      <c r="AFG408" s="79"/>
      <c r="AFH408" s="79"/>
      <c r="AFI408" s="79"/>
      <c r="AFJ408" s="79"/>
      <c r="AFK408" s="79"/>
      <c r="AFL408" s="79"/>
      <c r="AFM408" s="79"/>
      <c r="AFN408" s="79"/>
      <c r="AFO408" s="79"/>
      <c r="AFP408" s="79"/>
      <c r="AFQ408" s="79"/>
      <c r="AFR408" s="79"/>
      <c r="AFS408" s="79"/>
      <c r="AFT408" s="79"/>
      <c r="AFU408" s="79"/>
      <c r="AFV408" s="79"/>
      <c r="AFW408" s="79"/>
      <c r="AFX408" s="79"/>
      <c r="AFY408" s="79"/>
      <c r="AFZ408" s="79"/>
      <c r="AGA408" s="79"/>
      <c r="AGB408" s="79"/>
      <c r="AGC408" s="79"/>
      <c r="AGD408" s="79"/>
      <c r="AGE408" s="79"/>
      <c r="AGF408" s="79"/>
      <c r="AGG408" s="79"/>
      <c r="AGH408" s="79"/>
      <c r="AGI408" s="79"/>
      <c r="AGJ408" s="79"/>
      <c r="AGK408" s="79"/>
      <c r="AGL408" s="79"/>
      <c r="AGM408" s="79"/>
      <c r="AGN408" s="79"/>
      <c r="AGO408" s="79"/>
      <c r="AGP408" s="79"/>
      <c r="AGQ408" s="79"/>
      <c r="AGR408" s="79"/>
      <c r="AGS408" s="79"/>
      <c r="AGT408" s="79"/>
      <c r="AGU408" s="79"/>
      <c r="AGV408" s="79"/>
      <c r="AGW408" s="79"/>
      <c r="AGX408" s="79"/>
      <c r="AGY408" s="79"/>
      <c r="AGZ408" s="79"/>
      <c r="AHA408" s="79"/>
      <c r="AHB408" s="79"/>
      <c r="AHC408" s="79"/>
      <c r="AHD408" s="79"/>
      <c r="AHE408" s="79"/>
      <c r="AHF408" s="79"/>
      <c r="AHG408" s="79"/>
      <c r="AHH408" s="79"/>
      <c r="AHI408" s="79"/>
      <c r="AHJ408" s="79"/>
      <c r="AHK408" s="79"/>
      <c r="AHL408" s="79"/>
      <c r="AHM408" s="79"/>
      <c r="AHN408" s="79"/>
      <c r="AHO408" s="79"/>
      <c r="AHP408" s="79"/>
      <c r="AHQ408" s="79"/>
      <c r="AHR408" s="79"/>
      <c r="AHS408" s="79"/>
      <c r="AHT408" s="79"/>
      <c r="AHU408" s="79"/>
      <c r="AHV408" s="79"/>
      <c r="AHW408" s="79"/>
      <c r="AHX408" s="79"/>
      <c r="AHY408" s="79"/>
      <c r="AHZ408" s="79"/>
      <c r="AIA408" s="79"/>
      <c r="AIB408" s="79"/>
      <c r="AIC408" s="79"/>
      <c r="AID408" s="79"/>
      <c r="AIE408" s="79"/>
      <c r="AIF408" s="79"/>
      <c r="AIG408" s="79"/>
      <c r="AIH408" s="79"/>
      <c r="AII408" s="79"/>
      <c r="AIJ408" s="79"/>
      <c r="AIK408" s="79"/>
      <c r="AIL408" s="79"/>
      <c r="AIM408" s="79"/>
      <c r="AIN408" s="79"/>
      <c r="AIO408" s="79"/>
      <c r="AIP408" s="79"/>
      <c r="AIQ408" s="79"/>
      <c r="AIR408" s="79"/>
      <c r="AIS408" s="79"/>
      <c r="AIT408" s="79"/>
      <c r="AIU408" s="79"/>
      <c r="AIV408" s="79"/>
      <c r="AIW408" s="79"/>
      <c r="AIX408" s="79"/>
      <c r="AIY408" s="79"/>
      <c r="AIZ408" s="79"/>
      <c r="AJA408" s="79"/>
      <c r="AJB408" s="79"/>
      <c r="AJC408" s="79"/>
      <c r="AJD408" s="79"/>
      <c r="AJE408" s="79"/>
      <c r="AJF408" s="79"/>
      <c r="AJG408" s="79"/>
      <c r="AJH408" s="79"/>
      <c r="AJI408" s="79"/>
      <c r="AJJ408" s="79"/>
      <c r="AJK408" s="79"/>
      <c r="AJL408" s="79"/>
      <c r="AJM408" s="79"/>
      <c r="AJN408" s="79"/>
      <c r="AJO408" s="79"/>
      <c r="AJP408" s="79"/>
      <c r="AJQ408" s="79"/>
      <c r="AJR408" s="79"/>
      <c r="AJS408" s="79"/>
      <c r="AJT408" s="79"/>
      <c r="AJU408" s="79"/>
      <c r="AJV408" s="79"/>
      <c r="AJW408" s="79"/>
      <c r="AJX408" s="79"/>
      <c r="AJY408" s="79"/>
      <c r="AJZ408" s="79"/>
      <c r="AKA408" s="79"/>
      <c r="AKB408" s="79"/>
      <c r="AKC408" s="79"/>
      <c r="AKD408" s="79"/>
      <c r="AKE408" s="79"/>
      <c r="AKF408" s="79"/>
      <c r="AKG408" s="79"/>
      <c r="AKH408" s="79"/>
      <c r="AKI408" s="79"/>
      <c r="AKJ408" s="79"/>
      <c r="AKK408" s="79"/>
      <c r="AKL408" s="79"/>
      <c r="AKM408" s="79"/>
      <c r="AKN408" s="79"/>
      <c r="AKO408" s="79"/>
      <c r="AKP408" s="79"/>
      <c r="AKQ408" s="79"/>
      <c r="AKR408" s="79"/>
      <c r="AKS408" s="79"/>
      <c r="AKT408" s="79"/>
      <c r="AKU408" s="79"/>
      <c r="AKV408" s="79"/>
      <c r="AKW408" s="79"/>
      <c r="AKX408" s="79"/>
      <c r="AKY408" s="79"/>
      <c r="AKZ408" s="79"/>
      <c r="ALA408" s="79"/>
      <c r="ALB408" s="79"/>
      <c r="ALC408" s="79"/>
      <c r="ALD408" s="79"/>
      <c r="ALE408" s="79"/>
      <c r="ALF408" s="79"/>
      <c r="ALG408" s="79"/>
      <c r="ALH408" s="79"/>
      <c r="ALI408" s="79"/>
      <c r="ALJ408" s="79"/>
      <c r="ALK408" s="79"/>
      <c r="ALL408" s="79"/>
      <c r="ALM408" s="79"/>
      <c r="ALN408" s="79"/>
      <c r="ALO408" s="79"/>
      <c r="ALP408" s="79"/>
      <c r="ALQ408" s="79"/>
      <c r="ALR408" s="79"/>
      <c r="ALS408" s="79"/>
      <c r="ALT408" s="79"/>
      <c r="ALU408" s="79"/>
      <c r="ALV408" s="79"/>
      <c r="ALW408" s="79"/>
      <c r="ALX408" s="79"/>
      <c r="ALY408" s="79"/>
      <c r="ALZ408" s="79"/>
      <c r="AMA408" s="79"/>
      <c r="AMB408" s="79"/>
      <c r="AMC408" s="79"/>
      <c r="AMD408" s="79"/>
      <c r="AME408" s="79"/>
      <c r="AMF408" s="79"/>
      <c r="AMG408" s="79"/>
      <c r="AMH408" s="79"/>
      <c r="AMI408" s="79"/>
      <c r="AMJ408" s="79"/>
      <c r="AMK408" s="79"/>
    </row>
    <row r="409" spans="1:1025" s="73" customFormat="1">
      <c r="A409" s="12">
        <v>406</v>
      </c>
      <c r="B409" s="13" t="s">
        <v>5</v>
      </c>
      <c r="C409" s="150" t="s">
        <v>838</v>
      </c>
      <c r="D409" s="13" t="s">
        <v>839</v>
      </c>
      <c r="E409" s="13" t="s">
        <v>840</v>
      </c>
      <c r="F409" s="13" t="s">
        <v>224</v>
      </c>
      <c r="G409" s="13" t="s">
        <v>252</v>
      </c>
      <c r="H409" s="13" t="s">
        <v>295</v>
      </c>
      <c r="I409" s="13" t="s">
        <v>841</v>
      </c>
      <c r="J409" s="13" t="s">
        <v>499</v>
      </c>
      <c r="K409" s="13" t="s">
        <v>842</v>
      </c>
      <c r="L409" s="13" t="s">
        <v>776</v>
      </c>
      <c r="M409" s="151" t="s">
        <v>1413</v>
      </c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  <c r="AA409" s="79"/>
      <c r="AB409" s="79"/>
      <c r="AC409" s="79"/>
      <c r="AD409" s="79"/>
      <c r="AE409" s="79"/>
      <c r="AF409" s="79"/>
      <c r="AG409" s="79"/>
      <c r="AH409" s="79"/>
      <c r="AI409" s="79"/>
      <c r="AJ409" s="79"/>
      <c r="AK409" s="79"/>
      <c r="AL409" s="79"/>
      <c r="AM409" s="79"/>
      <c r="AN409" s="79"/>
      <c r="AO409" s="79"/>
      <c r="AP409" s="79"/>
      <c r="AQ409" s="79"/>
      <c r="AR409" s="79"/>
      <c r="AS409" s="79"/>
      <c r="AT409" s="79"/>
      <c r="AU409" s="79"/>
      <c r="AV409" s="79"/>
      <c r="AW409" s="79"/>
      <c r="AX409" s="79"/>
      <c r="AY409" s="79"/>
      <c r="AZ409" s="79"/>
      <c r="BA409" s="79"/>
      <c r="BB409" s="79"/>
      <c r="BC409" s="79"/>
      <c r="BD409" s="79"/>
      <c r="BE409" s="79"/>
      <c r="BF409" s="79"/>
      <c r="BG409" s="79"/>
      <c r="BH409" s="79"/>
      <c r="BI409" s="79"/>
      <c r="BJ409" s="79"/>
      <c r="BK409" s="79"/>
      <c r="BL409" s="79"/>
      <c r="BM409" s="79"/>
      <c r="BN409" s="79"/>
      <c r="BO409" s="79"/>
      <c r="BP409" s="79"/>
      <c r="BQ409" s="79"/>
      <c r="BR409" s="79"/>
      <c r="BS409" s="79"/>
      <c r="BT409" s="79"/>
      <c r="BU409" s="79"/>
      <c r="BV409" s="79"/>
      <c r="BW409" s="79"/>
      <c r="BX409" s="79"/>
      <c r="BY409" s="79"/>
      <c r="BZ409" s="79"/>
      <c r="CA409" s="79"/>
      <c r="CB409" s="79"/>
      <c r="CC409" s="79"/>
      <c r="CD409" s="79"/>
      <c r="CE409" s="79"/>
      <c r="CF409" s="79"/>
      <c r="CG409" s="79"/>
      <c r="CH409" s="79"/>
      <c r="CI409" s="79"/>
      <c r="CJ409" s="79"/>
      <c r="CK409" s="79"/>
      <c r="CL409" s="79"/>
      <c r="CM409" s="79"/>
      <c r="CN409" s="79"/>
      <c r="CO409" s="79"/>
      <c r="CP409" s="79"/>
      <c r="CQ409" s="79"/>
      <c r="CR409" s="79"/>
      <c r="CS409" s="79"/>
      <c r="CT409" s="79"/>
      <c r="CU409" s="79"/>
      <c r="CV409" s="79"/>
      <c r="CW409" s="79"/>
      <c r="CX409" s="79"/>
      <c r="CY409" s="79"/>
      <c r="CZ409" s="79"/>
      <c r="DA409" s="79"/>
      <c r="DB409" s="79"/>
      <c r="DC409" s="79"/>
      <c r="DD409" s="79"/>
      <c r="DE409" s="79"/>
      <c r="DF409" s="79"/>
      <c r="DG409" s="79"/>
      <c r="DH409" s="79"/>
      <c r="DI409" s="79"/>
      <c r="DJ409" s="79"/>
      <c r="DK409" s="79"/>
      <c r="DL409" s="79"/>
      <c r="DM409" s="79"/>
      <c r="DN409" s="79"/>
      <c r="DO409" s="79"/>
      <c r="DP409" s="79"/>
      <c r="DQ409" s="79"/>
      <c r="DR409" s="79"/>
      <c r="DS409" s="79"/>
      <c r="DT409" s="79"/>
      <c r="DU409" s="79"/>
      <c r="DV409" s="79"/>
      <c r="DW409" s="79"/>
      <c r="DX409" s="79"/>
      <c r="DY409" s="79"/>
      <c r="DZ409" s="79"/>
      <c r="EA409" s="79"/>
      <c r="EB409" s="79"/>
      <c r="EC409" s="79"/>
      <c r="ED409" s="79"/>
      <c r="EE409" s="79"/>
      <c r="EF409" s="79"/>
      <c r="EG409" s="79"/>
      <c r="EH409" s="79"/>
      <c r="EI409" s="79"/>
      <c r="EJ409" s="79"/>
      <c r="EK409" s="79"/>
      <c r="EL409" s="79"/>
      <c r="EM409" s="79"/>
      <c r="EN409" s="79"/>
      <c r="EO409" s="79"/>
      <c r="EP409" s="79"/>
      <c r="EQ409" s="79"/>
      <c r="ER409" s="79"/>
      <c r="ES409" s="79"/>
      <c r="ET409" s="79"/>
      <c r="EU409" s="79"/>
      <c r="EV409" s="79"/>
      <c r="EW409" s="79"/>
      <c r="EX409" s="79"/>
      <c r="EY409" s="79"/>
      <c r="EZ409" s="79"/>
      <c r="FA409" s="79"/>
      <c r="FB409" s="79"/>
      <c r="FC409" s="79"/>
      <c r="FD409" s="79"/>
      <c r="FE409" s="79"/>
      <c r="FF409" s="79"/>
      <c r="FG409" s="79"/>
      <c r="FH409" s="79"/>
      <c r="FI409" s="79"/>
      <c r="FJ409" s="79"/>
      <c r="FK409" s="79"/>
      <c r="FL409" s="79"/>
      <c r="FM409" s="79"/>
      <c r="FN409" s="79"/>
      <c r="FO409" s="79"/>
      <c r="FP409" s="79"/>
      <c r="FQ409" s="79"/>
      <c r="FR409" s="79"/>
      <c r="FS409" s="79"/>
      <c r="FT409" s="79"/>
      <c r="FU409" s="79"/>
      <c r="FV409" s="79"/>
      <c r="FW409" s="79"/>
      <c r="FX409" s="79"/>
      <c r="FY409" s="79"/>
      <c r="FZ409" s="79"/>
      <c r="GA409" s="79"/>
      <c r="GB409" s="79"/>
      <c r="GC409" s="79"/>
      <c r="GD409" s="79"/>
      <c r="GE409" s="79"/>
      <c r="GF409" s="79"/>
      <c r="GG409" s="79"/>
      <c r="GH409" s="79"/>
      <c r="GI409" s="79"/>
      <c r="GJ409" s="79"/>
      <c r="GK409" s="79"/>
      <c r="GL409" s="79"/>
      <c r="GM409" s="79"/>
      <c r="GN409" s="79"/>
      <c r="GO409" s="79"/>
      <c r="GP409" s="79"/>
      <c r="GQ409" s="79"/>
      <c r="GR409" s="79"/>
      <c r="GS409" s="79"/>
      <c r="GT409" s="79"/>
      <c r="GU409" s="79"/>
      <c r="GV409" s="79"/>
      <c r="GW409" s="79"/>
      <c r="GX409" s="79"/>
      <c r="GY409" s="79"/>
      <c r="GZ409" s="79"/>
      <c r="HA409" s="79"/>
      <c r="HB409" s="79"/>
      <c r="HC409" s="79"/>
      <c r="HD409" s="79"/>
      <c r="HE409" s="79"/>
      <c r="HF409" s="79"/>
      <c r="HG409" s="79"/>
      <c r="HH409" s="79"/>
      <c r="HI409" s="79"/>
      <c r="HJ409" s="79"/>
      <c r="HK409" s="79"/>
      <c r="HL409" s="79"/>
      <c r="HM409" s="79"/>
      <c r="HN409" s="79"/>
      <c r="HO409" s="79"/>
      <c r="HP409" s="79"/>
      <c r="HQ409" s="79"/>
      <c r="HR409" s="79"/>
      <c r="HS409" s="79"/>
      <c r="HT409" s="79"/>
      <c r="HU409" s="79"/>
      <c r="HV409" s="79"/>
      <c r="HW409" s="79"/>
      <c r="HX409" s="79"/>
      <c r="HY409" s="79"/>
      <c r="HZ409" s="79"/>
      <c r="IA409" s="79"/>
      <c r="IB409" s="79"/>
      <c r="IC409" s="79"/>
      <c r="ID409" s="79"/>
      <c r="IE409" s="79"/>
      <c r="IF409" s="79"/>
      <c r="IG409" s="79"/>
      <c r="IH409" s="79"/>
      <c r="II409" s="79"/>
      <c r="IJ409" s="79"/>
      <c r="IK409" s="79"/>
      <c r="IL409" s="79"/>
      <c r="IM409" s="79"/>
      <c r="IN409" s="79"/>
      <c r="IO409" s="79"/>
      <c r="IP409" s="79"/>
      <c r="IQ409" s="79"/>
      <c r="IR409" s="79"/>
      <c r="IS409" s="79"/>
      <c r="IT409" s="79"/>
      <c r="IU409" s="79"/>
      <c r="IV409" s="79"/>
      <c r="IW409" s="79"/>
      <c r="IX409" s="79"/>
      <c r="IY409" s="79"/>
      <c r="IZ409" s="79"/>
      <c r="JA409" s="79"/>
      <c r="JB409" s="79"/>
      <c r="JC409" s="79"/>
      <c r="JD409" s="79"/>
      <c r="JE409" s="79"/>
      <c r="JF409" s="79"/>
      <c r="JG409" s="79"/>
      <c r="JH409" s="79"/>
      <c r="JI409" s="79"/>
      <c r="JJ409" s="79"/>
      <c r="JK409" s="79"/>
      <c r="JL409" s="79"/>
      <c r="JM409" s="79"/>
      <c r="JN409" s="79"/>
      <c r="JO409" s="79"/>
      <c r="JP409" s="79"/>
      <c r="JQ409" s="79"/>
      <c r="JR409" s="79"/>
      <c r="JS409" s="79"/>
      <c r="JT409" s="79"/>
      <c r="JU409" s="79"/>
      <c r="JV409" s="79"/>
      <c r="JW409" s="79"/>
      <c r="JX409" s="79"/>
      <c r="JY409" s="79"/>
      <c r="JZ409" s="79"/>
      <c r="KA409" s="79"/>
      <c r="KB409" s="79"/>
      <c r="KC409" s="79"/>
      <c r="KD409" s="79"/>
      <c r="KE409" s="79"/>
      <c r="KF409" s="79"/>
      <c r="KG409" s="79"/>
      <c r="KH409" s="79"/>
      <c r="KI409" s="79"/>
      <c r="KJ409" s="79"/>
      <c r="KK409" s="79"/>
      <c r="KL409" s="79"/>
      <c r="KM409" s="79"/>
      <c r="KN409" s="79"/>
      <c r="KO409" s="79"/>
      <c r="KP409" s="79"/>
      <c r="KQ409" s="79"/>
      <c r="KR409" s="79"/>
      <c r="KS409" s="79"/>
      <c r="KT409" s="79"/>
      <c r="KU409" s="79"/>
      <c r="KV409" s="79"/>
      <c r="KW409" s="79"/>
      <c r="KX409" s="79"/>
      <c r="KY409" s="79"/>
      <c r="KZ409" s="79"/>
      <c r="LA409" s="79"/>
      <c r="LB409" s="79"/>
      <c r="LC409" s="79"/>
      <c r="LD409" s="79"/>
      <c r="LE409" s="79"/>
      <c r="LF409" s="79"/>
      <c r="LG409" s="79"/>
      <c r="LH409" s="79"/>
      <c r="LI409" s="79"/>
      <c r="LJ409" s="79"/>
      <c r="LK409" s="79"/>
      <c r="LL409" s="79"/>
      <c r="LM409" s="79"/>
      <c r="LN409" s="79"/>
      <c r="LO409" s="79"/>
      <c r="LP409" s="79"/>
      <c r="LQ409" s="79"/>
      <c r="LR409" s="79"/>
      <c r="LS409" s="79"/>
      <c r="LT409" s="79"/>
      <c r="LU409" s="79"/>
      <c r="LV409" s="79"/>
      <c r="LW409" s="79"/>
      <c r="LX409" s="79"/>
      <c r="LY409" s="79"/>
      <c r="LZ409" s="79"/>
      <c r="MA409" s="79"/>
      <c r="MB409" s="79"/>
      <c r="MC409" s="79"/>
      <c r="MD409" s="79"/>
      <c r="ME409" s="79"/>
      <c r="MF409" s="79"/>
      <c r="MG409" s="79"/>
      <c r="MH409" s="79"/>
      <c r="MI409" s="79"/>
      <c r="MJ409" s="79"/>
      <c r="MK409" s="79"/>
      <c r="ML409" s="79"/>
      <c r="MM409" s="79"/>
      <c r="MN409" s="79"/>
      <c r="MO409" s="79"/>
      <c r="MP409" s="79"/>
      <c r="MQ409" s="79"/>
      <c r="MR409" s="79"/>
      <c r="MS409" s="79"/>
      <c r="MT409" s="79"/>
      <c r="MU409" s="79"/>
      <c r="MV409" s="79"/>
      <c r="MW409" s="79"/>
      <c r="MX409" s="79"/>
      <c r="MY409" s="79"/>
      <c r="MZ409" s="79"/>
      <c r="NA409" s="79"/>
      <c r="NB409" s="79"/>
      <c r="NC409" s="79"/>
      <c r="ND409" s="79"/>
      <c r="NE409" s="79"/>
      <c r="NF409" s="79"/>
      <c r="NG409" s="79"/>
      <c r="NH409" s="79"/>
      <c r="NI409" s="79"/>
      <c r="NJ409" s="79"/>
      <c r="NK409" s="79"/>
      <c r="NL409" s="79"/>
      <c r="NM409" s="79"/>
      <c r="NN409" s="79"/>
      <c r="NO409" s="79"/>
      <c r="NP409" s="79"/>
      <c r="NQ409" s="79"/>
      <c r="NR409" s="79"/>
      <c r="NS409" s="79"/>
      <c r="NT409" s="79"/>
      <c r="NU409" s="79"/>
      <c r="NV409" s="79"/>
      <c r="NW409" s="79"/>
      <c r="NX409" s="79"/>
      <c r="NY409" s="79"/>
      <c r="NZ409" s="79"/>
      <c r="OA409" s="79"/>
      <c r="OB409" s="79"/>
      <c r="OC409" s="79"/>
      <c r="OD409" s="79"/>
      <c r="OE409" s="79"/>
      <c r="OF409" s="79"/>
      <c r="OG409" s="79"/>
      <c r="OH409" s="79"/>
      <c r="OI409" s="79"/>
      <c r="OJ409" s="79"/>
      <c r="OK409" s="79"/>
      <c r="OL409" s="79"/>
      <c r="OM409" s="79"/>
      <c r="ON409" s="79"/>
      <c r="OO409" s="79"/>
      <c r="OP409" s="79"/>
      <c r="OQ409" s="79"/>
      <c r="OR409" s="79"/>
      <c r="OS409" s="79"/>
      <c r="OT409" s="79"/>
      <c r="OU409" s="79"/>
      <c r="OV409" s="79"/>
      <c r="OW409" s="79"/>
      <c r="OX409" s="79"/>
      <c r="OY409" s="79"/>
      <c r="OZ409" s="79"/>
      <c r="PA409" s="79"/>
      <c r="PB409" s="79"/>
      <c r="PC409" s="79"/>
      <c r="PD409" s="79"/>
      <c r="PE409" s="79"/>
      <c r="PF409" s="79"/>
      <c r="PG409" s="79"/>
      <c r="PH409" s="79"/>
      <c r="PI409" s="79"/>
      <c r="PJ409" s="79"/>
      <c r="PK409" s="79"/>
      <c r="PL409" s="79"/>
      <c r="PM409" s="79"/>
      <c r="PN409" s="79"/>
      <c r="PO409" s="79"/>
      <c r="PP409" s="79"/>
      <c r="PQ409" s="79"/>
      <c r="PR409" s="79"/>
      <c r="PS409" s="79"/>
      <c r="PT409" s="79"/>
      <c r="PU409" s="79"/>
      <c r="PV409" s="79"/>
      <c r="PW409" s="79"/>
      <c r="PX409" s="79"/>
      <c r="PY409" s="79"/>
      <c r="PZ409" s="79"/>
      <c r="QA409" s="79"/>
      <c r="QB409" s="79"/>
      <c r="QC409" s="79"/>
      <c r="QD409" s="79"/>
      <c r="QE409" s="79"/>
      <c r="QF409" s="79"/>
      <c r="QG409" s="79"/>
      <c r="QH409" s="79"/>
      <c r="QI409" s="79"/>
      <c r="QJ409" s="79"/>
      <c r="QK409" s="79"/>
      <c r="QL409" s="79"/>
      <c r="QM409" s="79"/>
      <c r="QN409" s="79"/>
      <c r="QO409" s="79"/>
      <c r="QP409" s="79"/>
      <c r="QQ409" s="79"/>
      <c r="QR409" s="79"/>
      <c r="QS409" s="79"/>
      <c r="QT409" s="79"/>
      <c r="QU409" s="79"/>
      <c r="QV409" s="79"/>
      <c r="QW409" s="79"/>
      <c r="QX409" s="79"/>
      <c r="QY409" s="79"/>
      <c r="QZ409" s="79"/>
      <c r="RA409" s="79"/>
      <c r="RB409" s="79"/>
      <c r="RC409" s="79"/>
      <c r="RD409" s="79"/>
      <c r="RE409" s="79"/>
      <c r="RF409" s="79"/>
      <c r="RG409" s="79"/>
      <c r="RH409" s="79"/>
      <c r="RI409" s="79"/>
      <c r="RJ409" s="79"/>
      <c r="RK409" s="79"/>
      <c r="RL409" s="79"/>
      <c r="RM409" s="79"/>
      <c r="RN409" s="79"/>
      <c r="RO409" s="79"/>
      <c r="RP409" s="79"/>
      <c r="RQ409" s="79"/>
      <c r="RR409" s="79"/>
      <c r="RS409" s="79"/>
      <c r="RT409" s="79"/>
      <c r="RU409" s="79"/>
      <c r="RV409" s="79"/>
      <c r="RW409" s="79"/>
      <c r="RX409" s="79"/>
      <c r="RY409" s="79"/>
      <c r="RZ409" s="79"/>
      <c r="SA409" s="79"/>
      <c r="SB409" s="79"/>
      <c r="SC409" s="79"/>
      <c r="SD409" s="79"/>
      <c r="SE409" s="79"/>
      <c r="SF409" s="79"/>
      <c r="SG409" s="79"/>
      <c r="SH409" s="79"/>
      <c r="SI409" s="79"/>
      <c r="SJ409" s="79"/>
      <c r="SK409" s="79"/>
      <c r="SL409" s="79"/>
      <c r="SM409" s="79"/>
      <c r="SN409" s="79"/>
      <c r="SO409" s="79"/>
      <c r="SP409" s="79"/>
      <c r="SQ409" s="79"/>
      <c r="SR409" s="79"/>
      <c r="SS409" s="79"/>
      <c r="ST409" s="79"/>
      <c r="SU409" s="79"/>
      <c r="SV409" s="79"/>
      <c r="SW409" s="79"/>
      <c r="SX409" s="79"/>
      <c r="SY409" s="79"/>
      <c r="SZ409" s="79"/>
      <c r="TA409" s="79"/>
      <c r="TB409" s="79"/>
      <c r="TC409" s="79"/>
      <c r="TD409" s="79"/>
      <c r="TE409" s="79"/>
      <c r="TF409" s="79"/>
      <c r="TG409" s="79"/>
      <c r="TH409" s="79"/>
      <c r="TI409" s="79"/>
      <c r="TJ409" s="79"/>
      <c r="TK409" s="79"/>
      <c r="TL409" s="79"/>
      <c r="TM409" s="79"/>
      <c r="TN409" s="79"/>
      <c r="TO409" s="79"/>
      <c r="TP409" s="79"/>
      <c r="TQ409" s="79"/>
      <c r="TR409" s="79"/>
      <c r="TS409" s="79"/>
      <c r="TT409" s="79"/>
      <c r="TU409" s="79"/>
      <c r="TV409" s="79"/>
      <c r="TW409" s="79"/>
      <c r="TX409" s="79"/>
      <c r="TY409" s="79"/>
      <c r="TZ409" s="79"/>
      <c r="UA409" s="79"/>
      <c r="UB409" s="79"/>
      <c r="UC409" s="79"/>
      <c r="UD409" s="79"/>
      <c r="UE409" s="79"/>
      <c r="UF409" s="79"/>
      <c r="UG409" s="79"/>
      <c r="UH409" s="79"/>
      <c r="UI409" s="79"/>
      <c r="UJ409" s="79"/>
      <c r="UK409" s="79"/>
      <c r="UL409" s="79"/>
      <c r="UM409" s="79"/>
      <c r="UN409" s="79"/>
      <c r="UO409" s="79"/>
      <c r="UP409" s="79"/>
      <c r="UQ409" s="79"/>
      <c r="UR409" s="79"/>
      <c r="US409" s="79"/>
      <c r="UT409" s="79"/>
      <c r="UU409" s="79"/>
      <c r="UV409" s="79"/>
      <c r="UW409" s="79"/>
      <c r="UX409" s="79"/>
      <c r="UY409" s="79"/>
      <c r="UZ409" s="79"/>
      <c r="VA409" s="79"/>
      <c r="VB409" s="79"/>
      <c r="VC409" s="79"/>
      <c r="VD409" s="79"/>
      <c r="VE409" s="79"/>
      <c r="VF409" s="79"/>
      <c r="VG409" s="79"/>
      <c r="VH409" s="79"/>
      <c r="VI409" s="79"/>
      <c r="VJ409" s="79"/>
      <c r="VK409" s="79"/>
      <c r="VL409" s="79"/>
      <c r="VM409" s="79"/>
      <c r="VN409" s="79"/>
      <c r="VO409" s="79"/>
      <c r="VP409" s="79"/>
      <c r="VQ409" s="79"/>
      <c r="VR409" s="79"/>
      <c r="VS409" s="79"/>
      <c r="VT409" s="79"/>
      <c r="VU409" s="79"/>
      <c r="VV409" s="79"/>
      <c r="VW409" s="79"/>
      <c r="VX409" s="79"/>
      <c r="VY409" s="79"/>
      <c r="VZ409" s="79"/>
      <c r="WA409" s="79"/>
      <c r="WB409" s="79"/>
      <c r="WC409" s="79"/>
      <c r="WD409" s="79"/>
      <c r="WE409" s="79"/>
      <c r="WF409" s="79"/>
      <c r="WG409" s="79"/>
      <c r="WH409" s="79"/>
      <c r="WI409" s="79"/>
      <c r="WJ409" s="79"/>
      <c r="WK409" s="79"/>
      <c r="WL409" s="79"/>
      <c r="WM409" s="79"/>
      <c r="WN409" s="79"/>
      <c r="WO409" s="79"/>
      <c r="WP409" s="79"/>
      <c r="WQ409" s="79"/>
      <c r="WR409" s="79"/>
      <c r="WS409" s="79"/>
      <c r="WT409" s="79"/>
      <c r="WU409" s="79"/>
      <c r="WV409" s="79"/>
      <c r="WW409" s="79"/>
      <c r="WX409" s="79"/>
      <c r="WY409" s="79"/>
      <c r="WZ409" s="79"/>
      <c r="XA409" s="79"/>
      <c r="XB409" s="79"/>
      <c r="XC409" s="79"/>
      <c r="XD409" s="79"/>
      <c r="XE409" s="79"/>
      <c r="XF409" s="79"/>
      <c r="XG409" s="79"/>
      <c r="XH409" s="79"/>
      <c r="XI409" s="79"/>
      <c r="XJ409" s="79"/>
      <c r="XK409" s="79"/>
      <c r="XL409" s="79"/>
      <c r="XM409" s="79"/>
      <c r="XN409" s="79"/>
      <c r="XO409" s="79"/>
      <c r="XP409" s="79"/>
      <c r="XQ409" s="79"/>
      <c r="XR409" s="79"/>
      <c r="XS409" s="79"/>
      <c r="XT409" s="79"/>
      <c r="XU409" s="79"/>
      <c r="XV409" s="79"/>
      <c r="XW409" s="79"/>
      <c r="XX409" s="79"/>
      <c r="XY409" s="79"/>
      <c r="XZ409" s="79"/>
      <c r="YA409" s="79"/>
      <c r="YB409" s="79"/>
      <c r="YC409" s="79"/>
      <c r="YD409" s="79"/>
      <c r="YE409" s="79"/>
      <c r="YF409" s="79"/>
      <c r="YG409" s="79"/>
      <c r="YH409" s="79"/>
      <c r="YI409" s="79"/>
      <c r="YJ409" s="79"/>
      <c r="YK409" s="79"/>
      <c r="YL409" s="79"/>
      <c r="YM409" s="79"/>
      <c r="YN409" s="79"/>
      <c r="YO409" s="79"/>
      <c r="YP409" s="79"/>
      <c r="YQ409" s="79"/>
      <c r="YR409" s="79"/>
      <c r="YS409" s="79"/>
      <c r="YT409" s="79"/>
      <c r="YU409" s="79"/>
      <c r="YV409" s="79"/>
      <c r="YW409" s="79"/>
      <c r="YX409" s="79"/>
      <c r="YY409" s="79"/>
      <c r="YZ409" s="79"/>
      <c r="ZA409" s="79"/>
      <c r="ZB409" s="79"/>
      <c r="ZC409" s="79"/>
      <c r="ZD409" s="79"/>
      <c r="ZE409" s="79"/>
      <c r="ZF409" s="79"/>
      <c r="ZG409" s="79"/>
      <c r="ZH409" s="79"/>
      <c r="ZI409" s="79"/>
      <c r="ZJ409" s="79"/>
      <c r="ZK409" s="79"/>
      <c r="ZL409" s="79"/>
      <c r="ZM409" s="79"/>
      <c r="ZN409" s="79"/>
      <c r="ZO409" s="79"/>
      <c r="ZP409" s="79"/>
      <c r="ZQ409" s="79"/>
      <c r="ZR409" s="79"/>
      <c r="ZS409" s="79"/>
      <c r="ZT409" s="79"/>
      <c r="ZU409" s="79"/>
      <c r="ZV409" s="79"/>
      <c r="ZW409" s="79"/>
      <c r="ZX409" s="79"/>
      <c r="ZY409" s="79"/>
      <c r="ZZ409" s="79"/>
      <c r="AAA409" s="79"/>
      <c r="AAB409" s="79"/>
      <c r="AAC409" s="79"/>
      <c r="AAD409" s="79"/>
      <c r="AAE409" s="79"/>
      <c r="AAF409" s="79"/>
      <c r="AAG409" s="79"/>
      <c r="AAH409" s="79"/>
      <c r="AAI409" s="79"/>
      <c r="AAJ409" s="79"/>
      <c r="AAK409" s="79"/>
      <c r="AAL409" s="79"/>
      <c r="AAM409" s="79"/>
      <c r="AAN409" s="79"/>
      <c r="AAO409" s="79"/>
      <c r="AAP409" s="79"/>
      <c r="AAQ409" s="79"/>
      <c r="AAR409" s="79"/>
      <c r="AAS409" s="79"/>
      <c r="AAT409" s="79"/>
      <c r="AAU409" s="79"/>
      <c r="AAV409" s="79"/>
      <c r="AAW409" s="79"/>
      <c r="AAX409" s="79"/>
      <c r="AAY409" s="79"/>
      <c r="AAZ409" s="79"/>
      <c r="ABA409" s="79"/>
      <c r="ABB409" s="79"/>
      <c r="ABC409" s="79"/>
      <c r="ABD409" s="79"/>
      <c r="ABE409" s="79"/>
      <c r="ABF409" s="79"/>
      <c r="ABG409" s="79"/>
      <c r="ABH409" s="79"/>
      <c r="ABI409" s="79"/>
      <c r="ABJ409" s="79"/>
      <c r="ABK409" s="79"/>
      <c r="ABL409" s="79"/>
      <c r="ABM409" s="79"/>
      <c r="ABN409" s="79"/>
      <c r="ABO409" s="79"/>
      <c r="ABP409" s="79"/>
      <c r="ABQ409" s="79"/>
      <c r="ABR409" s="79"/>
      <c r="ABS409" s="79"/>
      <c r="ABT409" s="79"/>
      <c r="ABU409" s="79"/>
      <c r="ABV409" s="79"/>
      <c r="ABW409" s="79"/>
      <c r="ABX409" s="79"/>
      <c r="ABY409" s="79"/>
      <c r="ABZ409" s="79"/>
      <c r="ACA409" s="79"/>
      <c r="ACB409" s="79"/>
      <c r="ACC409" s="79"/>
      <c r="ACD409" s="79"/>
      <c r="ACE409" s="79"/>
      <c r="ACF409" s="79"/>
      <c r="ACG409" s="79"/>
      <c r="ACH409" s="79"/>
      <c r="ACI409" s="79"/>
      <c r="ACJ409" s="79"/>
      <c r="ACK409" s="79"/>
      <c r="ACL409" s="79"/>
      <c r="ACM409" s="79"/>
      <c r="ACN409" s="79"/>
      <c r="ACO409" s="79"/>
      <c r="ACP409" s="79"/>
      <c r="ACQ409" s="79"/>
      <c r="ACR409" s="79"/>
      <c r="ACS409" s="79"/>
      <c r="ACT409" s="79"/>
      <c r="ACU409" s="79"/>
      <c r="ACV409" s="79"/>
      <c r="ACW409" s="79"/>
      <c r="ACX409" s="79"/>
      <c r="ACY409" s="79"/>
      <c r="ACZ409" s="79"/>
      <c r="ADA409" s="79"/>
      <c r="ADB409" s="79"/>
      <c r="ADC409" s="79"/>
      <c r="ADD409" s="79"/>
      <c r="ADE409" s="79"/>
      <c r="ADF409" s="79"/>
      <c r="ADG409" s="79"/>
      <c r="ADH409" s="79"/>
      <c r="ADI409" s="79"/>
      <c r="ADJ409" s="79"/>
      <c r="ADK409" s="79"/>
      <c r="ADL409" s="79"/>
      <c r="ADM409" s="79"/>
      <c r="ADN409" s="79"/>
      <c r="ADO409" s="79"/>
      <c r="ADP409" s="79"/>
      <c r="ADQ409" s="79"/>
      <c r="ADR409" s="79"/>
      <c r="ADS409" s="79"/>
      <c r="ADT409" s="79"/>
      <c r="ADU409" s="79"/>
      <c r="ADV409" s="79"/>
      <c r="ADW409" s="79"/>
      <c r="ADX409" s="79"/>
      <c r="ADY409" s="79"/>
      <c r="ADZ409" s="79"/>
      <c r="AEA409" s="79"/>
      <c r="AEB409" s="79"/>
      <c r="AEC409" s="79"/>
      <c r="AED409" s="79"/>
      <c r="AEE409" s="79"/>
      <c r="AEF409" s="79"/>
      <c r="AEG409" s="79"/>
      <c r="AEH409" s="79"/>
      <c r="AEI409" s="79"/>
      <c r="AEJ409" s="79"/>
      <c r="AEK409" s="79"/>
      <c r="AEL409" s="79"/>
      <c r="AEM409" s="79"/>
      <c r="AEN409" s="79"/>
      <c r="AEO409" s="79"/>
      <c r="AEP409" s="79"/>
      <c r="AEQ409" s="79"/>
      <c r="AER409" s="79"/>
      <c r="AES409" s="79"/>
      <c r="AET409" s="79"/>
      <c r="AEU409" s="79"/>
      <c r="AEV409" s="79"/>
      <c r="AEW409" s="79"/>
      <c r="AEX409" s="79"/>
      <c r="AEY409" s="79"/>
      <c r="AEZ409" s="79"/>
      <c r="AFA409" s="79"/>
      <c r="AFB409" s="79"/>
      <c r="AFC409" s="79"/>
      <c r="AFD409" s="79"/>
      <c r="AFE409" s="79"/>
      <c r="AFF409" s="79"/>
      <c r="AFG409" s="79"/>
      <c r="AFH409" s="79"/>
      <c r="AFI409" s="79"/>
      <c r="AFJ409" s="79"/>
      <c r="AFK409" s="79"/>
      <c r="AFL409" s="79"/>
      <c r="AFM409" s="79"/>
      <c r="AFN409" s="79"/>
      <c r="AFO409" s="79"/>
      <c r="AFP409" s="79"/>
      <c r="AFQ409" s="79"/>
      <c r="AFR409" s="79"/>
      <c r="AFS409" s="79"/>
      <c r="AFT409" s="79"/>
      <c r="AFU409" s="79"/>
      <c r="AFV409" s="79"/>
      <c r="AFW409" s="79"/>
      <c r="AFX409" s="79"/>
      <c r="AFY409" s="79"/>
      <c r="AFZ409" s="79"/>
      <c r="AGA409" s="79"/>
      <c r="AGB409" s="79"/>
      <c r="AGC409" s="79"/>
      <c r="AGD409" s="79"/>
      <c r="AGE409" s="79"/>
      <c r="AGF409" s="79"/>
      <c r="AGG409" s="79"/>
      <c r="AGH409" s="79"/>
      <c r="AGI409" s="79"/>
      <c r="AGJ409" s="79"/>
      <c r="AGK409" s="79"/>
      <c r="AGL409" s="79"/>
      <c r="AGM409" s="79"/>
      <c r="AGN409" s="79"/>
      <c r="AGO409" s="79"/>
      <c r="AGP409" s="79"/>
      <c r="AGQ409" s="79"/>
      <c r="AGR409" s="79"/>
      <c r="AGS409" s="79"/>
      <c r="AGT409" s="79"/>
      <c r="AGU409" s="79"/>
      <c r="AGV409" s="79"/>
      <c r="AGW409" s="79"/>
      <c r="AGX409" s="79"/>
      <c r="AGY409" s="79"/>
      <c r="AGZ409" s="79"/>
      <c r="AHA409" s="79"/>
      <c r="AHB409" s="79"/>
      <c r="AHC409" s="79"/>
      <c r="AHD409" s="79"/>
      <c r="AHE409" s="79"/>
      <c r="AHF409" s="79"/>
      <c r="AHG409" s="79"/>
      <c r="AHH409" s="79"/>
      <c r="AHI409" s="79"/>
      <c r="AHJ409" s="79"/>
      <c r="AHK409" s="79"/>
      <c r="AHL409" s="79"/>
      <c r="AHM409" s="79"/>
      <c r="AHN409" s="79"/>
      <c r="AHO409" s="79"/>
      <c r="AHP409" s="79"/>
      <c r="AHQ409" s="79"/>
      <c r="AHR409" s="79"/>
      <c r="AHS409" s="79"/>
      <c r="AHT409" s="79"/>
      <c r="AHU409" s="79"/>
      <c r="AHV409" s="79"/>
      <c r="AHW409" s="79"/>
      <c r="AHX409" s="79"/>
      <c r="AHY409" s="79"/>
      <c r="AHZ409" s="79"/>
      <c r="AIA409" s="79"/>
      <c r="AIB409" s="79"/>
      <c r="AIC409" s="79"/>
      <c r="AID409" s="79"/>
      <c r="AIE409" s="79"/>
      <c r="AIF409" s="79"/>
      <c r="AIG409" s="79"/>
      <c r="AIH409" s="79"/>
      <c r="AII409" s="79"/>
      <c r="AIJ409" s="79"/>
      <c r="AIK409" s="79"/>
      <c r="AIL409" s="79"/>
      <c r="AIM409" s="79"/>
      <c r="AIN409" s="79"/>
      <c r="AIO409" s="79"/>
      <c r="AIP409" s="79"/>
      <c r="AIQ409" s="79"/>
      <c r="AIR409" s="79"/>
      <c r="AIS409" s="79"/>
      <c r="AIT409" s="79"/>
      <c r="AIU409" s="79"/>
      <c r="AIV409" s="79"/>
      <c r="AIW409" s="79"/>
      <c r="AIX409" s="79"/>
      <c r="AIY409" s="79"/>
      <c r="AIZ409" s="79"/>
      <c r="AJA409" s="79"/>
      <c r="AJB409" s="79"/>
      <c r="AJC409" s="79"/>
      <c r="AJD409" s="79"/>
      <c r="AJE409" s="79"/>
      <c r="AJF409" s="79"/>
      <c r="AJG409" s="79"/>
      <c r="AJH409" s="79"/>
      <c r="AJI409" s="79"/>
      <c r="AJJ409" s="79"/>
      <c r="AJK409" s="79"/>
      <c r="AJL409" s="79"/>
      <c r="AJM409" s="79"/>
      <c r="AJN409" s="79"/>
      <c r="AJO409" s="79"/>
      <c r="AJP409" s="79"/>
      <c r="AJQ409" s="79"/>
      <c r="AJR409" s="79"/>
      <c r="AJS409" s="79"/>
      <c r="AJT409" s="79"/>
      <c r="AJU409" s="79"/>
      <c r="AJV409" s="79"/>
      <c r="AJW409" s="79"/>
      <c r="AJX409" s="79"/>
      <c r="AJY409" s="79"/>
      <c r="AJZ409" s="79"/>
      <c r="AKA409" s="79"/>
      <c r="AKB409" s="79"/>
      <c r="AKC409" s="79"/>
      <c r="AKD409" s="79"/>
      <c r="AKE409" s="79"/>
      <c r="AKF409" s="79"/>
      <c r="AKG409" s="79"/>
      <c r="AKH409" s="79"/>
      <c r="AKI409" s="79"/>
      <c r="AKJ409" s="79"/>
      <c r="AKK409" s="79"/>
      <c r="AKL409" s="79"/>
      <c r="AKM409" s="79"/>
      <c r="AKN409" s="79"/>
      <c r="AKO409" s="79"/>
      <c r="AKP409" s="79"/>
      <c r="AKQ409" s="79"/>
      <c r="AKR409" s="79"/>
      <c r="AKS409" s="79"/>
      <c r="AKT409" s="79"/>
      <c r="AKU409" s="79"/>
      <c r="AKV409" s="79"/>
      <c r="AKW409" s="79"/>
      <c r="AKX409" s="79"/>
      <c r="AKY409" s="79"/>
      <c r="AKZ409" s="79"/>
      <c r="ALA409" s="79"/>
      <c r="ALB409" s="79"/>
      <c r="ALC409" s="79"/>
      <c r="ALD409" s="79"/>
      <c r="ALE409" s="79"/>
      <c r="ALF409" s="79"/>
      <c r="ALG409" s="79"/>
      <c r="ALH409" s="79"/>
      <c r="ALI409" s="79"/>
      <c r="ALJ409" s="79"/>
      <c r="ALK409" s="79"/>
      <c r="ALL409" s="79"/>
      <c r="ALM409" s="79"/>
      <c r="ALN409" s="79"/>
      <c r="ALO409" s="79"/>
      <c r="ALP409" s="79"/>
      <c r="ALQ409" s="79"/>
      <c r="ALR409" s="79"/>
      <c r="ALS409" s="79"/>
      <c r="ALT409" s="79"/>
      <c r="ALU409" s="79"/>
      <c r="ALV409" s="79"/>
      <c r="ALW409" s="79"/>
      <c r="ALX409" s="79"/>
      <c r="ALY409" s="79"/>
      <c r="ALZ409" s="79"/>
      <c r="AMA409" s="79"/>
      <c r="AMB409" s="79"/>
      <c r="AMC409" s="79"/>
      <c r="AMD409" s="79"/>
      <c r="AME409" s="79"/>
      <c r="AMF409" s="79"/>
      <c r="AMG409" s="79"/>
      <c r="AMH409" s="79"/>
      <c r="AMI409" s="79"/>
      <c r="AMJ409" s="79"/>
      <c r="AMK409" s="79"/>
    </row>
    <row r="410" spans="1:1025" s="73" customFormat="1" ht="64.8">
      <c r="A410" s="12">
        <v>407</v>
      </c>
      <c r="B410" s="13" t="s">
        <v>5</v>
      </c>
      <c r="C410" s="150" t="s">
        <v>838</v>
      </c>
      <c r="D410" s="13" t="s">
        <v>839</v>
      </c>
      <c r="E410" s="13" t="s">
        <v>843</v>
      </c>
      <c r="F410" s="13" t="s">
        <v>224</v>
      </c>
      <c r="G410" s="13" t="s">
        <v>252</v>
      </c>
      <c r="H410" s="13" t="s">
        <v>864</v>
      </c>
      <c r="I410" s="13" t="s">
        <v>844</v>
      </c>
      <c r="J410" s="13"/>
      <c r="K410" s="13" t="s">
        <v>845</v>
      </c>
      <c r="L410" s="13" t="s">
        <v>777</v>
      </c>
      <c r="M410" s="151" t="s">
        <v>1414</v>
      </c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  <c r="AA410" s="79"/>
      <c r="AB410" s="79"/>
      <c r="AC410" s="79"/>
      <c r="AD410" s="79"/>
      <c r="AE410" s="79"/>
      <c r="AF410" s="79"/>
      <c r="AG410" s="79"/>
      <c r="AH410" s="79"/>
      <c r="AI410" s="79"/>
      <c r="AJ410" s="79"/>
      <c r="AK410" s="79"/>
      <c r="AL410" s="79"/>
      <c r="AM410" s="79"/>
      <c r="AN410" s="79"/>
      <c r="AO410" s="79"/>
      <c r="AP410" s="79"/>
      <c r="AQ410" s="79"/>
      <c r="AR410" s="79"/>
      <c r="AS410" s="79"/>
      <c r="AT410" s="79"/>
      <c r="AU410" s="79"/>
      <c r="AV410" s="79"/>
      <c r="AW410" s="79"/>
      <c r="AX410" s="79"/>
      <c r="AY410" s="79"/>
      <c r="AZ410" s="79"/>
      <c r="BA410" s="79"/>
      <c r="BB410" s="79"/>
      <c r="BC410" s="79"/>
      <c r="BD410" s="79"/>
      <c r="BE410" s="79"/>
      <c r="BF410" s="79"/>
      <c r="BG410" s="79"/>
      <c r="BH410" s="79"/>
      <c r="BI410" s="79"/>
      <c r="BJ410" s="79"/>
      <c r="BK410" s="79"/>
      <c r="BL410" s="79"/>
      <c r="BM410" s="79"/>
      <c r="BN410" s="79"/>
      <c r="BO410" s="79"/>
      <c r="BP410" s="79"/>
      <c r="BQ410" s="79"/>
      <c r="BR410" s="79"/>
      <c r="BS410" s="79"/>
      <c r="BT410" s="79"/>
      <c r="BU410" s="79"/>
      <c r="BV410" s="79"/>
      <c r="BW410" s="79"/>
      <c r="BX410" s="79"/>
      <c r="BY410" s="79"/>
      <c r="BZ410" s="79"/>
      <c r="CA410" s="79"/>
      <c r="CB410" s="79"/>
      <c r="CC410" s="79"/>
      <c r="CD410" s="79"/>
      <c r="CE410" s="79"/>
      <c r="CF410" s="79"/>
      <c r="CG410" s="79"/>
      <c r="CH410" s="79"/>
      <c r="CI410" s="79"/>
      <c r="CJ410" s="79"/>
      <c r="CK410" s="79"/>
      <c r="CL410" s="79"/>
      <c r="CM410" s="79"/>
      <c r="CN410" s="79"/>
      <c r="CO410" s="79"/>
      <c r="CP410" s="79"/>
      <c r="CQ410" s="79"/>
      <c r="CR410" s="79"/>
      <c r="CS410" s="79"/>
      <c r="CT410" s="79"/>
      <c r="CU410" s="79"/>
      <c r="CV410" s="79"/>
      <c r="CW410" s="79"/>
      <c r="CX410" s="79"/>
      <c r="CY410" s="79"/>
      <c r="CZ410" s="79"/>
      <c r="DA410" s="79"/>
      <c r="DB410" s="79"/>
      <c r="DC410" s="79"/>
      <c r="DD410" s="79"/>
      <c r="DE410" s="79"/>
      <c r="DF410" s="79"/>
      <c r="DG410" s="79"/>
      <c r="DH410" s="79"/>
      <c r="DI410" s="79"/>
      <c r="DJ410" s="79"/>
      <c r="DK410" s="79"/>
      <c r="DL410" s="79"/>
      <c r="DM410" s="79"/>
      <c r="DN410" s="79"/>
      <c r="DO410" s="79"/>
      <c r="DP410" s="79"/>
      <c r="DQ410" s="79"/>
      <c r="DR410" s="79"/>
      <c r="DS410" s="79"/>
      <c r="DT410" s="79"/>
      <c r="DU410" s="79"/>
      <c r="DV410" s="79"/>
      <c r="DW410" s="79"/>
      <c r="DX410" s="79"/>
      <c r="DY410" s="79"/>
      <c r="DZ410" s="79"/>
      <c r="EA410" s="79"/>
      <c r="EB410" s="79"/>
      <c r="EC410" s="79"/>
      <c r="ED410" s="79"/>
      <c r="EE410" s="79"/>
      <c r="EF410" s="79"/>
      <c r="EG410" s="79"/>
      <c r="EH410" s="79"/>
      <c r="EI410" s="79"/>
      <c r="EJ410" s="79"/>
      <c r="EK410" s="79"/>
      <c r="EL410" s="79"/>
      <c r="EM410" s="79"/>
      <c r="EN410" s="79"/>
      <c r="EO410" s="79"/>
      <c r="EP410" s="79"/>
      <c r="EQ410" s="79"/>
      <c r="ER410" s="79"/>
      <c r="ES410" s="79"/>
      <c r="ET410" s="79"/>
      <c r="EU410" s="79"/>
      <c r="EV410" s="79"/>
      <c r="EW410" s="79"/>
      <c r="EX410" s="79"/>
      <c r="EY410" s="79"/>
      <c r="EZ410" s="79"/>
      <c r="FA410" s="79"/>
      <c r="FB410" s="79"/>
      <c r="FC410" s="79"/>
      <c r="FD410" s="79"/>
      <c r="FE410" s="79"/>
      <c r="FF410" s="79"/>
      <c r="FG410" s="79"/>
      <c r="FH410" s="79"/>
      <c r="FI410" s="79"/>
      <c r="FJ410" s="79"/>
      <c r="FK410" s="79"/>
      <c r="FL410" s="79"/>
      <c r="FM410" s="79"/>
      <c r="FN410" s="79"/>
      <c r="FO410" s="79"/>
      <c r="FP410" s="79"/>
      <c r="FQ410" s="79"/>
      <c r="FR410" s="79"/>
      <c r="FS410" s="79"/>
      <c r="FT410" s="79"/>
      <c r="FU410" s="79"/>
      <c r="FV410" s="79"/>
      <c r="FW410" s="79"/>
      <c r="FX410" s="79"/>
      <c r="FY410" s="79"/>
      <c r="FZ410" s="79"/>
      <c r="GA410" s="79"/>
      <c r="GB410" s="79"/>
      <c r="GC410" s="79"/>
      <c r="GD410" s="79"/>
      <c r="GE410" s="79"/>
      <c r="GF410" s="79"/>
      <c r="GG410" s="79"/>
      <c r="GH410" s="79"/>
      <c r="GI410" s="79"/>
      <c r="GJ410" s="79"/>
      <c r="GK410" s="79"/>
      <c r="GL410" s="79"/>
      <c r="GM410" s="79"/>
      <c r="GN410" s="79"/>
      <c r="GO410" s="79"/>
      <c r="GP410" s="79"/>
      <c r="GQ410" s="79"/>
      <c r="GR410" s="79"/>
      <c r="GS410" s="79"/>
      <c r="GT410" s="79"/>
      <c r="GU410" s="79"/>
      <c r="GV410" s="79"/>
      <c r="GW410" s="79"/>
      <c r="GX410" s="79"/>
      <c r="GY410" s="79"/>
      <c r="GZ410" s="79"/>
      <c r="HA410" s="79"/>
      <c r="HB410" s="79"/>
      <c r="HC410" s="79"/>
      <c r="HD410" s="79"/>
      <c r="HE410" s="79"/>
      <c r="HF410" s="79"/>
      <c r="HG410" s="79"/>
      <c r="HH410" s="79"/>
      <c r="HI410" s="79"/>
      <c r="HJ410" s="79"/>
      <c r="HK410" s="79"/>
      <c r="HL410" s="79"/>
      <c r="HM410" s="79"/>
      <c r="HN410" s="79"/>
      <c r="HO410" s="79"/>
      <c r="HP410" s="79"/>
      <c r="HQ410" s="79"/>
      <c r="HR410" s="79"/>
      <c r="HS410" s="79"/>
      <c r="HT410" s="79"/>
      <c r="HU410" s="79"/>
      <c r="HV410" s="79"/>
      <c r="HW410" s="79"/>
      <c r="HX410" s="79"/>
      <c r="HY410" s="79"/>
      <c r="HZ410" s="79"/>
      <c r="IA410" s="79"/>
      <c r="IB410" s="79"/>
      <c r="IC410" s="79"/>
      <c r="ID410" s="79"/>
      <c r="IE410" s="79"/>
      <c r="IF410" s="79"/>
      <c r="IG410" s="79"/>
      <c r="IH410" s="79"/>
      <c r="II410" s="79"/>
      <c r="IJ410" s="79"/>
      <c r="IK410" s="79"/>
      <c r="IL410" s="79"/>
      <c r="IM410" s="79"/>
      <c r="IN410" s="79"/>
      <c r="IO410" s="79"/>
      <c r="IP410" s="79"/>
      <c r="IQ410" s="79"/>
      <c r="IR410" s="79"/>
      <c r="IS410" s="79"/>
      <c r="IT410" s="79"/>
      <c r="IU410" s="79"/>
      <c r="IV410" s="79"/>
      <c r="IW410" s="79"/>
      <c r="IX410" s="79"/>
      <c r="IY410" s="79"/>
      <c r="IZ410" s="79"/>
      <c r="JA410" s="79"/>
      <c r="JB410" s="79"/>
      <c r="JC410" s="79"/>
      <c r="JD410" s="79"/>
      <c r="JE410" s="79"/>
      <c r="JF410" s="79"/>
      <c r="JG410" s="79"/>
      <c r="JH410" s="79"/>
      <c r="JI410" s="79"/>
      <c r="JJ410" s="79"/>
      <c r="JK410" s="79"/>
      <c r="JL410" s="79"/>
      <c r="JM410" s="79"/>
      <c r="JN410" s="79"/>
      <c r="JO410" s="79"/>
      <c r="JP410" s="79"/>
      <c r="JQ410" s="79"/>
      <c r="JR410" s="79"/>
      <c r="JS410" s="79"/>
      <c r="JT410" s="79"/>
      <c r="JU410" s="79"/>
      <c r="JV410" s="79"/>
      <c r="JW410" s="79"/>
      <c r="JX410" s="79"/>
      <c r="JY410" s="79"/>
      <c r="JZ410" s="79"/>
      <c r="KA410" s="79"/>
      <c r="KB410" s="79"/>
      <c r="KC410" s="79"/>
      <c r="KD410" s="79"/>
      <c r="KE410" s="79"/>
      <c r="KF410" s="79"/>
      <c r="KG410" s="79"/>
      <c r="KH410" s="79"/>
      <c r="KI410" s="79"/>
      <c r="KJ410" s="79"/>
      <c r="KK410" s="79"/>
      <c r="KL410" s="79"/>
      <c r="KM410" s="79"/>
      <c r="KN410" s="79"/>
      <c r="KO410" s="79"/>
      <c r="KP410" s="79"/>
      <c r="KQ410" s="79"/>
      <c r="KR410" s="79"/>
      <c r="KS410" s="79"/>
      <c r="KT410" s="79"/>
      <c r="KU410" s="79"/>
      <c r="KV410" s="79"/>
      <c r="KW410" s="79"/>
      <c r="KX410" s="79"/>
      <c r="KY410" s="79"/>
      <c r="KZ410" s="79"/>
      <c r="LA410" s="79"/>
      <c r="LB410" s="79"/>
      <c r="LC410" s="79"/>
      <c r="LD410" s="79"/>
      <c r="LE410" s="79"/>
      <c r="LF410" s="79"/>
      <c r="LG410" s="79"/>
      <c r="LH410" s="79"/>
      <c r="LI410" s="79"/>
      <c r="LJ410" s="79"/>
      <c r="LK410" s="79"/>
      <c r="LL410" s="79"/>
      <c r="LM410" s="79"/>
      <c r="LN410" s="79"/>
      <c r="LO410" s="79"/>
      <c r="LP410" s="79"/>
      <c r="LQ410" s="79"/>
      <c r="LR410" s="79"/>
      <c r="LS410" s="79"/>
      <c r="LT410" s="79"/>
      <c r="LU410" s="79"/>
      <c r="LV410" s="79"/>
      <c r="LW410" s="79"/>
      <c r="LX410" s="79"/>
      <c r="LY410" s="79"/>
      <c r="LZ410" s="79"/>
      <c r="MA410" s="79"/>
      <c r="MB410" s="79"/>
      <c r="MC410" s="79"/>
      <c r="MD410" s="79"/>
      <c r="ME410" s="79"/>
      <c r="MF410" s="79"/>
      <c r="MG410" s="79"/>
      <c r="MH410" s="79"/>
      <c r="MI410" s="79"/>
      <c r="MJ410" s="79"/>
      <c r="MK410" s="79"/>
      <c r="ML410" s="79"/>
      <c r="MM410" s="79"/>
      <c r="MN410" s="79"/>
      <c r="MO410" s="79"/>
      <c r="MP410" s="79"/>
      <c r="MQ410" s="79"/>
      <c r="MR410" s="79"/>
      <c r="MS410" s="79"/>
      <c r="MT410" s="79"/>
      <c r="MU410" s="79"/>
      <c r="MV410" s="79"/>
      <c r="MW410" s="79"/>
      <c r="MX410" s="79"/>
      <c r="MY410" s="79"/>
      <c r="MZ410" s="79"/>
      <c r="NA410" s="79"/>
      <c r="NB410" s="79"/>
      <c r="NC410" s="79"/>
      <c r="ND410" s="79"/>
      <c r="NE410" s="79"/>
      <c r="NF410" s="79"/>
      <c r="NG410" s="79"/>
      <c r="NH410" s="79"/>
      <c r="NI410" s="79"/>
      <c r="NJ410" s="79"/>
      <c r="NK410" s="79"/>
      <c r="NL410" s="79"/>
      <c r="NM410" s="79"/>
      <c r="NN410" s="79"/>
      <c r="NO410" s="79"/>
      <c r="NP410" s="79"/>
      <c r="NQ410" s="79"/>
      <c r="NR410" s="79"/>
      <c r="NS410" s="79"/>
      <c r="NT410" s="79"/>
      <c r="NU410" s="79"/>
      <c r="NV410" s="79"/>
      <c r="NW410" s="79"/>
      <c r="NX410" s="79"/>
      <c r="NY410" s="79"/>
      <c r="NZ410" s="79"/>
      <c r="OA410" s="79"/>
      <c r="OB410" s="79"/>
      <c r="OC410" s="79"/>
      <c r="OD410" s="79"/>
      <c r="OE410" s="79"/>
      <c r="OF410" s="79"/>
      <c r="OG410" s="79"/>
      <c r="OH410" s="79"/>
      <c r="OI410" s="79"/>
      <c r="OJ410" s="79"/>
      <c r="OK410" s="79"/>
      <c r="OL410" s="79"/>
      <c r="OM410" s="79"/>
      <c r="ON410" s="79"/>
      <c r="OO410" s="79"/>
      <c r="OP410" s="79"/>
      <c r="OQ410" s="79"/>
      <c r="OR410" s="79"/>
      <c r="OS410" s="79"/>
      <c r="OT410" s="79"/>
      <c r="OU410" s="79"/>
      <c r="OV410" s="79"/>
      <c r="OW410" s="79"/>
      <c r="OX410" s="79"/>
      <c r="OY410" s="79"/>
      <c r="OZ410" s="79"/>
      <c r="PA410" s="79"/>
      <c r="PB410" s="79"/>
      <c r="PC410" s="79"/>
      <c r="PD410" s="79"/>
      <c r="PE410" s="79"/>
      <c r="PF410" s="79"/>
      <c r="PG410" s="79"/>
      <c r="PH410" s="79"/>
      <c r="PI410" s="79"/>
      <c r="PJ410" s="79"/>
      <c r="PK410" s="79"/>
      <c r="PL410" s="79"/>
      <c r="PM410" s="79"/>
      <c r="PN410" s="79"/>
      <c r="PO410" s="79"/>
      <c r="PP410" s="79"/>
      <c r="PQ410" s="79"/>
      <c r="PR410" s="79"/>
      <c r="PS410" s="79"/>
      <c r="PT410" s="79"/>
      <c r="PU410" s="79"/>
      <c r="PV410" s="79"/>
      <c r="PW410" s="79"/>
      <c r="PX410" s="79"/>
      <c r="PY410" s="79"/>
      <c r="PZ410" s="79"/>
      <c r="QA410" s="79"/>
      <c r="QB410" s="79"/>
      <c r="QC410" s="79"/>
      <c r="QD410" s="79"/>
      <c r="QE410" s="79"/>
      <c r="QF410" s="79"/>
      <c r="QG410" s="79"/>
      <c r="QH410" s="79"/>
      <c r="QI410" s="79"/>
      <c r="QJ410" s="79"/>
      <c r="QK410" s="79"/>
      <c r="QL410" s="79"/>
      <c r="QM410" s="79"/>
      <c r="QN410" s="79"/>
      <c r="QO410" s="79"/>
      <c r="QP410" s="79"/>
      <c r="QQ410" s="79"/>
      <c r="QR410" s="79"/>
      <c r="QS410" s="79"/>
      <c r="QT410" s="79"/>
      <c r="QU410" s="79"/>
      <c r="QV410" s="79"/>
      <c r="QW410" s="79"/>
      <c r="QX410" s="79"/>
      <c r="QY410" s="79"/>
      <c r="QZ410" s="79"/>
      <c r="RA410" s="79"/>
      <c r="RB410" s="79"/>
      <c r="RC410" s="79"/>
      <c r="RD410" s="79"/>
      <c r="RE410" s="79"/>
      <c r="RF410" s="79"/>
      <c r="RG410" s="79"/>
      <c r="RH410" s="79"/>
      <c r="RI410" s="79"/>
      <c r="RJ410" s="79"/>
      <c r="RK410" s="79"/>
      <c r="RL410" s="79"/>
      <c r="RM410" s="79"/>
      <c r="RN410" s="79"/>
      <c r="RO410" s="79"/>
      <c r="RP410" s="79"/>
      <c r="RQ410" s="79"/>
      <c r="RR410" s="79"/>
      <c r="RS410" s="79"/>
      <c r="RT410" s="79"/>
      <c r="RU410" s="79"/>
      <c r="RV410" s="79"/>
      <c r="RW410" s="79"/>
      <c r="RX410" s="79"/>
      <c r="RY410" s="79"/>
      <c r="RZ410" s="79"/>
      <c r="SA410" s="79"/>
      <c r="SB410" s="79"/>
      <c r="SC410" s="79"/>
      <c r="SD410" s="79"/>
      <c r="SE410" s="79"/>
      <c r="SF410" s="79"/>
      <c r="SG410" s="79"/>
      <c r="SH410" s="79"/>
      <c r="SI410" s="79"/>
      <c r="SJ410" s="79"/>
      <c r="SK410" s="79"/>
      <c r="SL410" s="79"/>
      <c r="SM410" s="79"/>
      <c r="SN410" s="79"/>
      <c r="SO410" s="79"/>
      <c r="SP410" s="79"/>
      <c r="SQ410" s="79"/>
      <c r="SR410" s="79"/>
      <c r="SS410" s="79"/>
      <c r="ST410" s="79"/>
      <c r="SU410" s="79"/>
      <c r="SV410" s="79"/>
      <c r="SW410" s="79"/>
      <c r="SX410" s="79"/>
      <c r="SY410" s="79"/>
      <c r="SZ410" s="79"/>
      <c r="TA410" s="79"/>
      <c r="TB410" s="79"/>
      <c r="TC410" s="79"/>
      <c r="TD410" s="79"/>
      <c r="TE410" s="79"/>
      <c r="TF410" s="79"/>
      <c r="TG410" s="79"/>
      <c r="TH410" s="79"/>
      <c r="TI410" s="79"/>
      <c r="TJ410" s="79"/>
      <c r="TK410" s="79"/>
      <c r="TL410" s="79"/>
      <c r="TM410" s="79"/>
      <c r="TN410" s="79"/>
      <c r="TO410" s="79"/>
      <c r="TP410" s="79"/>
      <c r="TQ410" s="79"/>
      <c r="TR410" s="79"/>
      <c r="TS410" s="79"/>
      <c r="TT410" s="79"/>
      <c r="TU410" s="79"/>
      <c r="TV410" s="79"/>
      <c r="TW410" s="79"/>
      <c r="TX410" s="79"/>
      <c r="TY410" s="79"/>
      <c r="TZ410" s="79"/>
      <c r="UA410" s="79"/>
      <c r="UB410" s="79"/>
      <c r="UC410" s="79"/>
      <c r="UD410" s="79"/>
      <c r="UE410" s="79"/>
      <c r="UF410" s="79"/>
      <c r="UG410" s="79"/>
      <c r="UH410" s="79"/>
      <c r="UI410" s="79"/>
      <c r="UJ410" s="79"/>
      <c r="UK410" s="79"/>
      <c r="UL410" s="79"/>
      <c r="UM410" s="79"/>
      <c r="UN410" s="79"/>
      <c r="UO410" s="79"/>
      <c r="UP410" s="79"/>
      <c r="UQ410" s="79"/>
      <c r="UR410" s="79"/>
      <c r="US410" s="79"/>
      <c r="UT410" s="79"/>
      <c r="UU410" s="79"/>
      <c r="UV410" s="79"/>
      <c r="UW410" s="79"/>
      <c r="UX410" s="79"/>
      <c r="UY410" s="79"/>
      <c r="UZ410" s="79"/>
      <c r="VA410" s="79"/>
      <c r="VB410" s="79"/>
      <c r="VC410" s="79"/>
      <c r="VD410" s="79"/>
      <c r="VE410" s="79"/>
      <c r="VF410" s="79"/>
      <c r="VG410" s="79"/>
      <c r="VH410" s="79"/>
      <c r="VI410" s="79"/>
      <c r="VJ410" s="79"/>
      <c r="VK410" s="79"/>
      <c r="VL410" s="79"/>
      <c r="VM410" s="79"/>
      <c r="VN410" s="79"/>
      <c r="VO410" s="79"/>
      <c r="VP410" s="79"/>
      <c r="VQ410" s="79"/>
      <c r="VR410" s="79"/>
      <c r="VS410" s="79"/>
      <c r="VT410" s="79"/>
      <c r="VU410" s="79"/>
      <c r="VV410" s="79"/>
      <c r="VW410" s="79"/>
      <c r="VX410" s="79"/>
      <c r="VY410" s="79"/>
      <c r="VZ410" s="79"/>
      <c r="WA410" s="79"/>
      <c r="WB410" s="79"/>
      <c r="WC410" s="79"/>
      <c r="WD410" s="79"/>
      <c r="WE410" s="79"/>
      <c r="WF410" s="79"/>
      <c r="WG410" s="79"/>
      <c r="WH410" s="79"/>
      <c r="WI410" s="79"/>
      <c r="WJ410" s="79"/>
      <c r="WK410" s="79"/>
      <c r="WL410" s="79"/>
      <c r="WM410" s="79"/>
      <c r="WN410" s="79"/>
      <c r="WO410" s="79"/>
      <c r="WP410" s="79"/>
      <c r="WQ410" s="79"/>
      <c r="WR410" s="79"/>
      <c r="WS410" s="79"/>
      <c r="WT410" s="79"/>
      <c r="WU410" s="79"/>
      <c r="WV410" s="79"/>
      <c r="WW410" s="79"/>
      <c r="WX410" s="79"/>
      <c r="WY410" s="79"/>
      <c r="WZ410" s="79"/>
      <c r="XA410" s="79"/>
      <c r="XB410" s="79"/>
      <c r="XC410" s="79"/>
      <c r="XD410" s="79"/>
      <c r="XE410" s="79"/>
      <c r="XF410" s="79"/>
      <c r="XG410" s="79"/>
      <c r="XH410" s="79"/>
      <c r="XI410" s="79"/>
      <c r="XJ410" s="79"/>
      <c r="XK410" s="79"/>
      <c r="XL410" s="79"/>
      <c r="XM410" s="79"/>
      <c r="XN410" s="79"/>
      <c r="XO410" s="79"/>
      <c r="XP410" s="79"/>
      <c r="XQ410" s="79"/>
      <c r="XR410" s="79"/>
      <c r="XS410" s="79"/>
      <c r="XT410" s="79"/>
      <c r="XU410" s="79"/>
      <c r="XV410" s="79"/>
      <c r="XW410" s="79"/>
      <c r="XX410" s="79"/>
      <c r="XY410" s="79"/>
      <c r="XZ410" s="79"/>
      <c r="YA410" s="79"/>
      <c r="YB410" s="79"/>
      <c r="YC410" s="79"/>
      <c r="YD410" s="79"/>
      <c r="YE410" s="79"/>
      <c r="YF410" s="79"/>
      <c r="YG410" s="79"/>
      <c r="YH410" s="79"/>
      <c r="YI410" s="79"/>
      <c r="YJ410" s="79"/>
      <c r="YK410" s="79"/>
      <c r="YL410" s="79"/>
      <c r="YM410" s="79"/>
      <c r="YN410" s="79"/>
      <c r="YO410" s="79"/>
      <c r="YP410" s="79"/>
      <c r="YQ410" s="79"/>
      <c r="YR410" s="79"/>
      <c r="YS410" s="79"/>
      <c r="YT410" s="79"/>
      <c r="YU410" s="79"/>
      <c r="YV410" s="79"/>
      <c r="YW410" s="79"/>
      <c r="YX410" s="79"/>
      <c r="YY410" s="79"/>
      <c r="YZ410" s="79"/>
      <c r="ZA410" s="79"/>
      <c r="ZB410" s="79"/>
      <c r="ZC410" s="79"/>
      <c r="ZD410" s="79"/>
      <c r="ZE410" s="79"/>
      <c r="ZF410" s="79"/>
      <c r="ZG410" s="79"/>
      <c r="ZH410" s="79"/>
      <c r="ZI410" s="79"/>
      <c r="ZJ410" s="79"/>
      <c r="ZK410" s="79"/>
      <c r="ZL410" s="79"/>
      <c r="ZM410" s="79"/>
      <c r="ZN410" s="79"/>
      <c r="ZO410" s="79"/>
      <c r="ZP410" s="79"/>
      <c r="ZQ410" s="79"/>
      <c r="ZR410" s="79"/>
      <c r="ZS410" s="79"/>
      <c r="ZT410" s="79"/>
      <c r="ZU410" s="79"/>
      <c r="ZV410" s="79"/>
      <c r="ZW410" s="79"/>
      <c r="ZX410" s="79"/>
      <c r="ZY410" s="79"/>
      <c r="ZZ410" s="79"/>
      <c r="AAA410" s="79"/>
      <c r="AAB410" s="79"/>
      <c r="AAC410" s="79"/>
      <c r="AAD410" s="79"/>
      <c r="AAE410" s="79"/>
      <c r="AAF410" s="79"/>
      <c r="AAG410" s="79"/>
      <c r="AAH410" s="79"/>
      <c r="AAI410" s="79"/>
      <c r="AAJ410" s="79"/>
      <c r="AAK410" s="79"/>
      <c r="AAL410" s="79"/>
      <c r="AAM410" s="79"/>
      <c r="AAN410" s="79"/>
      <c r="AAO410" s="79"/>
      <c r="AAP410" s="79"/>
      <c r="AAQ410" s="79"/>
      <c r="AAR410" s="79"/>
      <c r="AAS410" s="79"/>
      <c r="AAT410" s="79"/>
      <c r="AAU410" s="79"/>
      <c r="AAV410" s="79"/>
      <c r="AAW410" s="79"/>
      <c r="AAX410" s="79"/>
      <c r="AAY410" s="79"/>
      <c r="AAZ410" s="79"/>
      <c r="ABA410" s="79"/>
      <c r="ABB410" s="79"/>
      <c r="ABC410" s="79"/>
      <c r="ABD410" s="79"/>
      <c r="ABE410" s="79"/>
      <c r="ABF410" s="79"/>
      <c r="ABG410" s="79"/>
      <c r="ABH410" s="79"/>
      <c r="ABI410" s="79"/>
      <c r="ABJ410" s="79"/>
      <c r="ABK410" s="79"/>
      <c r="ABL410" s="79"/>
      <c r="ABM410" s="79"/>
      <c r="ABN410" s="79"/>
      <c r="ABO410" s="79"/>
      <c r="ABP410" s="79"/>
      <c r="ABQ410" s="79"/>
      <c r="ABR410" s="79"/>
      <c r="ABS410" s="79"/>
      <c r="ABT410" s="79"/>
      <c r="ABU410" s="79"/>
      <c r="ABV410" s="79"/>
      <c r="ABW410" s="79"/>
      <c r="ABX410" s="79"/>
      <c r="ABY410" s="79"/>
      <c r="ABZ410" s="79"/>
      <c r="ACA410" s="79"/>
      <c r="ACB410" s="79"/>
      <c r="ACC410" s="79"/>
      <c r="ACD410" s="79"/>
      <c r="ACE410" s="79"/>
      <c r="ACF410" s="79"/>
      <c r="ACG410" s="79"/>
      <c r="ACH410" s="79"/>
      <c r="ACI410" s="79"/>
      <c r="ACJ410" s="79"/>
      <c r="ACK410" s="79"/>
      <c r="ACL410" s="79"/>
      <c r="ACM410" s="79"/>
      <c r="ACN410" s="79"/>
      <c r="ACO410" s="79"/>
      <c r="ACP410" s="79"/>
      <c r="ACQ410" s="79"/>
      <c r="ACR410" s="79"/>
      <c r="ACS410" s="79"/>
      <c r="ACT410" s="79"/>
      <c r="ACU410" s="79"/>
      <c r="ACV410" s="79"/>
      <c r="ACW410" s="79"/>
      <c r="ACX410" s="79"/>
      <c r="ACY410" s="79"/>
      <c r="ACZ410" s="79"/>
      <c r="ADA410" s="79"/>
      <c r="ADB410" s="79"/>
      <c r="ADC410" s="79"/>
      <c r="ADD410" s="79"/>
      <c r="ADE410" s="79"/>
      <c r="ADF410" s="79"/>
      <c r="ADG410" s="79"/>
      <c r="ADH410" s="79"/>
      <c r="ADI410" s="79"/>
      <c r="ADJ410" s="79"/>
      <c r="ADK410" s="79"/>
      <c r="ADL410" s="79"/>
      <c r="ADM410" s="79"/>
      <c r="ADN410" s="79"/>
      <c r="ADO410" s="79"/>
      <c r="ADP410" s="79"/>
      <c r="ADQ410" s="79"/>
      <c r="ADR410" s="79"/>
      <c r="ADS410" s="79"/>
      <c r="ADT410" s="79"/>
      <c r="ADU410" s="79"/>
      <c r="ADV410" s="79"/>
      <c r="ADW410" s="79"/>
      <c r="ADX410" s="79"/>
      <c r="ADY410" s="79"/>
      <c r="ADZ410" s="79"/>
      <c r="AEA410" s="79"/>
      <c r="AEB410" s="79"/>
      <c r="AEC410" s="79"/>
      <c r="AED410" s="79"/>
      <c r="AEE410" s="79"/>
      <c r="AEF410" s="79"/>
      <c r="AEG410" s="79"/>
      <c r="AEH410" s="79"/>
      <c r="AEI410" s="79"/>
      <c r="AEJ410" s="79"/>
      <c r="AEK410" s="79"/>
      <c r="AEL410" s="79"/>
      <c r="AEM410" s="79"/>
      <c r="AEN410" s="79"/>
      <c r="AEO410" s="79"/>
      <c r="AEP410" s="79"/>
      <c r="AEQ410" s="79"/>
      <c r="AER410" s="79"/>
      <c r="AES410" s="79"/>
      <c r="AET410" s="79"/>
      <c r="AEU410" s="79"/>
      <c r="AEV410" s="79"/>
      <c r="AEW410" s="79"/>
      <c r="AEX410" s="79"/>
      <c r="AEY410" s="79"/>
      <c r="AEZ410" s="79"/>
      <c r="AFA410" s="79"/>
      <c r="AFB410" s="79"/>
      <c r="AFC410" s="79"/>
      <c r="AFD410" s="79"/>
      <c r="AFE410" s="79"/>
      <c r="AFF410" s="79"/>
      <c r="AFG410" s="79"/>
      <c r="AFH410" s="79"/>
      <c r="AFI410" s="79"/>
      <c r="AFJ410" s="79"/>
      <c r="AFK410" s="79"/>
      <c r="AFL410" s="79"/>
      <c r="AFM410" s="79"/>
      <c r="AFN410" s="79"/>
      <c r="AFO410" s="79"/>
      <c r="AFP410" s="79"/>
      <c r="AFQ410" s="79"/>
      <c r="AFR410" s="79"/>
      <c r="AFS410" s="79"/>
      <c r="AFT410" s="79"/>
      <c r="AFU410" s="79"/>
      <c r="AFV410" s="79"/>
      <c r="AFW410" s="79"/>
      <c r="AFX410" s="79"/>
      <c r="AFY410" s="79"/>
      <c r="AFZ410" s="79"/>
      <c r="AGA410" s="79"/>
      <c r="AGB410" s="79"/>
      <c r="AGC410" s="79"/>
      <c r="AGD410" s="79"/>
      <c r="AGE410" s="79"/>
      <c r="AGF410" s="79"/>
      <c r="AGG410" s="79"/>
      <c r="AGH410" s="79"/>
      <c r="AGI410" s="79"/>
      <c r="AGJ410" s="79"/>
      <c r="AGK410" s="79"/>
      <c r="AGL410" s="79"/>
      <c r="AGM410" s="79"/>
      <c r="AGN410" s="79"/>
      <c r="AGO410" s="79"/>
      <c r="AGP410" s="79"/>
      <c r="AGQ410" s="79"/>
      <c r="AGR410" s="79"/>
      <c r="AGS410" s="79"/>
      <c r="AGT410" s="79"/>
      <c r="AGU410" s="79"/>
      <c r="AGV410" s="79"/>
      <c r="AGW410" s="79"/>
      <c r="AGX410" s="79"/>
      <c r="AGY410" s="79"/>
      <c r="AGZ410" s="79"/>
      <c r="AHA410" s="79"/>
      <c r="AHB410" s="79"/>
      <c r="AHC410" s="79"/>
      <c r="AHD410" s="79"/>
      <c r="AHE410" s="79"/>
      <c r="AHF410" s="79"/>
      <c r="AHG410" s="79"/>
      <c r="AHH410" s="79"/>
      <c r="AHI410" s="79"/>
      <c r="AHJ410" s="79"/>
      <c r="AHK410" s="79"/>
      <c r="AHL410" s="79"/>
      <c r="AHM410" s="79"/>
      <c r="AHN410" s="79"/>
      <c r="AHO410" s="79"/>
      <c r="AHP410" s="79"/>
      <c r="AHQ410" s="79"/>
      <c r="AHR410" s="79"/>
      <c r="AHS410" s="79"/>
      <c r="AHT410" s="79"/>
      <c r="AHU410" s="79"/>
      <c r="AHV410" s="79"/>
      <c r="AHW410" s="79"/>
      <c r="AHX410" s="79"/>
      <c r="AHY410" s="79"/>
      <c r="AHZ410" s="79"/>
      <c r="AIA410" s="79"/>
      <c r="AIB410" s="79"/>
      <c r="AIC410" s="79"/>
      <c r="AID410" s="79"/>
      <c r="AIE410" s="79"/>
      <c r="AIF410" s="79"/>
      <c r="AIG410" s="79"/>
      <c r="AIH410" s="79"/>
      <c r="AII410" s="79"/>
      <c r="AIJ410" s="79"/>
      <c r="AIK410" s="79"/>
      <c r="AIL410" s="79"/>
      <c r="AIM410" s="79"/>
      <c r="AIN410" s="79"/>
      <c r="AIO410" s="79"/>
      <c r="AIP410" s="79"/>
      <c r="AIQ410" s="79"/>
      <c r="AIR410" s="79"/>
      <c r="AIS410" s="79"/>
      <c r="AIT410" s="79"/>
      <c r="AIU410" s="79"/>
      <c r="AIV410" s="79"/>
      <c r="AIW410" s="79"/>
      <c r="AIX410" s="79"/>
      <c r="AIY410" s="79"/>
      <c r="AIZ410" s="79"/>
      <c r="AJA410" s="79"/>
      <c r="AJB410" s="79"/>
      <c r="AJC410" s="79"/>
      <c r="AJD410" s="79"/>
      <c r="AJE410" s="79"/>
      <c r="AJF410" s="79"/>
      <c r="AJG410" s="79"/>
      <c r="AJH410" s="79"/>
      <c r="AJI410" s="79"/>
      <c r="AJJ410" s="79"/>
      <c r="AJK410" s="79"/>
      <c r="AJL410" s="79"/>
      <c r="AJM410" s="79"/>
      <c r="AJN410" s="79"/>
      <c r="AJO410" s="79"/>
      <c r="AJP410" s="79"/>
      <c r="AJQ410" s="79"/>
      <c r="AJR410" s="79"/>
      <c r="AJS410" s="79"/>
      <c r="AJT410" s="79"/>
      <c r="AJU410" s="79"/>
      <c r="AJV410" s="79"/>
      <c r="AJW410" s="79"/>
      <c r="AJX410" s="79"/>
      <c r="AJY410" s="79"/>
      <c r="AJZ410" s="79"/>
      <c r="AKA410" s="79"/>
      <c r="AKB410" s="79"/>
      <c r="AKC410" s="79"/>
      <c r="AKD410" s="79"/>
      <c r="AKE410" s="79"/>
      <c r="AKF410" s="79"/>
      <c r="AKG410" s="79"/>
      <c r="AKH410" s="79"/>
      <c r="AKI410" s="79"/>
      <c r="AKJ410" s="79"/>
      <c r="AKK410" s="79"/>
      <c r="AKL410" s="79"/>
      <c r="AKM410" s="79"/>
      <c r="AKN410" s="79"/>
      <c r="AKO410" s="79"/>
      <c r="AKP410" s="79"/>
      <c r="AKQ410" s="79"/>
      <c r="AKR410" s="79"/>
      <c r="AKS410" s="79"/>
      <c r="AKT410" s="79"/>
      <c r="AKU410" s="79"/>
      <c r="AKV410" s="79"/>
      <c r="AKW410" s="79"/>
      <c r="AKX410" s="79"/>
      <c r="AKY410" s="79"/>
      <c r="AKZ410" s="79"/>
      <c r="ALA410" s="79"/>
      <c r="ALB410" s="79"/>
      <c r="ALC410" s="79"/>
      <c r="ALD410" s="79"/>
      <c r="ALE410" s="79"/>
      <c r="ALF410" s="79"/>
      <c r="ALG410" s="79"/>
      <c r="ALH410" s="79"/>
      <c r="ALI410" s="79"/>
      <c r="ALJ410" s="79"/>
      <c r="ALK410" s="79"/>
      <c r="ALL410" s="79"/>
      <c r="ALM410" s="79"/>
      <c r="ALN410" s="79"/>
      <c r="ALO410" s="79"/>
      <c r="ALP410" s="79"/>
      <c r="ALQ410" s="79"/>
      <c r="ALR410" s="79"/>
      <c r="ALS410" s="79"/>
      <c r="ALT410" s="79"/>
      <c r="ALU410" s="79"/>
      <c r="ALV410" s="79"/>
      <c r="ALW410" s="79"/>
      <c r="ALX410" s="79"/>
      <c r="ALY410" s="79"/>
      <c r="ALZ410" s="79"/>
      <c r="AMA410" s="79"/>
      <c r="AMB410" s="79"/>
      <c r="AMC410" s="79"/>
      <c r="AMD410" s="79"/>
      <c r="AME410" s="79"/>
      <c r="AMF410" s="79"/>
      <c r="AMG410" s="79"/>
      <c r="AMH410" s="79"/>
      <c r="AMI410" s="79"/>
      <c r="AMJ410" s="79"/>
      <c r="AMK410" s="79"/>
    </row>
    <row r="411" spans="1:1025" s="73" customFormat="1" ht="43.2">
      <c r="A411" s="12">
        <v>408</v>
      </c>
      <c r="B411" s="13" t="s">
        <v>5</v>
      </c>
      <c r="C411" s="150" t="s">
        <v>838</v>
      </c>
      <c r="D411" s="13" t="s">
        <v>1415</v>
      </c>
      <c r="E411" s="13" t="s">
        <v>1416</v>
      </c>
      <c r="F411" s="13" t="s">
        <v>224</v>
      </c>
      <c r="G411" s="13" t="s">
        <v>252</v>
      </c>
      <c r="H411" s="13" t="s">
        <v>1271</v>
      </c>
      <c r="I411" s="13" t="s">
        <v>1417</v>
      </c>
      <c r="J411" s="13"/>
      <c r="K411" s="13" t="s">
        <v>1418</v>
      </c>
      <c r="L411" s="13" t="s">
        <v>1419</v>
      </c>
      <c r="M411" s="42" t="s">
        <v>1420</v>
      </c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  <c r="AA411" s="79"/>
      <c r="AB411" s="79"/>
      <c r="AC411" s="79"/>
      <c r="AD411" s="79"/>
      <c r="AE411" s="79"/>
      <c r="AF411" s="79"/>
      <c r="AG411" s="79"/>
      <c r="AH411" s="79"/>
      <c r="AI411" s="79"/>
      <c r="AJ411" s="79"/>
      <c r="AK411" s="79"/>
      <c r="AL411" s="79"/>
      <c r="AM411" s="79"/>
      <c r="AN411" s="79"/>
      <c r="AO411" s="79"/>
      <c r="AP411" s="79"/>
      <c r="AQ411" s="79"/>
      <c r="AR411" s="79"/>
      <c r="AS411" s="79"/>
      <c r="AT411" s="79"/>
      <c r="AU411" s="79"/>
      <c r="AV411" s="79"/>
      <c r="AW411" s="79"/>
      <c r="AX411" s="79"/>
      <c r="AY411" s="79"/>
      <c r="AZ411" s="79"/>
      <c r="BA411" s="79"/>
      <c r="BB411" s="79"/>
      <c r="BC411" s="79"/>
      <c r="BD411" s="79"/>
      <c r="BE411" s="79"/>
      <c r="BF411" s="79"/>
      <c r="BG411" s="79"/>
      <c r="BH411" s="79"/>
      <c r="BI411" s="79"/>
      <c r="BJ411" s="79"/>
      <c r="BK411" s="79"/>
      <c r="BL411" s="79"/>
      <c r="BM411" s="79"/>
      <c r="BN411" s="79"/>
      <c r="BO411" s="79"/>
      <c r="BP411" s="79"/>
      <c r="BQ411" s="79"/>
      <c r="BR411" s="79"/>
      <c r="BS411" s="79"/>
      <c r="BT411" s="79"/>
      <c r="BU411" s="79"/>
      <c r="BV411" s="79"/>
      <c r="BW411" s="79"/>
      <c r="BX411" s="79"/>
      <c r="BY411" s="79"/>
      <c r="BZ411" s="79"/>
      <c r="CA411" s="79"/>
      <c r="CB411" s="79"/>
      <c r="CC411" s="79"/>
      <c r="CD411" s="79"/>
      <c r="CE411" s="79"/>
      <c r="CF411" s="79"/>
      <c r="CG411" s="79"/>
      <c r="CH411" s="79"/>
      <c r="CI411" s="79"/>
      <c r="CJ411" s="79"/>
      <c r="CK411" s="79"/>
      <c r="CL411" s="79"/>
      <c r="CM411" s="79"/>
      <c r="CN411" s="79"/>
      <c r="CO411" s="79"/>
      <c r="CP411" s="79"/>
      <c r="CQ411" s="79"/>
      <c r="CR411" s="79"/>
      <c r="CS411" s="79"/>
      <c r="CT411" s="79"/>
      <c r="CU411" s="79"/>
      <c r="CV411" s="79"/>
      <c r="CW411" s="79"/>
      <c r="CX411" s="79"/>
      <c r="CY411" s="79"/>
      <c r="CZ411" s="79"/>
      <c r="DA411" s="79"/>
      <c r="DB411" s="79"/>
      <c r="DC411" s="79"/>
      <c r="DD411" s="79"/>
      <c r="DE411" s="79"/>
      <c r="DF411" s="79"/>
      <c r="DG411" s="79"/>
      <c r="DH411" s="79"/>
      <c r="DI411" s="79"/>
      <c r="DJ411" s="79"/>
      <c r="DK411" s="79"/>
      <c r="DL411" s="79"/>
      <c r="DM411" s="79"/>
      <c r="DN411" s="79"/>
      <c r="DO411" s="79"/>
      <c r="DP411" s="79"/>
      <c r="DQ411" s="79"/>
      <c r="DR411" s="79"/>
      <c r="DS411" s="79"/>
      <c r="DT411" s="79"/>
      <c r="DU411" s="79"/>
      <c r="DV411" s="79"/>
      <c r="DW411" s="79"/>
      <c r="DX411" s="79"/>
      <c r="DY411" s="79"/>
      <c r="DZ411" s="79"/>
      <c r="EA411" s="79"/>
      <c r="EB411" s="79"/>
      <c r="EC411" s="79"/>
      <c r="ED411" s="79"/>
      <c r="EE411" s="79"/>
      <c r="EF411" s="79"/>
      <c r="EG411" s="79"/>
      <c r="EH411" s="79"/>
      <c r="EI411" s="79"/>
      <c r="EJ411" s="79"/>
      <c r="EK411" s="79"/>
      <c r="EL411" s="79"/>
      <c r="EM411" s="79"/>
      <c r="EN411" s="79"/>
      <c r="EO411" s="79"/>
      <c r="EP411" s="79"/>
      <c r="EQ411" s="79"/>
      <c r="ER411" s="79"/>
      <c r="ES411" s="79"/>
      <c r="ET411" s="79"/>
      <c r="EU411" s="79"/>
      <c r="EV411" s="79"/>
      <c r="EW411" s="79"/>
      <c r="EX411" s="79"/>
      <c r="EY411" s="79"/>
      <c r="EZ411" s="79"/>
      <c r="FA411" s="79"/>
      <c r="FB411" s="79"/>
      <c r="FC411" s="79"/>
      <c r="FD411" s="79"/>
      <c r="FE411" s="79"/>
      <c r="FF411" s="79"/>
      <c r="FG411" s="79"/>
      <c r="FH411" s="79"/>
      <c r="FI411" s="79"/>
      <c r="FJ411" s="79"/>
      <c r="FK411" s="79"/>
      <c r="FL411" s="79"/>
      <c r="FM411" s="79"/>
      <c r="FN411" s="79"/>
      <c r="FO411" s="79"/>
      <c r="FP411" s="79"/>
      <c r="FQ411" s="79"/>
      <c r="FR411" s="79"/>
      <c r="FS411" s="79"/>
      <c r="FT411" s="79"/>
      <c r="FU411" s="79"/>
      <c r="FV411" s="79"/>
      <c r="FW411" s="79"/>
      <c r="FX411" s="79"/>
      <c r="FY411" s="79"/>
      <c r="FZ411" s="79"/>
      <c r="GA411" s="79"/>
      <c r="GB411" s="79"/>
      <c r="GC411" s="79"/>
      <c r="GD411" s="79"/>
      <c r="GE411" s="79"/>
      <c r="GF411" s="79"/>
      <c r="GG411" s="79"/>
      <c r="GH411" s="79"/>
      <c r="GI411" s="79"/>
      <c r="GJ411" s="79"/>
      <c r="GK411" s="79"/>
      <c r="GL411" s="79"/>
      <c r="GM411" s="79"/>
      <c r="GN411" s="79"/>
      <c r="GO411" s="79"/>
      <c r="GP411" s="79"/>
      <c r="GQ411" s="79"/>
      <c r="GR411" s="79"/>
      <c r="GS411" s="79"/>
      <c r="GT411" s="79"/>
      <c r="GU411" s="79"/>
      <c r="GV411" s="79"/>
      <c r="GW411" s="79"/>
      <c r="GX411" s="79"/>
      <c r="GY411" s="79"/>
      <c r="GZ411" s="79"/>
      <c r="HA411" s="79"/>
      <c r="HB411" s="79"/>
      <c r="HC411" s="79"/>
      <c r="HD411" s="79"/>
      <c r="HE411" s="79"/>
      <c r="HF411" s="79"/>
      <c r="HG411" s="79"/>
      <c r="HH411" s="79"/>
      <c r="HI411" s="79"/>
      <c r="HJ411" s="79"/>
      <c r="HK411" s="79"/>
      <c r="HL411" s="79"/>
      <c r="HM411" s="79"/>
      <c r="HN411" s="79"/>
      <c r="HO411" s="79"/>
      <c r="HP411" s="79"/>
      <c r="HQ411" s="79"/>
      <c r="HR411" s="79"/>
      <c r="HS411" s="79"/>
      <c r="HT411" s="79"/>
      <c r="HU411" s="79"/>
      <c r="HV411" s="79"/>
      <c r="HW411" s="79"/>
      <c r="HX411" s="79"/>
      <c r="HY411" s="79"/>
      <c r="HZ411" s="79"/>
      <c r="IA411" s="79"/>
      <c r="IB411" s="79"/>
      <c r="IC411" s="79"/>
      <c r="ID411" s="79"/>
      <c r="IE411" s="79"/>
      <c r="IF411" s="79"/>
      <c r="IG411" s="79"/>
      <c r="IH411" s="79"/>
      <c r="II411" s="79"/>
      <c r="IJ411" s="79"/>
      <c r="IK411" s="79"/>
      <c r="IL411" s="79"/>
      <c r="IM411" s="79"/>
      <c r="IN411" s="79"/>
      <c r="IO411" s="79"/>
      <c r="IP411" s="79"/>
      <c r="IQ411" s="79"/>
      <c r="IR411" s="79"/>
      <c r="IS411" s="79"/>
      <c r="IT411" s="79"/>
      <c r="IU411" s="79"/>
      <c r="IV411" s="79"/>
      <c r="IW411" s="79"/>
      <c r="IX411" s="79"/>
      <c r="IY411" s="79"/>
      <c r="IZ411" s="79"/>
      <c r="JA411" s="79"/>
      <c r="JB411" s="79"/>
      <c r="JC411" s="79"/>
      <c r="JD411" s="79"/>
      <c r="JE411" s="79"/>
      <c r="JF411" s="79"/>
      <c r="JG411" s="79"/>
      <c r="JH411" s="79"/>
      <c r="JI411" s="79"/>
      <c r="JJ411" s="79"/>
      <c r="JK411" s="79"/>
      <c r="JL411" s="79"/>
      <c r="JM411" s="79"/>
      <c r="JN411" s="79"/>
      <c r="JO411" s="79"/>
      <c r="JP411" s="79"/>
      <c r="JQ411" s="79"/>
      <c r="JR411" s="79"/>
      <c r="JS411" s="79"/>
      <c r="JT411" s="79"/>
      <c r="JU411" s="79"/>
      <c r="JV411" s="79"/>
      <c r="JW411" s="79"/>
      <c r="JX411" s="79"/>
      <c r="JY411" s="79"/>
      <c r="JZ411" s="79"/>
      <c r="KA411" s="79"/>
      <c r="KB411" s="79"/>
      <c r="KC411" s="79"/>
      <c r="KD411" s="79"/>
      <c r="KE411" s="79"/>
      <c r="KF411" s="79"/>
      <c r="KG411" s="79"/>
      <c r="KH411" s="79"/>
      <c r="KI411" s="79"/>
      <c r="KJ411" s="79"/>
      <c r="KK411" s="79"/>
      <c r="KL411" s="79"/>
      <c r="KM411" s="79"/>
      <c r="KN411" s="79"/>
      <c r="KO411" s="79"/>
      <c r="KP411" s="79"/>
      <c r="KQ411" s="79"/>
      <c r="KR411" s="79"/>
      <c r="KS411" s="79"/>
      <c r="KT411" s="79"/>
      <c r="KU411" s="79"/>
      <c r="KV411" s="79"/>
      <c r="KW411" s="79"/>
      <c r="KX411" s="79"/>
      <c r="KY411" s="79"/>
      <c r="KZ411" s="79"/>
      <c r="LA411" s="79"/>
      <c r="LB411" s="79"/>
      <c r="LC411" s="79"/>
      <c r="LD411" s="79"/>
      <c r="LE411" s="79"/>
      <c r="LF411" s="79"/>
      <c r="LG411" s="79"/>
      <c r="LH411" s="79"/>
      <c r="LI411" s="79"/>
      <c r="LJ411" s="79"/>
      <c r="LK411" s="79"/>
      <c r="LL411" s="79"/>
      <c r="LM411" s="79"/>
      <c r="LN411" s="79"/>
      <c r="LO411" s="79"/>
      <c r="LP411" s="79"/>
      <c r="LQ411" s="79"/>
      <c r="LR411" s="79"/>
      <c r="LS411" s="79"/>
      <c r="LT411" s="79"/>
      <c r="LU411" s="79"/>
      <c r="LV411" s="79"/>
      <c r="LW411" s="79"/>
      <c r="LX411" s="79"/>
      <c r="LY411" s="79"/>
      <c r="LZ411" s="79"/>
      <c r="MA411" s="79"/>
      <c r="MB411" s="79"/>
      <c r="MC411" s="79"/>
      <c r="MD411" s="79"/>
      <c r="ME411" s="79"/>
      <c r="MF411" s="79"/>
      <c r="MG411" s="79"/>
      <c r="MH411" s="79"/>
      <c r="MI411" s="79"/>
      <c r="MJ411" s="79"/>
      <c r="MK411" s="79"/>
      <c r="ML411" s="79"/>
      <c r="MM411" s="79"/>
      <c r="MN411" s="79"/>
      <c r="MO411" s="79"/>
      <c r="MP411" s="79"/>
      <c r="MQ411" s="79"/>
      <c r="MR411" s="79"/>
      <c r="MS411" s="79"/>
      <c r="MT411" s="79"/>
      <c r="MU411" s="79"/>
      <c r="MV411" s="79"/>
      <c r="MW411" s="79"/>
      <c r="MX411" s="79"/>
      <c r="MY411" s="79"/>
      <c r="MZ411" s="79"/>
      <c r="NA411" s="79"/>
      <c r="NB411" s="79"/>
      <c r="NC411" s="79"/>
      <c r="ND411" s="79"/>
      <c r="NE411" s="79"/>
      <c r="NF411" s="79"/>
      <c r="NG411" s="79"/>
      <c r="NH411" s="79"/>
      <c r="NI411" s="79"/>
      <c r="NJ411" s="79"/>
      <c r="NK411" s="79"/>
      <c r="NL411" s="79"/>
      <c r="NM411" s="79"/>
      <c r="NN411" s="79"/>
      <c r="NO411" s="79"/>
      <c r="NP411" s="79"/>
      <c r="NQ411" s="79"/>
      <c r="NR411" s="79"/>
      <c r="NS411" s="79"/>
      <c r="NT411" s="79"/>
      <c r="NU411" s="79"/>
      <c r="NV411" s="79"/>
      <c r="NW411" s="79"/>
      <c r="NX411" s="79"/>
      <c r="NY411" s="79"/>
      <c r="NZ411" s="79"/>
      <c r="OA411" s="79"/>
      <c r="OB411" s="79"/>
      <c r="OC411" s="79"/>
      <c r="OD411" s="79"/>
      <c r="OE411" s="79"/>
      <c r="OF411" s="79"/>
      <c r="OG411" s="79"/>
      <c r="OH411" s="79"/>
      <c r="OI411" s="79"/>
      <c r="OJ411" s="79"/>
      <c r="OK411" s="79"/>
      <c r="OL411" s="79"/>
      <c r="OM411" s="79"/>
      <c r="ON411" s="79"/>
      <c r="OO411" s="79"/>
      <c r="OP411" s="79"/>
      <c r="OQ411" s="79"/>
      <c r="OR411" s="79"/>
      <c r="OS411" s="79"/>
      <c r="OT411" s="79"/>
      <c r="OU411" s="79"/>
      <c r="OV411" s="79"/>
      <c r="OW411" s="79"/>
      <c r="OX411" s="79"/>
      <c r="OY411" s="79"/>
      <c r="OZ411" s="79"/>
      <c r="PA411" s="79"/>
      <c r="PB411" s="79"/>
      <c r="PC411" s="79"/>
      <c r="PD411" s="79"/>
      <c r="PE411" s="79"/>
      <c r="PF411" s="79"/>
      <c r="PG411" s="79"/>
      <c r="PH411" s="79"/>
      <c r="PI411" s="79"/>
      <c r="PJ411" s="79"/>
      <c r="PK411" s="79"/>
      <c r="PL411" s="79"/>
      <c r="PM411" s="79"/>
      <c r="PN411" s="79"/>
      <c r="PO411" s="79"/>
      <c r="PP411" s="79"/>
      <c r="PQ411" s="79"/>
      <c r="PR411" s="79"/>
      <c r="PS411" s="79"/>
      <c r="PT411" s="79"/>
      <c r="PU411" s="79"/>
      <c r="PV411" s="79"/>
      <c r="PW411" s="79"/>
      <c r="PX411" s="79"/>
      <c r="PY411" s="79"/>
      <c r="PZ411" s="79"/>
      <c r="QA411" s="79"/>
      <c r="QB411" s="79"/>
      <c r="QC411" s="79"/>
      <c r="QD411" s="79"/>
      <c r="QE411" s="79"/>
      <c r="QF411" s="79"/>
      <c r="QG411" s="79"/>
      <c r="QH411" s="79"/>
      <c r="QI411" s="79"/>
      <c r="QJ411" s="79"/>
      <c r="QK411" s="79"/>
      <c r="QL411" s="79"/>
      <c r="QM411" s="79"/>
      <c r="QN411" s="79"/>
      <c r="QO411" s="79"/>
      <c r="QP411" s="79"/>
      <c r="QQ411" s="79"/>
      <c r="QR411" s="79"/>
      <c r="QS411" s="79"/>
      <c r="QT411" s="79"/>
      <c r="QU411" s="79"/>
      <c r="QV411" s="79"/>
      <c r="QW411" s="79"/>
      <c r="QX411" s="79"/>
      <c r="QY411" s="79"/>
      <c r="QZ411" s="79"/>
      <c r="RA411" s="79"/>
      <c r="RB411" s="79"/>
      <c r="RC411" s="79"/>
      <c r="RD411" s="79"/>
      <c r="RE411" s="79"/>
      <c r="RF411" s="79"/>
      <c r="RG411" s="79"/>
      <c r="RH411" s="79"/>
      <c r="RI411" s="79"/>
      <c r="RJ411" s="79"/>
      <c r="RK411" s="79"/>
      <c r="RL411" s="79"/>
      <c r="RM411" s="79"/>
      <c r="RN411" s="79"/>
      <c r="RO411" s="79"/>
      <c r="RP411" s="79"/>
      <c r="RQ411" s="79"/>
      <c r="RR411" s="79"/>
      <c r="RS411" s="79"/>
      <c r="RT411" s="79"/>
      <c r="RU411" s="79"/>
      <c r="RV411" s="79"/>
      <c r="RW411" s="79"/>
      <c r="RX411" s="79"/>
      <c r="RY411" s="79"/>
      <c r="RZ411" s="79"/>
      <c r="SA411" s="79"/>
      <c r="SB411" s="79"/>
      <c r="SC411" s="79"/>
      <c r="SD411" s="79"/>
      <c r="SE411" s="79"/>
      <c r="SF411" s="79"/>
      <c r="SG411" s="79"/>
      <c r="SH411" s="79"/>
      <c r="SI411" s="79"/>
      <c r="SJ411" s="79"/>
      <c r="SK411" s="79"/>
      <c r="SL411" s="79"/>
      <c r="SM411" s="79"/>
      <c r="SN411" s="79"/>
      <c r="SO411" s="79"/>
      <c r="SP411" s="79"/>
      <c r="SQ411" s="79"/>
      <c r="SR411" s="79"/>
      <c r="SS411" s="79"/>
      <c r="ST411" s="79"/>
      <c r="SU411" s="79"/>
      <c r="SV411" s="79"/>
      <c r="SW411" s="79"/>
      <c r="SX411" s="79"/>
      <c r="SY411" s="79"/>
      <c r="SZ411" s="79"/>
      <c r="TA411" s="79"/>
      <c r="TB411" s="79"/>
      <c r="TC411" s="79"/>
      <c r="TD411" s="79"/>
      <c r="TE411" s="79"/>
      <c r="TF411" s="79"/>
      <c r="TG411" s="79"/>
      <c r="TH411" s="79"/>
      <c r="TI411" s="79"/>
      <c r="TJ411" s="79"/>
      <c r="TK411" s="79"/>
      <c r="TL411" s="79"/>
      <c r="TM411" s="79"/>
      <c r="TN411" s="79"/>
      <c r="TO411" s="79"/>
      <c r="TP411" s="79"/>
      <c r="TQ411" s="79"/>
      <c r="TR411" s="79"/>
      <c r="TS411" s="79"/>
      <c r="TT411" s="79"/>
      <c r="TU411" s="79"/>
      <c r="TV411" s="79"/>
      <c r="TW411" s="79"/>
      <c r="TX411" s="79"/>
      <c r="TY411" s="79"/>
      <c r="TZ411" s="79"/>
      <c r="UA411" s="79"/>
      <c r="UB411" s="79"/>
      <c r="UC411" s="79"/>
      <c r="UD411" s="79"/>
      <c r="UE411" s="79"/>
      <c r="UF411" s="79"/>
      <c r="UG411" s="79"/>
      <c r="UH411" s="79"/>
      <c r="UI411" s="79"/>
      <c r="UJ411" s="79"/>
      <c r="UK411" s="79"/>
      <c r="UL411" s="79"/>
      <c r="UM411" s="79"/>
      <c r="UN411" s="79"/>
      <c r="UO411" s="79"/>
      <c r="UP411" s="79"/>
      <c r="UQ411" s="79"/>
      <c r="UR411" s="79"/>
      <c r="US411" s="79"/>
      <c r="UT411" s="79"/>
      <c r="UU411" s="79"/>
      <c r="UV411" s="79"/>
      <c r="UW411" s="79"/>
      <c r="UX411" s="79"/>
      <c r="UY411" s="79"/>
      <c r="UZ411" s="79"/>
      <c r="VA411" s="79"/>
      <c r="VB411" s="79"/>
      <c r="VC411" s="79"/>
      <c r="VD411" s="79"/>
      <c r="VE411" s="79"/>
      <c r="VF411" s="79"/>
      <c r="VG411" s="79"/>
      <c r="VH411" s="79"/>
      <c r="VI411" s="79"/>
      <c r="VJ411" s="79"/>
      <c r="VK411" s="79"/>
      <c r="VL411" s="79"/>
      <c r="VM411" s="79"/>
      <c r="VN411" s="79"/>
      <c r="VO411" s="79"/>
      <c r="VP411" s="79"/>
      <c r="VQ411" s="79"/>
      <c r="VR411" s="79"/>
      <c r="VS411" s="79"/>
      <c r="VT411" s="79"/>
      <c r="VU411" s="79"/>
      <c r="VV411" s="79"/>
      <c r="VW411" s="79"/>
      <c r="VX411" s="79"/>
      <c r="VY411" s="79"/>
      <c r="VZ411" s="79"/>
      <c r="WA411" s="79"/>
      <c r="WB411" s="79"/>
      <c r="WC411" s="79"/>
      <c r="WD411" s="79"/>
      <c r="WE411" s="79"/>
      <c r="WF411" s="79"/>
      <c r="WG411" s="79"/>
      <c r="WH411" s="79"/>
      <c r="WI411" s="79"/>
      <c r="WJ411" s="79"/>
      <c r="WK411" s="79"/>
      <c r="WL411" s="79"/>
      <c r="WM411" s="79"/>
      <c r="WN411" s="79"/>
      <c r="WO411" s="79"/>
      <c r="WP411" s="79"/>
      <c r="WQ411" s="79"/>
      <c r="WR411" s="79"/>
      <c r="WS411" s="79"/>
      <c r="WT411" s="79"/>
      <c r="WU411" s="79"/>
      <c r="WV411" s="79"/>
      <c r="WW411" s="79"/>
      <c r="WX411" s="79"/>
      <c r="WY411" s="79"/>
      <c r="WZ411" s="79"/>
      <c r="XA411" s="79"/>
      <c r="XB411" s="79"/>
      <c r="XC411" s="79"/>
      <c r="XD411" s="79"/>
      <c r="XE411" s="79"/>
      <c r="XF411" s="79"/>
      <c r="XG411" s="79"/>
      <c r="XH411" s="79"/>
      <c r="XI411" s="79"/>
      <c r="XJ411" s="79"/>
      <c r="XK411" s="79"/>
      <c r="XL411" s="79"/>
      <c r="XM411" s="79"/>
      <c r="XN411" s="79"/>
      <c r="XO411" s="79"/>
      <c r="XP411" s="79"/>
      <c r="XQ411" s="79"/>
      <c r="XR411" s="79"/>
      <c r="XS411" s="79"/>
      <c r="XT411" s="79"/>
      <c r="XU411" s="79"/>
      <c r="XV411" s="79"/>
      <c r="XW411" s="79"/>
      <c r="XX411" s="79"/>
      <c r="XY411" s="79"/>
      <c r="XZ411" s="79"/>
      <c r="YA411" s="79"/>
      <c r="YB411" s="79"/>
      <c r="YC411" s="79"/>
      <c r="YD411" s="79"/>
      <c r="YE411" s="79"/>
      <c r="YF411" s="79"/>
      <c r="YG411" s="79"/>
      <c r="YH411" s="79"/>
      <c r="YI411" s="79"/>
      <c r="YJ411" s="79"/>
      <c r="YK411" s="79"/>
      <c r="YL411" s="79"/>
      <c r="YM411" s="79"/>
      <c r="YN411" s="79"/>
      <c r="YO411" s="79"/>
      <c r="YP411" s="79"/>
      <c r="YQ411" s="79"/>
      <c r="YR411" s="79"/>
      <c r="YS411" s="79"/>
      <c r="YT411" s="79"/>
      <c r="YU411" s="79"/>
      <c r="YV411" s="79"/>
      <c r="YW411" s="79"/>
      <c r="YX411" s="79"/>
      <c r="YY411" s="79"/>
      <c r="YZ411" s="79"/>
      <c r="ZA411" s="79"/>
      <c r="ZB411" s="79"/>
      <c r="ZC411" s="79"/>
      <c r="ZD411" s="79"/>
      <c r="ZE411" s="79"/>
      <c r="ZF411" s="79"/>
      <c r="ZG411" s="79"/>
      <c r="ZH411" s="79"/>
      <c r="ZI411" s="79"/>
      <c r="ZJ411" s="79"/>
      <c r="ZK411" s="79"/>
      <c r="ZL411" s="79"/>
      <c r="ZM411" s="79"/>
      <c r="ZN411" s="79"/>
      <c r="ZO411" s="79"/>
      <c r="ZP411" s="79"/>
      <c r="ZQ411" s="79"/>
      <c r="ZR411" s="79"/>
      <c r="ZS411" s="79"/>
      <c r="ZT411" s="79"/>
      <c r="ZU411" s="79"/>
      <c r="ZV411" s="79"/>
      <c r="ZW411" s="79"/>
      <c r="ZX411" s="79"/>
      <c r="ZY411" s="79"/>
      <c r="ZZ411" s="79"/>
      <c r="AAA411" s="79"/>
      <c r="AAB411" s="79"/>
      <c r="AAC411" s="79"/>
      <c r="AAD411" s="79"/>
      <c r="AAE411" s="79"/>
      <c r="AAF411" s="79"/>
      <c r="AAG411" s="79"/>
      <c r="AAH411" s="79"/>
      <c r="AAI411" s="79"/>
      <c r="AAJ411" s="79"/>
      <c r="AAK411" s="79"/>
      <c r="AAL411" s="79"/>
      <c r="AAM411" s="79"/>
      <c r="AAN411" s="79"/>
      <c r="AAO411" s="79"/>
      <c r="AAP411" s="79"/>
      <c r="AAQ411" s="79"/>
      <c r="AAR411" s="79"/>
      <c r="AAS411" s="79"/>
      <c r="AAT411" s="79"/>
      <c r="AAU411" s="79"/>
      <c r="AAV411" s="79"/>
      <c r="AAW411" s="79"/>
      <c r="AAX411" s="79"/>
      <c r="AAY411" s="79"/>
      <c r="AAZ411" s="79"/>
      <c r="ABA411" s="79"/>
      <c r="ABB411" s="79"/>
      <c r="ABC411" s="79"/>
      <c r="ABD411" s="79"/>
      <c r="ABE411" s="79"/>
      <c r="ABF411" s="79"/>
      <c r="ABG411" s="79"/>
      <c r="ABH411" s="79"/>
      <c r="ABI411" s="79"/>
      <c r="ABJ411" s="79"/>
      <c r="ABK411" s="79"/>
      <c r="ABL411" s="79"/>
      <c r="ABM411" s="79"/>
      <c r="ABN411" s="79"/>
      <c r="ABO411" s="79"/>
      <c r="ABP411" s="79"/>
      <c r="ABQ411" s="79"/>
      <c r="ABR411" s="79"/>
      <c r="ABS411" s="79"/>
      <c r="ABT411" s="79"/>
      <c r="ABU411" s="79"/>
      <c r="ABV411" s="79"/>
      <c r="ABW411" s="79"/>
      <c r="ABX411" s="79"/>
      <c r="ABY411" s="79"/>
      <c r="ABZ411" s="79"/>
      <c r="ACA411" s="79"/>
      <c r="ACB411" s="79"/>
      <c r="ACC411" s="79"/>
      <c r="ACD411" s="79"/>
      <c r="ACE411" s="79"/>
      <c r="ACF411" s="79"/>
      <c r="ACG411" s="79"/>
      <c r="ACH411" s="79"/>
      <c r="ACI411" s="79"/>
      <c r="ACJ411" s="79"/>
      <c r="ACK411" s="79"/>
      <c r="ACL411" s="79"/>
      <c r="ACM411" s="79"/>
      <c r="ACN411" s="79"/>
      <c r="ACO411" s="79"/>
      <c r="ACP411" s="79"/>
      <c r="ACQ411" s="79"/>
      <c r="ACR411" s="79"/>
      <c r="ACS411" s="79"/>
      <c r="ACT411" s="79"/>
      <c r="ACU411" s="79"/>
      <c r="ACV411" s="79"/>
      <c r="ACW411" s="79"/>
      <c r="ACX411" s="79"/>
      <c r="ACY411" s="79"/>
      <c r="ACZ411" s="79"/>
      <c r="ADA411" s="79"/>
      <c r="ADB411" s="79"/>
      <c r="ADC411" s="79"/>
      <c r="ADD411" s="79"/>
      <c r="ADE411" s="79"/>
      <c r="ADF411" s="79"/>
      <c r="ADG411" s="79"/>
      <c r="ADH411" s="79"/>
      <c r="ADI411" s="79"/>
      <c r="ADJ411" s="79"/>
      <c r="ADK411" s="79"/>
      <c r="ADL411" s="79"/>
      <c r="ADM411" s="79"/>
      <c r="ADN411" s="79"/>
      <c r="ADO411" s="79"/>
      <c r="ADP411" s="79"/>
      <c r="ADQ411" s="79"/>
      <c r="ADR411" s="79"/>
      <c r="ADS411" s="79"/>
      <c r="ADT411" s="79"/>
      <c r="ADU411" s="79"/>
      <c r="ADV411" s="79"/>
      <c r="ADW411" s="79"/>
      <c r="ADX411" s="79"/>
      <c r="ADY411" s="79"/>
      <c r="ADZ411" s="79"/>
      <c r="AEA411" s="79"/>
      <c r="AEB411" s="79"/>
      <c r="AEC411" s="79"/>
      <c r="AED411" s="79"/>
      <c r="AEE411" s="79"/>
      <c r="AEF411" s="79"/>
      <c r="AEG411" s="79"/>
      <c r="AEH411" s="79"/>
      <c r="AEI411" s="79"/>
      <c r="AEJ411" s="79"/>
      <c r="AEK411" s="79"/>
      <c r="AEL411" s="79"/>
      <c r="AEM411" s="79"/>
      <c r="AEN411" s="79"/>
      <c r="AEO411" s="79"/>
      <c r="AEP411" s="79"/>
      <c r="AEQ411" s="79"/>
      <c r="AER411" s="79"/>
      <c r="AES411" s="79"/>
      <c r="AET411" s="79"/>
      <c r="AEU411" s="79"/>
      <c r="AEV411" s="79"/>
      <c r="AEW411" s="79"/>
      <c r="AEX411" s="79"/>
      <c r="AEY411" s="79"/>
      <c r="AEZ411" s="79"/>
      <c r="AFA411" s="79"/>
      <c r="AFB411" s="79"/>
      <c r="AFC411" s="79"/>
      <c r="AFD411" s="79"/>
      <c r="AFE411" s="79"/>
      <c r="AFF411" s="79"/>
      <c r="AFG411" s="79"/>
      <c r="AFH411" s="79"/>
      <c r="AFI411" s="79"/>
      <c r="AFJ411" s="79"/>
      <c r="AFK411" s="79"/>
      <c r="AFL411" s="79"/>
      <c r="AFM411" s="79"/>
      <c r="AFN411" s="79"/>
      <c r="AFO411" s="79"/>
      <c r="AFP411" s="79"/>
      <c r="AFQ411" s="79"/>
      <c r="AFR411" s="79"/>
      <c r="AFS411" s="79"/>
      <c r="AFT411" s="79"/>
      <c r="AFU411" s="79"/>
      <c r="AFV411" s="79"/>
      <c r="AFW411" s="79"/>
      <c r="AFX411" s="79"/>
      <c r="AFY411" s="79"/>
      <c r="AFZ411" s="79"/>
      <c r="AGA411" s="79"/>
      <c r="AGB411" s="79"/>
      <c r="AGC411" s="79"/>
      <c r="AGD411" s="79"/>
      <c r="AGE411" s="79"/>
      <c r="AGF411" s="79"/>
      <c r="AGG411" s="79"/>
      <c r="AGH411" s="79"/>
      <c r="AGI411" s="79"/>
      <c r="AGJ411" s="79"/>
      <c r="AGK411" s="79"/>
      <c r="AGL411" s="79"/>
      <c r="AGM411" s="79"/>
      <c r="AGN411" s="79"/>
      <c r="AGO411" s="79"/>
      <c r="AGP411" s="79"/>
      <c r="AGQ411" s="79"/>
      <c r="AGR411" s="79"/>
      <c r="AGS411" s="79"/>
      <c r="AGT411" s="79"/>
      <c r="AGU411" s="79"/>
      <c r="AGV411" s="79"/>
      <c r="AGW411" s="79"/>
      <c r="AGX411" s="79"/>
      <c r="AGY411" s="79"/>
      <c r="AGZ411" s="79"/>
      <c r="AHA411" s="79"/>
      <c r="AHB411" s="79"/>
      <c r="AHC411" s="79"/>
      <c r="AHD411" s="79"/>
      <c r="AHE411" s="79"/>
      <c r="AHF411" s="79"/>
      <c r="AHG411" s="79"/>
      <c r="AHH411" s="79"/>
      <c r="AHI411" s="79"/>
      <c r="AHJ411" s="79"/>
      <c r="AHK411" s="79"/>
      <c r="AHL411" s="79"/>
      <c r="AHM411" s="79"/>
      <c r="AHN411" s="79"/>
      <c r="AHO411" s="79"/>
      <c r="AHP411" s="79"/>
      <c r="AHQ411" s="79"/>
      <c r="AHR411" s="79"/>
      <c r="AHS411" s="79"/>
      <c r="AHT411" s="79"/>
      <c r="AHU411" s="79"/>
      <c r="AHV411" s="79"/>
      <c r="AHW411" s="79"/>
      <c r="AHX411" s="79"/>
      <c r="AHY411" s="79"/>
      <c r="AHZ411" s="79"/>
      <c r="AIA411" s="79"/>
      <c r="AIB411" s="79"/>
      <c r="AIC411" s="79"/>
      <c r="AID411" s="79"/>
      <c r="AIE411" s="79"/>
      <c r="AIF411" s="79"/>
      <c r="AIG411" s="79"/>
      <c r="AIH411" s="79"/>
      <c r="AII411" s="79"/>
      <c r="AIJ411" s="79"/>
      <c r="AIK411" s="79"/>
      <c r="AIL411" s="79"/>
      <c r="AIM411" s="79"/>
      <c r="AIN411" s="79"/>
      <c r="AIO411" s="79"/>
      <c r="AIP411" s="79"/>
      <c r="AIQ411" s="79"/>
      <c r="AIR411" s="79"/>
      <c r="AIS411" s="79"/>
      <c r="AIT411" s="79"/>
      <c r="AIU411" s="79"/>
      <c r="AIV411" s="79"/>
      <c r="AIW411" s="79"/>
      <c r="AIX411" s="79"/>
      <c r="AIY411" s="79"/>
      <c r="AIZ411" s="79"/>
      <c r="AJA411" s="79"/>
      <c r="AJB411" s="79"/>
      <c r="AJC411" s="79"/>
      <c r="AJD411" s="79"/>
      <c r="AJE411" s="79"/>
      <c r="AJF411" s="79"/>
      <c r="AJG411" s="79"/>
      <c r="AJH411" s="79"/>
      <c r="AJI411" s="79"/>
      <c r="AJJ411" s="79"/>
      <c r="AJK411" s="79"/>
      <c r="AJL411" s="79"/>
      <c r="AJM411" s="79"/>
      <c r="AJN411" s="79"/>
      <c r="AJO411" s="79"/>
      <c r="AJP411" s="79"/>
      <c r="AJQ411" s="79"/>
      <c r="AJR411" s="79"/>
      <c r="AJS411" s="79"/>
      <c r="AJT411" s="79"/>
      <c r="AJU411" s="79"/>
      <c r="AJV411" s="79"/>
      <c r="AJW411" s="79"/>
      <c r="AJX411" s="79"/>
      <c r="AJY411" s="79"/>
      <c r="AJZ411" s="79"/>
      <c r="AKA411" s="79"/>
      <c r="AKB411" s="79"/>
      <c r="AKC411" s="79"/>
      <c r="AKD411" s="79"/>
      <c r="AKE411" s="79"/>
      <c r="AKF411" s="79"/>
      <c r="AKG411" s="79"/>
      <c r="AKH411" s="79"/>
      <c r="AKI411" s="79"/>
      <c r="AKJ411" s="79"/>
      <c r="AKK411" s="79"/>
      <c r="AKL411" s="79"/>
      <c r="AKM411" s="79"/>
      <c r="AKN411" s="79"/>
      <c r="AKO411" s="79"/>
      <c r="AKP411" s="79"/>
      <c r="AKQ411" s="79"/>
      <c r="AKR411" s="79"/>
      <c r="AKS411" s="79"/>
      <c r="AKT411" s="79"/>
      <c r="AKU411" s="79"/>
      <c r="AKV411" s="79"/>
      <c r="AKW411" s="79"/>
      <c r="AKX411" s="79"/>
      <c r="AKY411" s="79"/>
      <c r="AKZ411" s="79"/>
      <c r="ALA411" s="79"/>
      <c r="ALB411" s="79"/>
      <c r="ALC411" s="79"/>
      <c r="ALD411" s="79"/>
      <c r="ALE411" s="79"/>
      <c r="ALF411" s="79"/>
      <c r="ALG411" s="79"/>
      <c r="ALH411" s="79"/>
      <c r="ALI411" s="79"/>
      <c r="ALJ411" s="79"/>
      <c r="ALK411" s="79"/>
      <c r="ALL411" s="79"/>
      <c r="ALM411" s="79"/>
      <c r="ALN411" s="79"/>
      <c r="ALO411" s="79"/>
      <c r="ALP411" s="79"/>
      <c r="ALQ411" s="79"/>
      <c r="ALR411" s="79"/>
      <c r="ALS411" s="79"/>
      <c r="ALT411" s="79"/>
      <c r="ALU411" s="79"/>
      <c r="ALV411" s="79"/>
      <c r="ALW411" s="79"/>
      <c r="ALX411" s="79"/>
      <c r="ALY411" s="79"/>
      <c r="ALZ411" s="79"/>
      <c r="AMA411" s="79"/>
      <c r="AMB411" s="79"/>
      <c r="AMC411" s="79"/>
      <c r="AMD411" s="79"/>
      <c r="AME411" s="79"/>
      <c r="AMF411" s="79"/>
      <c r="AMG411" s="79"/>
      <c r="AMH411" s="79"/>
      <c r="AMI411" s="79"/>
      <c r="AMJ411" s="79"/>
      <c r="AMK411" s="79"/>
    </row>
    <row r="412" spans="1:1025" s="73" customFormat="1">
      <c r="A412" s="12">
        <v>409</v>
      </c>
      <c r="B412" s="13" t="s">
        <v>1422</v>
      </c>
      <c r="C412" s="150" t="s">
        <v>838</v>
      </c>
      <c r="D412" s="13" t="s">
        <v>1421</v>
      </c>
      <c r="E412" s="13" t="s">
        <v>1423</v>
      </c>
      <c r="F412" s="13" t="s">
        <v>224</v>
      </c>
      <c r="G412" s="13" t="s">
        <v>1424</v>
      </c>
      <c r="H412" s="13" t="s">
        <v>1424</v>
      </c>
      <c r="I412" s="13" t="s">
        <v>1425</v>
      </c>
      <c r="J412" s="13" t="s">
        <v>1426</v>
      </c>
      <c r="K412" s="13" t="s">
        <v>1427</v>
      </c>
      <c r="L412" s="13" t="s">
        <v>1428</v>
      </c>
      <c r="M412" s="42" t="s">
        <v>1429</v>
      </c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  <c r="AA412" s="79"/>
      <c r="AB412" s="79"/>
      <c r="AC412" s="79"/>
      <c r="AD412" s="79"/>
      <c r="AE412" s="79"/>
      <c r="AF412" s="79"/>
      <c r="AG412" s="79"/>
      <c r="AH412" s="79"/>
      <c r="AI412" s="79"/>
      <c r="AJ412" s="79"/>
      <c r="AK412" s="79"/>
      <c r="AL412" s="79"/>
      <c r="AM412" s="79"/>
      <c r="AN412" s="79"/>
      <c r="AO412" s="79"/>
      <c r="AP412" s="79"/>
      <c r="AQ412" s="79"/>
      <c r="AR412" s="79"/>
      <c r="AS412" s="79"/>
      <c r="AT412" s="79"/>
      <c r="AU412" s="79"/>
      <c r="AV412" s="79"/>
      <c r="AW412" s="79"/>
      <c r="AX412" s="79"/>
      <c r="AY412" s="79"/>
      <c r="AZ412" s="79"/>
      <c r="BA412" s="79"/>
      <c r="BB412" s="79"/>
      <c r="BC412" s="79"/>
      <c r="BD412" s="79"/>
      <c r="BE412" s="79"/>
      <c r="BF412" s="79"/>
      <c r="BG412" s="79"/>
      <c r="BH412" s="79"/>
      <c r="BI412" s="79"/>
      <c r="BJ412" s="79"/>
      <c r="BK412" s="79"/>
      <c r="BL412" s="79"/>
      <c r="BM412" s="79"/>
      <c r="BN412" s="79"/>
      <c r="BO412" s="79"/>
      <c r="BP412" s="79"/>
      <c r="BQ412" s="79"/>
      <c r="BR412" s="79"/>
      <c r="BS412" s="79"/>
      <c r="BT412" s="79"/>
      <c r="BU412" s="79"/>
      <c r="BV412" s="79"/>
      <c r="BW412" s="79"/>
      <c r="BX412" s="79"/>
      <c r="BY412" s="79"/>
      <c r="BZ412" s="79"/>
      <c r="CA412" s="79"/>
      <c r="CB412" s="79"/>
      <c r="CC412" s="79"/>
      <c r="CD412" s="79"/>
      <c r="CE412" s="79"/>
      <c r="CF412" s="79"/>
      <c r="CG412" s="79"/>
      <c r="CH412" s="79"/>
      <c r="CI412" s="79"/>
      <c r="CJ412" s="79"/>
      <c r="CK412" s="79"/>
      <c r="CL412" s="79"/>
      <c r="CM412" s="79"/>
      <c r="CN412" s="79"/>
      <c r="CO412" s="79"/>
      <c r="CP412" s="79"/>
      <c r="CQ412" s="79"/>
      <c r="CR412" s="79"/>
      <c r="CS412" s="79"/>
      <c r="CT412" s="79"/>
      <c r="CU412" s="79"/>
      <c r="CV412" s="79"/>
      <c r="CW412" s="79"/>
      <c r="CX412" s="79"/>
      <c r="CY412" s="79"/>
      <c r="CZ412" s="79"/>
      <c r="DA412" s="79"/>
      <c r="DB412" s="79"/>
      <c r="DC412" s="79"/>
      <c r="DD412" s="79"/>
      <c r="DE412" s="79"/>
      <c r="DF412" s="79"/>
      <c r="DG412" s="79"/>
      <c r="DH412" s="79"/>
      <c r="DI412" s="79"/>
      <c r="DJ412" s="79"/>
      <c r="DK412" s="79"/>
      <c r="DL412" s="79"/>
      <c r="DM412" s="79"/>
      <c r="DN412" s="79"/>
      <c r="DO412" s="79"/>
      <c r="DP412" s="79"/>
      <c r="DQ412" s="79"/>
      <c r="DR412" s="79"/>
      <c r="DS412" s="79"/>
      <c r="DT412" s="79"/>
      <c r="DU412" s="79"/>
      <c r="DV412" s="79"/>
      <c r="DW412" s="79"/>
      <c r="DX412" s="79"/>
      <c r="DY412" s="79"/>
      <c r="DZ412" s="79"/>
      <c r="EA412" s="79"/>
      <c r="EB412" s="79"/>
      <c r="EC412" s="79"/>
      <c r="ED412" s="79"/>
      <c r="EE412" s="79"/>
      <c r="EF412" s="79"/>
      <c r="EG412" s="79"/>
      <c r="EH412" s="79"/>
      <c r="EI412" s="79"/>
      <c r="EJ412" s="79"/>
      <c r="EK412" s="79"/>
      <c r="EL412" s="79"/>
      <c r="EM412" s="79"/>
      <c r="EN412" s="79"/>
      <c r="EO412" s="79"/>
      <c r="EP412" s="79"/>
      <c r="EQ412" s="79"/>
      <c r="ER412" s="79"/>
      <c r="ES412" s="79"/>
      <c r="ET412" s="79"/>
      <c r="EU412" s="79"/>
      <c r="EV412" s="79"/>
      <c r="EW412" s="79"/>
      <c r="EX412" s="79"/>
      <c r="EY412" s="79"/>
      <c r="EZ412" s="79"/>
      <c r="FA412" s="79"/>
      <c r="FB412" s="79"/>
      <c r="FC412" s="79"/>
      <c r="FD412" s="79"/>
      <c r="FE412" s="79"/>
      <c r="FF412" s="79"/>
      <c r="FG412" s="79"/>
      <c r="FH412" s="79"/>
      <c r="FI412" s="79"/>
      <c r="FJ412" s="79"/>
      <c r="FK412" s="79"/>
      <c r="FL412" s="79"/>
      <c r="FM412" s="79"/>
      <c r="FN412" s="79"/>
      <c r="FO412" s="79"/>
      <c r="FP412" s="79"/>
      <c r="FQ412" s="79"/>
      <c r="FR412" s="79"/>
      <c r="FS412" s="79"/>
      <c r="FT412" s="79"/>
      <c r="FU412" s="79"/>
      <c r="FV412" s="79"/>
      <c r="FW412" s="79"/>
      <c r="FX412" s="79"/>
      <c r="FY412" s="79"/>
      <c r="FZ412" s="79"/>
      <c r="GA412" s="79"/>
      <c r="GB412" s="79"/>
      <c r="GC412" s="79"/>
      <c r="GD412" s="79"/>
      <c r="GE412" s="79"/>
      <c r="GF412" s="79"/>
      <c r="GG412" s="79"/>
      <c r="GH412" s="79"/>
      <c r="GI412" s="79"/>
      <c r="GJ412" s="79"/>
      <c r="GK412" s="79"/>
      <c r="GL412" s="79"/>
      <c r="GM412" s="79"/>
      <c r="GN412" s="79"/>
      <c r="GO412" s="79"/>
      <c r="GP412" s="79"/>
      <c r="GQ412" s="79"/>
      <c r="GR412" s="79"/>
      <c r="GS412" s="79"/>
      <c r="GT412" s="79"/>
      <c r="GU412" s="79"/>
      <c r="GV412" s="79"/>
      <c r="GW412" s="79"/>
      <c r="GX412" s="79"/>
      <c r="GY412" s="79"/>
      <c r="GZ412" s="79"/>
      <c r="HA412" s="79"/>
      <c r="HB412" s="79"/>
      <c r="HC412" s="79"/>
      <c r="HD412" s="79"/>
      <c r="HE412" s="79"/>
      <c r="HF412" s="79"/>
      <c r="HG412" s="79"/>
      <c r="HH412" s="79"/>
      <c r="HI412" s="79"/>
      <c r="HJ412" s="79"/>
      <c r="HK412" s="79"/>
      <c r="HL412" s="79"/>
      <c r="HM412" s="79"/>
      <c r="HN412" s="79"/>
      <c r="HO412" s="79"/>
      <c r="HP412" s="79"/>
      <c r="HQ412" s="79"/>
      <c r="HR412" s="79"/>
      <c r="HS412" s="79"/>
      <c r="HT412" s="79"/>
      <c r="HU412" s="79"/>
      <c r="HV412" s="79"/>
      <c r="HW412" s="79"/>
      <c r="HX412" s="79"/>
      <c r="HY412" s="79"/>
      <c r="HZ412" s="79"/>
      <c r="IA412" s="79"/>
      <c r="IB412" s="79"/>
      <c r="IC412" s="79"/>
      <c r="ID412" s="79"/>
      <c r="IE412" s="79"/>
      <c r="IF412" s="79"/>
      <c r="IG412" s="79"/>
      <c r="IH412" s="79"/>
      <c r="II412" s="79"/>
      <c r="IJ412" s="79"/>
      <c r="IK412" s="79"/>
      <c r="IL412" s="79"/>
      <c r="IM412" s="79"/>
      <c r="IN412" s="79"/>
      <c r="IO412" s="79"/>
      <c r="IP412" s="79"/>
      <c r="IQ412" s="79"/>
      <c r="IR412" s="79"/>
      <c r="IS412" s="79"/>
      <c r="IT412" s="79"/>
      <c r="IU412" s="79"/>
      <c r="IV412" s="79"/>
      <c r="IW412" s="79"/>
      <c r="IX412" s="79"/>
      <c r="IY412" s="79"/>
      <c r="IZ412" s="79"/>
      <c r="JA412" s="79"/>
      <c r="JB412" s="79"/>
      <c r="JC412" s="79"/>
      <c r="JD412" s="79"/>
      <c r="JE412" s="79"/>
      <c r="JF412" s="79"/>
      <c r="JG412" s="79"/>
      <c r="JH412" s="79"/>
      <c r="JI412" s="79"/>
      <c r="JJ412" s="79"/>
      <c r="JK412" s="79"/>
      <c r="JL412" s="79"/>
      <c r="JM412" s="79"/>
      <c r="JN412" s="79"/>
      <c r="JO412" s="79"/>
      <c r="JP412" s="79"/>
      <c r="JQ412" s="79"/>
      <c r="JR412" s="79"/>
      <c r="JS412" s="79"/>
      <c r="JT412" s="79"/>
      <c r="JU412" s="79"/>
      <c r="JV412" s="79"/>
      <c r="JW412" s="79"/>
      <c r="JX412" s="79"/>
      <c r="JY412" s="79"/>
      <c r="JZ412" s="79"/>
      <c r="KA412" s="79"/>
      <c r="KB412" s="79"/>
      <c r="KC412" s="79"/>
      <c r="KD412" s="79"/>
      <c r="KE412" s="79"/>
      <c r="KF412" s="79"/>
      <c r="KG412" s="79"/>
      <c r="KH412" s="79"/>
      <c r="KI412" s="79"/>
      <c r="KJ412" s="79"/>
      <c r="KK412" s="79"/>
      <c r="KL412" s="79"/>
      <c r="KM412" s="79"/>
      <c r="KN412" s="79"/>
      <c r="KO412" s="79"/>
      <c r="KP412" s="79"/>
      <c r="KQ412" s="79"/>
      <c r="KR412" s="79"/>
      <c r="KS412" s="79"/>
      <c r="KT412" s="79"/>
      <c r="KU412" s="79"/>
      <c r="KV412" s="79"/>
      <c r="KW412" s="79"/>
      <c r="KX412" s="79"/>
      <c r="KY412" s="79"/>
      <c r="KZ412" s="79"/>
      <c r="LA412" s="79"/>
      <c r="LB412" s="79"/>
      <c r="LC412" s="79"/>
      <c r="LD412" s="79"/>
      <c r="LE412" s="79"/>
      <c r="LF412" s="79"/>
      <c r="LG412" s="79"/>
      <c r="LH412" s="79"/>
      <c r="LI412" s="79"/>
      <c r="LJ412" s="79"/>
      <c r="LK412" s="79"/>
      <c r="LL412" s="79"/>
      <c r="LM412" s="79"/>
      <c r="LN412" s="79"/>
      <c r="LO412" s="79"/>
      <c r="LP412" s="79"/>
      <c r="LQ412" s="79"/>
      <c r="LR412" s="79"/>
      <c r="LS412" s="79"/>
      <c r="LT412" s="79"/>
      <c r="LU412" s="79"/>
      <c r="LV412" s="79"/>
      <c r="LW412" s="79"/>
      <c r="LX412" s="79"/>
      <c r="LY412" s="79"/>
      <c r="LZ412" s="79"/>
      <c r="MA412" s="79"/>
      <c r="MB412" s="79"/>
      <c r="MC412" s="79"/>
      <c r="MD412" s="79"/>
      <c r="ME412" s="79"/>
      <c r="MF412" s="79"/>
      <c r="MG412" s="79"/>
      <c r="MH412" s="79"/>
      <c r="MI412" s="79"/>
      <c r="MJ412" s="79"/>
      <c r="MK412" s="79"/>
      <c r="ML412" s="79"/>
      <c r="MM412" s="79"/>
      <c r="MN412" s="79"/>
      <c r="MO412" s="79"/>
      <c r="MP412" s="79"/>
      <c r="MQ412" s="79"/>
      <c r="MR412" s="79"/>
      <c r="MS412" s="79"/>
      <c r="MT412" s="79"/>
      <c r="MU412" s="79"/>
      <c r="MV412" s="79"/>
      <c r="MW412" s="79"/>
      <c r="MX412" s="79"/>
      <c r="MY412" s="79"/>
      <c r="MZ412" s="79"/>
      <c r="NA412" s="79"/>
      <c r="NB412" s="79"/>
      <c r="NC412" s="79"/>
      <c r="ND412" s="79"/>
      <c r="NE412" s="79"/>
      <c r="NF412" s="79"/>
      <c r="NG412" s="79"/>
      <c r="NH412" s="79"/>
      <c r="NI412" s="79"/>
      <c r="NJ412" s="79"/>
      <c r="NK412" s="79"/>
      <c r="NL412" s="79"/>
      <c r="NM412" s="79"/>
      <c r="NN412" s="79"/>
      <c r="NO412" s="79"/>
      <c r="NP412" s="79"/>
      <c r="NQ412" s="79"/>
      <c r="NR412" s="79"/>
      <c r="NS412" s="79"/>
      <c r="NT412" s="79"/>
      <c r="NU412" s="79"/>
      <c r="NV412" s="79"/>
      <c r="NW412" s="79"/>
      <c r="NX412" s="79"/>
      <c r="NY412" s="79"/>
      <c r="NZ412" s="79"/>
      <c r="OA412" s="79"/>
      <c r="OB412" s="79"/>
      <c r="OC412" s="79"/>
      <c r="OD412" s="79"/>
      <c r="OE412" s="79"/>
      <c r="OF412" s="79"/>
      <c r="OG412" s="79"/>
      <c r="OH412" s="79"/>
      <c r="OI412" s="79"/>
      <c r="OJ412" s="79"/>
      <c r="OK412" s="79"/>
      <c r="OL412" s="79"/>
      <c r="OM412" s="79"/>
      <c r="ON412" s="79"/>
      <c r="OO412" s="79"/>
      <c r="OP412" s="79"/>
      <c r="OQ412" s="79"/>
      <c r="OR412" s="79"/>
      <c r="OS412" s="79"/>
      <c r="OT412" s="79"/>
      <c r="OU412" s="79"/>
      <c r="OV412" s="79"/>
      <c r="OW412" s="79"/>
      <c r="OX412" s="79"/>
      <c r="OY412" s="79"/>
      <c r="OZ412" s="79"/>
      <c r="PA412" s="79"/>
      <c r="PB412" s="79"/>
      <c r="PC412" s="79"/>
      <c r="PD412" s="79"/>
      <c r="PE412" s="79"/>
      <c r="PF412" s="79"/>
      <c r="PG412" s="79"/>
      <c r="PH412" s="79"/>
      <c r="PI412" s="79"/>
      <c r="PJ412" s="79"/>
      <c r="PK412" s="79"/>
      <c r="PL412" s="79"/>
      <c r="PM412" s="79"/>
      <c r="PN412" s="79"/>
      <c r="PO412" s="79"/>
      <c r="PP412" s="79"/>
      <c r="PQ412" s="79"/>
      <c r="PR412" s="79"/>
      <c r="PS412" s="79"/>
      <c r="PT412" s="79"/>
      <c r="PU412" s="79"/>
      <c r="PV412" s="79"/>
      <c r="PW412" s="79"/>
      <c r="PX412" s="79"/>
      <c r="PY412" s="79"/>
      <c r="PZ412" s="79"/>
      <c r="QA412" s="79"/>
      <c r="QB412" s="79"/>
      <c r="QC412" s="79"/>
      <c r="QD412" s="79"/>
      <c r="QE412" s="79"/>
      <c r="QF412" s="79"/>
      <c r="QG412" s="79"/>
      <c r="QH412" s="79"/>
      <c r="QI412" s="79"/>
      <c r="QJ412" s="79"/>
      <c r="QK412" s="79"/>
      <c r="QL412" s="79"/>
      <c r="QM412" s="79"/>
      <c r="QN412" s="79"/>
      <c r="QO412" s="79"/>
      <c r="QP412" s="79"/>
      <c r="QQ412" s="79"/>
      <c r="QR412" s="79"/>
      <c r="QS412" s="79"/>
      <c r="QT412" s="79"/>
      <c r="QU412" s="79"/>
      <c r="QV412" s="79"/>
      <c r="QW412" s="79"/>
      <c r="QX412" s="79"/>
      <c r="QY412" s="79"/>
      <c r="QZ412" s="79"/>
      <c r="RA412" s="79"/>
      <c r="RB412" s="79"/>
      <c r="RC412" s="79"/>
      <c r="RD412" s="79"/>
      <c r="RE412" s="79"/>
      <c r="RF412" s="79"/>
      <c r="RG412" s="79"/>
      <c r="RH412" s="79"/>
      <c r="RI412" s="79"/>
      <c r="RJ412" s="79"/>
      <c r="RK412" s="79"/>
      <c r="RL412" s="79"/>
      <c r="RM412" s="79"/>
      <c r="RN412" s="79"/>
      <c r="RO412" s="79"/>
      <c r="RP412" s="79"/>
      <c r="RQ412" s="79"/>
      <c r="RR412" s="79"/>
      <c r="RS412" s="79"/>
      <c r="RT412" s="79"/>
      <c r="RU412" s="79"/>
      <c r="RV412" s="79"/>
      <c r="RW412" s="79"/>
      <c r="RX412" s="79"/>
      <c r="RY412" s="79"/>
      <c r="RZ412" s="79"/>
      <c r="SA412" s="79"/>
      <c r="SB412" s="79"/>
      <c r="SC412" s="79"/>
      <c r="SD412" s="79"/>
      <c r="SE412" s="79"/>
      <c r="SF412" s="79"/>
      <c r="SG412" s="79"/>
      <c r="SH412" s="79"/>
      <c r="SI412" s="79"/>
      <c r="SJ412" s="79"/>
      <c r="SK412" s="79"/>
      <c r="SL412" s="79"/>
      <c r="SM412" s="79"/>
      <c r="SN412" s="79"/>
      <c r="SO412" s="79"/>
      <c r="SP412" s="79"/>
      <c r="SQ412" s="79"/>
      <c r="SR412" s="79"/>
      <c r="SS412" s="79"/>
      <c r="ST412" s="79"/>
      <c r="SU412" s="79"/>
      <c r="SV412" s="79"/>
      <c r="SW412" s="79"/>
      <c r="SX412" s="79"/>
      <c r="SY412" s="79"/>
      <c r="SZ412" s="79"/>
      <c r="TA412" s="79"/>
      <c r="TB412" s="79"/>
      <c r="TC412" s="79"/>
      <c r="TD412" s="79"/>
      <c r="TE412" s="79"/>
      <c r="TF412" s="79"/>
      <c r="TG412" s="79"/>
      <c r="TH412" s="79"/>
      <c r="TI412" s="79"/>
      <c r="TJ412" s="79"/>
      <c r="TK412" s="79"/>
      <c r="TL412" s="79"/>
      <c r="TM412" s="79"/>
      <c r="TN412" s="79"/>
      <c r="TO412" s="79"/>
      <c r="TP412" s="79"/>
      <c r="TQ412" s="79"/>
      <c r="TR412" s="79"/>
      <c r="TS412" s="79"/>
      <c r="TT412" s="79"/>
      <c r="TU412" s="79"/>
      <c r="TV412" s="79"/>
      <c r="TW412" s="79"/>
      <c r="TX412" s="79"/>
      <c r="TY412" s="79"/>
      <c r="TZ412" s="79"/>
      <c r="UA412" s="79"/>
      <c r="UB412" s="79"/>
      <c r="UC412" s="79"/>
      <c r="UD412" s="79"/>
      <c r="UE412" s="79"/>
      <c r="UF412" s="79"/>
      <c r="UG412" s="79"/>
      <c r="UH412" s="79"/>
      <c r="UI412" s="79"/>
      <c r="UJ412" s="79"/>
      <c r="UK412" s="79"/>
      <c r="UL412" s="79"/>
      <c r="UM412" s="79"/>
      <c r="UN412" s="79"/>
      <c r="UO412" s="79"/>
      <c r="UP412" s="79"/>
      <c r="UQ412" s="79"/>
      <c r="UR412" s="79"/>
      <c r="US412" s="79"/>
      <c r="UT412" s="79"/>
      <c r="UU412" s="79"/>
      <c r="UV412" s="79"/>
      <c r="UW412" s="79"/>
      <c r="UX412" s="79"/>
      <c r="UY412" s="79"/>
      <c r="UZ412" s="79"/>
      <c r="VA412" s="79"/>
      <c r="VB412" s="79"/>
      <c r="VC412" s="79"/>
      <c r="VD412" s="79"/>
      <c r="VE412" s="79"/>
      <c r="VF412" s="79"/>
      <c r="VG412" s="79"/>
      <c r="VH412" s="79"/>
      <c r="VI412" s="79"/>
      <c r="VJ412" s="79"/>
      <c r="VK412" s="79"/>
      <c r="VL412" s="79"/>
      <c r="VM412" s="79"/>
      <c r="VN412" s="79"/>
      <c r="VO412" s="79"/>
      <c r="VP412" s="79"/>
      <c r="VQ412" s="79"/>
      <c r="VR412" s="79"/>
      <c r="VS412" s="79"/>
      <c r="VT412" s="79"/>
      <c r="VU412" s="79"/>
      <c r="VV412" s="79"/>
      <c r="VW412" s="79"/>
      <c r="VX412" s="79"/>
      <c r="VY412" s="79"/>
      <c r="VZ412" s="79"/>
      <c r="WA412" s="79"/>
      <c r="WB412" s="79"/>
      <c r="WC412" s="79"/>
      <c r="WD412" s="79"/>
      <c r="WE412" s="79"/>
      <c r="WF412" s="79"/>
      <c r="WG412" s="79"/>
      <c r="WH412" s="79"/>
      <c r="WI412" s="79"/>
      <c r="WJ412" s="79"/>
      <c r="WK412" s="79"/>
      <c r="WL412" s="79"/>
      <c r="WM412" s="79"/>
      <c r="WN412" s="79"/>
      <c r="WO412" s="79"/>
      <c r="WP412" s="79"/>
      <c r="WQ412" s="79"/>
      <c r="WR412" s="79"/>
      <c r="WS412" s="79"/>
      <c r="WT412" s="79"/>
      <c r="WU412" s="79"/>
      <c r="WV412" s="79"/>
      <c r="WW412" s="79"/>
      <c r="WX412" s="79"/>
      <c r="WY412" s="79"/>
      <c r="WZ412" s="79"/>
      <c r="XA412" s="79"/>
      <c r="XB412" s="79"/>
      <c r="XC412" s="79"/>
      <c r="XD412" s="79"/>
      <c r="XE412" s="79"/>
      <c r="XF412" s="79"/>
      <c r="XG412" s="79"/>
      <c r="XH412" s="79"/>
      <c r="XI412" s="79"/>
      <c r="XJ412" s="79"/>
      <c r="XK412" s="79"/>
      <c r="XL412" s="79"/>
      <c r="XM412" s="79"/>
      <c r="XN412" s="79"/>
      <c r="XO412" s="79"/>
      <c r="XP412" s="79"/>
      <c r="XQ412" s="79"/>
      <c r="XR412" s="79"/>
      <c r="XS412" s="79"/>
      <c r="XT412" s="79"/>
      <c r="XU412" s="79"/>
      <c r="XV412" s="79"/>
      <c r="XW412" s="79"/>
      <c r="XX412" s="79"/>
      <c r="XY412" s="79"/>
      <c r="XZ412" s="79"/>
      <c r="YA412" s="79"/>
      <c r="YB412" s="79"/>
      <c r="YC412" s="79"/>
      <c r="YD412" s="79"/>
      <c r="YE412" s="79"/>
      <c r="YF412" s="79"/>
      <c r="YG412" s="79"/>
      <c r="YH412" s="79"/>
      <c r="YI412" s="79"/>
      <c r="YJ412" s="79"/>
      <c r="YK412" s="79"/>
      <c r="YL412" s="79"/>
      <c r="YM412" s="79"/>
      <c r="YN412" s="79"/>
      <c r="YO412" s="79"/>
      <c r="YP412" s="79"/>
      <c r="YQ412" s="79"/>
      <c r="YR412" s="79"/>
      <c r="YS412" s="79"/>
      <c r="YT412" s="79"/>
      <c r="YU412" s="79"/>
      <c r="YV412" s="79"/>
      <c r="YW412" s="79"/>
      <c r="YX412" s="79"/>
      <c r="YY412" s="79"/>
      <c r="YZ412" s="79"/>
      <c r="ZA412" s="79"/>
      <c r="ZB412" s="79"/>
      <c r="ZC412" s="79"/>
      <c r="ZD412" s="79"/>
      <c r="ZE412" s="79"/>
      <c r="ZF412" s="79"/>
      <c r="ZG412" s="79"/>
      <c r="ZH412" s="79"/>
      <c r="ZI412" s="79"/>
      <c r="ZJ412" s="79"/>
      <c r="ZK412" s="79"/>
      <c r="ZL412" s="79"/>
      <c r="ZM412" s="79"/>
      <c r="ZN412" s="79"/>
      <c r="ZO412" s="79"/>
      <c r="ZP412" s="79"/>
      <c r="ZQ412" s="79"/>
      <c r="ZR412" s="79"/>
      <c r="ZS412" s="79"/>
      <c r="ZT412" s="79"/>
      <c r="ZU412" s="79"/>
      <c r="ZV412" s="79"/>
      <c r="ZW412" s="79"/>
      <c r="ZX412" s="79"/>
      <c r="ZY412" s="79"/>
      <c r="ZZ412" s="79"/>
      <c r="AAA412" s="79"/>
      <c r="AAB412" s="79"/>
      <c r="AAC412" s="79"/>
      <c r="AAD412" s="79"/>
      <c r="AAE412" s="79"/>
      <c r="AAF412" s="79"/>
      <c r="AAG412" s="79"/>
      <c r="AAH412" s="79"/>
      <c r="AAI412" s="79"/>
      <c r="AAJ412" s="79"/>
      <c r="AAK412" s="79"/>
      <c r="AAL412" s="79"/>
      <c r="AAM412" s="79"/>
      <c r="AAN412" s="79"/>
      <c r="AAO412" s="79"/>
      <c r="AAP412" s="79"/>
      <c r="AAQ412" s="79"/>
      <c r="AAR412" s="79"/>
      <c r="AAS412" s="79"/>
      <c r="AAT412" s="79"/>
      <c r="AAU412" s="79"/>
      <c r="AAV412" s="79"/>
      <c r="AAW412" s="79"/>
      <c r="AAX412" s="79"/>
      <c r="AAY412" s="79"/>
      <c r="AAZ412" s="79"/>
      <c r="ABA412" s="79"/>
      <c r="ABB412" s="79"/>
      <c r="ABC412" s="79"/>
      <c r="ABD412" s="79"/>
      <c r="ABE412" s="79"/>
      <c r="ABF412" s="79"/>
      <c r="ABG412" s="79"/>
      <c r="ABH412" s="79"/>
      <c r="ABI412" s="79"/>
      <c r="ABJ412" s="79"/>
      <c r="ABK412" s="79"/>
      <c r="ABL412" s="79"/>
      <c r="ABM412" s="79"/>
      <c r="ABN412" s="79"/>
      <c r="ABO412" s="79"/>
      <c r="ABP412" s="79"/>
      <c r="ABQ412" s="79"/>
      <c r="ABR412" s="79"/>
      <c r="ABS412" s="79"/>
      <c r="ABT412" s="79"/>
      <c r="ABU412" s="79"/>
      <c r="ABV412" s="79"/>
      <c r="ABW412" s="79"/>
      <c r="ABX412" s="79"/>
      <c r="ABY412" s="79"/>
      <c r="ABZ412" s="79"/>
      <c r="ACA412" s="79"/>
      <c r="ACB412" s="79"/>
      <c r="ACC412" s="79"/>
      <c r="ACD412" s="79"/>
      <c r="ACE412" s="79"/>
      <c r="ACF412" s="79"/>
      <c r="ACG412" s="79"/>
      <c r="ACH412" s="79"/>
      <c r="ACI412" s="79"/>
      <c r="ACJ412" s="79"/>
      <c r="ACK412" s="79"/>
      <c r="ACL412" s="79"/>
      <c r="ACM412" s="79"/>
      <c r="ACN412" s="79"/>
      <c r="ACO412" s="79"/>
      <c r="ACP412" s="79"/>
      <c r="ACQ412" s="79"/>
      <c r="ACR412" s="79"/>
      <c r="ACS412" s="79"/>
      <c r="ACT412" s="79"/>
      <c r="ACU412" s="79"/>
      <c r="ACV412" s="79"/>
      <c r="ACW412" s="79"/>
      <c r="ACX412" s="79"/>
      <c r="ACY412" s="79"/>
      <c r="ACZ412" s="79"/>
      <c r="ADA412" s="79"/>
      <c r="ADB412" s="79"/>
      <c r="ADC412" s="79"/>
      <c r="ADD412" s="79"/>
      <c r="ADE412" s="79"/>
      <c r="ADF412" s="79"/>
      <c r="ADG412" s="79"/>
      <c r="ADH412" s="79"/>
      <c r="ADI412" s="79"/>
      <c r="ADJ412" s="79"/>
      <c r="ADK412" s="79"/>
      <c r="ADL412" s="79"/>
      <c r="ADM412" s="79"/>
      <c r="ADN412" s="79"/>
      <c r="ADO412" s="79"/>
      <c r="ADP412" s="79"/>
      <c r="ADQ412" s="79"/>
      <c r="ADR412" s="79"/>
      <c r="ADS412" s="79"/>
      <c r="ADT412" s="79"/>
      <c r="ADU412" s="79"/>
      <c r="ADV412" s="79"/>
      <c r="ADW412" s="79"/>
      <c r="ADX412" s="79"/>
      <c r="ADY412" s="79"/>
      <c r="ADZ412" s="79"/>
      <c r="AEA412" s="79"/>
      <c r="AEB412" s="79"/>
      <c r="AEC412" s="79"/>
      <c r="AED412" s="79"/>
      <c r="AEE412" s="79"/>
      <c r="AEF412" s="79"/>
      <c r="AEG412" s="79"/>
      <c r="AEH412" s="79"/>
      <c r="AEI412" s="79"/>
      <c r="AEJ412" s="79"/>
      <c r="AEK412" s="79"/>
      <c r="AEL412" s="79"/>
      <c r="AEM412" s="79"/>
      <c r="AEN412" s="79"/>
      <c r="AEO412" s="79"/>
      <c r="AEP412" s="79"/>
      <c r="AEQ412" s="79"/>
      <c r="AER412" s="79"/>
      <c r="AES412" s="79"/>
      <c r="AET412" s="79"/>
      <c r="AEU412" s="79"/>
      <c r="AEV412" s="79"/>
      <c r="AEW412" s="79"/>
      <c r="AEX412" s="79"/>
      <c r="AEY412" s="79"/>
      <c r="AEZ412" s="79"/>
      <c r="AFA412" s="79"/>
      <c r="AFB412" s="79"/>
      <c r="AFC412" s="79"/>
      <c r="AFD412" s="79"/>
      <c r="AFE412" s="79"/>
      <c r="AFF412" s="79"/>
      <c r="AFG412" s="79"/>
      <c r="AFH412" s="79"/>
      <c r="AFI412" s="79"/>
      <c r="AFJ412" s="79"/>
      <c r="AFK412" s="79"/>
      <c r="AFL412" s="79"/>
      <c r="AFM412" s="79"/>
      <c r="AFN412" s="79"/>
      <c r="AFO412" s="79"/>
      <c r="AFP412" s="79"/>
      <c r="AFQ412" s="79"/>
      <c r="AFR412" s="79"/>
      <c r="AFS412" s="79"/>
      <c r="AFT412" s="79"/>
      <c r="AFU412" s="79"/>
      <c r="AFV412" s="79"/>
      <c r="AFW412" s="79"/>
      <c r="AFX412" s="79"/>
      <c r="AFY412" s="79"/>
      <c r="AFZ412" s="79"/>
      <c r="AGA412" s="79"/>
      <c r="AGB412" s="79"/>
      <c r="AGC412" s="79"/>
      <c r="AGD412" s="79"/>
      <c r="AGE412" s="79"/>
      <c r="AGF412" s="79"/>
      <c r="AGG412" s="79"/>
      <c r="AGH412" s="79"/>
      <c r="AGI412" s="79"/>
      <c r="AGJ412" s="79"/>
      <c r="AGK412" s="79"/>
      <c r="AGL412" s="79"/>
      <c r="AGM412" s="79"/>
      <c r="AGN412" s="79"/>
      <c r="AGO412" s="79"/>
      <c r="AGP412" s="79"/>
      <c r="AGQ412" s="79"/>
      <c r="AGR412" s="79"/>
      <c r="AGS412" s="79"/>
      <c r="AGT412" s="79"/>
      <c r="AGU412" s="79"/>
      <c r="AGV412" s="79"/>
      <c r="AGW412" s="79"/>
      <c r="AGX412" s="79"/>
      <c r="AGY412" s="79"/>
      <c r="AGZ412" s="79"/>
      <c r="AHA412" s="79"/>
      <c r="AHB412" s="79"/>
      <c r="AHC412" s="79"/>
      <c r="AHD412" s="79"/>
      <c r="AHE412" s="79"/>
      <c r="AHF412" s="79"/>
      <c r="AHG412" s="79"/>
      <c r="AHH412" s="79"/>
      <c r="AHI412" s="79"/>
      <c r="AHJ412" s="79"/>
      <c r="AHK412" s="79"/>
      <c r="AHL412" s="79"/>
      <c r="AHM412" s="79"/>
      <c r="AHN412" s="79"/>
      <c r="AHO412" s="79"/>
      <c r="AHP412" s="79"/>
      <c r="AHQ412" s="79"/>
      <c r="AHR412" s="79"/>
      <c r="AHS412" s="79"/>
      <c r="AHT412" s="79"/>
      <c r="AHU412" s="79"/>
      <c r="AHV412" s="79"/>
      <c r="AHW412" s="79"/>
      <c r="AHX412" s="79"/>
      <c r="AHY412" s="79"/>
      <c r="AHZ412" s="79"/>
      <c r="AIA412" s="79"/>
      <c r="AIB412" s="79"/>
      <c r="AIC412" s="79"/>
      <c r="AID412" s="79"/>
      <c r="AIE412" s="79"/>
      <c r="AIF412" s="79"/>
      <c r="AIG412" s="79"/>
      <c r="AIH412" s="79"/>
      <c r="AII412" s="79"/>
      <c r="AIJ412" s="79"/>
      <c r="AIK412" s="79"/>
      <c r="AIL412" s="79"/>
      <c r="AIM412" s="79"/>
      <c r="AIN412" s="79"/>
      <c r="AIO412" s="79"/>
      <c r="AIP412" s="79"/>
      <c r="AIQ412" s="79"/>
      <c r="AIR412" s="79"/>
      <c r="AIS412" s="79"/>
      <c r="AIT412" s="79"/>
      <c r="AIU412" s="79"/>
      <c r="AIV412" s="79"/>
      <c r="AIW412" s="79"/>
      <c r="AIX412" s="79"/>
      <c r="AIY412" s="79"/>
      <c r="AIZ412" s="79"/>
      <c r="AJA412" s="79"/>
      <c r="AJB412" s="79"/>
      <c r="AJC412" s="79"/>
      <c r="AJD412" s="79"/>
      <c r="AJE412" s="79"/>
      <c r="AJF412" s="79"/>
      <c r="AJG412" s="79"/>
      <c r="AJH412" s="79"/>
      <c r="AJI412" s="79"/>
      <c r="AJJ412" s="79"/>
      <c r="AJK412" s="79"/>
      <c r="AJL412" s="79"/>
      <c r="AJM412" s="79"/>
      <c r="AJN412" s="79"/>
      <c r="AJO412" s="79"/>
      <c r="AJP412" s="79"/>
      <c r="AJQ412" s="79"/>
      <c r="AJR412" s="79"/>
      <c r="AJS412" s="79"/>
      <c r="AJT412" s="79"/>
      <c r="AJU412" s="79"/>
      <c r="AJV412" s="79"/>
      <c r="AJW412" s="79"/>
      <c r="AJX412" s="79"/>
      <c r="AJY412" s="79"/>
      <c r="AJZ412" s="79"/>
      <c r="AKA412" s="79"/>
      <c r="AKB412" s="79"/>
      <c r="AKC412" s="79"/>
      <c r="AKD412" s="79"/>
      <c r="AKE412" s="79"/>
      <c r="AKF412" s="79"/>
      <c r="AKG412" s="79"/>
      <c r="AKH412" s="79"/>
      <c r="AKI412" s="79"/>
      <c r="AKJ412" s="79"/>
      <c r="AKK412" s="79"/>
      <c r="AKL412" s="79"/>
      <c r="AKM412" s="79"/>
      <c r="AKN412" s="79"/>
      <c r="AKO412" s="79"/>
      <c r="AKP412" s="79"/>
      <c r="AKQ412" s="79"/>
      <c r="AKR412" s="79"/>
      <c r="AKS412" s="79"/>
      <c r="AKT412" s="79"/>
      <c r="AKU412" s="79"/>
      <c r="AKV412" s="79"/>
      <c r="AKW412" s="79"/>
      <c r="AKX412" s="79"/>
      <c r="AKY412" s="79"/>
      <c r="AKZ412" s="79"/>
      <c r="ALA412" s="79"/>
      <c r="ALB412" s="79"/>
      <c r="ALC412" s="79"/>
      <c r="ALD412" s="79"/>
      <c r="ALE412" s="79"/>
      <c r="ALF412" s="79"/>
      <c r="ALG412" s="79"/>
      <c r="ALH412" s="79"/>
      <c r="ALI412" s="79"/>
      <c r="ALJ412" s="79"/>
      <c r="ALK412" s="79"/>
      <c r="ALL412" s="79"/>
      <c r="ALM412" s="79"/>
      <c r="ALN412" s="79"/>
      <c r="ALO412" s="79"/>
      <c r="ALP412" s="79"/>
      <c r="ALQ412" s="79"/>
      <c r="ALR412" s="79"/>
      <c r="ALS412" s="79"/>
      <c r="ALT412" s="79"/>
      <c r="ALU412" s="79"/>
      <c r="ALV412" s="79"/>
      <c r="ALW412" s="79"/>
      <c r="ALX412" s="79"/>
      <c r="ALY412" s="79"/>
      <c r="ALZ412" s="79"/>
      <c r="AMA412" s="79"/>
      <c r="AMB412" s="79"/>
      <c r="AMC412" s="79"/>
      <c r="AMD412" s="79"/>
      <c r="AME412" s="79"/>
      <c r="AMF412" s="79"/>
      <c r="AMG412" s="79"/>
      <c r="AMH412" s="79"/>
      <c r="AMI412" s="79"/>
      <c r="AMJ412" s="79"/>
      <c r="AMK412" s="79"/>
    </row>
    <row r="413" spans="1:1025" s="47" customFormat="1">
      <c r="A413" s="12">
        <v>410</v>
      </c>
      <c r="B413" s="12" t="s">
        <v>957</v>
      </c>
      <c r="C413" s="45" t="s">
        <v>958</v>
      </c>
      <c r="D413" s="12" t="s">
        <v>1079</v>
      </c>
      <c r="E413" s="12" t="s">
        <v>858</v>
      </c>
      <c r="F413" s="12" t="s">
        <v>961</v>
      </c>
      <c r="G413" s="12" t="s">
        <v>1046</v>
      </c>
      <c r="H413" s="12" t="s">
        <v>1080</v>
      </c>
      <c r="I413" s="12" t="s">
        <v>1081</v>
      </c>
      <c r="J413" s="12" t="s">
        <v>1082</v>
      </c>
      <c r="K413" s="12" t="s">
        <v>1083</v>
      </c>
      <c r="L413" s="15" t="s">
        <v>745</v>
      </c>
      <c r="M413" s="14" t="s">
        <v>1109</v>
      </c>
    </row>
    <row r="414" spans="1:1025" s="73" customFormat="1" ht="43.2">
      <c r="A414" s="12">
        <v>411</v>
      </c>
      <c r="B414" s="101" t="s">
        <v>5</v>
      </c>
      <c r="C414" s="100" t="s">
        <v>27</v>
      </c>
      <c r="D414" s="101" t="s">
        <v>71</v>
      </c>
      <c r="E414" s="101" t="s">
        <v>182</v>
      </c>
      <c r="F414" s="99" t="s">
        <v>224</v>
      </c>
      <c r="G414" s="146" t="s">
        <v>1519</v>
      </c>
      <c r="H414" s="147" t="s">
        <v>1520</v>
      </c>
      <c r="I414" s="101" t="s">
        <v>438</v>
      </c>
      <c r="J414" s="101" t="s">
        <v>860</v>
      </c>
      <c r="K414" s="101" t="s">
        <v>635</v>
      </c>
      <c r="L414" s="12" t="s">
        <v>1085</v>
      </c>
      <c r="M414" s="10" t="s">
        <v>1110</v>
      </c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  <c r="AA414" s="71"/>
      <c r="AB414" s="71"/>
      <c r="AC414" s="71"/>
      <c r="AD414" s="71"/>
      <c r="AE414" s="71"/>
      <c r="AF414" s="71"/>
      <c r="AG414" s="71"/>
      <c r="AH414" s="71"/>
      <c r="AI414" s="71"/>
      <c r="AJ414" s="71"/>
      <c r="AK414" s="71"/>
      <c r="AL414" s="71"/>
      <c r="AM414" s="71"/>
      <c r="AN414" s="71"/>
      <c r="AO414" s="71"/>
      <c r="AP414" s="71"/>
      <c r="AQ414" s="71"/>
      <c r="AR414" s="71"/>
      <c r="AS414" s="71"/>
      <c r="AT414" s="71"/>
      <c r="AU414" s="71"/>
      <c r="AV414" s="71"/>
      <c r="AW414" s="71"/>
      <c r="AX414" s="71"/>
      <c r="AY414" s="71"/>
      <c r="AZ414" s="71"/>
      <c r="BA414" s="71"/>
      <c r="BB414" s="71"/>
      <c r="BC414" s="71"/>
      <c r="BD414" s="71"/>
      <c r="BE414" s="71"/>
      <c r="BF414" s="71"/>
      <c r="BG414" s="71"/>
      <c r="BH414" s="71"/>
      <c r="BI414" s="71"/>
      <c r="BJ414" s="71"/>
      <c r="BK414" s="71"/>
      <c r="BL414" s="71"/>
      <c r="BM414" s="71"/>
      <c r="BN414" s="71"/>
      <c r="BO414" s="71"/>
      <c r="BP414" s="71"/>
      <c r="BQ414" s="71"/>
      <c r="BR414" s="71"/>
      <c r="BS414" s="71"/>
      <c r="BT414" s="71"/>
      <c r="BU414" s="71"/>
      <c r="BV414" s="71"/>
      <c r="BW414" s="71"/>
      <c r="BX414" s="71"/>
      <c r="BY414" s="71"/>
      <c r="BZ414" s="71"/>
      <c r="CA414" s="71"/>
      <c r="CB414" s="71"/>
      <c r="CC414" s="71"/>
      <c r="CD414" s="71"/>
      <c r="CE414" s="71"/>
      <c r="CF414" s="71"/>
      <c r="CG414" s="71"/>
      <c r="CH414" s="71"/>
      <c r="CI414" s="71"/>
      <c r="CJ414" s="71"/>
      <c r="CK414" s="71"/>
      <c r="CL414" s="71"/>
      <c r="CM414" s="71"/>
      <c r="CN414" s="71"/>
      <c r="CO414" s="71"/>
      <c r="CP414" s="71"/>
      <c r="CQ414" s="71"/>
      <c r="CR414" s="71"/>
      <c r="CS414" s="71"/>
      <c r="CT414" s="71"/>
      <c r="CU414" s="71"/>
      <c r="CV414" s="71"/>
      <c r="CW414" s="71"/>
      <c r="CX414" s="71"/>
      <c r="CY414" s="71"/>
      <c r="CZ414" s="71"/>
      <c r="DA414" s="71"/>
      <c r="DB414" s="71"/>
      <c r="DC414" s="71"/>
      <c r="DD414" s="71"/>
      <c r="DE414" s="71"/>
      <c r="DF414" s="71"/>
      <c r="DG414" s="71"/>
      <c r="DH414" s="71"/>
      <c r="DI414" s="71"/>
      <c r="DJ414" s="71"/>
      <c r="DK414" s="71"/>
      <c r="DL414" s="71"/>
      <c r="DM414" s="71"/>
      <c r="DN414" s="71"/>
      <c r="DO414" s="71"/>
      <c r="DP414" s="71"/>
      <c r="DQ414" s="71"/>
      <c r="DR414" s="71"/>
      <c r="DS414" s="71"/>
      <c r="DT414" s="71"/>
      <c r="DU414" s="71"/>
      <c r="DV414" s="71"/>
      <c r="DW414" s="71"/>
      <c r="DX414" s="71"/>
      <c r="DY414" s="71"/>
      <c r="DZ414" s="71"/>
      <c r="EA414" s="71"/>
      <c r="EB414" s="71"/>
      <c r="EC414" s="71"/>
      <c r="ED414" s="71"/>
      <c r="EE414" s="71"/>
      <c r="EF414" s="71"/>
      <c r="EG414" s="71"/>
      <c r="EH414" s="71"/>
      <c r="EI414" s="71"/>
      <c r="EJ414" s="71"/>
      <c r="EK414" s="71"/>
      <c r="EL414" s="71"/>
      <c r="EM414" s="71"/>
      <c r="EN414" s="71"/>
      <c r="EO414" s="71"/>
      <c r="EP414" s="71"/>
      <c r="EQ414" s="71"/>
      <c r="ER414" s="71"/>
      <c r="ES414" s="71"/>
      <c r="ET414" s="71"/>
      <c r="EU414" s="71"/>
      <c r="EV414" s="71"/>
      <c r="EW414" s="71"/>
      <c r="EX414" s="71"/>
      <c r="EY414" s="71"/>
      <c r="EZ414" s="71"/>
      <c r="FA414" s="71"/>
      <c r="FB414" s="71"/>
      <c r="FC414" s="71"/>
      <c r="FD414" s="71"/>
      <c r="FE414" s="71"/>
      <c r="FF414" s="71"/>
      <c r="FG414" s="71"/>
      <c r="FH414" s="71"/>
      <c r="FI414" s="71"/>
      <c r="FJ414" s="71"/>
      <c r="FK414" s="71"/>
      <c r="FL414" s="71"/>
      <c r="FM414" s="71"/>
      <c r="FN414" s="71"/>
      <c r="FO414" s="71"/>
      <c r="FP414" s="71"/>
      <c r="FQ414" s="71"/>
      <c r="FR414" s="71"/>
      <c r="FS414" s="71"/>
      <c r="FT414" s="71"/>
      <c r="FU414" s="71"/>
      <c r="FV414" s="71"/>
      <c r="FW414" s="71"/>
      <c r="FX414" s="71"/>
      <c r="FY414" s="71"/>
      <c r="FZ414" s="71"/>
      <c r="GA414" s="71"/>
      <c r="GB414" s="71"/>
      <c r="GC414" s="71"/>
      <c r="GD414" s="71"/>
      <c r="GE414" s="71"/>
      <c r="GF414" s="71"/>
      <c r="GG414" s="71"/>
      <c r="GH414" s="71"/>
      <c r="GI414" s="71"/>
      <c r="GJ414" s="71"/>
      <c r="GK414" s="71"/>
      <c r="GL414" s="71"/>
      <c r="GM414" s="71"/>
      <c r="GN414" s="71"/>
      <c r="GO414" s="71"/>
      <c r="GP414" s="71"/>
      <c r="GQ414" s="71"/>
      <c r="GR414" s="71"/>
      <c r="GS414" s="71"/>
      <c r="GT414" s="71"/>
      <c r="GU414" s="71"/>
      <c r="GV414" s="71"/>
      <c r="GW414" s="71"/>
      <c r="GX414" s="71"/>
      <c r="GY414" s="71"/>
      <c r="GZ414" s="71"/>
      <c r="HA414" s="71"/>
      <c r="HB414" s="71"/>
      <c r="HC414" s="71"/>
      <c r="HD414" s="71"/>
      <c r="HE414" s="71"/>
      <c r="HF414" s="71"/>
      <c r="HG414" s="71"/>
      <c r="HH414" s="71"/>
      <c r="HI414" s="71"/>
      <c r="HJ414" s="71"/>
      <c r="HK414" s="71"/>
      <c r="HL414" s="71"/>
      <c r="HM414" s="71"/>
      <c r="HN414" s="71"/>
      <c r="HO414" s="71"/>
      <c r="HP414" s="71"/>
      <c r="HQ414" s="71"/>
      <c r="HR414" s="71"/>
      <c r="HS414" s="71"/>
      <c r="HT414" s="71"/>
      <c r="HU414" s="71"/>
      <c r="HV414" s="71"/>
      <c r="HW414" s="71"/>
      <c r="HX414" s="71"/>
      <c r="HY414" s="71"/>
      <c r="HZ414" s="71"/>
      <c r="IA414" s="71"/>
      <c r="IB414" s="71"/>
      <c r="IC414" s="71"/>
      <c r="ID414" s="71"/>
      <c r="IE414" s="71"/>
      <c r="IF414" s="71"/>
      <c r="IG414" s="71"/>
      <c r="IH414" s="71"/>
      <c r="II414" s="71"/>
      <c r="IJ414" s="71"/>
      <c r="IK414" s="71"/>
      <c r="IL414" s="71"/>
      <c r="IM414" s="71"/>
      <c r="IN414" s="71"/>
      <c r="IO414" s="71"/>
      <c r="IP414" s="71"/>
      <c r="IQ414" s="71"/>
      <c r="IR414" s="71"/>
      <c r="IS414" s="71"/>
      <c r="IT414" s="71"/>
      <c r="IU414" s="71"/>
      <c r="IV414" s="71"/>
      <c r="IW414" s="71"/>
      <c r="IX414" s="71"/>
      <c r="IY414" s="71"/>
      <c r="IZ414" s="71"/>
      <c r="JA414" s="71"/>
      <c r="JB414" s="71"/>
      <c r="JC414" s="71"/>
      <c r="JD414" s="71"/>
      <c r="JE414" s="71"/>
      <c r="JF414" s="71"/>
      <c r="JG414" s="71"/>
      <c r="JH414" s="71"/>
      <c r="JI414" s="71"/>
      <c r="JJ414" s="71"/>
      <c r="JK414" s="71"/>
      <c r="JL414" s="71"/>
      <c r="JM414" s="71"/>
      <c r="JN414" s="71"/>
      <c r="JO414" s="71"/>
      <c r="JP414" s="71"/>
      <c r="JQ414" s="71"/>
      <c r="JR414" s="71"/>
      <c r="JS414" s="71"/>
      <c r="JT414" s="71"/>
      <c r="JU414" s="71"/>
      <c r="JV414" s="71"/>
      <c r="JW414" s="71"/>
      <c r="JX414" s="71"/>
      <c r="JY414" s="71"/>
      <c r="JZ414" s="71"/>
      <c r="KA414" s="71"/>
      <c r="KB414" s="71"/>
      <c r="KC414" s="71"/>
      <c r="KD414" s="71"/>
      <c r="KE414" s="71"/>
      <c r="KF414" s="71"/>
      <c r="KG414" s="71"/>
      <c r="KH414" s="71"/>
      <c r="KI414" s="71"/>
      <c r="KJ414" s="71"/>
      <c r="KK414" s="71"/>
      <c r="KL414" s="71"/>
      <c r="KM414" s="71"/>
      <c r="KN414" s="71"/>
      <c r="KO414" s="71"/>
      <c r="KP414" s="71"/>
      <c r="KQ414" s="71"/>
      <c r="KR414" s="71"/>
      <c r="KS414" s="71"/>
      <c r="KT414" s="71"/>
      <c r="KU414" s="71"/>
      <c r="KV414" s="71"/>
      <c r="KW414" s="71"/>
      <c r="KX414" s="71"/>
      <c r="KY414" s="71"/>
      <c r="KZ414" s="71"/>
      <c r="LA414" s="71"/>
      <c r="LB414" s="71"/>
      <c r="LC414" s="71"/>
      <c r="LD414" s="71"/>
      <c r="LE414" s="71"/>
      <c r="LF414" s="71"/>
      <c r="LG414" s="71"/>
      <c r="LH414" s="71"/>
      <c r="LI414" s="71"/>
      <c r="LJ414" s="71"/>
      <c r="LK414" s="71"/>
      <c r="LL414" s="71"/>
      <c r="LM414" s="71"/>
      <c r="LN414" s="71"/>
      <c r="LO414" s="71"/>
      <c r="LP414" s="71"/>
      <c r="LQ414" s="71"/>
      <c r="LR414" s="71"/>
      <c r="LS414" s="71"/>
      <c r="LT414" s="71"/>
      <c r="LU414" s="71"/>
      <c r="LV414" s="71"/>
      <c r="LW414" s="71"/>
      <c r="LX414" s="71"/>
      <c r="LY414" s="71"/>
      <c r="LZ414" s="71"/>
      <c r="MA414" s="71"/>
      <c r="MB414" s="71"/>
      <c r="MC414" s="71"/>
      <c r="MD414" s="71"/>
      <c r="ME414" s="71"/>
      <c r="MF414" s="71"/>
      <c r="MG414" s="71"/>
      <c r="MH414" s="71"/>
      <c r="MI414" s="71"/>
      <c r="MJ414" s="71"/>
      <c r="MK414" s="71"/>
      <c r="ML414" s="71"/>
      <c r="MM414" s="71"/>
      <c r="MN414" s="71"/>
      <c r="MO414" s="71"/>
      <c r="MP414" s="71"/>
      <c r="MQ414" s="71"/>
      <c r="MR414" s="71"/>
      <c r="MS414" s="71"/>
      <c r="MT414" s="71"/>
      <c r="MU414" s="71"/>
      <c r="MV414" s="71"/>
      <c r="MW414" s="71"/>
      <c r="MX414" s="71"/>
      <c r="MY414" s="71"/>
      <c r="MZ414" s="71"/>
      <c r="NA414" s="71"/>
      <c r="NB414" s="71"/>
      <c r="NC414" s="71"/>
      <c r="ND414" s="71"/>
      <c r="NE414" s="71"/>
      <c r="NF414" s="71"/>
      <c r="NG414" s="71"/>
      <c r="NH414" s="71"/>
      <c r="NI414" s="71"/>
      <c r="NJ414" s="71"/>
      <c r="NK414" s="71"/>
      <c r="NL414" s="71"/>
      <c r="NM414" s="71"/>
      <c r="NN414" s="71"/>
      <c r="NO414" s="71"/>
      <c r="NP414" s="71"/>
      <c r="NQ414" s="71"/>
      <c r="NR414" s="71"/>
      <c r="NS414" s="71"/>
      <c r="NT414" s="71"/>
      <c r="NU414" s="71"/>
      <c r="NV414" s="71"/>
      <c r="NW414" s="71"/>
      <c r="NX414" s="71"/>
      <c r="NY414" s="71"/>
      <c r="NZ414" s="71"/>
      <c r="OA414" s="71"/>
      <c r="OB414" s="71"/>
      <c r="OC414" s="71"/>
      <c r="OD414" s="71"/>
      <c r="OE414" s="71"/>
      <c r="OF414" s="71"/>
      <c r="OG414" s="71"/>
      <c r="OH414" s="71"/>
      <c r="OI414" s="71"/>
      <c r="OJ414" s="71"/>
      <c r="OK414" s="71"/>
      <c r="OL414" s="71"/>
      <c r="OM414" s="71"/>
      <c r="ON414" s="71"/>
      <c r="OO414" s="71"/>
      <c r="OP414" s="71"/>
      <c r="OQ414" s="71"/>
      <c r="OR414" s="71"/>
      <c r="OS414" s="71"/>
      <c r="OT414" s="71"/>
      <c r="OU414" s="71"/>
      <c r="OV414" s="71"/>
      <c r="OW414" s="71"/>
      <c r="OX414" s="71"/>
      <c r="OY414" s="71"/>
      <c r="OZ414" s="71"/>
      <c r="PA414" s="71"/>
      <c r="PB414" s="71"/>
      <c r="PC414" s="71"/>
      <c r="PD414" s="71"/>
      <c r="PE414" s="71"/>
      <c r="PF414" s="71"/>
      <c r="PG414" s="71"/>
      <c r="PH414" s="71"/>
      <c r="PI414" s="71"/>
      <c r="PJ414" s="71"/>
      <c r="PK414" s="71"/>
      <c r="PL414" s="71"/>
      <c r="PM414" s="71"/>
      <c r="PN414" s="71"/>
      <c r="PO414" s="71"/>
      <c r="PP414" s="71"/>
      <c r="PQ414" s="71"/>
      <c r="PR414" s="71"/>
      <c r="PS414" s="71"/>
      <c r="PT414" s="71"/>
      <c r="PU414" s="71"/>
      <c r="PV414" s="71"/>
      <c r="PW414" s="71"/>
      <c r="PX414" s="71"/>
      <c r="PY414" s="71"/>
      <c r="PZ414" s="71"/>
      <c r="QA414" s="71"/>
      <c r="QB414" s="71"/>
      <c r="QC414" s="71"/>
      <c r="QD414" s="71"/>
      <c r="QE414" s="71"/>
      <c r="QF414" s="71"/>
      <c r="QG414" s="71"/>
      <c r="QH414" s="71"/>
      <c r="QI414" s="71"/>
      <c r="QJ414" s="71"/>
      <c r="QK414" s="71"/>
      <c r="QL414" s="71"/>
      <c r="QM414" s="71"/>
      <c r="QN414" s="71"/>
      <c r="QO414" s="71"/>
      <c r="QP414" s="71"/>
      <c r="QQ414" s="71"/>
      <c r="QR414" s="71"/>
      <c r="QS414" s="71"/>
      <c r="QT414" s="71"/>
      <c r="QU414" s="71"/>
      <c r="QV414" s="71"/>
      <c r="QW414" s="71"/>
      <c r="QX414" s="71"/>
      <c r="QY414" s="71"/>
      <c r="QZ414" s="71"/>
      <c r="RA414" s="71"/>
      <c r="RB414" s="71"/>
      <c r="RC414" s="71"/>
      <c r="RD414" s="71"/>
      <c r="RE414" s="71"/>
      <c r="RF414" s="71"/>
      <c r="RG414" s="71"/>
      <c r="RH414" s="71"/>
      <c r="RI414" s="71"/>
      <c r="RJ414" s="71"/>
      <c r="RK414" s="71"/>
      <c r="RL414" s="71"/>
      <c r="RM414" s="71"/>
      <c r="RN414" s="71"/>
      <c r="RO414" s="71"/>
      <c r="RP414" s="71"/>
      <c r="RQ414" s="71"/>
      <c r="RR414" s="71"/>
      <c r="RS414" s="71"/>
      <c r="RT414" s="71"/>
      <c r="RU414" s="71"/>
      <c r="RV414" s="71"/>
      <c r="RW414" s="71"/>
      <c r="RX414" s="71"/>
      <c r="RY414" s="71"/>
      <c r="RZ414" s="71"/>
      <c r="SA414" s="71"/>
      <c r="SB414" s="71"/>
      <c r="SC414" s="71"/>
      <c r="SD414" s="71"/>
      <c r="SE414" s="71"/>
      <c r="SF414" s="71"/>
      <c r="SG414" s="71"/>
      <c r="SH414" s="71"/>
      <c r="SI414" s="71"/>
      <c r="SJ414" s="71"/>
      <c r="SK414" s="71"/>
      <c r="SL414" s="71"/>
      <c r="SM414" s="71"/>
      <c r="SN414" s="71"/>
      <c r="SO414" s="71"/>
      <c r="SP414" s="71"/>
      <c r="SQ414" s="71"/>
      <c r="SR414" s="71"/>
      <c r="SS414" s="71"/>
      <c r="ST414" s="71"/>
      <c r="SU414" s="71"/>
      <c r="SV414" s="71"/>
      <c r="SW414" s="71"/>
      <c r="SX414" s="71"/>
      <c r="SY414" s="71"/>
      <c r="SZ414" s="71"/>
      <c r="TA414" s="71"/>
      <c r="TB414" s="71"/>
      <c r="TC414" s="71"/>
      <c r="TD414" s="71"/>
      <c r="TE414" s="71"/>
      <c r="TF414" s="71"/>
      <c r="TG414" s="71"/>
      <c r="TH414" s="71"/>
      <c r="TI414" s="71"/>
      <c r="TJ414" s="71"/>
      <c r="TK414" s="71"/>
      <c r="TL414" s="71"/>
      <c r="TM414" s="71"/>
      <c r="TN414" s="71"/>
      <c r="TO414" s="71"/>
      <c r="TP414" s="71"/>
      <c r="TQ414" s="71"/>
      <c r="TR414" s="71"/>
      <c r="TS414" s="71"/>
      <c r="TT414" s="71"/>
      <c r="TU414" s="71"/>
      <c r="TV414" s="71"/>
      <c r="TW414" s="71"/>
      <c r="TX414" s="71"/>
      <c r="TY414" s="71"/>
      <c r="TZ414" s="71"/>
      <c r="UA414" s="71"/>
      <c r="UB414" s="71"/>
      <c r="UC414" s="71"/>
      <c r="UD414" s="71"/>
      <c r="UE414" s="71"/>
      <c r="UF414" s="71"/>
      <c r="UG414" s="71"/>
      <c r="UH414" s="71"/>
      <c r="UI414" s="71"/>
      <c r="UJ414" s="71"/>
      <c r="UK414" s="71"/>
      <c r="UL414" s="71"/>
      <c r="UM414" s="71"/>
      <c r="UN414" s="71"/>
      <c r="UO414" s="71"/>
      <c r="UP414" s="71"/>
      <c r="UQ414" s="71"/>
      <c r="UR414" s="71"/>
      <c r="US414" s="71"/>
      <c r="UT414" s="71"/>
      <c r="UU414" s="71"/>
      <c r="UV414" s="71"/>
      <c r="UW414" s="71"/>
      <c r="UX414" s="71"/>
      <c r="UY414" s="71"/>
      <c r="UZ414" s="71"/>
      <c r="VA414" s="71"/>
      <c r="VB414" s="71"/>
      <c r="VC414" s="71"/>
      <c r="VD414" s="71"/>
      <c r="VE414" s="71"/>
      <c r="VF414" s="71"/>
      <c r="VG414" s="71"/>
      <c r="VH414" s="71"/>
      <c r="VI414" s="71"/>
      <c r="VJ414" s="71"/>
      <c r="VK414" s="71"/>
      <c r="VL414" s="71"/>
      <c r="VM414" s="71"/>
      <c r="VN414" s="71"/>
      <c r="VO414" s="71"/>
      <c r="VP414" s="71"/>
      <c r="VQ414" s="71"/>
      <c r="VR414" s="71"/>
      <c r="VS414" s="71"/>
      <c r="VT414" s="71"/>
      <c r="VU414" s="71"/>
      <c r="VV414" s="71"/>
      <c r="VW414" s="71"/>
      <c r="VX414" s="71"/>
      <c r="VY414" s="71"/>
      <c r="VZ414" s="71"/>
      <c r="WA414" s="71"/>
      <c r="WB414" s="71"/>
      <c r="WC414" s="71"/>
      <c r="WD414" s="71"/>
      <c r="WE414" s="71"/>
      <c r="WF414" s="71"/>
      <c r="WG414" s="71"/>
      <c r="WH414" s="71"/>
      <c r="WI414" s="71"/>
      <c r="WJ414" s="71"/>
      <c r="WK414" s="71"/>
      <c r="WL414" s="71"/>
      <c r="WM414" s="71"/>
      <c r="WN414" s="71"/>
      <c r="WO414" s="71"/>
      <c r="WP414" s="71"/>
      <c r="WQ414" s="71"/>
      <c r="WR414" s="71"/>
      <c r="WS414" s="71"/>
      <c r="WT414" s="71"/>
      <c r="WU414" s="71"/>
      <c r="WV414" s="71"/>
      <c r="WW414" s="71"/>
      <c r="WX414" s="71"/>
      <c r="WY414" s="71"/>
      <c r="WZ414" s="71"/>
      <c r="XA414" s="71"/>
      <c r="XB414" s="71"/>
      <c r="XC414" s="71"/>
      <c r="XD414" s="71"/>
      <c r="XE414" s="71"/>
      <c r="XF414" s="71"/>
      <c r="XG414" s="71"/>
      <c r="XH414" s="71"/>
      <c r="XI414" s="71"/>
      <c r="XJ414" s="71"/>
      <c r="XK414" s="71"/>
      <c r="XL414" s="71"/>
      <c r="XM414" s="71"/>
      <c r="XN414" s="71"/>
      <c r="XO414" s="71"/>
      <c r="XP414" s="71"/>
      <c r="XQ414" s="71"/>
      <c r="XR414" s="71"/>
      <c r="XS414" s="71"/>
      <c r="XT414" s="71"/>
      <c r="XU414" s="71"/>
      <c r="XV414" s="71"/>
      <c r="XW414" s="71"/>
      <c r="XX414" s="71"/>
      <c r="XY414" s="71"/>
      <c r="XZ414" s="71"/>
      <c r="YA414" s="71"/>
      <c r="YB414" s="71"/>
      <c r="YC414" s="71"/>
      <c r="YD414" s="71"/>
      <c r="YE414" s="71"/>
      <c r="YF414" s="71"/>
      <c r="YG414" s="71"/>
      <c r="YH414" s="71"/>
      <c r="YI414" s="71"/>
      <c r="YJ414" s="71"/>
      <c r="YK414" s="71"/>
      <c r="YL414" s="71"/>
      <c r="YM414" s="71"/>
      <c r="YN414" s="71"/>
      <c r="YO414" s="71"/>
      <c r="YP414" s="71"/>
      <c r="YQ414" s="71"/>
      <c r="YR414" s="71"/>
      <c r="YS414" s="71"/>
      <c r="YT414" s="71"/>
      <c r="YU414" s="71"/>
      <c r="YV414" s="71"/>
      <c r="YW414" s="71"/>
      <c r="YX414" s="71"/>
      <c r="YY414" s="71"/>
      <c r="YZ414" s="71"/>
      <c r="ZA414" s="71"/>
      <c r="ZB414" s="71"/>
      <c r="ZC414" s="71"/>
      <c r="ZD414" s="71"/>
      <c r="ZE414" s="71"/>
      <c r="ZF414" s="71"/>
      <c r="ZG414" s="71"/>
      <c r="ZH414" s="71"/>
      <c r="ZI414" s="71"/>
      <c r="ZJ414" s="71"/>
      <c r="ZK414" s="71"/>
      <c r="ZL414" s="71"/>
      <c r="ZM414" s="71"/>
      <c r="ZN414" s="71"/>
      <c r="ZO414" s="71"/>
      <c r="ZP414" s="71"/>
      <c r="ZQ414" s="71"/>
      <c r="ZR414" s="71"/>
      <c r="ZS414" s="71"/>
      <c r="ZT414" s="71"/>
      <c r="ZU414" s="71"/>
      <c r="ZV414" s="71"/>
      <c r="ZW414" s="71"/>
      <c r="ZX414" s="71"/>
      <c r="ZY414" s="71"/>
      <c r="ZZ414" s="71"/>
      <c r="AAA414" s="71"/>
      <c r="AAB414" s="71"/>
      <c r="AAC414" s="71"/>
      <c r="AAD414" s="71"/>
      <c r="AAE414" s="71"/>
      <c r="AAF414" s="71"/>
      <c r="AAG414" s="71"/>
      <c r="AAH414" s="71"/>
      <c r="AAI414" s="71"/>
      <c r="AAJ414" s="71"/>
      <c r="AAK414" s="71"/>
      <c r="AAL414" s="71"/>
      <c r="AAM414" s="71"/>
      <c r="AAN414" s="71"/>
      <c r="AAO414" s="71"/>
      <c r="AAP414" s="71"/>
      <c r="AAQ414" s="71"/>
      <c r="AAR414" s="71"/>
      <c r="AAS414" s="71"/>
      <c r="AAT414" s="71"/>
      <c r="AAU414" s="71"/>
      <c r="AAV414" s="71"/>
      <c r="AAW414" s="71"/>
      <c r="AAX414" s="71"/>
      <c r="AAY414" s="71"/>
      <c r="AAZ414" s="71"/>
      <c r="ABA414" s="71"/>
      <c r="ABB414" s="71"/>
      <c r="ABC414" s="71"/>
      <c r="ABD414" s="71"/>
      <c r="ABE414" s="71"/>
      <c r="ABF414" s="71"/>
      <c r="ABG414" s="71"/>
      <c r="ABH414" s="71"/>
      <c r="ABI414" s="71"/>
      <c r="ABJ414" s="71"/>
      <c r="ABK414" s="71"/>
      <c r="ABL414" s="71"/>
      <c r="ABM414" s="71"/>
      <c r="ABN414" s="71"/>
      <c r="ABO414" s="71"/>
      <c r="ABP414" s="71"/>
      <c r="ABQ414" s="71"/>
      <c r="ABR414" s="71"/>
      <c r="ABS414" s="71"/>
      <c r="ABT414" s="71"/>
      <c r="ABU414" s="71"/>
      <c r="ABV414" s="71"/>
      <c r="ABW414" s="71"/>
      <c r="ABX414" s="71"/>
      <c r="ABY414" s="71"/>
      <c r="ABZ414" s="71"/>
      <c r="ACA414" s="71"/>
      <c r="ACB414" s="71"/>
      <c r="ACC414" s="71"/>
      <c r="ACD414" s="71"/>
      <c r="ACE414" s="71"/>
      <c r="ACF414" s="71"/>
      <c r="ACG414" s="71"/>
      <c r="ACH414" s="71"/>
      <c r="ACI414" s="71"/>
      <c r="ACJ414" s="71"/>
      <c r="ACK414" s="71"/>
      <c r="ACL414" s="71"/>
      <c r="ACM414" s="71"/>
      <c r="ACN414" s="71"/>
      <c r="ACO414" s="71"/>
      <c r="ACP414" s="71"/>
      <c r="ACQ414" s="71"/>
      <c r="ACR414" s="71"/>
      <c r="ACS414" s="71"/>
      <c r="ACT414" s="71"/>
      <c r="ACU414" s="71"/>
      <c r="ACV414" s="71"/>
      <c r="ACW414" s="71"/>
      <c r="ACX414" s="71"/>
      <c r="ACY414" s="71"/>
      <c r="ACZ414" s="71"/>
      <c r="ADA414" s="71"/>
      <c r="ADB414" s="71"/>
      <c r="ADC414" s="71"/>
      <c r="ADD414" s="71"/>
      <c r="ADE414" s="71"/>
      <c r="ADF414" s="71"/>
      <c r="ADG414" s="71"/>
      <c r="ADH414" s="71"/>
      <c r="ADI414" s="71"/>
      <c r="ADJ414" s="71"/>
      <c r="ADK414" s="71"/>
      <c r="ADL414" s="71"/>
      <c r="ADM414" s="71"/>
      <c r="ADN414" s="71"/>
      <c r="ADO414" s="71"/>
      <c r="ADP414" s="71"/>
      <c r="ADQ414" s="71"/>
      <c r="ADR414" s="71"/>
      <c r="ADS414" s="71"/>
      <c r="ADT414" s="71"/>
      <c r="ADU414" s="71"/>
      <c r="ADV414" s="71"/>
      <c r="ADW414" s="71"/>
      <c r="ADX414" s="71"/>
      <c r="ADY414" s="71"/>
      <c r="ADZ414" s="71"/>
      <c r="AEA414" s="71"/>
      <c r="AEB414" s="71"/>
      <c r="AEC414" s="71"/>
      <c r="AED414" s="71"/>
      <c r="AEE414" s="71"/>
      <c r="AEF414" s="71"/>
      <c r="AEG414" s="71"/>
      <c r="AEH414" s="71"/>
      <c r="AEI414" s="71"/>
      <c r="AEJ414" s="71"/>
      <c r="AEK414" s="71"/>
      <c r="AEL414" s="71"/>
      <c r="AEM414" s="71"/>
      <c r="AEN414" s="71"/>
      <c r="AEO414" s="71"/>
      <c r="AEP414" s="71"/>
      <c r="AEQ414" s="71"/>
      <c r="AER414" s="71"/>
      <c r="AES414" s="71"/>
      <c r="AET414" s="71"/>
      <c r="AEU414" s="71"/>
      <c r="AEV414" s="71"/>
      <c r="AEW414" s="71"/>
      <c r="AEX414" s="71"/>
      <c r="AEY414" s="71"/>
      <c r="AEZ414" s="71"/>
      <c r="AFA414" s="71"/>
      <c r="AFB414" s="71"/>
      <c r="AFC414" s="71"/>
      <c r="AFD414" s="71"/>
      <c r="AFE414" s="71"/>
      <c r="AFF414" s="71"/>
      <c r="AFG414" s="71"/>
      <c r="AFH414" s="71"/>
      <c r="AFI414" s="71"/>
      <c r="AFJ414" s="71"/>
      <c r="AFK414" s="71"/>
      <c r="AFL414" s="71"/>
      <c r="AFM414" s="71"/>
      <c r="AFN414" s="71"/>
      <c r="AFO414" s="71"/>
      <c r="AFP414" s="71"/>
      <c r="AFQ414" s="71"/>
      <c r="AFR414" s="71"/>
      <c r="AFS414" s="71"/>
      <c r="AFT414" s="71"/>
      <c r="AFU414" s="71"/>
      <c r="AFV414" s="71"/>
      <c r="AFW414" s="71"/>
      <c r="AFX414" s="71"/>
      <c r="AFY414" s="71"/>
      <c r="AFZ414" s="71"/>
      <c r="AGA414" s="71"/>
      <c r="AGB414" s="71"/>
      <c r="AGC414" s="71"/>
      <c r="AGD414" s="71"/>
      <c r="AGE414" s="71"/>
      <c r="AGF414" s="71"/>
      <c r="AGG414" s="71"/>
      <c r="AGH414" s="71"/>
      <c r="AGI414" s="71"/>
      <c r="AGJ414" s="71"/>
      <c r="AGK414" s="71"/>
      <c r="AGL414" s="71"/>
      <c r="AGM414" s="71"/>
      <c r="AGN414" s="71"/>
      <c r="AGO414" s="71"/>
      <c r="AGP414" s="71"/>
      <c r="AGQ414" s="71"/>
      <c r="AGR414" s="71"/>
      <c r="AGS414" s="71"/>
      <c r="AGT414" s="71"/>
      <c r="AGU414" s="71"/>
      <c r="AGV414" s="71"/>
      <c r="AGW414" s="71"/>
      <c r="AGX414" s="71"/>
      <c r="AGY414" s="71"/>
      <c r="AGZ414" s="71"/>
      <c r="AHA414" s="71"/>
      <c r="AHB414" s="71"/>
      <c r="AHC414" s="71"/>
      <c r="AHD414" s="71"/>
      <c r="AHE414" s="71"/>
      <c r="AHF414" s="71"/>
      <c r="AHG414" s="71"/>
      <c r="AHH414" s="71"/>
      <c r="AHI414" s="71"/>
      <c r="AHJ414" s="71"/>
      <c r="AHK414" s="71"/>
      <c r="AHL414" s="71"/>
      <c r="AHM414" s="71"/>
      <c r="AHN414" s="71"/>
      <c r="AHO414" s="71"/>
      <c r="AHP414" s="71"/>
      <c r="AHQ414" s="71"/>
      <c r="AHR414" s="71"/>
      <c r="AHS414" s="71"/>
      <c r="AHT414" s="71"/>
      <c r="AHU414" s="71"/>
      <c r="AHV414" s="71"/>
      <c r="AHW414" s="71"/>
      <c r="AHX414" s="71"/>
      <c r="AHY414" s="71"/>
      <c r="AHZ414" s="71"/>
      <c r="AIA414" s="71"/>
      <c r="AIB414" s="71"/>
      <c r="AIC414" s="71"/>
      <c r="AID414" s="71"/>
      <c r="AIE414" s="71"/>
      <c r="AIF414" s="71"/>
      <c r="AIG414" s="71"/>
      <c r="AIH414" s="71"/>
      <c r="AII414" s="71"/>
      <c r="AIJ414" s="71"/>
      <c r="AIK414" s="71"/>
      <c r="AIL414" s="71"/>
      <c r="AIM414" s="71"/>
      <c r="AIN414" s="71"/>
      <c r="AIO414" s="71"/>
      <c r="AIP414" s="71"/>
      <c r="AIQ414" s="71"/>
      <c r="AIR414" s="71"/>
      <c r="AIS414" s="71"/>
      <c r="AIT414" s="71"/>
      <c r="AIU414" s="71"/>
      <c r="AIV414" s="71"/>
      <c r="AIW414" s="71"/>
      <c r="AIX414" s="71"/>
      <c r="AIY414" s="71"/>
      <c r="AIZ414" s="71"/>
      <c r="AJA414" s="71"/>
      <c r="AJB414" s="71"/>
      <c r="AJC414" s="71"/>
      <c r="AJD414" s="71"/>
      <c r="AJE414" s="71"/>
      <c r="AJF414" s="71"/>
      <c r="AJG414" s="71"/>
      <c r="AJH414" s="71"/>
      <c r="AJI414" s="71"/>
      <c r="AJJ414" s="71"/>
      <c r="AJK414" s="71"/>
      <c r="AJL414" s="71"/>
      <c r="AJM414" s="71"/>
      <c r="AJN414" s="71"/>
      <c r="AJO414" s="71"/>
      <c r="AJP414" s="71"/>
      <c r="AJQ414" s="71"/>
      <c r="AJR414" s="71"/>
      <c r="AJS414" s="71"/>
      <c r="AJT414" s="71"/>
      <c r="AJU414" s="71"/>
      <c r="AJV414" s="71"/>
      <c r="AJW414" s="71"/>
      <c r="AJX414" s="71"/>
      <c r="AJY414" s="71"/>
      <c r="AJZ414" s="71"/>
      <c r="AKA414" s="71"/>
      <c r="AKB414" s="71"/>
      <c r="AKC414" s="71"/>
      <c r="AKD414" s="71"/>
      <c r="AKE414" s="71"/>
      <c r="AKF414" s="71"/>
      <c r="AKG414" s="71"/>
      <c r="AKH414" s="71"/>
      <c r="AKI414" s="71"/>
      <c r="AKJ414" s="71"/>
      <c r="AKK414" s="71"/>
      <c r="AKL414" s="71"/>
      <c r="AKM414" s="71"/>
      <c r="AKN414" s="71"/>
      <c r="AKO414" s="71"/>
      <c r="AKP414" s="71"/>
      <c r="AKQ414" s="71"/>
      <c r="AKR414" s="71"/>
      <c r="AKS414" s="71"/>
      <c r="AKT414" s="71"/>
      <c r="AKU414" s="71"/>
      <c r="AKV414" s="71"/>
      <c r="AKW414" s="71"/>
      <c r="AKX414" s="71"/>
      <c r="AKY414" s="71"/>
      <c r="AKZ414" s="71"/>
      <c r="ALA414" s="71"/>
      <c r="ALB414" s="71"/>
      <c r="ALC414" s="71"/>
      <c r="ALD414" s="71"/>
      <c r="ALE414" s="71"/>
      <c r="ALF414" s="71"/>
      <c r="ALG414" s="71"/>
      <c r="ALH414" s="71"/>
      <c r="ALI414" s="71"/>
      <c r="ALJ414" s="71"/>
      <c r="ALK414" s="71"/>
      <c r="ALL414" s="71"/>
      <c r="ALM414" s="71"/>
      <c r="ALN414" s="71"/>
      <c r="ALO414" s="71"/>
      <c r="ALP414" s="71"/>
      <c r="ALQ414" s="71"/>
      <c r="ALR414" s="71"/>
      <c r="ALS414" s="71"/>
      <c r="ALT414" s="71"/>
      <c r="ALU414" s="71"/>
      <c r="ALV414" s="71"/>
      <c r="ALW414" s="71"/>
      <c r="ALX414" s="71"/>
      <c r="ALY414" s="71"/>
      <c r="ALZ414" s="71"/>
      <c r="AMA414" s="71"/>
      <c r="AMB414" s="71"/>
      <c r="AMC414" s="71"/>
      <c r="AMD414" s="71"/>
      <c r="AME414" s="71"/>
      <c r="AMF414" s="71"/>
      <c r="AMG414" s="71"/>
      <c r="AMH414" s="71"/>
      <c r="AMI414" s="71"/>
      <c r="AMJ414" s="71"/>
      <c r="AMK414" s="71"/>
    </row>
    <row r="415" spans="1:1025" s="73" customFormat="1" ht="43.2">
      <c r="A415" s="12">
        <v>412</v>
      </c>
      <c r="B415" s="101" t="s">
        <v>5</v>
      </c>
      <c r="C415" s="100" t="s">
        <v>27</v>
      </c>
      <c r="D415" s="101" t="s">
        <v>71</v>
      </c>
      <c r="E415" s="101" t="s">
        <v>183</v>
      </c>
      <c r="F415" s="99" t="s">
        <v>224</v>
      </c>
      <c r="G415" s="102" t="s">
        <v>1521</v>
      </c>
      <c r="H415" s="102" t="s">
        <v>1522</v>
      </c>
      <c r="I415" s="101" t="s">
        <v>439</v>
      </c>
      <c r="J415" s="101" t="s">
        <v>861</v>
      </c>
      <c r="K415" s="101" t="s">
        <v>1086</v>
      </c>
      <c r="L415" s="12" t="s">
        <v>1085</v>
      </c>
      <c r="M415" s="10" t="s">
        <v>1110</v>
      </c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  <c r="AA415" s="71"/>
      <c r="AB415" s="71"/>
      <c r="AC415" s="71"/>
      <c r="AD415" s="71"/>
      <c r="AE415" s="71"/>
      <c r="AF415" s="71"/>
      <c r="AG415" s="71"/>
      <c r="AH415" s="71"/>
      <c r="AI415" s="71"/>
      <c r="AJ415" s="71"/>
      <c r="AK415" s="71"/>
      <c r="AL415" s="71"/>
      <c r="AM415" s="71"/>
      <c r="AN415" s="71"/>
      <c r="AO415" s="71"/>
      <c r="AP415" s="71"/>
      <c r="AQ415" s="71"/>
      <c r="AR415" s="71"/>
      <c r="AS415" s="71"/>
      <c r="AT415" s="71"/>
      <c r="AU415" s="71"/>
      <c r="AV415" s="71"/>
      <c r="AW415" s="71"/>
      <c r="AX415" s="71"/>
      <c r="AY415" s="71"/>
      <c r="AZ415" s="71"/>
      <c r="BA415" s="71"/>
      <c r="BB415" s="71"/>
      <c r="BC415" s="71"/>
      <c r="BD415" s="71"/>
      <c r="BE415" s="71"/>
      <c r="BF415" s="71"/>
      <c r="BG415" s="71"/>
      <c r="BH415" s="71"/>
      <c r="BI415" s="71"/>
      <c r="BJ415" s="71"/>
      <c r="BK415" s="71"/>
      <c r="BL415" s="71"/>
      <c r="BM415" s="71"/>
      <c r="BN415" s="71"/>
      <c r="BO415" s="71"/>
      <c r="BP415" s="71"/>
      <c r="BQ415" s="71"/>
      <c r="BR415" s="71"/>
      <c r="BS415" s="71"/>
      <c r="BT415" s="71"/>
      <c r="BU415" s="71"/>
      <c r="BV415" s="71"/>
      <c r="BW415" s="71"/>
      <c r="BX415" s="71"/>
      <c r="BY415" s="71"/>
      <c r="BZ415" s="71"/>
      <c r="CA415" s="71"/>
      <c r="CB415" s="71"/>
      <c r="CC415" s="71"/>
      <c r="CD415" s="71"/>
      <c r="CE415" s="71"/>
      <c r="CF415" s="71"/>
      <c r="CG415" s="71"/>
      <c r="CH415" s="71"/>
      <c r="CI415" s="71"/>
      <c r="CJ415" s="71"/>
      <c r="CK415" s="71"/>
      <c r="CL415" s="71"/>
      <c r="CM415" s="71"/>
      <c r="CN415" s="71"/>
      <c r="CO415" s="71"/>
      <c r="CP415" s="71"/>
      <c r="CQ415" s="71"/>
      <c r="CR415" s="71"/>
      <c r="CS415" s="71"/>
      <c r="CT415" s="71"/>
      <c r="CU415" s="71"/>
      <c r="CV415" s="71"/>
      <c r="CW415" s="71"/>
      <c r="CX415" s="71"/>
      <c r="CY415" s="71"/>
      <c r="CZ415" s="71"/>
      <c r="DA415" s="71"/>
      <c r="DB415" s="71"/>
      <c r="DC415" s="71"/>
      <c r="DD415" s="71"/>
      <c r="DE415" s="71"/>
      <c r="DF415" s="71"/>
      <c r="DG415" s="71"/>
      <c r="DH415" s="71"/>
      <c r="DI415" s="71"/>
      <c r="DJ415" s="71"/>
      <c r="DK415" s="71"/>
      <c r="DL415" s="71"/>
      <c r="DM415" s="71"/>
      <c r="DN415" s="71"/>
      <c r="DO415" s="71"/>
      <c r="DP415" s="71"/>
      <c r="DQ415" s="71"/>
      <c r="DR415" s="71"/>
      <c r="DS415" s="71"/>
      <c r="DT415" s="71"/>
      <c r="DU415" s="71"/>
      <c r="DV415" s="71"/>
      <c r="DW415" s="71"/>
      <c r="DX415" s="71"/>
      <c r="DY415" s="71"/>
      <c r="DZ415" s="71"/>
      <c r="EA415" s="71"/>
      <c r="EB415" s="71"/>
      <c r="EC415" s="71"/>
      <c r="ED415" s="71"/>
      <c r="EE415" s="71"/>
      <c r="EF415" s="71"/>
      <c r="EG415" s="71"/>
      <c r="EH415" s="71"/>
      <c r="EI415" s="71"/>
      <c r="EJ415" s="71"/>
      <c r="EK415" s="71"/>
      <c r="EL415" s="71"/>
      <c r="EM415" s="71"/>
      <c r="EN415" s="71"/>
      <c r="EO415" s="71"/>
      <c r="EP415" s="71"/>
      <c r="EQ415" s="71"/>
      <c r="ER415" s="71"/>
      <c r="ES415" s="71"/>
      <c r="ET415" s="71"/>
      <c r="EU415" s="71"/>
      <c r="EV415" s="71"/>
      <c r="EW415" s="71"/>
      <c r="EX415" s="71"/>
      <c r="EY415" s="71"/>
      <c r="EZ415" s="71"/>
      <c r="FA415" s="71"/>
      <c r="FB415" s="71"/>
      <c r="FC415" s="71"/>
      <c r="FD415" s="71"/>
      <c r="FE415" s="71"/>
      <c r="FF415" s="71"/>
      <c r="FG415" s="71"/>
      <c r="FH415" s="71"/>
      <c r="FI415" s="71"/>
      <c r="FJ415" s="71"/>
      <c r="FK415" s="71"/>
      <c r="FL415" s="71"/>
      <c r="FM415" s="71"/>
      <c r="FN415" s="71"/>
      <c r="FO415" s="71"/>
      <c r="FP415" s="71"/>
      <c r="FQ415" s="71"/>
      <c r="FR415" s="71"/>
      <c r="FS415" s="71"/>
      <c r="FT415" s="71"/>
      <c r="FU415" s="71"/>
      <c r="FV415" s="71"/>
      <c r="FW415" s="71"/>
      <c r="FX415" s="71"/>
      <c r="FY415" s="71"/>
      <c r="FZ415" s="71"/>
      <c r="GA415" s="71"/>
      <c r="GB415" s="71"/>
      <c r="GC415" s="71"/>
      <c r="GD415" s="71"/>
      <c r="GE415" s="71"/>
      <c r="GF415" s="71"/>
      <c r="GG415" s="71"/>
      <c r="GH415" s="71"/>
      <c r="GI415" s="71"/>
      <c r="GJ415" s="71"/>
      <c r="GK415" s="71"/>
      <c r="GL415" s="71"/>
      <c r="GM415" s="71"/>
      <c r="GN415" s="71"/>
      <c r="GO415" s="71"/>
      <c r="GP415" s="71"/>
      <c r="GQ415" s="71"/>
      <c r="GR415" s="71"/>
      <c r="GS415" s="71"/>
      <c r="GT415" s="71"/>
      <c r="GU415" s="71"/>
      <c r="GV415" s="71"/>
      <c r="GW415" s="71"/>
      <c r="GX415" s="71"/>
      <c r="GY415" s="71"/>
      <c r="GZ415" s="71"/>
      <c r="HA415" s="71"/>
      <c r="HB415" s="71"/>
      <c r="HC415" s="71"/>
      <c r="HD415" s="71"/>
      <c r="HE415" s="71"/>
      <c r="HF415" s="71"/>
      <c r="HG415" s="71"/>
      <c r="HH415" s="71"/>
      <c r="HI415" s="71"/>
      <c r="HJ415" s="71"/>
      <c r="HK415" s="71"/>
      <c r="HL415" s="71"/>
      <c r="HM415" s="71"/>
      <c r="HN415" s="71"/>
      <c r="HO415" s="71"/>
      <c r="HP415" s="71"/>
      <c r="HQ415" s="71"/>
      <c r="HR415" s="71"/>
      <c r="HS415" s="71"/>
      <c r="HT415" s="71"/>
      <c r="HU415" s="71"/>
      <c r="HV415" s="71"/>
      <c r="HW415" s="71"/>
      <c r="HX415" s="71"/>
      <c r="HY415" s="71"/>
      <c r="HZ415" s="71"/>
      <c r="IA415" s="71"/>
      <c r="IB415" s="71"/>
      <c r="IC415" s="71"/>
      <c r="ID415" s="71"/>
      <c r="IE415" s="71"/>
      <c r="IF415" s="71"/>
      <c r="IG415" s="71"/>
      <c r="IH415" s="71"/>
      <c r="II415" s="71"/>
      <c r="IJ415" s="71"/>
      <c r="IK415" s="71"/>
      <c r="IL415" s="71"/>
      <c r="IM415" s="71"/>
      <c r="IN415" s="71"/>
      <c r="IO415" s="71"/>
      <c r="IP415" s="71"/>
      <c r="IQ415" s="71"/>
      <c r="IR415" s="71"/>
      <c r="IS415" s="71"/>
      <c r="IT415" s="71"/>
      <c r="IU415" s="71"/>
      <c r="IV415" s="71"/>
      <c r="IW415" s="71"/>
      <c r="IX415" s="71"/>
      <c r="IY415" s="71"/>
      <c r="IZ415" s="71"/>
      <c r="JA415" s="71"/>
      <c r="JB415" s="71"/>
      <c r="JC415" s="71"/>
      <c r="JD415" s="71"/>
      <c r="JE415" s="71"/>
      <c r="JF415" s="71"/>
      <c r="JG415" s="71"/>
      <c r="JH415" s="71"/>
      <c r="JI415" s="71"/>
      <c r="JJ415" s="71"/>
      <c r="JK415" s="71"/>
      <c r="JL415" s="71"/>
      <c r="JM415" s="71"/>
      <c r="JN415" s="71"/>
      <c r="JO415" s="71"/>
      <c r="JP415" s="71"/>
      <c r="JQ415" s="71"/>
      <c r="JR415" s="71"/>
      <c r="JS415" s="71"/>
      <c r="JT415" s="71"/>
      <c r="JU415" s="71"/>
      <c r="JV415" s="71"/>
      <c r="JW415" s="71"/>
      <c r="JX415" s="71"/>
      <c r="JY415" s="71"/>
      <c r="JZ415" s="71"/>
      <c r="KA415" s="71"/>
      <c r="KB415" s="71"/>
      <c r="KC415" s="71"/>
      <c r="KD415" s="71"/>
      <c r="KE415" s="71"/>
      <c r="KF415" s="71"/>
      <c r="KG415" s="71"/>
      <c r="KH415" s="71"/>
      <c r="KI415" s="71"/>
      <c r="KJ415" s="71"/>
      <c r="KK415" s="71"/>
      <c r="KL415" s="71"/>
      <c r="KM415" s="71"/>
      <c r="KN415" s="71"/>
      <c r="KO415" s="71"/>
      <c r="KP415" s="71"/>
      <c r="KQ415" s="71"/>
      <c r="KR415" s="71"/>
      <c r="KS415" s="71"/>
      <c r="KT415" s="71"/>
      <c r="KU415" s="71"/>
      <c r="KV415" s="71"/>
      <c r="KW415" s="71"/>
      <c r="KX415" s="71"/>
      <c r="KY415" s="71"/>
      <c r="KZ415" s="71"/>
      <c r="LA415" s="71"/>
      <c r="LB415" s="71"/>
      <c r="LC415" s="71"/>
      <c r="LD415" s="71"/>
      <c r="LE415" s="71"/>
      <c r="LF415" s="71"/>
      <c r="LG415" s="71"/>
      <c r="LH415" s="71"/>
      <c r="LI415" s="71"/>
      <c r="LJ415" s="71"/>
      <c r="LK415" s="71"/>
      <c r="LL415" s="71"/>
      <c r="LM415" s="71"/>
      <c r="LN415" s="71"/>
      <c r="LO415" s="71"/>
      <c r="LP415" s="71"/>
      <c r="LQ415" s="71"/>
      <c r="LR415" s="71"/>
      <c r="LS415" s="71"/>
      <c r="LT415" s="71"/>
      <c r="LU415" s="71"/>
      <c r="LV415" s="71"/>
      <c r="LW415" s="71"/>
      <c r="LX415" s="71"/>
      <c r="LY415" s="71"/>
      <c r="LZ415" s="71"/>
      <c r="MA415" s="71"/>
      <c r="MB415" s="71"/>
      <c r="MC415" s="71"/>
      <c r="MD415" s="71"/>
      <c r="ME415" s="71"/>
      <c r="MF415" s="71"/>
      <c r="MG415" s="71"/>
      <c r="MH415" s="71"/>
      <c r="MI415" s="71"/>
      <c r="MJ415" s="71"/>
      <c r="MK415" s="71"/>
      <c r="ML415" s="71"/>
      <c r="MM415" s="71"/>
      <c r="MN415" s="71"/>
      <c r="MO415" s="71"/>
      <c r="MP415" s="71"/>
      <c r="MQ415" s="71"/>
      <c r="MR415" s="71"/>
      <c r="MS415" s="71"/>
      <c r="MT415" s="71"/>
      <c r="MU415" s="71"/>
      <c r="MV415" s="71"/>
      <c r="MW415" s="71"/>
      <c r="MX415" s="71"/>
      <c r="MY415" s="71"/>
      <c r="MZ415" s="71"/>
      <c r="NA415" s="71"/>
      <c r="NB415" s="71"/>
      <c r="NC415" s="71"/>
      <c r="ND415" s="71"/>
      <c r="NE415" s="71"/>
      <c r="NF415" s="71"/>
      <c r="NG415" s="71"/>
      <c r="NH415" s="71"/>
      <c r="NI415" s="71"/>
      <c r="NJ415" s="71"/>
      <c r="NK415" s="71"/>
      <c r="NL415" s="71"/>
      <c r="NM415" s="71"/>
      <c r="NN415" s="71"/>
      <c r="NO415" s="71"/>
      <c r="NP415" s="71"/>
      <c r="NQ415" s="71"/>
      <c r="NR415" s="71"/>
      <c r="NS415" s="71"/>
      <c r="NT415" s="71"/>
      <c r="NU415" s="71"/>
      <c r="NV415" s="71"/>
      <c r="NW415" s="71"/>
      <c r="NX415" s="71"/>
      <c r="NY415" s="71"/>
      <c r="NZ415" s="71"/>
      <c r="OA415" s="71"/>
      <c r="OB415" s="71"/>
      <c r="OC415" s="71"/>
      <c r="OD415" s="71"/>
      <c r="OE415" s="71"/>
      <c r="OF415" s="71"/>
      <c r="OG415" s="71"/>
      <c r="OH415" s="71"/>
      <c r="OI415" s="71"/>
      <c r="OJ415" s="71"/>
      <c r="OK415" s="71"/>
      <c r="OL415" s="71"/>
      <c r="OM415" s="71"/>
      <c r="ON415" s="71"/>
      <c r="OO415" s="71"/>
      <c r="OP415" s="71"/>
      <c r="OQ415" s="71"/>
      <c r="OR415" s="71"/>
      <c r="OS415" s="71"/>
      <c r="OT415" s="71"/>
      <c r="OU415" s="71"/>
      <c r="OV415" s="71"/>
      <c r="OW415" s="71"/>
      <c r="OX415" s="71"/>
      <c r="OY415" s="71"/>
      <c r="OZ415" s="71"/>
      <c r="PA415" s="71"/>
      <c r="PB415" s="71"/>
      <c r="PC415" s="71"/>
      <c r="PD415" s="71"/>
      <c r="PE415" s="71"/>
      <c r="PF415" s="71"/>
      <c r="PG415" s="71"/>
      <c r="PH415" s="71"/>
      <c r="PI415" s="71"/>
      <c r="PJ415" s="71"/>
      <c r="PK415" s="71"/>
      <c r="PL415" s="71"/>
      <c r="PM415" s="71"/>
      <c r="PN415" s="71"/>
      <c r="PO415" s="71"/>
      <c r="PP415" s="71"/>
      <c r="PQ415" s="71"/>
      <c r="PR415" s="71"/>
      <c r="PS415" s="71"/>
      <c r="PT415" s="71"/>
      <c r="PU415" s="71"/>
      <c r="PV415" s="71"/>
      <c r="PW415" s="71"/>
      <c r="PX415" s="71"/>
      <c r="PY415" s="71"/>
      <c r="PZ415" s="71"/>
      <c r="QA415" s="71"/>
      <c r="QB415" s="71"/>
      <c r="QC415" s="71"/>
      <c r="QD415" s="71"/>
      <c r="QE415" s="71"/>
      <c r="QF415" s="71"/>
      <c r="QG415" s="71"/>
      <c r="QH415" s="71"/>
      <c r="QI415" s="71"/>
      <c r="QJ415" s="71"/>
      <c r="QK415" s="71"/>
      <c r="QL415" s="71"/>
      <c r="QM415" s="71"/>
      <c r="QN415" s="71"/>
      <c r="QO415" s="71"/>
      <c r="QP415" s="71"/>
      <c r="QQ415" s="71"/>
      <c r="QR415" s="71"/>
      <c r="QS415" s="71"/>
      <c r="QT415" s="71"/>
      <c r="QU415" s="71"/>
      <c r="QV415" s="71"/>
      <c r="QW415" s="71"/>
      <c r="QX415" s="71"/>
      <c r="QY415" s="71"/>
      <c r="QZ415" s="71"/>
      <c r="RA415" s="71"/>
      <c r="RB415" s="71"/>
      <c r="RC415" s="71"/>
      <c r="RD415" s="71"/>
      <c r="RE415" s="71"/>
      <c r="RF415" s="71"/>
      <c r="RG415" s="71"/>
      <c r="RH415" s="71"/>
      <c r="RI415" s="71"/>
      <c r="RJ415" s="71"/>
      <c r="RK415" s="71"/>
      <c r="RL415" s="71"/>
      <c r="RM415" s="71"/>
      <c r="RN415" s="71"/>
      <c r="RO415" s="71"/>
      <c r="RP415" s="71"/>
      <c r="RQ415" s="71"/>
      <c r="RR415" s="71"/>
      <c r="RS415" s="71"/>
      <c r="RT415" s="71"/>
      <c r="RU415" s="71"/>
      <c r="RV415" s="71"/>
      <c r="RW415" s="71"/>
      <c r="RX415" s="71"/>
      <c r="RY415" s="71"/>
      <c r="RZ415" s="71"/>
      <c r="SA415" s="71"/>
      <c r="SB415" s="71"/>
      <c r="SC415" s="71"/>
      <c r="SD415" s="71"/>
      <c r="SE415" s="71"/>
      <c r="SF415" s="71"/>
      <c r="SG415" s="71"/>
      <c r="SH415" s="71"/>
      <c r="SI415" s="71"/>
      <c r="SJ415" s="71"/>
      <c r="SK415" s="71"/>
      <c r="SL415" s="71"/>
      <c r="SM415" s="71"/>
      <c r="SN415" s="71"/>
      <c r="SO415" s="71"/>
      <c r="SP415" s="71"/>
      <c r="SQ415" s="71"/>
      <c r="SR415" s="71"/>
      <c r="SS415" s="71"/>
      <c r="ST415" s="71"/>
      <c r="SU415" s="71"/>
      <c r="SV415" s="71"/>
      <c r="SW415" s="71"/>
      <c r="SX415" s="71"/>
      <c r="SY415" s="71"/>
      <c r="SZ415" s="71"/>
      <c r="TA415" s="71"/>
      <c r="TB415" s="71"/>
      <c r="TC415" s="71"/>
      <c r="TD415" s="71"/>
      <c r="TE415" s="71"/>
      <c r="TF415" s="71"/>
      <c r="TG415" s="71"/>
      <c r="TH415" s="71"/>
      <c r="TI415" s="71"/>
      <c r="TJ415" s="71"/>
      <c r="TK415" s="71"/>
      <c r="TL415" s="71"/>
      <c r="TM415" s="71"/>
      <c r="TN415" s="71"/>
      <c r="TO415" s="71"/>
      <c r="TP415" s="71"/>
      <c r="TQ415" s="71"/>
      <c r="TR415" s="71"/>
      <c r="TS415" s="71"/>
      <c r="TT415" s="71"/>
      <c r="TU415" s="71"/>
      <c r="TV415" s="71"/>
      <c r="TW415" s="71"/>
      <c r="TX415" s="71"/>
      <c r="TY415" s="71"/>
      <c r="TZ415" s="71"/>
      <c r="UA415" s="71"/>
      <c r="UB415" s="71"/>
      <c r="UC415" s="71"/>
      <c r="UD415" s="71"/>
      <c r="UE415" s="71"/>
      <c r="UF415" s="71"/>
      <c r="UG415" s="71"/>
      <c r="UH415" s="71"/>
      <c r="UI415" s="71"/>
      <c r="UJ415" s="71"/>
      <c r="UK415" s="71"/>
      <c r="UL415" s="71"/>
      <c r="UM415" s="71"/>
      <c r="UN415" s="71"/>
      <c r="UO415" s="71"/>
      <c r="UP415" s="71"/>
      <c r="UQ415" s="71"/>
      <c r="UR415" s="71"/>
      <c r="US415" s="71"/>
      <c r="UT415" s="71"/>
      <c r="UU415" s="71"/>
      <c r="UV415" s="71"/>
      <c r="UW415" s="71"/>
      <c r="UX415" s="71"/>
      <c r="UY415" s="71"/>
      <c r="UZ415" s="71"/>
      <c r="VA415" s="71"/>
      <c r="VB415" s="71"/>
      <c r="VC415" s="71"/>
      <c r="VD415" s="71"/>
      <c r="VE415" s="71"/>
      <c r="VF415" s="71"/>
      <c r="VG415" s="71"/>
      <c r="VH415" s="71"/>
      <c r="VI415" s="71"/>
      <c r="VJ415" s="71"/>
      <c r="VK415" s="71"/>
      <c r="VL415" s="71"/>
      <c r="VM415" s="71"/>
      <c r="VN415" s="71"/>
      <c r="VO415" s="71"/>
      <c r="VP415" s="71"/>
      <c r="VQ415" s="71"/>
      <c r="VR415" s="71"/>
      <c r="VS415" s="71"/>
      <c r="VT415" s="71"/>
      <c r="VU415" s="71"/>
      <c r="VV415" s="71"/>
      <c r="VW415" s="71"/>
      <c r="VX415" s="71"/>
      <c r="VY415" s="71"/>
      <c r="VZ415" s="71"/>
      <c r="WA415" s="71"/>
      <c r="WB415" s="71"/>
      <c r="WC415" s="71"/>
      <c r="WD415" s="71"/>
      <c r="WE415" s="71"/>
      <c r="WF415" s="71"/>
      <c r="WG415" s="71"/>
      <c r="WH415" s="71"/>
      <c r="WI415" s="71"/>
      <c r="WJ415" s="71"/>
      <c r="WK415" s="71"/>
      <c r="WL415" s="71"/>
      <c r="WM415" s="71"/>
      <c r="WN415" s="71"/>
      <c r="WO415" s="71"/>
      <c r="WP415" s="71"/>
      <c r="WQ415" s="71"/>
      <c r="WR415" s="71"/>
      <c r="WS415" s="71"/>
      <c r="WT415" s="71"/>
      <c r="WU415" s="71"/>
      <c r="WV415" s="71"/>
      <c r="WW415" s="71"/>
      <c r="WX415" s="71"/>
      <c r="WY415" s="71"/>
      <c r="WZ415" s="71"/>
      <c r="XA415" s="71"/>
      <c r="XB415" s="71"/>
      <c r="XC415" s="71"/>
      <c r="XD415" s="71"/>
      <c r="XE415" s="71"/>
      <c r="XF415" s="71"/>
      <c r="XG415" s="71"/>
      <c r="XH415" s="71"/>
      <c r="XI415" s="71"/>
      <c r="XJ415" s="71"/>
      <c r="XK415" s="71"/>
      <c r="XL415" s="71"/>
      <c r="XM415" s="71"/>
      <c r="XN415" s="71"/>
      <c r="XO415" s="71"/>
      <c r="XP415" s="71"/>
      <c r="XQ415" s="71"/>
      <c r="XR415" s="71"/>
      <c r="XS415" s="71"/>
      <c r="XT415" s="71"/>
      <c r="XU415" s="71"/>
      <c r="XV415" s="71"/>
      <c r="XW415" s="71"/>
      <c r="XX415" s="71"/>
      <c r="XY415" s="71"/>
      <c r="XZ415" s="71"/>
      <c r="YA415" s="71"/>
      <c r="YB415" s="71"/>
      <c r="YC415" s="71"/>
      <c r="YD415" s="71"/>
      <c r="YE415" s="71"/>
      <c r="YF415" s="71"/>
      <c r="YG415" s="71"/>
      <c r="YH415" s="71"/>
      <c r="YI415" s="71"/>
      <c r="YJ415" s="71"/>
      <c r="YK415" s="71"/>
      <c r="YL415" s="71"/>
      <c r="YM415" s="71"/>
      <c r="YN415" s="71"/>
      <c r="YO415" s="71"/>
      <c r="YP415" s="71"/>
      <c r="YQ415" s="71"/>
      <c r="YR415" s="71"/>
      <c r="YS415" s="71"/>
      <c r="YT415" s="71"/>
      <c r="YU415" s="71"/>
      <c r="YV415" s="71"/>
      <c r="YW415" s="71"/>
      <c r="YX415" s="71"/>
      <c r="YY415" s="71"/>
      <c r="YZ415" s="71"/>
      <c r="ZA415" s="71"/>
      <c r="ZB415" s="71"/>
      <c r="ZC415" s="71"/>
      <c r="ZD415" s="71"/>
      <c r="ZE415" s="71"/>
      <c r="ZF415" s="71"/>
      <c r="ZG415" s="71"/>
      <c r="ZH415" s="71"/>
      <c r="ZI415" s="71"/>
      <c r="ZJ415" s="71"/>
      <c r="ZK415" s="71"/>
      <c r="ZL415" s="71"/>
      <c r="ZM415" s="71"/>
      <c r="ZN415" s="71"/>
      <c r="ZO415" s="71"/>
      <c r="ZP415" s="71"/>
      <c r="ZQ415" s="71"/>
      <c r="ZR415" s="71"/>
      <c r="ZS415" s="71"/>
      <c r="ZT415" s="71"/>
      <c r="ZU415" s="71"/>
      <c r="ZV415" s="71"/>
      <c r="ZW415" s="71"/>
      <c r="ZX415" s="71"/>
      <c r="ZY415" s="71"/>
      <c r="ZZ415" s="71"/>
      <c r="AAA415" s="71"/>
      <c r="AAB415" s="71"/>
      <c r="AAC415" s="71"/>
      <c r="AAD415" s="71"/>
      <c r="AAE415" s="71"/>
      <c r="AAF415" s="71"/>
      <c r="AAG415" s="71"/>
      <c r="AAH415" s="71"/>
      <c r="AAI415" s="71"/>
      <c r="AAJ415" s="71"/>
      <c r="AAK415" s="71"/>
      <c r="AAL415" s="71"/>
      <c r="AAM415" s="71"/>
      <c r="AAN415" s="71"/>
      <c r="AAO415" s="71"/>
      <c r="AAP415" s="71"/>
      <c r="AAQ415" s="71"/>
      <c r="AAR415" s="71"/>
      <c r="AAS415" s="71"/>
      <c r="AAT415" s="71"/>
      <c r="AAU415" s="71"/>
      <c r="AAV415" s="71"/>
      <c r="AAW415" s="71"/>
      <c r="AAX415" s="71"/>
      <c r="AAY415" s="71"/>
      <c r="AAZ415" s="71"/>
      <c r="ABA415" s="71"/>
      <c r="ABB415" s="71"/>
      <c r="ABC415" s="71"/>
      <c r="ABD415" s="71"/>
      <c r="ABE415" s="71"/>
      <c r="ABF415" s="71"/>
      <c r="ABG415" s="71"/>
      <c r="ABH415" s="71"/>
      <c r="ABI415" s="71"/>
      <c r="ABJ415" s="71"/>
      <c r="ABK415" s="71"/>
      <c r="ABL415" s="71"/>
      <c r="ABM415" s="71"/>
      <c r="ABN415" s="71"/>
      <c r="ABO415" s="71"/>
      <c r="ABP415" s="71"/>
      <c r="ABQ415" s="71"/>
      <c r="ABR415" s="71"/>
      <c r="ABS415" s="71"/>
      <c r="ABT415" s="71"/>
      <c r="ABU415" s="71"/>
      <c r="ABV415" s="71"/>
      <c r="ABW415" s="71"/>
      <c r="ABX415" s="71"/>
      <c r="ABY415" s="71"/>
      <c r="ABZ415" s="71"/>
      <c r="ACA415" s="71"/>
      <c r="ACB415" s="71"/>
      <c r="ACC415" s="71"/>
      <c r="ACD415" s="71"/>
      <c r="ACE415" s="71"/>
      <c r="ACF415" s="71"/>
      <c r="ACG415" s="71"/>
      <c r="ACH415" s="71"/>
      <c r="ACI415" s="71"/>
      <c r="ACJ415" s="71"/>
      <c r="ACK415" s="71"/>
      <c r="ACL415" s="71"/>
      <c r="ACM415" s="71"/>
      <c r="ACN415" s="71"/>
      <c r="ACO415" s="71"/>
      <c r="ACP415" s="71"/>
      <c r="ACQ415" s="71"/>
      <c r="ACR415" s="71"/>
      <c r="ACS415" s="71"/>
      <c r="ACT415" s="71"/>
      <c r="ACU415" s="71"/>
      <c r="ACV415" s="71"/>
      <c r="ACW415" s="71"/>
      <c r="ACX415" s="71"/>
      <c r="ACY415" s="71"/>
      <c r="ACZ415" s="71"/>
      <c r="ADA415" s="71"/>
      <c r="ADB415" s="71"/>
      <c r="ADC415" s="71"/>
      <c r="ADD415" s="71"/>
      <c r="ADE415" s="71"/>
      <c r="ADF415" s="71"/>
      <c r="ADG415" s="71"/>
      <c r="ADH415" s="71"/>
      <c r="ADI415" s="71"/>
      <c r="ADJ415" s="71"/>
      <c r="ADK415" s="71"/>
      <c r="ADL415" s="71"/>
      <c r="ADM415" s="71"/>
      <c r="ADN415" s="71"/>
      <c r="ADO415" s="71"/>
      <c r="ADP415" s="71"/>
      <c r="ADQ415" s="71"/>
      <c r="ADR415" s="71"/>
      <c r="ADS415" s="71"/>
      <c r="ADT415" s="71"/>
      <c r="ADU415" s="71"/>
      <c r="ADV415" s="71"/>
      <c r="ADW415" s="71"/>
      <c r="ADX415" s="71"/>
      <c r="ADY415" s="71"/>
      <c r="ADZ415" s="71"/>
      <c r="AEA415" s="71"/>
      <c r="AEB415" s="71"/>
      <c r="AEC415" s="71"/>
      <c r="AED415" s="71"/>
      <c r="AEE415" s="71"/>
      <c r="AEF415" s="71"/>
      <c r="AEG415" s="71"/>
      <c r="AEH415" s="71"/>
      <c r="AEI415" s="71"/>
      <c r="AEJ415" s="71"/>
      <c r="AEK415" s="71"/>
      <c r="AEL415" s="71"/>
      <c r="AEM415" s="71"/>
      <c r="AEN415" s="71"/>
      <c r="AEO415" s="71"/>
      <c r="AEP415" s="71"/>
      <c r="AEQ415" s="71"/>
      <c r="AER415" s="71"/>
      <c r="AES415" s="71"/>
      <c r="AET415" s="71"/>
      <c r="AEU415" s="71"/>
      <c r="AEV415" s="71"/>
      <c r="AEW415" s="71"/>
      <c r="AEX415" s="71"/>
      <c r="AEY415" s="71"/>
      <c r="AEZ415" s="71"/>
      <c r="AFA415" s="71"/>
      <c r="AFB415" s="71"/>
      <c r="AFC415" s="71"/>
      <c r="AFD415" s="71"/>
      <c r="AFE415" s="71"/>
      <c r="AFF415" s="71"/>
      <c r="AFG415" s="71"/>
      <c r="AFH415" s="71"/>
      <c r="AFI415" s="71"/>
      <c r="AFJ415" s="71"/>
      <c r="AFK415" s="71"/>
      <c r="AFL415" s="71"/>
      <c r="AFM415" s="71"/>
      <c r="AFN415" s="71"/>
      <c r="AFO415" s="71"/>
      <c r="AFP415" s="71"/>
      <c r="AFQ415" s="71"/>
      <c r="AFR415" s="71"/>
      <c r="AFS415" s="71"/>
      <c r="AFT415" s="71"/>
      <c r="AFU415" s="71"/>
      <c r="AFV415" s="71"/>
      <c r="AFW415" s="71"/>
      <c r="AFX415" s="71"/>
      <c r="AFY415" s="71"/>
      <c r="AFZ415" s="71"/>
      <c r="AGA415" s="71"/>
      <c r="AGB415" s="71"/>
      <c r="AGC415" s="71"/>
      <c r="AGD415" s="71"/>
      <c r="AGE415" s="71"/>
      <c r="AGF415" s="71"/>
      <c r="AGG415" s="71"/>
      <c r="AGH415" s="71"/>
      <c r="AGI415" s="71"/>
      <c r="AGJ415" s="71"/>
      <c r="AGK415" s="71"/>
      <c r="AGL415" s="71"/>
      <c r="AGM415" s="71"/>
      <c r="AGN415" s="71"/>
      <c r="AGO415" s="71"/>
      <c r="AGP415" s="71"/>
      <c r="AGQ415" s="71"/>
      <c r="AGR415" s="71"/>
      <c r="AGS415" s="71"/>
      <c r="AGT415" s="71"/>
      <c r="AGU415" s="71"/>
      <c r="AGV415" s="71"/>
      <c r="AGW415" s="71"/>
      <c r="AGX415" s="71"/>
      <c r="AGY415" s="71"/>
      <c r="AGZ415" s="71"/>
      <c r="AHA415" s="71"/>
      <c r="AHB415" s="71"/>
      <c r="AHC415" s="71"/>
      <c r="AHD415" s="71"/>
      <c r="AHE415" s="71"/>
      <c r="AHF415" s="71"/>
      <c r="AHG415" s="71"/>
      <c r="AHH415" s="71"/>
      <c r="AHI415" s="71"/>
      <c r="AHJ415" s="71"/>
      <c r="AHK415" s="71"/>
      <c r="AHL415" s="71"/>
      <c r="AHM415" s="71"/>
      <c r="AHN415" s="71"/>
      <c r="AHO415" s="71"/>
      <c r="AHP415" s="71"/>
      <c r="AHQ415" s="71"/>
      <c r="AHR415" s="71"/>
      <c r="AHS415" s="71"/>
      <c r="AHT415" s="71"/>
      <c r="AHU415" s="71"/>
      <c r="AHV415" s="71"/>
      <c r="AHW415" s="71"/>
      <c r="AHX415" s="71"/>
      <c r="AHY415" s="71"/>
      <c r="AHZ415" s="71"/>
      <c r="AIA415" s="71"/>
      <c r="AIB415" s="71"/>
      <c r="AIC415" s="71"/>
      <c r="AID415" s="71"/>
      <c r="AIE415" s="71"/>
      <c r="AIF415" s="71"/>
      <c r="AIG415" s="71"/>
      <c r="AIH415" s="71"/>
      <c r="AII415" s="71"/>
      <c r="AIJ415" s="71"/>
      <c r="AIK415" s="71"/>
      <c r="AIL415" s="71"/>
      <c r="AIM415" s="71"/>
      <c r="AIN415" s="71"/>
      <c r="AIO415" s="71"/>
      <c r="AIP415" s="71"/>
      <c r="AIQ415" s="71"/>
      <c r="AIR415" s="71"/>
      <c r="AIS415" s="71"/>
      <c r="AIT415" s="71"/>
      <c r="AIU415" s="71"/>
      <c r="AIV415" s="71"/>
      <c r="AIW415" s="71"/>
      <c r="AIX415" s="71"/>
      <c r="AIY415" s="71"/>
      <c r="AIZ415" s="71"/>
      <c r="AJA415" s="71"/>
      <c r="AJB415" s="71"/>
      <c r="AJC415" s="71"/>
      <c r="AJD415" s="71"/>
      <c r="AJE415" s="71"/>
      <c r="AJF415" s="71"/>
      <c r="AJG415" s="71"/>
      <c r="AJH415" s="71"/>
      <c r="AJI415" s="71"/>
      <c r="AJJ415" s="71"/>
      <c r="AJK415" s="71"/>
      <c r="AJL415" s="71"/>
      <c r="AJM415" s="71"/>
      <c r="AJN415" s="71"/>
      <c r="AJO415" s="71"/>
      <c r="AJP415" s="71"/>
      <c r="AJQ415" s="71"/>
      <c r="AJR415" s="71"/>
      <c r="AJS415" s="71"/>
      <c r="AJT415" s="71"/>
      <c r="AJU415" s="71"/>
      <c r="AJV415" s="71"/>
      <c r="AJW415" s="71"/>
      <c r="AJX415" s="71"/>
      <c r="AJY415" s="71"/>
      <c r="AJZ415" s="71"/>
      <c r="AKA415" s="71"/>
      <c r="AKB415" s="71"/>
      <c r="AKC415" s="71"/>
      <c r="AKD415" s="71"/>
      <c r="AKE415" s="71"/>
      <c r="AKF415" s="71"/>
      <c r="AKG415" s="71"/>
      <c r="AKH415" s="71"/>
      <c r="AKI415" s="71"/>
      <c r="AKJ415" s="71"/>
      <c r="AKK415" s="71"/>
      <c r="AKL415" s="71"/>
      <c r="AKM415" s="71"/>
      <c r="AKN415" s="71"/>
      <c r="AKO415" s="71"/>
      <c r="AKP415" s="71"/>
      <c r="AKQ415" s="71"/>
      <c r="AKR415" s="71"/>
      <c r="AKS415" s="71"/>
      <c r="AKT415" s="71"/>
      <c r="AKU415" s="71"/>
      <c r="AKV415" s="71"/>
      <c r="AKW415" s="71"/>
      <c r="AKX415" s="71"/>
      <c r="AKY415" s="71"/>
      <c r="AKZ415" s="71"/>
      <c r="ALA415" s="71"/>
      <c r="ALB415" s="71"/>
      <c r="ALC415" s="71"/>
      <c r="ALD415" s="71"/>
      <c r="ALE415" s="71"/>
      <c r="ALF415" s="71"/>
      <c r="ALG415" s="71"/>
      <c r="ALH415" s="71"/>
      <c r="ALI415" s="71"/>
      <c r="ALJ415" s="71"/>
      <c r="ALK415" s="71"/>
      <c r="ALL415" s="71"/>
      <c r="ALM415" s="71"/>
      <c r="ALN415" s="71"/>
      <c r="ALO415" s="71"/>
      <c r="ALP415" s="71"/>
      <c r="ALQ415" s="71"/>
      <c r="ALR415" s="71"/>
      <c r="ALS415" s="71"/>
      <c r="ALT415" s="71"/>
      <c r="ALU415" s="71"/>
      <c r="ALV415" s="71"/>
      <c r="ALW415" s="71"/>
      <c r="ALX415" s="71"/>
      <c r="ALY415" s="71"/>
      <c r="ALZ415" s="71"/>
      <c r="AMA415" s="71"/>
      <c r="AMB415" s="71"/>
      <c r="AMC415" s="71"/>
      <c r="AMD415" s="71"/>
      <c r="AME415" s="71"/>
      <c r="AMF415" s="71"/>
      <c r="AMG415" s="71"/>
      <c r="AMH415" s="71"/>
      <c r="AMI415" s="71"/>
      <c r="AMJ415" s="71"/>
      <c r="AMK415" s="71"/>
    </row>
    <row r="416" spans="1:1025" s="49" customFormat="1">
      <c r="A416" s="12">
        <v>413</v>
      </c>
      <c r="B416" s="48" t="s">
        <v>2</v>
      </c>
      <c r="C416" s="48" t="s">
        <v>26</v>
      </c>
      <c r="D416" s="53" t="s">
        <v>70</v>
      </c>
      <c r="E416" s="33" t="s">
        <v>181</v>
      </c>
      <c r="F416" s="13" t="s">
        <v>220</v>
      </c>
      <c r="G416" s="48" t="s">
        <v>236</v>
      </c>
      <c r="H416" s="48" t="s">
        <v>337</v>
      </c>
      <c r="I416" s="33" t="s">
        <v>437</v>
      </c>
      <c r="J416" s="53" t="s">
        <v>486</v>
      </c>
      <c r="K416" s="13" t="s">
        <v>437</v>
      </c>
      <c r="L416" s="53" t="s">
        <v>746</v>
      </c>
      <c r="M416" s="50" t="s">
        <v>817</v>
      </c>
    </row>
    <row r="417" spans="1:13" s="89" customFormat="1">
      <c r="A417" s="12">
        <v>414</v>
      </c>
      <c r="B417" s="12" t="s">
        <v>957</v>
      </c>
      <c r="C417" s="45" t="s">
        <v>958</v>
      </c>
      <c r="D417" s="12" t="s">
        <v>959</v>
      </c>
      <c r="E417" s="12" t="s">
        <v>960</v>
      </c>
      <c r="F417" s="12" t="s">
        <v>961</v>
      </c>
      <c r="G417" s="12" t="s">
        <v>962</v>
      </c>
      <c r="H417" s="12" t="s">
        <v>963</v>
      </c>
      <c r="I417" s="12" t="s">
        <v>964</v>
      </c>
      <c r="J417" s="12" t="s">
        <v>965</v>
      </c>
      <c r="K417" s="12" t="s">
        <v>966</v>
      </c>
      <c r="L417" s="12" t="s">
        <v>967</v>
      </c>
      <c r="M417" s="51" t="s">
        <v>1518</v>
      </c>
    </row>
    <row r="418" spans="1:13" s="89" customFormat="1">
      <c r="A418" s="12">
        <v>415</v>
      </c>
      <c r="B418" s="12" t="s">
        <v>957</v>
      </c>
      <c r="C418" s="45" t="s">
        <v>958</v>
      </c>
      <c r="D418" s="12" t="s">
        <v>959</v>
      </c>
      <c r="E418" s="12" t="s">
        <v>968</v>
      </c>
      <c r="F418" s="12" t="s">
        <v>961</v>
      </c>
      <c r="G418" s="12" t="s">
        <v>969</v>
      </c>
      <c r="H418" s="12" t="s">
        <v>970</v>
      </c>
      <c r="I418" s="12" t="s">
        <v>971</v>
      </c>
      <c r="J418" s="12" t="s">
        <v>972</v>
      </c>
      <c r="K418" s="12" t="s">
        <v>973</v>
      </c>
      <c r="L418" s="12" t="s">
        <v>974</v>
      </c>
      <c r="M418" s="51" t="s">
        <v>1515</v>
      </c>
    </row>
    <row r="419" spans="1:13" s="79" customFormat="1" ht="43.2">
      <c r="A419" s="12">
        <v>416</v>
      </c>
      <c r="B419" s="108" t="s">
        <v>5</v>
      </c>
      <c r="C419" s="108" t="s">
        <v>1216</v>
      </c>
      <c r="D419" s="13" t="s">
        <v>1264</v>
      </c>
      <c r="E419" s="13" t="s">
        <v>1265</v>
      </c>
      <c r="F419" s="13" t="s">
        <v>224</v>
      </c>
      <c r="G419" s="13" t="s">
        <v>256</v>
      </c>
      <c r="H419" s="108" t="s">
        <v>1261</v>
      </c>
      <c r="I419" s="13" t="s">
        <v>1266</v>
      </c>
      <c r="J419" s="13" t="s">
        <v>1267</v>
      </c>
      <c r="K419" s="13" t="s">
        <v>1268</v>
      </c>
      <c r="L419" s="13" t="s">
        <v>1269</v>
      </c>
      <c r="M419" s="39"/>
    </row>
    <row r="420" spans="1:13" s="79" customFormat="1" ht="43.2">
      <c r="A420" s="12">
        <v>417</v>
      </c>
      <c r="B420" s="108" t="s">
        <v>5</v>
      </c>
      <c r="C420" s="108" t="s">
        <v>1216</v>
      </c>
      <c r="D420" s="13" t="s">
        <v>1264</v>
      </c>
      <c r="E420" s="13" t="s">
        <v>1270</v>
      </c>
      <c r="F420" s="13" t="s">
        <v>224</v>
      </c>
      <c r="G420" s="13" t="s">
        <v>252</v>
      </c>
      <c r="H420" s="108" t="s">
        <v>1271</v>
      </c>
      <c r="I420" s="13" t="s">
        <v>1272</v>
      </c>
      <c r="J420" s="13" t="s">
        <v>481</v>
      </c>
      <c r="K420" s="13" t="s">
        <v>1273</v>
      </c>
      <c r="L420" s="13" t="s">
        <v>1274</v>
      </c>
      <c r="M420" s="42" t="str">
        <f>HYPERLINK("#", "http://www.city.kitakyushu.lg.jp/yahatanishi/file_0122.html")</f>
        <v>http://www.city.kitakyushu.lg.jp/yahatanishi/file_0122.html</v>
      </c>
    </row>
    <row r="421" spans="1:13" s="79" customFormat="1" ht="43.2">
      <c r="A421" s="12">
        <v>418</v>
      </c>
      <c r="B421" s="108" t="s">
        <v>5</v>
      </c>
      <c r="C421" s="108" t="s">
        <v>1216</v>
      </c>
      <c r="D421" s="13" t="s">
        <v>1264</v>
      </c>
      <c r="E421" s="13" t="s">
        <v>1276</v>
      </c>
      <c r="F421" s="13" t="s">
        <v>224</v>
      </c>
      <c r="G421" s="13" t="s">
        <v>256</v>
      </c>
      <c r="H421" s="108" t="s">
        <v>322</v>
      </c>
      <c r="I421" s="13" t="s">
        <v>1266</v>
      </c>
      <c r="J421" s="13" t="s">
        <v>1277</v>
      </c>
      <c r="K421" s="13" t="s">
        <v>1278</v>
      </c>
      <c r="L421" s="13" t="s">
        <v>1279</v>
      </c>
      <c r="M421" s="42" t="str">
        <f>HYPERLINK("#", "http://www.city.kitakyushu.lg.jp/moji/w1100033.html")</f>
        <v>http://www.city.kitakyushu.lg.jp/moji/w1100033.html</v>
      </c>
    </row>
    <row r="422" spans="1:13" s="49" customFormat="1" ht="43.2">
      <c r="A422" s="12">
        <v>419</v>
      </c>
      <c r="B422" s="13" t="s">
        <v>2</v>
      </c>
      <c r="C422" s="48" t="s">
        <v>28</v>
      </c>
      <c r="D422" s="13" t="s">
        <v>83</v>
      </c>
      <c r="E422" s="13" t="s">
        <v>212</v>
      </c>
      <c r="F422" s="13" t="s">
        <v>220</v>
      </c>
      <c r="G422" s="13" t="s">
        <v>242</v>
      </c>
      <c r="H422" s="13" t="s">
        <v>344</v>
      </c>
      <c r="I422" s="13" t="s">
        <v>466</v>
      </c>
      <c r="J422" s="13" t="s">
        <v>473</v>
      </c>
      <c r="K422" s="13" t="s">
        <v>658</v>
      </c>
      <c r="L422" s="13" t="s">
        <v>770</v>
      </c>
      <c r="M422" s="9" t="str">
        <f>HYPERLINK("#", "http://saku-hana.jp/")</f>
        <v>http://saku-hana.jp/</v>
      </c>
    </row>
    <row r="423" spans="1:13" s="49" customFormat="1">
      <c r="A423" s="12">
        <v>420</v>
      </c>
      <c r="B423" s="13" t="s">
        <v>2</v>
      </c>
      <c r="C423" s="48" t="s">
        <v>28</v>
      </c>
      <c r="D423" s="13" t="s">
        <v>74</v>
      </c>
      <c r="E423" s="13" t="s">
        <v>189</v>
      </c>
      <c r="F423" s="13" t="s">
        <v>220</v>
      </c>
      <c r="G423" s="13" t="s">
        <v>230</v>
      </c>
      <c r="H423" s="145" t="s">
        <v>276</v>
      </c>
      <c r="I423" s="13" t="s">
        <v>444</v>
      </c>
      <c r="J423" s="13" t="s">
        <v>493</v>
      </c>
      <c r="K423" s="13" t="s">
        <v>639</v>
      </c>
      <c r="L423" s="13" t="s">
        <v>751</v>
      </c>
      <c r="M423" s="9" t="s">
        <v>820</v>
      </c>
    </row>
    <row r="424" spans="1:13" s="49" customFormat="1" ht="43.2">
      <c r="A424" s="12">
        <v>421</v>
      </c>
      <c r="B424" s="13" t="s">
        <v>2</v>
      </c>
      <c r="C424" s="48" t="s">
        <v>28</v>
      </c>
      <c r="D424" s="13" t="s">
        <v>75</v>
      </c>
      <c r="E424" s="13" t="s">
        <v>190</v>
      </c>
      <c r="F424" s="13" t="s">
        <v>220</v>
      </c>
      <c r="G424" s="13" t="s">
        <v>228</v>
      </c>
      <c r="H424" s="13" t="s">
        <v>341</v>
      </c>
      <c r="I424" s="13" t="s">
        <v>445</v>
      </c>
      <c r="J424" s="13" t="s">
        <v>483</v>
      </c>
      <c r="K424" s="13" t="s">
        <v>640</v>
      </c>
      <c r="L424" s="13" t="s">
        <v>752</v>
      </c>
      <c r="M424" s="39"/>
    </row>
    <row r="425" spans="1:13" s="49" customFormat="1">
      <c r="A425" s="12">
        <v>422</v>
      </c>
      <c r="B425" s="13" t="s">
        <v>2</v>
      </c>
      <c r="C425" s="48" t="s">
        <v>28</v>
      </c>
      <c r="D425" s="13" t="s">
        <v>74</v>
      </c>
      <c r="E425" s="13" t="s">
        <v>191</v>
      </c>
      <c r="F425" s="13" t="s">
        <v>220</v>
      </c>
      <c r="G425" s="13" t="s">
        <v>228</v>
      </c>
      <c r="H425" s="13" t="s">
        <v>228</v>
      </c>
      <c r="I425" s="13" t="s">
        <v>446</v>
      </c>
      <c r="J425" s="13" t="s">
        <v>492</v>
      </c>
      <c r="K425" s="13" t="s">
        <v>638</v>
      </c>
      <c r="L425" s="13" t="s">
        <v>750</v>
      </c>
      <c r="M425" s="39"/>
    </row>
    <row r="426" spans="1:13" s="49" customFormat="1" ht="43.2">
      <c r="A426" s="12">
        <v>423</v>
      </c>
      <c r="B426" s="48" t="s">
        <v>2</v>
      </c>
      <c r="C426" s="48" t="s">
        <v>28</v>
      </c>
      <c r="D426" s="13" t="s">
        <v>73</v>
      </c>
      <c r="E426" s="13" t="s">
        <v>186</v>
      </c>
      <c r="F426" s="13" t="s">
        <v>220</v>
      </c>
      <c r="G426" s="13" t="s">
        <v>229</v>
      </c>
      <c r="H426" s="48" t="s">
        <v>339</v>
      </c>
      <c r="I426" s="13" t="s">
        <v>442</v>
      </c>
      <c r="J426" s="13" t="s">
        <v>506</v>
      </c>
      <c r="K426" s="13" t="s">
        <v>637</v>
      </c>
      <c r="L426" s="13" t="s">
        <v>748</v>
      </c>
      <c r="M426" s="51" t="s">
        <v>818</v>
      </c>
    </row>
    <row r="427" spans="1:13" s="49" customFormat="1" ht="43.2">
      <c r="A427" s="12">
        <v>424</v>
      </c>
      <c r="B427" s="13" t="s">
        <v>2</v>
      </c>
      <c r="C427" s="48" t="s">
        <v>28</v>
      </c>
      <c r="D427" s="13" t="s">
        <v>73</v>
      </c>
      <c r="E427" s="13" t="s">
        <v>187</v>
      </c>
      <c r="F427" s="13" t="s">
        <v>220</v>
      </c>
      <c r="G427" s="13" t="s">
        <v>231</v>
      </c>
      <c r="H427" s="38">
        <v>42129</v>
      </c>
      <c r="I427" s="13" t="s">
        <v>443</v>
      </c>
      <c r="J427" s="13" t="s">
        <v>539</v>
      </c>
      <c r="K427" s="13" t="s">
        <v>837</v>
      </c>
      <c r="L427" s="13" t="s">
        <v>749</v>
      </c>
      <c r="M427" s="51" t="s">
        <v>819</v>
      </c>
    </row>
    <row r="428" spans="1:13" s="49" customFormat="1" ht="43.2">
      <c r="A428" s="12">
        <v>425</v>
      </c>
      <c r="B428" s="13" t="s">
        <v>2</v>
      </c>
      <c r="C428" s="48" t="s">
        <v>28</v>
      </c>
      <c r="D428" s="13" t="s">
        <v>73</v>
      </c>
      <c r="E428" s="13" t="s">
        <v>188</v>
      </c>
      <c r="F428" s="13" t="s">
        <v>222</v>
      </c>
      <c r="G428" s="13" t="s">
        <v>264</v>
      </c>
      <c r="H428" s="13" t="s">
        <v>340</v>
      </c>
      <c r="I428" s="13" t="s">
        <v>442</v>
      </c>
      <c r="J428" s="13" t="s">
        <v>506</v>
      </c>
      <c r="K428" s="13" t="s">
        <v>637</v>
      </c>
      <c r="L428" s="13" t="s">
        <v>748</v>
      </c>
      <c r="M428" s="51" t="s">
        <v>818</v>
      </c>
    </row>
    <row r="429" spans="1:13" s="49" customFormat="1" ht="43.2">
      <c r="A429" s="12">
        <v>426</v>
      </c>
      <c r="B429" s="48" t="s">
        <v>2</v>
      </c>
      <c r="C429" s="48" t="s">
        <v>28</v>
      </c>
      <c r="D429" s="13" t="s">
        <v>81</v>
      </c>
      <c r="E429" s="59" t="s">
        <v>206</v>
      </c>
      <c r="F429" s="13" t="s">
        <v>220</v>
      </c>
      <c r="G429" s="59" t="s">
        <v>229</v>
      </c>
      <c r="H429" s="140" t="s">
        <v>275</v>
      </c>
      <c r="I429" s="59" t="s">
        <v>460</v>
      </c>
      <c r="J429" s="59" t="s">
        <v>485</v>
      </c>
      <c r="K429" s="59" t="s">
        <v>653</v>
      </c>
      <c r="L429" s="59" t="s">
        <v>766</v>
      </c>
      <c r="M429" s="51" t="s">
        <v>1115</v>
      </c>
    </row>
    <row r="430" spans="1:13" s="49" customFormat="1">
      <c r="A430" s="12">
        <v>427</v>
      </c>
      <c r="B430" s="48" t="s">
        <v>2</v>
      </c>
      <c r="C430" s="48" t="s">
        <v>28</v>
      </c>
      <c r="D430" s="13" t="s">
        <v>76</v>
      </c>
      <c r="E430" s="13" t="s">
        <v>192</v>
      </c>
      <c r="F430" s="13" t="s">
        <v>220</v>
      </c>
      <c r="G430" s="13" t="s">
        <v>236</v>
      </c>
      <c r="H430" s="48" t="s">
        <v>342</v>
      </c>
      <c r="I430" s="13" t="s">
        <v>447</v>
      </c>
      <c r="J430" s="13" t="s">
        <v>486</v>
      </c>
      <c r="K430" s="13" t="s">
        <v>641</v>
      </c>
      <c r="L430" s="2" t="s">
        <v>753</v>
      </c>
      <c r="M430" s="9" t="s">
        <v>821</v>
      </c>
    </row>
    <row r="431" spans="1:13" s="49" customFormat="1" ht="43.2">
      <c r="A431" s="12">
        <v>428</v>
      </c>
      <c r="B431" s="48" t="s">
        <v>2</v>
      </c>
      <c r="C431" s="48" t="s">
        <v>28</v>
      </c>
      <c r="D431" s="13" t="s">
        <v>78</v>
      </c>
      <c r="E431" s="13" t="s">
        <v>196</v>
      </c>
      <c r="F431" s="13" t="s">
        <v>220</v>
      </c>
      <c r="G431" s="13" t="s">
        <v>228</v>
      </c>
      <c r="H431" s="48" t="s">
        <v>995</v>
      </c>
      <c r="I431" s="13" t="s">
        <v>450</v>
      </c>
      <c r="J431" s="13" t="s">
        <v>493</v>
      </c>
      <c r="K431" s="13" t="s">
        <v>645</v>
      </c>
      <c r="L431" s="13" t="s">
        <v>757</v>
      </c>
      <c r="M431" s="9" t="s">
        <v>1112</v>
      </c>
    </row>
    <row r="432" spans="1:13" s="49" customFormat="1" ht="43.2">
      <c r="A432" s="12">
        <v>429</v>
      </c>
      <c r="B432" s="13" t="s">
        <v>2</v>
      </c>
      <c r="C432" s="48" t="s">
        <v>28</v>
      </c>
      <c r="D432" s="13" t="s">
        <v>72</v>
      </c>
      <c r="E432" s="13" t="s">
        <v>184</v>
      </c>
      <c r="F432" s="13" t="s">
        <v>220</v>
      </c>
      <c r="G432" s="13" t="s">
        <v>229</v>
      </c>
      <c r="H432" s="13" t="s">
        <v>338</v>
      </c>
      <c r="I432" s="13" t="s">
        <v>440</v>
      </c>
      <c r="J432" s="13" t="s">
        <v>543</v>
      </c>
      <c r="K432" s="13"/>
      <c r="L432" s="15"/>
      <c r="M432" s="56"/>
    </row>
    <row r="433" spans="1:13" s="49" customFormat="1" ht="64.8">
      <c r="A433" s="12">
        <v>430</v>
      </c>
      <c r="B433" s="13" t="s">
        <v>2</v>
      </c>
      <c r="C433" s="13" t="s">
        <v>28</v>
      </c>
      <c r="D433" s="13" t="s">
        <v>72</v>
      </c>
      <c r="E433" s="13" t="s">
        <v>996</v>
      </c>
      <c r="F433" s="13" t="s">
        <v>220</v>
      </c>
      <c r="G433" s="13" t="s">
        <v>235</v>
      </c>
      <c r="H433" s="13" t="s">
        <v>338</v>
      </c>
      <c r="I433" s="13" t="s">
        <v>997</v>
      </c>
      <c r="J433" s="13" t="s">
        <v>543</v>
      </c>
      <c r="K433" s="13" t="s">
        <v>998</v>
      </c>
      <c r="L433" s="13" t="s">
        <v>999</v>
      </c>
      <c r="M433" s="13"/>
    </row>
    <row r="434" spans="1:13" s="49" customFormat="1" ht="64.8">
      <c r="A434" s="12">
        <v>431</v>
      </c>
      <c r="B434" s="13" t="s">
        <v>2</v>
      </c>
      <c r="C434" s="13" t="s">
        <v>28</v>
      </c>
      <c r="D434" s="13" t="s">
        <v>72</v>
      </c>
      <c r="E434" s="13" t="s">
        <v>185</v>
      </c>
      <c r="F434" s="13" t="s">
        <v>220</v>
      </c>
      <c r="G434" s="13" t="s">
        <v>235</v>
      </c>
      <c r="H434" s="13" t="s">
        <v>338</v>
      </c>
      <c r="I434" s="13" t="s">
        <v>441</v>
      </c>
      <c r="J434" s="13" t="s">
        <v>543</v>
      </c>
      <c r="K434" s="13" t="s">
        <v>636</v>
      </c>
      <c r="L434" s="13" t="s">
        <v>747</v>
      </c>
      <c r="M434" s="13"/>
    </row>
    <row r="435" spans="1:13" s="49" customFormat="1">
      <c r="A435" s="12">
        <v>432</v>
      </c>
      <c r="B435" s="53" t="s">
        <v>2</v>
      </c>
      <c r="C435" s="48" t="s">
        <v>28</v>
      </c>
      <c r="D435" s="53" t="s">
        <v>80</v>
      </c>
      <c r="E435" s="53" t="s">
        <v>197</v>
      </c>
      <c r="F435" s="13" t="s">
        <v>220</v>
      </c>
      <c r="G435" s="53" t="s">
        <v>270</v>
      </c>
      <c r="H435" s="53" t="s">
        <v>1003</v>
      </c>
      <c r="I435" s="53" t="s">
        <v>452</v>
      </c>
      <c r="J435" s="53" t="s">
        <v>547</v>
      </c>
      <c r="K435" s="53" t="s">
        <v>647</v>
      </c>
      <c r="L435" s="53" t="s">
        <v>759</v>
      </c>
      <c r="M435" s="50" t="s">
        <v>823</v>
      </c>
    </row>
    <row r="436" spans="1:13" s="49" customFormat="1">
      <c r="A436" s="12">
        <v>433</v>
      </c>
      <c r="B436" s="53" t="s">
        <v>2</v>
      </c>
      <c r="C436" s="48" t="s">
        <v>28</v>
      </c>
      <c r="D436" s="53" t="s">
        <v>80</v>
      </c>
      <c r="E436" s="53" t="s">
        <v>198</v>
      </c>
      <c r="F436" s="13" t="s">
        <v>220</v>
      </c>
      <c r="G436" s="53" t="s">
        <v>271</v>
      </c>
      <c r="H436" s="53" t="s">
        <v>902</v>
      </c>
      <c r="I436" s="53" t="s">
        <v>453</v>
      </c>
      <c r="J436" s="53" t="s">
        <v>547</v>
      </c>
      <c r="K436" s="53" t="s">
        <v>453</v>
      </c>
      <c r="L436" s="53" t="s">
        <v>760</v>
      </c>
      <c r="M436" s="50" t="s">
        <v>827</v>
      </c>
    </row>
    <row r="437" spans="1:13" s="49" customFormat="1">
      <c r="A437" s="12">
        <v>434</v>
      </c>
      <c r="B437" s="53" t="s">
        <v>2</v>
      </c>
      <c r="C437" s="48" t="s">
        <v>28</v>
      </c>
      <c r="D437" s="53" t="s">
        <v>80</v>
      </c>
      <c r="E437" s="53" t="s">
        <v>199</v>
      </c>
      <c r="F437" s="13" t="s">
        <v>220</v>
      </c>
      <c r="G437" s="53" t="s">
        <v>271</v>
      </c>
      <c r="H437" s="53" t="s">
        <v>1004</v>
      </c>
      <c r="I437" s="53" t="s">
        <v>454</v>
      </c>
      <c r="J437" s="53" t="s">
        <v>549</v>
      </c>
      <c r="K437" s="53" t="s">
        <v>648</v>
      </c>
      <c r="L437" s="53" t="s">
        <v>761</v>
      </c>
      <c r="M437" s="50" t="s">
        <v>1113</v>
      </c>
    </row>
    <row r="438" spans="1:13" s="49" customFormat="1">
      <c r="A438" s="12">
        <v>435</v>
      </c>
      <c r="B438" s="53" t="s">
        <v>2</v>
      </c>
      <c r="C438" s="48" t="s">
        <v>28</v>
      </c>
      <c r="D438" s="53" t="s">
        <v>80</v>
      </c>
      <c r="E438" s="53" t="s">
        <v>200</v>
      </c>
      <c r="F438" s="13" t="s">
        <v>220</v>
      </c>
      <c r="G438" s="53" t="s">
        <v>271</v>
      </c>
      <c r="H438" s="53" t="s">
        <v>1005</v>
      </c>
      <c r="I438" s="53" t="s">
        <v>455</v>
      </c>
      <c r="J438" s="53" t="s">
        <v>550</v>
      </c>
      <c r="K438" s="53" t="s">
        <v>649</v>
      </c>
      <c r="L438" s="53" t="s">
        <v>903</v>
      </c>
      <c r="M438" s="53"/>
    </row>
    <row r="439" spans="1:13" s="49" customFormat="1">
      <c r="A439" s="12">
        <v>436</v>
      </c>
      <c r="B439" s="53" t="s">
        <v>2</v>
      </c>
      <c r="C439" s="48" t="s">
        <v>28</v>
      </c>
      <c r="D439" s="53" t="s">
        <v>80</v>
      </c>
      <c r="E439" s="53" t="s">
        <v>201</v>
      </c>
      <c r="F439" s="13" t="s">
        <v>220</v>
      </c>
      <c r="G439" s="53" t="s">
        <v>904</v>
      </c>
      <c r="H439" s="53" t="s">
        <v>288</v>
      </c>
      <c r="I439" s="53" t="s">
        <v>456</v>
      </c>
      <c r="J439" s="53" t="s">
        <v>551</v>
      </c>
      <c r="K439" s="53" t="s">
        <v>456</v>
      </c>
      <c r="L439" s="53" t="s">
        <v>762</v>
      </c>
      <c r="M439" s="50" t="s">
        <v>1114</v>
      </c>
    </row>
    <row r="440" spans="1:13" s="49" customFormat="1">
      <c r="A440" s="12">
        <v>437</v>
      </c>
      <c r="B440" s="48" t="s">
        <v>2</v>
      </c>
      <c r="C440" s="48" t="s">
        <v>28</v>
      </c>
      <c r="D440" s="53" t="s">
        <v>80</v>
      </c>
      <c r="E440" s="53" t="s">
        <v>202</v>
      </c>
      <c r="F440" s="13" t="s">
        <v>220</v>
      </c>
      <c r="G440" s="48" t="s">
        <v>1119</v>
      </c>
      <c r="H440" s="48" t="s">
        <v>1120</v>
      </c>
      <c r="I440" s="53" t="s">
        <v>457</v>
      </c>
      <c r="J440" s="53" t="s">
        <v>552</v>
      </c>
      <c r="K440" s="13" t="s">
        <v>650</v>
      </c>
      <c r="L440" s="53" t="s">
        <v>763</v>
      </c>
      <c r="M440" s="50" t="s">
        <v>824</v>
      </c>
    </row>
    <row r="441" spans="1:13" s="49" customFormat="1">
      <c r="A441" s="12">
        <v>438</v>
      </c>
      <c r="B441" s="48" t="s">
        <v>2</v>
      </c>
      <c r="C441" s="48" t="s">
        <v>28</v>
      </c>
      <c r="D441" s="53" t="s">
        <v>80</v>
      </c>
      <c r="E441" s="53" t="s">
        <v>203</v>
      </c>
      <c r="F441" s="13" t="s">
        <v>220</v>
      </c>
      <c r="G441" s="48" t="s">
        <v>231</v>
      </c>
      <c r="H441" s="48" t="s">
        <v>905</v>
      </c>
      <c r="I441" s="53" t="s">
        <v>458</v>
      </c>
      <c r="J441" s="53" t="s">
        <v>553</v>
      </c>
      <c r="K441" s="13" t="s">
        <v>651</v>
      </c>
      <c r="L441" s="53" t="s">
        <v>764</v>
      </c>
      <c r="M441" s="50" t="s">
        <v>1511</v>
      </c>
    </row>
    <row r="442" spans="1:13" s="49" customFormat="1" ht="64.8">
      <c r="A442" s="12">
        <v>439</v>
      </c>
      <c r="B442" s="48" t="s">
        <v>2</v>
      </c>
      <c r="C442" s="48" t="s">
        <v>28</v>
      </c>
      <c r="D442" s="53" t="s">
        <v>80</v>
      </c>
      <c r="E442" s="53" t="s">
        <v>204</v>
      </c>
      <c r="F442" s="13" t="s">
        <v>220</v>
      </c>
      <c r="G442" s="48" t="s">
        <v>246</v>
      </c>
      <c r="H442" s="48" t="s">
        <v>1526</v>
      </c>
      <c r="I442" s="53" t="s">
        <v>459</v>
      </c>
      <c r="J442" s="53" t="s">
        <v>547</v>
      </c>
      <c r="K442" s="13" t="s">
        <v>652</v>
      </c>
      <c r="L442" s="53" t="s">
        <v>765</v>
      </c>
      <c r="M442" s="50" t="s">
        <v>826</v>
      </c>
    </row>
    <row r="443" spans="1:13" s="49" customFormat="1">
      <c r="A443" s="12">
        <v>440</v>
      </c>
      <c r="B443" s="53" t="s">
        <v>2</v>
      </c>
      <c r="C443" s="48" t="s">
        <v>28</v>
      </c>
      <c r="D443" s="53" t="s">
        <v>80</v>
      </c>
      <c r="E443" s="53" t="s">
        <v>205</v>
      </c>
      <c r="F443" s="13" t="s">
        <v>220</v>
      </c>
      <c r="G443" s="53" t="s">
        <v>246</v>
      </c>
      <c r="H443" s="53" t="s">
        <v>1007</v>
      </c>
      <c r="I443" s="53" t="s">
        <v>453</v>
      </c>
      <c r="J443" s="53" t="s">
        <v>547</v>
      </c>
      <c r="K443" s="53" t="s">
        <v>453</v>
      </c>
      <c r="L443" s="53" t="s">
        <v>760</v>
      </c>
      <c r="M443" s="50" t="s">
        <v>827</v>
      </c>
    </row>
    <row r="444" spans="1:13" s="49" customFormat="1" ht="64.8">
      <c r="A444" s="12">
        <v>441</v>
      </c>
      <c r="B444" s="13" t="s">
        <v>2</v>
      </c>
      <c r="C444" s="48" t="s">
        <v>28</v>
      </c>
      <c r="D444" s="13" t="s">
        <v>85</v>
      </c>
      <c r="E444" s="13" t="s">
        <v>215</v>
      </c>
      <c r="F444" s="13" t="s">
        <v>220</v>
      </c>
      <c r="G444" s="13" t="s">
        <v>251</v>
      </c>
      <c r="H444" s="13" t="s">
        <v>345</v>
      </c>
      <c r="I444" s="13" t="s">
        <v>85</v>
      </c>
      <c r="J444" s="13" t="s">
        <v>559</v>
      </c>
      <c r="K444" s="13" t="s">
        <v>661</v>
      </c>
      <c r="L444" s="53" t="s">
        <v>773</v>
      </c>
      <c r="M444" s="166" t="s">
        <v>1510</v>
      </c>
    </row>
    <row r="445" spans="1:13" s="49" customFormat="1">
      <c r="A445" s="12">
        <v>442</v>
      </c>
      <c r="B445" s="48" t="s">
        <v>2</v>
      </c>
      <c r="C445" s="48" t="s">
        <v>28</v>
      </c>
      <c r="D445" s="13" t="s">
        <v>84</v>
      </c>
      <c r="E445" s="13" t="s">
        <v>213</v>
      </c>
      <c r="F445" s="13" t="s">
        <v>220</v>
      </c>
      <c r="G445" s="13" t="s">
        <v>252</v>
      </c>
      <c r="H445" s="48" t="s">
        <v>324</v>
      </c>
      <c r="I445" s="13" t="s">
        <v>467</v>
      </c>
      <c r="J445" s="13" t="s">
        <v>478</v>
      </c>
      <c r="K445" s="13" t="s">
        <v>659</v>
      </c>
      <c r="L445" s="13" t="s">
        <v>771</v>
      </c>
      <c r="M445" s="9" t="s">
        <v>828</v>
      </c>
    </row>
    <row r="446" spans="1:13" s="49" customFormat="1" ht="43.2">
      <c r="A446" s="12">
        <v>443</v>
      </c>
      <c r="B446" s="13" t="s">
        <v>2</v>
      </c>
      <c r="C446" s="48" t="s">
        <v>28</v>
      </c>
      <c r="D446" s="13" t="s">
        <v>84</v>
      </c>
      <c r="E446" s="13" t="s">
        <v>214</v>
      </c>
      <c r="F446" s="13" t="s">
        <v>220</v>
      </c>
      <c r="G446" s="13" t="s">
        <v>236</v>
      </c>
      <c r="H446" s="48" t="s">
        <v>1008</v>
      </c>
      <c r="I446" s="13" t="s">
        <v>468</v>
      </c>
      <c r="J446" s="13" t="s">
        <v>558</v>
      </c>
      <c r="K446" s="13" t="s">
        <v>660</v>
      </c>
      <c r="L446" s="13" t="s">
        <v>772</v>
      </c>
      <c r="M446" s="9" t="s">
        <v>829</v>
      </c>
    </row>
    <row r="447" spans="1:13" s="49" customFormat="1" ht="43.2">
      <c r="A447" s="12">
        <v>444</v>
      </c>
      <c r="B447" s="48" t="s">
        <v>2</v>
      </c>
      <c r="C447" s="48" t="s">
        <v>28</v>
      </c>
      <c r="D447" s="53" t="s">
        <v>82</v>
      </c>
      <c r="E447" s="53" t="s">
        <v>207</v>
      </c>
      <c r="F447" s="13" t="s">
        <v>220</v>
      </c>
      <c r="G447" s="48" t="s">
        <v>242</v>
      </c>
      <c r="H447" s="48" t="s">
        <v>294</v>
      </c>
      <c r="I447" s="13" t="s">
        <v>461</v>
      </c>
      <c r="J447" s="53" t="s">
        <v>554</v>
      </c>
      <c r="K447" s="13" t="s">
        <v>654</v>
      </c>
      <c r="L447" s="13" t="s">
        <v>767</v>
      </c>
      <c r="M447" s="56"/>
    </row>
    <row r="448" spans="1:13" s="49" customFormat="1" ht="43.2">
      <c r="A448" s="12">
        <v>445</v>
      </c>
      <c r="B448" s="53" t="s">
        <v>2</v>
      </c>
      <c r="C448" s="48" t="s">
        <v>28</v>
      </c>
      <c r="D448" s="53" t="s">
        <v>82</v>
      </c>
      <c r="E448" s="53" t="s">
        <v>208</v>
      </c>
      <c r="F448" s="13" t="s">
        <v>220</v>
      </c>
      <c r="G448" s="53" t="s">
        <v>242</v>
      </c>
      <c r="H448" s="53" t="s">
        <v>294</v>
      </c>
      <c r="I448" s="13" t="s">
        <v>462</v>
      </c>
      <c r="J448" s="53" t="s">
        <v>554</v>
      </c>
      <c r="K448" s="53" t="s">
        <v>654</v>
      </c>
      <c r="L448" s="13" t="s">
        <v>767</v>
      </c>
      <c r="M448" s="56"/>
    </row>
    <row r="449" spans="1:1025" s="49" customFormat="1" ht="43.2">
      <c r="A449" s="12">
        <v>446</v>
      </c>
      <c r="B449" s="53" t="s">
        <v>2</v>
      </c>
      <c r="C449" s="48" t="s">
        <v>28</v>
      </c>
      <c r="D449" s="53" t="s">
        <v>82</v>
      </c>
      <c r="E449" s="53" t="s">
        <v>209</v>
      </c>
      <c r="F449" s="13" t="s">
        <v>220</v>
      </c>
      <c r="G449" s="53" t="s">
        <v>273</v>
      </c>
      <c r="H449" s="53" t="s">
        <v>276</v>
      </c>
      <c r="I449" s="13" t="s">
        <v>463</v>
      </c>
      <c r="J449" s="53" t="s">
        <v>555</v>
      </c>
      <c r="K449" s="53" t="s">
        <v>655</v>
      </c>
      <c r="L449" s="13" t="s">
        <v>768</v>
      </c>
      <c r="M449" s="9" t="s">
        <v>874</v>
      </c>
    </row>
    <row r="450" spans="1:1025" s="49" customFormat="1" ht="43.2">
      <c r="A450" s="12">
        <v>447</v>
      </c>
      <c r="B450" s="53" t="s">
        <v>2</v>
      </c>
      <c r="C450" s="48" t="s">
        <v>28</v>
      </c>
      <c r="D450" s="53" t="s">
        <v>82</v>
      </c>
      <c r="E450" s="53" t="s">
        <v>210</v>
      </c>
      <c r="F450" s="13" t="s">
        <v>220</v>
      </c>
      <c r="G450" s="53" t="s">
        <v>230</v>
      </c>
      <c r="H450" s="53" t="s">
        <v>276</v>
      </c>
      <c r="I450" s="13" t="s">
        <v>464</v>
      </c>
      <c r="J450" s="53" t="s">
        <v>556</v>
      </c>
      <c r="K450" s="53" t="s">
        <v>656</v>
      </c>
      <c r="L450" s="13" t="s">
        <v>769</v>
      </c>
      <c r="M450" s="9" t="s">
        <v>875</v>
      </c>
    </row>
    <row r="451" spans="1:1025" s="49" customFormat="1" ht="43.2">
      <c r="A451" s="12">
        <v>448</v>
      </c>
      <c r="B451" s="53" t="s">
        <v>2</v>
      </c>
      <c r="C451" s="48" t="s">
        <v>28</v>
      </c>
      <c r="D451" s="53" t="s">
        <v>82</v>
      </c>
      <c r="E451" s="53" t="s">
        <v>211</v>
      </c>
      <c r="F451" s="13" t="s">
        <v>220</v>
      </c>
      <c r="G451" s="53" t="s">
        <v>245</v>
      </c>
      <c r="H451" s="53" t="s">
        <v>335</v>
      </c>
      <c r="I451" s="13" t="s">
        <v>465</v>
      </c>
      <c r="J451" s="53" t="s">
        <v>557</v>
      </c>
      <c r="K451" s="53" t="s">
        <v>657</v>
      </c>
      <c r="L451" s="13" t="s">
        <v>767</v>
      </c>
      <c r="M451" s="56"/>
    </row>
    <row r="452" spans="1:1025" s="49" customFormat="1">
      <c r="A452" s="12">
        <v>449</v>
      </c>
      <c r="B452" s="13" t="s">
        <v>4</v>
      </c>
      <c r="C452" s="13" t="s">
        <v>29</v>
      </c>
      <c r="D452" s="13" t="s">
        <v>79</v>
      </c>
      <c r="E452" s="13" t="s">
        <v>1118</v>
      </c>
      <c r="F452" s="13" t="s">
        <v>220</v>
      </c>
      <c r="G452" s="13" t="s">
        <v>229</v>
      </c>
      <c r="H452" s="13" t="s">
        <v>343</v>
      </c>
      <c r="I452" s="13" t="s">
        <v>451</v>
      </c>
      <c r="J452" s="13" t="s">
        <v>548</v>
      </c>
      <c r="K452" s="13" t="s">
        <v>646</v>
      </c>
      <c r="L452" s="40" t="s">
        <v>758</v>
      </c>
      <c r="M452" s="50" t="s">
        <v>1069</v>
      </c>
    </row>
    <row r="453" spans="1:1025" s="49" customFormat="1">
      <c r="A453" s="12">
        <v>450</v>
      </c>
      <c r="B453" s="48" t="s">
        <v>2</v>
      </c>
      <c r="C453" s="48" t="s">
        <v>30</v>
      </c>
      <c r="D453" s="53" t="s">
        <v>86</v>
      </c>
      <c r="E453" s="53" t="s">
        <v>217</v>
      </c>
      <c r="F453" s="13" t="s">
        <v>220</v>
      </c>
      <c r="G453" s="13" t="s">
        <v>236</v>
      </c>
      <c r="H453" s="149" t="s">
        <v>347</v>
      </c>
      <c r="I453" s="53" t="s">
        <v>469</v>
      </c>
      <c r="J453" s="53" t="s">
        <v>560</v>
      </c>
      <c r="K453" s="13" t="s">
        <v>663</v>
      </c>
      <c r="L453" s="53" t="s">
        <v>775</v>
      </c>
      <c r="M453" s="50" t="s">
        <v>832</v>
      </c>
    </row>
    <row r="454" spans="1:1025" s="73" customFormat="1">
      <c r="A454" s="12">
        <v>451</v>
      </c>
      <c r="B454" s="13" t="s">
        <v>5</v>
      </c>
      <c r="C454" s="150" t="s">
        <v>838</v>
      </c>
      <c r="D454" s="13" t="s">
        <v>839</v>
      </c>
      <c r="E454" s="13" t="s">
        <v>840</v>
      </c>
      <c r="F454" s="13" t="s">
        <v>224</v>
      </c>
      <c r="G454" s="13" t="s">
        <v>252</v>
      </c>
      <c r="H454" s="13" t="s">
        <v>295</v>
      </c>
      <c r="I454" s="13" t="s">
        <v>841</v>
      </c>
      <c r="J454" s="13" t="s">
        <v>499</v>
      </c>
      <c r="K454" s="13" t="s">
        <v>842</v>
      </c>
      <c r="L454" s="13" t="s">
        <v>776</v>
      </c>
      <c r="M454" s="10" t="s">
        <v>1116</v>
      </c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  <c r="AA454" s="79"/>
      <c r="AB454" s="79"/>
      <c r="AC454" s="79"/>
      <c r="AD454" s="79"/>
      <c r="AE454" s="79"/>
      <c r="AF454" s="79"/>
      <c r="AG454" s="79"/>
      <c r="AH454" s="79"/>
      <c r="AI454" s="79"/>
      <c r="AJ454" s="79"/>
      <c r="AK454" s="79"/>
      <c r="AL454" s="79"/>
      <c r="AM454" s="79"/>
      <c r="AN454" s="79"/>
      <c r="AO454" s="79"/>
      <c r="AP454" s="79"/>
      <c r="AQ454" s="79"/>
      <c r="AR454" s="79"/>
      <c r="AS454" s="79"/>
      <c r="AT454" s="79"/>
      <c r="AU454" s="79"/>
      <c r="AV454" s="79"/>
      <c r="AW454" s="79"/>
      <c r="AX454" s="79"/>
      <c r="AY454" s="79"/>
      <c r="AZ454" s="79"/>
      <c r="BA454" s="79"/>
      <c r="BB454" s="79"/>
      <c r="BC454" s="79"/>
      <c r="BD454" s="79"/>
      <c r="BE454" s="79"/>
      <c r="BF454" s="79"/>
      <c r="BG454" s="79"/>
      <c r="BH454" s="79"/>
      <c r="BI454" s="79"/>
      <c r="BJ454" s="79"/>
      <c r="BK454" s="79"/>
      <c r="BL454" s="79"/>
      <c r="BM454" s="79"/>
      <c r="BN454" s="79"/>
      <c r="BO454" s="79"/>
      <c r="BP454" s="79"/>
      <c r="BQ454" s="79"/>
      <c r="BR454" s="79"/>
      <c r="BS454" s="79"/>
      <c r="BT454" s="79"/>
      <c r="BU454" s="79"/>
      <c r="BV454" s="79"/>
      <c r="BW454" s="79"/>
      <c r="BX454" s="79"/>
      <c r="BY454" s="79"/>
      <c r="BZ454" s="79"/>
      <c r="CA454" s="79"/>
      <c r="CB454" s="79"/>
      <c r="CC454" s="79"/>
      <c r="CD454" s="79"/>
      <c r="CE454" s="79"/>
      <c r="CF454" s="79"/>
      <c r="CG454" s="79"/>
      <c r="CH454" s="79"/>
      <c r="CI454" s="79"/>
      <c r="CJ454" s="79"/>
      <c r="CK454" s="79"/>
      <c r="CL454" s="79"/>
      <c r="CM454" s="79"/>
      <c r="CN454" s="79"/>
      <c r="CO454" s="79"/>
      <c r="CP454" s="79"/>
      <c r="CQ454" s="79"/>
      <c r="CR454" s="79"/>
      <c r="CS454" s="79"/>
      <c r="CT454" s="79"/>
      <c r="CU454" s="79"/>
      <c r="CV454" s="79"/>
      <c r="CW454" s="79"/>
      <c r="CX454" s="79"/>
      <c r="CY454" s="79"/>
      <c r="CZ454" s="79"/>
      <c r="DA454" s="79"/>
      <c r="DB454" s="79"/>
      <c r="DC454" s="79"/>
      <c r="DD454" s="79"/>
      <c r="DE454" s="79"/>
      <c r="DF454" s="79"/>
      <c r="DG454" s="79"/>
      <c r="DH454" s="79"/>
      <c r="DI454" s="79"/>
      <c r="DJ454" s="79"/>
      <c r="DK454" s="79"/>
      <c r="DL454" s="79"/>
      <c r="DM454" s="79"/>
      <c r="DN454" s="79"/>
      <c r="DO454" s="79"/>
      <c r="DP454" s="79"/>
      <c r="DQ454" s="79"/>
      <c r="DR454" s="79"/>
      <c r="DS454" s="79"/>
      <c r="DT454" s="79"/>
      <c r="DU454" s="79"/>
      <c r="DV454" s="79"/>
      <c r="DW454" s="79"/>
      <c r="DX454" s="79"/>
      <c r="DY454" s="79"/>
      <c r="DZ454" s="79"/>
      <c r="EA454" s="79"/>
      <c r="EB454" s="79"/>
      <c r="EC454" s="79"/>
      <c r="ED454" s="79"/>
      <c r="EE454" s="79"/>
      <c r="EF454" s="79"/>
      <c r="EG454" s="79"/>
      <c r="EH454" s="79"/>
      <c r="EI454" s="79"/>
      <c r="EJ454" s="79"/>
      <c r="EK454" s="79"/>
      <c r="EL454" s="79"/>
      <c r="EM454" s="79"/>
      <c r="EN454" s="79"/>
      <c r="EO454" s="79"/>
      <c r="EP454" s="79"/>
      <c r="EQ454" s="79"/>
      <c r="ER454" s="79"/>
      <c r="ES454" s="79"/>
      <c r="ET454" s="79"/>
      <c r="EU454" s="79"/>
      <c r="EV454" s="79"/>
      <c r="EW454" s="79"/>
      <c r="EX454" s="79"/>
      <c r="EY454" s="79"/>
      <c r="EZ454" s="79"/>
      <c r="FA454" s="79"/>
      <c r="FB454" s="79"/>
      <c r="FC454" s="79"/>
      <c r="FD454" s="79"/>
      <c r="FE454" s="79"/>
      <c r="FF454" s="79"/>
      <c r="FG454" s="79"/>
      <c r="FH454" s="79"/>
      <c r="FI454" s="79"/>
      <c r="FJ454" s="79"/>
      <c r="FK454" s="79"/>
      <c r="FL454" s="79"/>
      <c r="FM454" s="79"/>
      <c r="FN454" s="79"/>
      <c r="FO454" s="79"/>
      <c r="FP454" s="79"/>
      <c r="FQ454" s="79"/>
      <c r="FR454" s="79"/>
      <c r="FS454" s="79"/>
      <c r="FT454" s="79"/>
      <c r="FU454" s="79"/>
      <c r="FV454" s="79"/>
      <c r="FW454" s="79"/>
      <c r="FX454" s="79"/>
      <c r="FY454" s="79"/>
      <c r="FZ454" s="79"/>
      <c r="GA454" s="79"/>
      <c r="GB454" s="79"/>
      <c r="GC454" s="79"/>
      <c r="GD454" s="79"/>
      <c r="GE454" s="79"/>
      <c r="GF454" s="79"/>
      <c r="GG454" s="79"/>
      <c r="GH454" s="79"/>
      <c r="GI454" s="79"/>
      <c r="GJ454" s="79"/>
      <c r="GK454" s="79"/>
      <c r="GL454" s="79"/>
      <c r="GM454" s="79"/>
      <c r="GN454" s="79"/>
      <c r="GO454" s="79"/>
      <c r="GP454" s="79"/>
      <c r="GQ454" s="79"/>
      <c r="GR454" s="79"/>
      <c r="GS454" s="79"/>
      <c r="GT454" s="79"/>
      <c r="GU454" s="79"/>
      <c r="GV454" s="79"/>
      <c r="GW454" s="79"/>
      <c r="GX454" s="79"/>
      <c r="GY454" s="79"/>
      <c r="GZ454" s="79"/>
      <c r="HA454" s="79"/>
      <c r="HB454" s="79"/>
      <c r="HC454" s="79"/>
      <c r="HD454" s="79"/>
      <c r="HE454" s="79"/>
      <c r="HF454" s="79"/>
      <c r="HG454" s="79"/>
      <c r="HH454" s="79"/>
      <c r="HI454" s="79"/>
      <c r="HJ454" s="79"/>
      <c r="HK454" s="79"/>
      <c r="HL454" s="79"/>
      <c r="HM454" s="79"/>
      <c r="HN454" s="79"/>
      <c r="HO454" s="79"/>
      <c r="HP454" s="79"/>
      <c r="HQ454" s="79"/>
      <c r="HR454" s="79"/>
      <c r="HS454" s="79"/>
      <c r="HT454" s="79"/>
      <c r="HU454" s="79"/>
      <c r="HV454" s="79"/>
      <c r="HW454" s="79"/>
      <c r="HX454" s="79"/>
      <c r="HY454" s="79"/>
      <c r="HZ454" s="79"/>
      <c r="IA454" s="79"/>
      <c r="IB454" s="79"/>
      <c r="IC454" s="79"/>
      <c r="ID454" s="79"/>
      <c r="IE454" s="79"/>
      <c r="IF454" s="79"/>
      <c r="IG454" s="79"/>
      <c r="IH454" s="79"/>
      <c r="II454" s="79"/>
      <c r="IJ454" s="79"/>
      <c r="IK454" s="79"/>
      <c r="IL454" s="79"/>
      <c r="IM454" s="79"/>
      <c r="IN454" s="79"/>
      <c r="IO454" s="79"/>
      <c r="IP454" s="79"/>
      <c r="IQ454" s="79"/>
      <c r="IR454" s="79"/>
      <c r="IS454" s="79"/>
      <c r="IT454" s="79"/>
      <c r="IU454" s="79"/>
      <c r="IV454" s="79"/>
      <c r="IW454" s="79"/>
      <c r="IX454" s="79"/>
      <c r="IY454" s="79"/>
      <c r="IZ454" s="79"/>
      <c r="JA454" s="79"/>
      <c r="JB454" s="79"/>
      <c r="JC454" s="79"/>
      <c r="JD454" s="79"/>
      <c r="JE454" s="79"/>
      <c r="JF454" s="79"/>
      <c r="JG454" s="79"/>
      <c r="JH454" s="79"/>
      <c r="JI454" s="79"/>
      <c r="JJ454" s="79"/>
      <c r="JK454" s="79"/>
      <c r="JL454" s="79"/>
      <c r="JM454" s="79"/>
      <c r="JN454" s="79"/>
      <c r="JO454" s="79"/>
      <c r="JP454" s="79"/>
      <c r="JQ454" s="79"/>
      <c r="JR454" s="79"/>
      <c r="JS454" s="79"/>
      <c r="JT454" s="79"/>
      <c r="JU454" s="79"/>
      <c r="JV454" s="79"/>
      <c r="JW454" s="79"/>
      <c r="JX454" s="79"/>
      <c r="JY454" s="79"/>
      <c r="JZ454" s="79"/>
      <c r="KA454" s="79"/>
      <c r="KB454" s="79"/>
      <c r="KC454" s="79"/>
      <c r="KD454" s="79"/>
      <c r="KE454" s="79"/>
      <c r="KF454" s="79"/>
      <c r="KG454" s="79"/>
      <c r="KH454" s="79"/>
      <c r="KI454" s="79"/>
      <c r="KJ454" s="79"/>
      <c r="KK454" s="79"/>
      <c r="KL454" s="79"/>
      <c r="KM454" s="79"/>
      <c r="KN454" s="79"/>
      <c r="KO454" s="79"/>
      <c r="KP454" s="79"/>
      <c r="KQ454" s="79"/>
      <c r="KR454" s="79"/>
      <c r="KS454" s="79"/>
      <c r="KT454" s="79"/>
      <c r="KU454" s="79"/>
      <c r="KV454" s="79"/>
      <c r="KW454" s="79"/>
      <c r="KX454" s="79"/>
      <c r="KY454" s="79"/>
      <c r="KZ454" s="79"/>
      <c r="LA454" s="79"/>
      <c r="LB454" s="79"/>
      <c r="LC454" s="79"/>
      <c r="LD454" s="79"/>
      <c r="LE454" s="79"/>
      <c r="LF454" s="79"/>
      <c r="LG454" s="79"/>
      <c r="LH454" s="79"/>
      <c r="LI454" s="79"/>
      <c r="LJ454" s="79"/>
      <c r="LK454" s="79"/>
      <c r="LL454" s="79"/>
      <c r="LM454" s="79"/>
      <c r="LN454" s="79"/>
      <c r="LO454" s="79"/>
      <c r="LP454" s="79"/>
      <c r="LQ454" s="79"/>
      <c r="LR454" s="79"/>
      <c r="LS454" s="79"/>
      <c r="LT454" s="79"/>
      <c r="LU454" s="79"/>
      <c r="LV454" s="79"/>
      <c r="LW454" s="79"/>
      <c r="LX454" s="79"/>
      <c r="LY454" s="79"/>
      <c r="LZ454" s="79"/>
      <c r="MA454" s="79"/>
      <c r="MB454" s="79"/>
      <c r="MC454" s="79"/>
      <c r="MD454" s="79"/>
      <c r="ME454" s="79"/>
      <c r="MF454" s="79"/>
      <c r="MG454" s="79"/>
      <c r="MH454" s="79"/>
      <c r="MI454" s="79"/>
      <c r="MJ454" s="79"/>
      <c r="MK454" s="79"/>
      <c r="ML454" s="79"/>
      <c r="MM454" s="79"/>
      <c r="MN454" s="79"/>
      <c r="MO454" s="79"/>
      <c r="MP454" s="79"/>
      <c r="MQ454" s="79"/>
      <c r="MR454" s="79"/>
      <c r="MS454" s="79"/>
      <c r="MT454" s="79"/>
      <c r="MU454" s="79"/>
      <c r="MV454" s="79"/>
      <c r="MW454" s="79"/>
      <c r="MX454" s="79"/>
      <c r="MY454" s="79"/>
      <c r="MZ454" s="79"/>
      <c r="NA454" s="79"/>
      <c r="NB454" s="79"/>
      <c r="NC454" s="79"/>
      <c r="ND454" s="79"/>
      <c r="NE454" s="79"/>
      <c r="NF454" s="79"/>
      <c r="NG454" s="79"/>
      <c r="NH454" s="79"/>
      <c r="NI454" s="79"/>
      <c r="NJ454" s="79"/>
      <c r="NK454" s="79"/>
      <c r="NL454" s="79"/>
      <c r="NM454" s="79"/>
      <c r="NN454" s="79"/>
      <c r="NO454" s="79"/>
      <c r="NP454" s="79"/>
      <c r="NQ454" s="79"/>
      <c r="NR454" s="79"/>
      <c r="NS454" s="79"/>
      <c r="NT454" s="79"/>
      <c r="NU454" s="79"/>
      <c r="NV454" s="79"/>
      <c r="NW454" s="79"/>
      <c r="NX454" s="79"/>
      <c r="NY454" s="79"/>
      <c r="NZ454" s="79"/>
      <c r="OA454" s="79"/>
      <c r="OB454" s="79"/>
      <c r="OC454" s="79"/>
      <c r="OD454" s="79"/>
      <c r="OE454" s="79"/>
      <c r="OF454" s="79"/>
      <c r="OG454" s="79"/>
      <c r="OH454" s="79"/>
      <c r="OI454" s="79"/>
      <c r="OJ454" s="79"/>
      <c r="OK454" s="79"/>
      <c r="OL454" s="79"/>
      <c r="OM454" s="79"/>
      <c r="ON454" s="79"/>
      <c r="OO454" s="79"/>
      <c r="OP454" s="79"/>
      <c r="OQ454" s="79"/>
      <c r="OR454" s="79"/>
      <c r="OS454" s="79"/>
      <c r="OT454" s="79"/>
      <c r="OU454" s="79"/>
      <c r="OV454" s="79"/>
      <c r="OW454" s="79"/>
      <c r="OX454" s="79"/>
      <c r="OY454" s="79"/>
      <c r="OZ454" s="79"/>
      <c r="PA454" s="79"/>
      <c r="PB454" s="79"/>
      <c r="PC454" s="79"/>
      <c r="PD454" s="79"/>
      <c r="PE454" s="79"/>
      <c r="PF454" s="79"/>
      <c r="PG454" s="79"/>
      <c r="PH454" s="79"/>
      <c r="PI454" s="79"/>
      <c r="PJ454" s="79"/>
      <c r="PK454" s="79"/>
      <c r="PL454" s="79"/>
      <c r="PM454" s="79"/>
      <c r="PN454" s="79"/>
      <c r="PO454" s="79"/>
      <c r="PP454" s="79"/>
      <c r="PQ454" s="79"/>
      <c r="PR454" s="79"/>
      <c r="PS454" s="79"/>
      <c r="PT454" s="79"/>
      <c r="PU454" s="79"/>
      <c r="PV454" s="79"/>
      <c r="PW454" s="79"/>
      <c r="PX454" s="79"/>
      <c r="PY454" s="79"/>
      <c r="PZ454" s="79"/>
      <c r="QA454" s="79"/>
      <c r="QB454" s="79"/>
      <c r="QC454" s="79"/>
      <c r="QD454" s="79"/>
      <c r="QE454" s="79"/>
      <c r="QF454" s="79"/>
      <c r="QG454" s="79"/>
      <c r="QH454" s="79"/>
      <c r="QI454" s="79"/>
      <c r="QJ454" s="79"/>
      <c r="QK454" s="79"/>
      <c r="QL454" s="79"/>
      <c r="QM454" s="79"/>
      <c r="QN454" s="79"/>
      <c r="QO454" s="79"/>
      <c r="QP454" s="79"/>
      <c r="QQ454" s="79"/>
      <c r="QR454" s="79"/>
      <c r="QS454" s="79"/>
      <c r="QT454" s="79"/>
      <c r="QU454" s="79"/>
      <c r="QV454" s="79"/>
      <c r="QW454" s="79"/>
      <c r="QX454" s="79"/>
      <c r="QY454" s="79"/>
      <c r="QZ454" s="79"/>
      <c r="RA454" s="79"/>
      <c r="RB454" s="79"/>
      <c r="RC454" s="79"/>
      <c r="RD454" s="79"/>
      <c r="RE454" s="79"/>
      <c r="RF454" s="79"/>
      <c r="RG454" s="79"/>
      <c r="RH454" s="79"/>
      <c r="RI454" s="79"/>
      <c r="RJ454" s="79"/>
      <c r="RK454" s="79"/>
      <c r="RL454" s="79"/>
      <c r="RM454" s="79"/>
      <c r="RN454" s="79"/>
      <c r="RO454" s="79"/>
      <c r="RP454" s="79"/>
      <c r="RQ454" s="79"/>
      <c r="RR454" s="79"/>
      <c r="RS454" s="79"/>
      <c r="RT454" s="79"/>
      <c r="RU454" s="79"/>
      <c r="RV454" s="79"/>
      <c r="RW454" s="79"/>
      <c r="RX454" s="79"/>
      <c r="RY454" s="79"/>
      <c r="RZ454" s="79"/>
      <c r="SA454" s="79"/>
      <c r="SB454" s="79"/>
      <c r="SC454" s="79"/>
      <c r="SD454" s="79"/>
      <c r="SE454" s="79"/>
      <c r="SF454" s="79"/>
      <c r="SG454" s="79"/>
      <c r="SH454" s="79"/>
      <c r="SI454" s="79"/>
      <c r="SJ454" s="79"/>
      <c r="SK454" s="79"/>
      <c r="SL454" s="79"/>
      <c r="SM454" s="79"/>
      <c r="SN454" s="79"/>
      <c r="SO454" s="79"/>
      <c r="SP454" s="79"/>
      <c r="SQ454" s="79"/>
      <c r="SR454" s="79"/>
      <c r="SS454" s="79"/>
      <c r="ST454" s="79"/>
      <c r="SU454" s="79"/>
      <c r="SV454" s="79"/>
      <c r="SW454" s="79"/>
      <c r="SX454" s="79"/>
      <c r="SY454" s="79"/>
      <c r="SZ454" s="79"/>
      <c r="TA454" s="79"/>
      <c r="TB454" s="79"/>
      <c r="TC454" s="79"/>
      <c r="TD454" s="79"/>
      <c r="TE454" s="79"/>
      <c r="TF454" s="79"/>
      <c r="TG454" s="79"/>
      <c r="TH454" s="79"/>
      <c r="TI454" s="79"/>
      <c r="TJ454" s="79"/>
      <c r="TK454" s="79"/>
      <c r="TL454" s="79"/>
      <c r="TM454" s="79"/>
      <c r="TN454" s="79"/>
      <c r="TO454" s="79"/>
      <c r="TP454" s="79"/>
      <c r="TQ454" s="79"/>
      <c r="TR454" s="79"/>
      <c r="TS454" s="79"/>
      <c r="TT454" s="79"/>
      <c r="TU454" s="79"/>
      <c r="TV454" s="79"/>
      <c r="TW454" s="79"/>
      <c r="TX454" s="79"/>
      <c r="TY454" s="79"/>
      <c r="TZ454" s="79"/>
      <c r="UA454" s="79"/>
      <c r="UB454" s="79"/>
      <c r="UC454" s="79"/>
      <c r="UD454" s="79"/>
      <c r="UE454" s="79"/>
      <c r="UF454" s="79"/>
      <c r="UG454" s="79"/>
      <c r="UH454" s="79"/>
      <c r="UI454" s="79"/>
      <c r="UJ454" s="79"/>
      <c r="UK454" s="79"/>
      <c r="UL454" s="79"/>
      <c r="UM454" s="79"/>
      <c r="UN454" s="79"/>
      <c r="UO454" s="79"/>
      <c r="UP454" s="79"/>
      <c r="UQ454" s="79"/>
      <c r="UR454" s="79"/>
      <c r="US454" s="79"/>
      <c r="UT454" s="79"/>
      <c r="UU454" s="79"/>
      <c r="UV454" s="79"/>
      <c r="UW454" s="79"/>
      <c r="UX454" s="79"/>
      <c r="UY454" s="79"/>
      <c r="UZ454" s="79"/>
      <c r="VA454" s="79"/>
      <c r="VB454" s="79"/>
      <c r="VC454" s="79"/>
      <c r="VD454" s="79"/>
      <c r="VE454" s="79"/>
      <c r="VF454" s="79"/>
      <c r="VG454" s="79"/>
      <c r="VH454" s="79"/>
      <c r="VI454" s="79"/>
      <c r="VJ454" s="79"/>
      <c r="VK454" s="79"/>
      <c r="VL454" s="79"/>
      <c r="VM454" s="79"/>
      <c r="VN454" s="79"/>
      <c r="VO454" s="79"/>
      <c r="VP454" s="79"/>
      <c r="VQ454" s="79"/>
      <c r="VR454" s="79"/>
      <c r="VS454" s="79"/>
      <c r="VT454" s="79"/>
      <c r="VU454" s="79"/>
      <c r="VV454" s="79"/>
      <c r="VW454" s="79"/>
      <c r="VX454" s="79"/>
      <c r="VY454" s="79"/>
      <c r="VZ454" s="79"/>
      <c r="WA454" s="79"/>
      <c r="WB454" s="79"/>
      <c r="WC454" s="79"/>
      <c r="WD454" s="79"/>
      <c r="WE454" s="79"/>
      <c r="WF454" s="79"/>
      <c r="WG454" s="79"/>
      <c r="WH454" s="79"/>
      <c r="WI454" s="79"/>
      <c r="WJ454" s="79"/>
      <c r="WK454" s="79"/>
      <c r="WL454" s="79"/>
      <c r="WM454" s="79"/>
      <c r="WN454" s="79"/>
      <c r="WO454" s="79"/>
      <c r="WP454" s="79"/>
      <c r="WQ454" s="79"/>
      <c r="WR454" s="79"/>
      <c r="WS454" s="79"/>
      <c r="WT454" s="79"/>
      <c r="WU454" s="79"/>
      <c r="WV454" s="79"/>
      <c r="WW454" s="79"/>
      <c r="WX454" s="79"/>
      <c r="WY454" s="79"/>
      <c r="WZ454" s="79"/>
      <c r="XA454" s="79"/>
      <c r="XB454" s="79"/>
      <c r="XC454" s="79"/>
      <c r="XD454" s="79"/>
      <c r="XE454" s="79"/>
      <c r="XF454" s="79"/>
      <c r="XG454" s="79"/>
      <c r="XH454" s="79"/>
      <c r="XI454" s="79"/>
      <c r="XJ454" s="79"/>
      <c r="XK454" s="79"/>
      <c r="XL454" s="79"/>
      <c r="XM454" s="79"/>
      <c r="XN454" s="79"/>
      <c r="XO454" s="79"/>
      <c r="XP454" s="79"/>
      <c r="XQ454" s="79"/>
      <c r="XR454" s="79"/>
      <c r="XS454" s="79"/>
      <c r="XT454" s="79"/>
      <c r="XU454" s="79"/>
      <c r="XV454" s="79"/>
      <c r="XW454" s="79"/>
      <c r="XX454" s="79"/>
      <c r="XY454" s="79"/>
      <c r="XZ454" s="79"/>
      <c r="YA454" s="79"/>
      <c r="YB454" s="79"/>
      <c r="YC454" s="79"/>
      <c r="YD454" s="79"/>
      <c r="YE454" s="79"/>
      <c r="YF454" s="79"/>
      <c r="YG454" s="79"/>
      <c r="YH454" s="79"/>
      <c r="YI454" s="79"/>
      <c r="YJ454" s="79"/>
      <c r="YK454" s="79"/>
      <c r="YL454" s="79"/>
      <c r="YM454" s="79"/>
      <c r="YN454" s="79"/>
      <c r="YO454" s="79"/>
      <c r="YP454" s="79"/>
      <c r="YQ454" s="79"/>
      <c r="YR454" s="79"/>
      <c r="YS454" s="79"/>
      <c r="YT454" s="79"/>
      <c r="YU454" s="79"/>
      <c r="YV454" s="79"/>
      <c r="YW454" s="79"/>
      <c r="YX454" s="79"/>
      <c r="YY454" s="79"/>
      <c r="YZ454" s="79"/>
      <c r="ZA454" s="79"/>
      <c r="ZB454" s="79"/>
      <c r="ZC454" s="79"/>
      <c r="ZD454" s="79"/>
      <c r="ZE454" s="79"/>
      <c r="ZF454" s="79"/>
      <c r="ZG454" s="79"/>
      <c r="ZH454" s="79"/>
      <c r="ZI454" s="79"/>
      <c r="ZJ454" s="79"/>
      <c r="ZK454" s="79"/>
      <c r="ZL454" s="79"/>
      <c r="ZM454" s="79"/>
      <c r="ZN454" s="79"/>
      <c r="ZO454" s="79"/>
      <c r="ZP454" s="79"/>
      <c r="ZQ454" s="79"/>
      <c r="ZR454" s="79"/>
      <c r="ZS454" s="79"/>
      <c r="ZT454" s="79"/>
      <c r="ZU454" s="79"/>
      <c r="ZV454" s="79"/>
      <c r="ZW454" s="79"/>
      <c r="ZX454" s="79"/>
      <c r="ZY454" s="79"/>
      <c r="ZZ454" s="79"/>
      <c r="AAA454" s="79"/>
      <c r="AAB454" s="79"/>
      <c r="AAC454" s="79"/>
      <c r="AAD454" s="79"/>
      <c r="AAE454" s="79"/>
      <c r="AAF454" s="79"/>
      <c r="AAG454" s="79"/>
      <c r="AAH454" s="79"/>
      <c r="AAI454" s="79"/>
      <c r="AAJ454" s="79"/>
      <c r="AAK454" s="79"/>
      <c r="AAL454" s="79"/>
      <c r="AAM454" s="79"/>
      <c r="AAN454" s="79"/>
      <c r="AAO454" s="79"/>
      <c r="AAP454" s="79"/>
      <c r="AAQ454" s="79"/>
      <c r="AAR454" s="79"/>
      <c r="AAS454" s="79"/>
      <c r="AAT454" s="79"/>
      <c r="AAU454" s="79"/>
      <c r="AAV454" s="79"/>
      <c r="AAW454" s="79"/>
      <c r="AAX454" s="79"/>
      <c r="AAY454" s="79"/>
      <c r="AAZ454" s="79"/>
      <c r="ABA454" s="79"/>
      <c r="ABB454" s="79"/>
      <c r="ABC454" s="79"/>
      <c r="ABD454" s="79"/>
      <c r="ABE454" s="79"/>
      <c r="ABF454" s="79"/>
      <c r="ABG454" s="79"/>
      <c r="ABH454" s="79"/>
      <c r="ABI454" s="79"/>
      <c r="ABJ454" s="79"/>
      <c r="ABK454" s="79"/>
      <c r="ABL454" s="79"/>
      <c r="ABM454" s="79"/>
      <c r="ABN454" s="79"/>
      <c r="ABO454" s="79"/>
      <c r="ABP454" s="79"/>
      <c r="ABQ454" s="79"/>
      <c r="ABR454" s="79"/>
      <c r="ABS454" s="79"/>
      <c r="ABT454" s="79"/>
      <c r="ABU454" s="79"/>
      <c r="ABV454" s="79"/>
      <c r="ABW454" s="79"/>
      <c r="ABX454" s="79"/>
      <c r="ABY454" s="79"/>
      <c r="ABZ454" s="79"/>
      <c r="ACA454" s="79"/>
      <c r="ACB454" s="79"/>
      <c r="ACC454" s="79"/>
      <c r="ACD454" s="79"/>
      <c r="ACE454" s="79"/>
      <c r="ACF454" s="79"/>
      <c r="ACG454" s="79"/>
      <c r="ACH454" s="79"/>
      <c r="ACI454" s="79"/>
      <c r="ACJ454" s="79"/>
      <c r="ACK454" s="79"/>
      <c r="ACL454" s="79"/>
      <c r="ACM454" s="79"/>
      <c r="ACN454" s="79"/>
      <c r="ACO454" s="79"/>
      <c r="ACP454" s="79"/>
      <c r="ACQ454" s="79"/>
      <c r="ACR454" s="79"/>
      <c r="ACS454" s="79"/>
      <c r="ACT454" s="79"/>
      <c r="ACU454" s="79"/>
      <c r="ACV454" s="79"/>
      <c r="ACW454" s="79"/>
      <c r="ACX454" s="79"/>
      <c r="ACY454" s="79"/>
      <c r="ACZ454" s="79"/>
      <c r="ADA454" s="79"/>
      <c r="ADB454" s="79"/>
      <c r="ADC454" s="79"/>
      <c r="ADD454" s="79"/>
      <c r="ADE454" s="79"/>
      <c r="ADF454" s="79"/>
      <c r="ADG454" s="79"/>
      <c r="ADH454" s="79"/>
      <c r="ADI454" s="79"/>
      <c r="ADJ454" s="79"/>
      <c r="ADK454" s="79"/>
      <c r="ADL454" s="79"/>
      <c r="ADM454" s="79"/>
      <c r="ADN454" s="79"/>
      <c r="ADO454" s="79"/>
      <c r="ADP454" s="79"/>
      <c r="ADQ454" s="79"/>
      <c r="ADR454" s="79"/>
      <c r="ADS454" s="79"/>
      <c r="ADT454" s="79"/>
      <c r="ADU454" s="79"/>
      <c r="ADV454" s="79"/>
      <c r="ADW454" s="79"/>
      <c r="ADX454" s="79"/>
      <c r="ADY454" s="79"/>
      <c r="ADZ454" s="79"/>
      <c r="AEA454" s="79"/>
      <c r="AEB454" s="79"/>
      <c r="AEC454" s="79"/>
      <c r="AED454" s="79"/>
      <c r="AEE454" s="79"/>
      <c r="AEF454" s="79"/>
      <c r="AEG454" s="79"/>
      <c r="AEH454" s="79"/>
      <c r="AEI454" s="79"/>
      <c r="AEJ454" s="79"/>
      <c r="AEK454" s="79"/>
      <c r="AEL454" s="79"/>
      <c r="AEM454" s="79"/>
      <c r="AEN454" s="79"/>
      <c r="AEO454" s="79"/>
      <c r="AEP454" s="79"/>
      <c r="AEQ454" s="79"/>
      <c r="AER454" s="79"/>
      <c r="AES454" s="79"/>
      <c r="AET454" s="79"/>
      <c r="AEU454" s="79"/>
      <c r="AEV454" s="79"/>
      <c r="AEW454" s="79"/>
      <c r="AEX454" s="79"/>
      <c r="AEY454" s="79"/>
      <c r="AEZ454" s="79"/>
      <c r="AFA454" s="79"/>
      <c r="AFB454" s="79"/>
      <c r="AFC454" s="79"/>
      <c r="AFD454" s="79"/>
      <c r="AFE454" s="79"/>
      <c r="AFF454" s="79"/>
      <c r="AFG454" s="79"/>
      <c r="AFH454" s="79"/>
      <c r="AFI454" s="79"/>
      <c r="AFJ454" s="79"/>
      <c r="AFK454" s="79"/>
      <c r="AFL454" s="79"/>
      <c r="AFM454" s="79"/>
      <c r="AFN454" s="79"/>
      <c r="AFO454" s="79"/>
      <c r="AFP454" s="79"/>
      <c r="AFQ454" s="79"/>
      <c r="AFR454" s="79"/>
      <c r="AFS454" s="79"/>
      <c r="AFT454" s="79"/>
      <c r="AFU454" s="79"/>
      <c r="AFV454" s="79"/>
      <c r="AFW454" s="79"/>
      <c r="AFX454" s="79"/>
      <c r="AFY454" s="79"/>
      <c r="AFZ454" s="79"/>
      <c r="AGA454" s="79"/>
      <c r="AGB454" s="79"/>
      <c r="AGC454" s="79"/>
      <c r="AGD454" s="79"/>
      <c r="AGE454" s="79"/>
      <c r="AGF454" s="79"/>
      <c r="AGG454" s="79"/>
      <c r="AGH454" s="79"/>
      <c r="AGI454" s="79"/>
      <c r="AGJ454" s="79"/>
      <c r="AGK454" s="79"/>
      <c r="AGL454" s="79"/>
      <c r="AGM454" s="79"/>
      <c r="AGN454" s="79"/>
      <c r="AGO454" s="79"/>
      <c r="AGP454" s="79"/>
      <c r="AGQ454" s="79"/>
      <c r="AGR454" s="79"/>
      <c r="AGS454" s="79"/>
      <c r="AGT454" s="79"/>
      <c r="AGU454" s="79"/>
      <c r="AGV454" s="79"/>
      <c r="AGW454" s="79"/>
      <c r="AGX454" s="79"/>
      <c r="AGY454" s="79"/>
      <c r="AGZ454" s="79"/>
      <c r="AHA454" s="79"/>
      <c r="AHB454" s="79"/>
      <c r="AHC454" s="79"/>
      <c r="AHD454" s="79"/>
      <c r="AHE454" s="79"/>
      <c r="AHF454" s="79"/>
      <c r="AHG454" s="79"/>
      <c r="AHH454" s="79"/>
      <c r="AHI454" s="79"/>
      <c r="AHJ454" s="79"/>
      <c r="AHK454" s="79"/>
      <c r="AHL454" s="79"/>
      <c r="AHM454" s="79"/>
      <c r="AHN454" s="79"/>
      <c r="AHO454" s="79"/>
      <c r="AHP454" s="79"/>
      <c r="AHQ454" s="79"/>
      <c r="AHR454" s="79"/>
      <c r="AHS454" s="79"/>
      <c r="AHT454" s="79"/>
      <c r="AHU454" s="79"/>
      <c r="AHV454" s="79"/>
      <c r="AHW454" s="79"/>
      <c r="AHX454" s="79"/>
      <c r="AHY454" s="79"/>
      <c r="AHZ454" s="79"/>
      <c r="AIA454" s="79"/>
      <c r="AIB454" s="79"/>
      <c r="AIC454" s="79"/>
      <c r="AID454" s="79"/>
      <c r="AIE454" s="79"/>
      <c r="AIF454" s="79"/>
      <c r="AIG454" s="79"/>
      <c r="AIH454" s="79"/>
      <c r="AII454" s="79"/>
      <c r="AIJ454" s="79"/>
      <c r="AIK454" s="79"/>
      <c r="AIL454" s="79"/>
      <c r="AIM454" s="79"/>
      <c r="AIN454" s="79"/>
      <c r="AIO454" s="79"/>
      <c r="AIP454" s="79"/>
      <c r="AIQ454" s="79"/>
      <c r="AIR454" s="79"/>
      <c r="AIS454" s="79"/>
      <c r="AIT454" s="79"/>
      <c r="AIU454" s="79"/>
      <c r="AIV454" s="79"/>
      <c r="AIW454" s="79"/>
      <c r="AIX454" s="79"/>
      <c r="AIY454" s="79"/>
      <c r="AIZ454" s="79"/>
      <c r="AJA454" s="79"/>
      <c r="AJB454" s="79"/>
      <c r="AJC454" s="79"/>
      <c r="AJD454" s="79"/>
      <c r="AJE454" s="79"/>
      <c r="AJF454" s="79"/>
      <c r="AJG454" s="79"/>
      <c r="AJH454" s="79"/>
      <c r="AJI454" s="79"/>
      <c r="AJJ454" s="79"/>
      <c r="AJK454" s="79"/>
      <c r="AJL454" s="79"/>
      <c r="AJM454" s="79"/>
      <c r="AJN454" s="79"/>
      <c r="AJO454" s="79"/>
      <c r="AJP454" s="79"/>
      <c r="AJQ454" s="79"/>
      <c r="AJR454" s="79"/>
      <c r="AJS454" s="79"/>
      <c r="AJT454" s="79"/>
      <c r="AJU454" s="79"/>
      <c r="AJV454" s="79"/>
      <c r="AJW454" s="79"/>
      <c r="AJX454" s="79"/>
      <c r="AJY454" s="79"/>
      <c r="AJZ454" s="79"/>
      <c r="AKA454" s="79"/>
      <c r="AKB454" s="79"/>
      <c r="AKC454" s="79"/>
      <c r="AKD454" s="79"/>
      <c r="AKE454" s="79"/>
      <c r="AKF454" s="79"/>
      <c r="AKG454" s="79"/>
      <c r="AKH454" s="79"/>
      <c r="AKI454" s="79"/>
      <c r="AKJ454" s="79"/>
      <c r="AKK454" s="79"/>
      <c r="AKL454" s="79"/>
      <c r="AKM454" s="79"/>
      <c r="AKN454" s="79"/>
      <c r="AKO454" s="79"/>
      <c r="AKP454" s="79"/>
      <c r="AKQ454" s="79"/>
      <c r="AKR454" s="79"/>
      <c r="AKS454" s="79"/>
      <c r="AKT454" s="79"/>
      <c r="AKU454" s="79"/>
      <c r="AKV454" s="79"/>
      <c r="AKW454" s="79"/>
      <c r="AKX454" s="79"/>
      <c r="AKY454" s="79"/>
      <c r="AKZ454" s="79"/>
      <c r="ALA454" s="79"/>
      <c r="ALB454" s="79"/>
      <c r="ALC454" s="79"/>
      <c r="ALD454" s="79"/>
      <c r="ALE454" s="79"/>
      <c r="ALF454" s="79"/>
      <c r="ALG454" s="79"/>
      <c r="ALH454" s="79"/>
      <c r="ALI454" s="79"/>
      <c r="ALJ454" s="79"/>
      <c r="ALK454" s="79"/>
      <c r="ALL454" s="79"/>
      <c r="ALM454" s="79"/>
      <c r="ALN454" s="79"/>
      <c r="ALO454" s="79"/>
      <c r="ALP454" s="79"/>
      <c r="ALQ454" s="79"/>
      <c r="ALR454" s="79"/>
      <c r="ALS454" s="79"/>
      <c r="ALT454" s="79"/>
      <c r="ALU454" s="79"/>
      <c r="ALV454" s="79"/>
      <c r="ALW454" s="79"/>
      <c r="ALX454" s="79"/>
      <c r="ALY454" s="79"/>
      <c r="ALZ454" s="79"/>
      <c r="AMA454" s="79"/>
      <c r="AMB454" s="79"/>
      <c r="AMC454" s="79"/>
      <c r="AMD454" s="79"/>
      <c r="AME454" s="79"/>
      <c r="AMF454" s="79"/>
      <c r="AMG454" s="79"/>
      <c r="AMH454" s="79"/>
      <c r="AMI454" s="79"/>
      <c r="AMJ454" s="79"/>
      <c r="AMK454" s="79"/>
    </row>
    <row r="455" spans="1:1025" s="73" customFormat="1" ht="64.8">
      <c r="A455" s="12">
        <v>452</v>
      </c>
      <c r="B455" s="13" t="s">
        <v>5</v>
      </c>
      <c r="C455" s="150" t="s">
        <v>838</v>
      </c>
      <c r="D455" s="13" t="s">
        <v>839</v>
      </c>
      <c r="E455" s="13" t="s">
        <v>843</v>
      </c>
      <c r="F455" s="13" t="s">
        <v>224</v>
      </c>
      <c r="G455" s="13" t="s">
        <v>252</v>
      </c>
      <c r="H455" s="13" t="s">
        <v>864</v>
      </c>
      <c r="I455" s="13" t="s">
        <v>844</v>
      </c>
      <c r="J455" s="13"/>
      <c r="K455" s="13" t="s">
        <v>845</v>
      </c>
      <c r="L455" s="13" t="s">
        <v>777</v>
      </c>
      <c r="M455" s="10" t="s">
        <v>1117</v>
      </c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  <c r="AA455" s="79"/>
      <c r="AB455" s="79"/>
      <c r="AC455" s="79"/>
      <c r="AD455" s="79"/>
      <c r="AE455" s="79"/>
      <c r="AF455" s="79"/>
      <c r="AG455" s="79"/>
      <c r="AH455" s="79"/>
      <c r="AI455" s="79"/>
      <c r="AJ455" s="79"/>
      <c r="AK455" s="79"/>
      <c r="AL455" s="79"/>
      <c r="AM455" s="79"/>
      <c r="AN455" s="79"/>
      <c r="AO455" s="79"/>
      <c r="AP455" s="79"/>
      <c r="AQ455" s="79"/>
      <c r="AR455" s="79"/>
      <c r="AS455" s="79"/>
      <c r="AT455" s="79"/>
      <c r="AU455" s="79"/>
      <c r="AV455" s="79"/>
      <c r="AW455" s="79"/>
      <c r="AX455" s="79"/>
      <c r="AY455" s="79"/>
      <c r="AZ455" s="79"/>
      <c r="BA455" s="79"/>
      <c r="BB455" s="79"/>
      <c r="BC455" s="79"/>
      <c r="BD455" s="79"/>
      <c r="BE455" s="79"/>
      <c r="BF455" s="79"/>
      <c r="BG455" s="79"/>
      <c r="BH455" s="79"/>
      <c r="BI455" s="79"/>
      <c r="BJ455" s="79"/>
      <c r="BK455" s="79"/>
      <c r="BL455" s="79"/>
      <c r="BM455" s="79"/>
      <c r="BN455" s="79"/>
      <c r="BO455" s="79"/>
      <c r="BP455" s="79"/>
      <c r="BQ455" s="79"/>
      <c r="BR455" s="79"/>
      <c r="BS455" s="79"/>
      <c r="BT455" s="79"/>
      <c r="BU455" s="79"/>
      <c r="BV455" s="79"/>
      <c r="BW455" s="79"/>
      <c r="BX455" s="79"/>
      <c r="BY455" s="79"/>
      <c r="BZ455" s="79"/>
      <c r="CA455" s="79"/>
      <c r="CB455" s="79"/>
      <c r="CC455" s="79"/>
      <c r="CD455" s="79"/>
      <c r="CE455" s="79"/>
      <c r="CF455" s="79"/>
      <c r="CG455" s="79"/>
      <c r="CH455" s="79"/>
      <c r="CI455" s="79"/>
      <c r="CJ455" s="79"/>
      <c r="CK455" s="79"/>
      <c r="CL455" s="79"/>
      <c r="CM455" s="79"/>
      <c r="CN455" s="79"/>
      <c r="CO455" s="79"/>
      <c r="CP455" s="79"/>
      <c r="CQ455" s="79"/>
      <c r="CR455" s="79"/>
      <c r="CS455" s="79"/>
      <c r="CT455" s="79"/>
      <c r="CU455" s="79"/>
      <c r="CV455" s="79"/>
      <c r="CW455" s="79"/>
      <c r="CX455" s="79"/>
      <c r="CY455" s="79"/>
      <c r="CZ455" s="79"/>
      <c r="DA455" s="79"/>
      <c r="DB455" s="79"/>
      <c r="DC455" s="79"/>
      <c r="DD455" s="79"/>
      <c r="DE455" s="79"/>
      <c r="DF455" s="79"/>
      <c r="DG455" s="79"/>
      <c r="DH455" s="79"/>
      <c r="DI455" s="79"/>
      <c r="DJ455" s="79"/>
      <c r="DK455" s="79"/>
      <c r="DL455" s="79"/>
      <c r="DM455" s="79"/>
      <c r="DN455" s="79"/>
      <c r="DO455" s="79"/>
      <c r="DP455" s="79"/>
      <c r="DQ455" s="79"/>
      <c r="DR455" s="79"/>
      <c r="DS455" s="79"/>
      <c r="DT455" s="79"/>
      <c r="DU455" s="79"/>
      <c r="DV455" s="79"/>
      <c r="DW455" s="79"/>
      <c r="DX455" s="79"/>
      <c r="DY455" s="79"/>
      <c r="DZ455" s="79"/>
      <c r="EA455" s="79"/>
      <c r="EB455" s="79"/>
      <c r="EC455" s="79"/>
      <c r="ED455" s="79"/>
      <c r="EE455" s="79"/>
      <c r="EF455" s="79"/>
      <c r="EG455" s="79"/>
      <c r="EH455" s="79"/>
      <c r="EI455" s="79"/>
      <c r="EJ455" s="79"/>
      <c r="EK455" s="79"/>
      <c r="EL455" s="79"/>
      <c r="EM455" s="79"/>
      <c r="EN455" s="79"/>
      <c r="EO455" s="79"/>
      <c r="EP455" s="79"/>
      <c r="EQ455" s="79"/>
      <c r="ER455" s="79"/>
      <c r="ES455" s="79"/>
      <c r="ET455" s="79"/>
      <c r="EU455" s="79"/>
      <c r="EV455" s="79"/>
      <c r="EW455" s="79"/>
      <c r="EX455" s="79"/>
      <c r="EY455" s="79"/>
      <c r="EZ455" s="79"/>
      <c r="FA455" s="79"/>
      <c r="FB455" s="79"/>
      <c r="FC455" s="79"/>
      <c r="FD455" s="79"/>
      <c r="FE455" s="79"/>
      <c r="FF455" s="79"/>
      <c r="FG455" s="79"/>
      <c r="FH455" s="79"/>
      <c r="FI455" s="79"/>
      <c r="FJ455" s="79"/>
      <c r="FK455" s="79"/>
      <c r="FL455" s="79"/>
      <c r="FM455" s="79"/>
      <c r="FN455" s="79"/>
      <c r="FO455" s="79"/>
      <c r="FP455" s="79"/>
      <c r="FQ455" s="79"/>
      <c r="FR455" s="79"/>
      <c r="FS455" s="79"/>
      <c r="FT455" s="79"/>
      <c r="FU455" s="79"/>
      <c r="FV455" s="79"/>
      <c r="FW455" s="79"/>
      <c r="FX455" s="79"/>
      <c r="FY455" s="79"/>
      <c r="FZ455" s="79"/>
      <c r="GA455" s="79"/>
      <c r="GB455" s="79"/>
      <c r="GC455" s="79"/>
      <c r="GD455" s="79"/>
      <c r="GE455" s="79"/>
      <c r="GF455" s="79"/>
      <c r="GG455" s="79"/>
      <c r="GH455" s="79"/>
      <c r="GI455" s="79"/>
      <c r="GJ455" s="79"/>
      <c r="GK455" s="79"/>
      <c r="GL455" s="79"/>
      <c r="GM455" s="79"/>
      <c r="GN455" s="79"/>
      <c r="GO455" s="79"/>
      <c r="GP455" s="79"/>
      <c r="GQ455" s="79"/>
      <c r="GR455" s="79"/>
      <c r="GS455" s="79"/>
      <c r="GT455" s="79"/>
      <c r="GU455" s="79"/>
      <c r="GV455" s="79"/>
      <c r="GW455" s="79"/>
      <c r="GX455" s="79"/>
      <c r="GY455" s="79"/>
      <c r="GZ455" s="79"/>
      <c r="HA455" s="79"/>
      <c r="HB455" s="79"/>
      <c r="HC455" s="79"/>
      <c r="HD455" s="79"/>
      <c r="HE455" s="79"/>
      <c r="HF455" s="79"/>
      <c r="HG455" s="79"/>
      <c r="HH455" s="79"/>
      <c r="HI455" s="79"/>
      <c r="HJ455" s="79"/>
      <c r="HK455" s="79"/>
      <c r="HL455" s="79"/>
      <c r="HM455" s="79"/>
      <c r="HN455" s="79"/>
      <c r="HO455" s="79"/>
      <c r="HP455" s="79"/>
      <c r="HQ455" s="79"/>
      <c r="HR455" s="79"/>
      <c r="HS455" s="79"/>
      <c r="HT455" s="79"/>
      <c r="HU455" s="79"/>
      <c r="HV455" s="79"/>
      <c r="HW455" s="79"/>
      <c r="HX455" s="79"/>
      <c r="HY455" s="79"/>
      <c r="HZ455" s="79"/>
      <c r="IA455" s="79"/>
      <c r="IB455" s="79"/>
      <c r="IC455" s="79"/>
      <c r="ID455" s="79"/>
      <c r="IE455" s="79"/>
      <c r="IF455" s="79"/>
      <c r="IG455" s="79"/>
      <c r="IH455" s="79"/>
      <c r="II455" s="79"/>
      <c r="IJ455" s="79"/>
      <c r="IK455" s="79"/>
      <c r="IL455" s="79"/>
      <c r="IM455" s="79"/>
      <c r="IN455" s="79"/>
      <c r="IO455" s="79"/>
      <c r="IP455" s="79"/>
      <c r="IQ455" s="79"/>
      <c r="IR455" s="79"/>
      <c r="IS455" s="79"/>
      <c r="IT455" s="79"/>
      <c r="IU455" s="79"/>
      <c r="IV455" s="79"/>
      <c r="IW455" s="79"/>
      <c r="IX455" s="79"/>
      <c r="IY455" s="79"/>
      <c r="IZ455" s="79"/>
      <c r="JA455" s="79"/>
      <c r="JB455" s="79"/>
      <c r="JC455" s="79"/>
      <c r="JD455" s="79"/>
      <c r="JE455" s="79"/>
      <c r="JF455" s="79"/>
      <c r="JG455" s="79"/>
      <c r="JH455" s="79"/>
      <c r="JI455" s="79"/>
      <c r="JJ455" s="79"/>
      <c r="JK455" s="79"/>
      <c r="JL455" s="79"/>
      <c r="JM455" s="79"/>
      <c r="JN455" s="79"/>
      <c r="JO455" s="79"/>
      <c r="JP455" s="79"/>
      <c r="JQ455" s="79"/>
      <c r="JR455" s="79"/>
      <c r="JS455" s="79"/>
      <c r="JT455" s="79"/>
      <c r="JU455" s="79"/>
      <c r="JV455" s="79"/>
      <c r="JW455" s="79"/>
      <c r="JX455" s="79"/>
      <c r="JY455" s="79"/>
      <c r="JZ455" s="79"/>
      <c r="KA455" s="79"/>
      <c r="KB455" s="79"/>
      <c r="KC455" s="79"/>
      <c r="KD455" s="79"/>
      <c r="KE455" s="79"/>
      <c r="KF455" s="79"/>
      <c r="KG455" s="79"/>
      <c r="KH455" s="79"/>
      <c r="KI455" s="79"/>
      <c r="KJ455" s="79"/>
      <c r="KK455" s="79"/>
      <c r="KL455" s="79"/>
      <c r="KM455" s="79"/>
      <c r="KN455" s="79"/>
      <c r="KO455" s="79"/>
      <c r="KP455" s="79"/>
      <c r="KQ455" s="79"/>
      <c r="KR455" s="79"/>
      <c r="KS455" s="79"/>
      <c r="KT455" s="79"/>
      <c r="KU455" s="79"/>
      <c r="KV455" s="79"/>
      <c r="KW455" s="79"/>
      <c r="KX455" s="79"/>
      <c r="KY455" s="79"/>
      <c r="KZ455" s="79"/>
      <c r="LA455" s="79"/>
      <c r="LB455" s="79"/>
      <c r="LC455" s="79"/>
      <c r="LD455" s="79"/>
      <c r="LE455" s="79"/>
      <c r="LF455" s="79"/>
      <c r="LG455" s="79"/>
      <c r="LH455" s="79"/>
      <c r="LI455" s="79"/>
      <c r="LJ455" s="79"/>
      <c r="LK455" s="79"/>
      <c r="LL455" s="79"/>
      <c r="LM455" s="79"/>
      <c r="LN455" s="79"/>
      <c r="LO455" s="79"/>
      <c r="LP455" s="79"/>
      <c r="LQ455" s="79"/>
      <c r="LR455" s="79"/>
      <c r="LS455" s="79"/>
      <c r="LT455" s="79"/>
      <c r="LU455" s="79"/>
      <c r="LV455" s="79"/>
      <c r="LW455" s="79"/>
      <c r="LX455" s="79"/>
      <c r="LY455" s="79"/>
      <c r="LZ455" s="79"/>
      <c r="MA455" s="79"/>
      <c r="MB455" s="79"/>
      <c r="MC455" s="79"/>
      <c r="MD455" s="79"/>
      <c r="ME455" s="79"/>
      <c r="MF455" s="79"/>
      <c r="MG455" s="79"/>
      <c r="MH455" s="79"/>
      <c r="MI455" s="79"/>
      <c r="MJ455" s="79"/>
      <c r="MK455" s="79"/>
      <c r="ML455" s="79"/>
      <c r="MM455" s="79"/>
      <c r="MN455" s="79"/>
      <c r="MO455" s="79"/>
      <c r="MP455" s="79"/>
      <c r="MQ455" s="79"/>
      <c r="MR455" s="79"/>
      <c r="MS455" s="79"/>
      <c r="MT455" s="79"/>
      <c r="MU455" s="79"/>
      <c r="MV455" s="79"/>
      <c r="MW455" s="79"/>
      <c r="MX455" s="79"/>
      <c r="MY455" s="79"/>
      <c r="MZ455" s="79"/>
      <c r="NA455" s="79"/>
      <c r="NB455" s="79"/>
      <c r="NC455" s="79"/>
      <c r="ND455" s="79"/>
      <c r="NE455" s="79"/>
      <c r="NF455" s="79"/>
      <c r="NG455" s="79"/>
      <c r="NH455" s="79"/>
      <c r="NI455" s="79"/>
      <c r="NJ455" s="79"/>
      <c r="NK455" s="79"/>
      <c r="NL455" s="79"/>
      <c r="NM455" s="79"/>
      <c r="NN455" s="79"/>
      <c r="NO455" s="79"/>
      <c r="NP455" s="79"/>
      <c r="NQ455" s="79"/>
      <c r="NR455" s="79"/>
      <c r="NS455" s="79"/>
      <c r="NT455" s="79"/>
      <c r="NU455" s="79"/>
      <c r="NV455" s="79"/>
      <c r="NW455" s="79"/>
      <c r="NX455" s="79"/>
      <c r="NY455" s="79"/>
      <c r="NZ455" s="79"/>
      <c r="OA455" s="79"/>
      <c r="OB455" s="79"/>
      <c r="OC455" s="79"/>
      <c r="OD455" s="79"/>
      <c r="OE455" s="79"/>
      <c r="OF455" s="79"/>
      <c r="OG455" s="79"/>
      <c r="OH455" s="79"/>
      <c r="OI455" s="79"/>
      <c r="OJ455" s="79"/>
      <c r="OK455" s="79"/>
      <c r="OL455" s="79"/>
      <c r="OM455" s="79"/>
      <c r="ON455" s="79"/>
      <c r="OO455" s="79"/>
      <c r="OP455" s="79"/>
      <c r="OQ455" s="79"/>
      <c r="OR455" s="79"/>
      <c r="OS455" s="79"/>
      <c r="OT455" s="79"/>
      <c r="OU455" s="79"/>
      <c r="OV455" s="79"/>
      <c r="OW455" s="79"/>
      <c r="OX455" s="79"/>
      <c r="OY455" s="79"/>
      <c r="OZ455" s="79"/>
      <c r="PA455" s="79"/>
      <c r="PB455" s="79"/>
      <c r="PC455" s="79"/>
      <c r="PD455" s="79"/>
      <c r="PE455" s="79"/>
      <c r="PF455" s="79"/>
      <c r="PG455" s="79"/>
      <c r="PH455" s="79"/>
      <c r="PI455" s="79"/>
      <c r="PJ455" s="79"/>
      <c r="PK455" s="79"/>
      <c r="PL455" s="79"/>
      <c r="PM455" s="79"/>
      <c r="PN455" s="79"/>
      <c r="PO455" s="79"/>
      <c r="PP455" s="79"/>
      <c r="PQ455" s="79"/>
      <c r="PR455" s="79"/>
      <c r="PS455" s="79"/>
      <c r="PT455" s="79"/>
      <c r="PU455" s="79"/>
      <c r="PV455" s="79"/>
      <c r="PW455" s="79"/>
      <c r="PX455" s="79"/>
      <c r="PY455" s="79"/>
      <c r="PZ455" s="79"/>
      <c r="QA455" s="79"/>
      <c r="QB455" s="79"/>
      <c r="QC455" s="79"/>
      <c r="QD455" s="79"/>
      <c r="QE455" s="79"/>
      <c r="QF455" s="79"/>
      <c r="QG455" s="79"/>
      <c r="QH455" s="79"/>
      <c r="QI455" s="79"/>
      <c r="QJ455" s="79"/>
      <c r="QK455" s="79"/>
      <c r="QL455" s="79"/>
      <c r="QM455" s="79"/>
      <c r="QN455" s="79"/>
      <c r="QO455" s="79"/>
      <c r="QP455" s="79"/>
      <c r="QQ455" s="79"/>
      <c r="QR455" s="79"/>
      <c r="QS455" s="79"/>
      <c r="QT455" s="79"/>
      <c r="QU455" s="79"/>
      <c r="QV455" s="79"/>
      <c r="QW455" s="79"/>
      <c r="QX455" s="79"/>
      <c r="QY455" s="79"/>
      <c r="QZ455" s="79"/>
      <c r="RA455" s="79"/>
      <c r="RB455" s="79"/>
      <c r="RC455" s="79"/>
      <c r="RD455" s="79"/>
      <c r="RE455" s="79"/>
      <c r="RF455" s="79"/>
      <c r="RG455" s="79"/>
      <c r="RH455" s="79"/>
      <c r="RI455" s="79"/>
      <c r="RJ455" s="79"/>
      <c r="RK455" s="79"/>
      <c r="RL455" s="79"/>
      <c r="RM455" s="79"/>
      <c r="RN455" s="79"/>
      <c r="RO455" s="79"/>
      <c r="RP455" s="79"/>
      <c r="RQ455" s="79"/>
      <c r="RR455" s="79"/>
      <c r="RS455" s="79"/>
      <c r="RT455" s="79"/>
      <c r="RU455" s="79"/>
      <c r="RV455" s="79"/>
      <c r="RW455" s="79"/>
      <c r="RX455" s="79"/>
      <c r="RY455" s="79"/>
      <c r="RZ455" s="79"/>
      <c r="SA455" s="79"/>
      <c r="SB455" s="79"/>
      <c r="SC455" s="79"/>
      <c r="SD455" s="79"/>
      <c r="SE455" s="79"/>
      <c r="SF455" s="79"/>
      <c r="SG455" s="79"/>
      <c r="SH455" s="79"/>
      <c r="SI455" s="79"/>
      <c r="SJ455" s="79"/>
      <c r="SK455" s="79"/>
      <c r="SL455" s="79"/>
      <c r="SM455" s="79"/>
      <c r="SN455" s="79"/>
      <c r="SO455" s="79"/>
      <c r="SP455" s="79"/>
      <c r="SQ455" s="79"/>
      <c r="SR455" s="79"/>
      <c r="SS455" s="79"/>
      <c r="ST455" s="79"/>
      <c r="SU455" s="79"/>
      <c r="SV455" s="79"/>
      <c r="SW455" s="79"/>
      <c r="SX455" s="79"/>
      <c r="SY455" s="79"/>
      <c r="SZ455" s="79"/>
      <c r="TA455" s="79"/>
      <c r="TB455" s="79"/>
      <c r="TC455" s="79"/>
      <c r="TD455" s="79"/>
      <c r="TE455" s="79"/>
      <c r="TF455" s="79"/>
      <c r="TG455" s="79"/>
      <c r="TH455" s="79"/>
      <c r="TI455" s="79"/>
      <c r="TJ455" s="79"/>
      <c r="TK455" s="79"/>
      <c r="TL455" s="79"/>
      <c r="TM455" s="79"/>
      <c r="TN455" s="79"/>
      <c r="TO455" s="79"/>
      <c r="TP455" s="79"/>
      <c r="TQ455" s="79"/>
      <c r="TR455" s="79"/>
      <c r="TS455" s="79"/>
      <c r="TT455" s="79"/>
      <c r="TU455" s="79"/>
      <c r="TV455" s="79"/>
      <c r="TW455" s="79"/>
      <c r="TX455" s="79"/>
      <c r="TY455" s="79"/>
      <c r="TZ455" s="79"/>
      <c r="UA455" s="79"/>
      <c r="UB455" s="79"/>
      <c r="UC455" s="79"/>
      <c r="UD455" s="79"/>
      <c r="UE455" s="79"/>
      <c r="UF455" s="79"/>
      <c r="UG455" s="79"/>
      <c r="UH455" s="79"/>
      <c r="UI455" s="79"/>
      <c r="UJ455" s="79"/>
      <c r="UK455" s="79"/>
      <c r="UL455" s="79"/>
      <c r="UM455" s="79"/>
      <c r="UN455" s="79"/>
      <c r="UO455" s="79"/>
      <c r="UP455" s="79"/>
      <c r="UQ455" s="79"/>
      <c r="UR455" s="79"/>
      <c r="US455" s="79"/>
      <c r="UT455" s="79"/>
      <c r="UU455" s="79"/>
      <c r="UV455" s="79"/>
      <c r="UW455" s="79"/>
      <c r="UX455" s="79"/>
      <c r="UY455" s="79"/>
      <c r="UZ455" s="79"/>
      <c r="VA455" s="79"/>
      <c r="VB455" s="79"/>
      <c r="VC455" s="79"/>
      <c r="VD455" s="79"/>
      <c r="VE455" s="79"/>
      <c r="VF455" s="79"/>
      <c r="VG455" s="79"/>
      <c r="VH455" s="79"/>
      <c r="VI455" s="79"/>
      <c r="VJ455" s="79"/>
      <c r="VK455" s="79"/>
      <c r="VL455" s="79"/>
      <c r="VM455" s="79"/>
      <c r="VN455" s="79"/>
      <c r="VO455" s="79"/>
      <c r="VP455" s="79"/>
      <c r="VQ455" s="79"/>
      <c r="VR455" s="79"/>
      <c r="VS455" s="79"/>
      <c r="VT455" s="79"/>
      <c r="VU455" s="79"/>
      <c r="VV455" s="79"/>
      <c r="VW455" s="79"/>
      <c r="VX455" s="79"/>
      <c r="VY455" s="79"/>
      <c r="VZ455" s="79"/>
      <c r="WA455" s="79"/>
      <c r="WB455" s="79"/>
      <c r="WC455" s="79"/>
      <c r="WD455" s="79"/>
      <c r="WE455" s="79"/>
      <c r="WF455" s="79"/>
      <c r="WG455" s="79"/>
      <c r="WH455" s="79"/>
      <c r="WI455" s="79"/>
      <c r="WJ455" s="79"/>
      <c r="WK455" s="79"/>
      <c r="WL455" s="79"/>
      <c r="WM455" s="79"/>
      <c r="WN455" s="79"/>
      <c r="WO455" s="79"/>
      <c r="WP455" s="79"/>
      <c r="WQ455" s="79"/>
      <c r="WR455" s="79"/>
      <c r="WS455" s="79"/>
      <c r="WT455" s="79"/>
      <c r="WU455" s="79"/>
      <c r="WV455" s="79"/>
      <c r="WW455" s="79"/>
      <c r="WX455" s="79"/>
      <c r="WY455" s="79"/>
      <c r="WZ455" s="79"/>
      <c r="XA455" s="79"/>
      <c r="XB455" s="79"/>
      <c r="XC455" s="79"/>
      <c r="XD455" s="79"/>
      <c r="XE455" s="79"/>
      <c r="XF455" s="79"/>
      <c r="XG455" s="79"/>
      <c r="XH455" s="79"/>
      <c r="XI455" s="79"/>
      <c r="XJ455" s="79"/>
      <c r="XK455" s="79"/>
      <c r="XL455" s="79"/>
      <c r="XM455" s="79"/>
      <c r="XN455" s="79"/>
      <c r="XO455" s="79"/>
      <c r="XP455" s="79"/>
      <c r="XQ455" s="79"/>
      <c r="XR455" s="79"/>
      <c r="XS455" s="79"/>
      <c r="XT455" s="79"/>
      <c r="XU455" s="79"/>
      <c r="XV455" s="79"/>
      <c r="XW455" s="79"/>
      <c r="XX455" s="79"/>
      <c r="XY455" s="79"/>
      <c r="XZ455" s="79"/>
      <c r="YA455" s="79"/>
      <c r="YB455" s="79"/>
      <c r="YC455" s="79"/>
      <c r="YD455" s="79"/>
      <c r="YE455" s="79"/>
      <c r="YF455" s="79"/>
      <c r="YG455" s="79"/>
      <c r="YH455" s="79"/>
      <c r="YI455" s="79"/>
      <c r="YJ455" s="79"/>
      <c r="YK455" s="79"/>
      <c r="YL455" s="79"/>
      <c r="YM455" s="79"/>
      <c r="YN455" s="79"/>
      <c r="YO455" s="79"/>
      <c r="YP455" s="79"/>
      <c r="YQ455" s="79"/>
      <c r="YR455" s="79"/>
      <c r="YS455" s="79"/>
      <c r="YT455" s="79"/>
      <c r="YU455" s="79"/>
      <c r="YV455" s="79"/>
      <c r="YW455" s="79"/>
      <c r="YX455" s="79"/>
      <c r="YY455" s="79"/>
      <c r="YZ455" s="79"/>
      <c r="ZA455" s="79"/>
      <c r="ZB455" s="79"/>
      <c r="ZC455" s="79"/>
      <c r="ZD455" s="79"/>
      <c r="ZE455" s="79"/>
      <c r="ZF455" s="79"/>
      <c r="ZG455" s="79"/>
      <c r="ZH455" s="79"/>
      <c r="ZI455" s="79"/>
      <c r="ZJ455" s="79"/>
      <c r="ZK455" s="79"/>
      <c r="ZL455" s="79"/>
      <c r="ZM455" s="79"/>
      <c r="ZN455" s="79"/>
      <c r="ZO455" s="79"/>
      <c r="ZP455" s="79"/>
      <c r="ZQ455" s="79"/>
      <c r="ZR455" s="79"/>
      <c r="ZS455" s="79"/>
      <c r="ZT455" s="79"/>
      <c r="ZU455" s="79"/>
      <c r="ZV455" s="79"/>
      <c r="ZW455" s="79"/>
      <c r="ZX455" s="79"/>
      <c r="ZY455" s="79"/>
      <c r="ZZ455" s="79"/>
      <c r="AAA455" s="79"/>
      <c r="AAB455" s="79"/>
      <c r="AAC455" s="79"/>
      <c r="AAD455" s="79"/>
      <c r="AAE455" s="79"/>
      <c r="AAF455" s="79"/>
      <c r="AAG455" s="79"/>
      <c r="AAH455" s="79"/>
      <c r="AAI455" s="79"/>
      <c r="AAJ455" s="79"/>
      <c r="AAK455" s="79"/>
      <c r="AAL455" s="79"/>
      <c r="AAM455" s="79"/>
      <c r="AAN455" s="79"/>
      <c r="AAO455" s="79"/>
      <c r="AAP455" s="79"/>
      <c r="AAQ455" s="79"/>
      <c r="AAR455" s="79"/>
      <c r="AAS455" s="79"/>
      <c r="AAT455" s="79"/>
      <c r="AAU455" s="79"/>
      <c r="AAV455" s="79"/>
      <c r="AAW455" s="79"/>
      <c r="AAX455" s="79"/>
      <c r="AAY455" s="79"/>
      <c r="AAZ455" s="79"/>
      <c r="ABA455" s="79"/>
      <c r="ABB455" s="79"/>
      <c r="ABC455" s="79"/>
      <c r="ABD455" s="79"/>
      <c r="ABE455" s="79"/>
      <c r="ABF455" s="79"/>
      <c r="ABG455" s="79"/>
      <c r="ABH455" s="79"/>
      <c r="ABI455" s="79"/>
      <c r="ABJ455" s="79"/>
      <c r="ABK455" s="79"/>
      <c r="ABL455" s="79"/>
      <c r="ABM455" s="79"/>
      <c r="ABN455" s="79"/>
      <c r="ABO455" s="79"/>
      <c r="ABP455" s="79"/>
      <c r="ABQ455" s="79"/>
      <c r="ABR455" s="79"/>
      <c r="ABS455" s="79"/>
      <c r="ABT455" s="79"/>
      <c r="ABU455" s="79"/>
      <c r="ABV455" s="79"/>
      <c r="ABW455" s="79"/>
      <c r="ABX455" s="79"/>
      <c r="ABY455" s="79"/>
      <c r="ABZ455" s="79"/>
      <c r="ACA455" s="79"/>
      <c r="ACB455" s="79"/>
      <c r="ACC455" s="79"/>
      <c r="ACD455" s="79"/>
      <c r="ACE455" s="79"/>
      <c r="ACF455" s="79"/>
      <c r="ACG455" s="79"/>
      <c r="ACH455" s="79"/>
      <c r="ACI455" s="79"/>
      <c r="ACJ455" s="79"/>
      <c r="ACK455" s="79"/>
      <c r="ACL455" s="79"/>
      <c r="ACM455" s="79"/>
      <c r="ACN455" s="79"/>
      <c r="ACO455" s="79"/>
      <c r="ACP455" s="79"/>
      <c r="ACQ455" s="79"/>
      <c r="ACR455" s="79"/>
      <c r="ACS455" s="79"/>
      <c r="ACT455" s="79"/>
      <c r="ACU455" s="79"/>
      <c r="ACV455" s="79"/>
      <c r="ACW455" s="79"/>
      <c r="ACX455" s="79"/>
      <c r="ACY455" s="79"/>
      <c r="ACZ455" s="79"/>
      <c r="ADA455" s="79"/>
      <c r="ADB455" s="79"/>
      <c r="ADC455" s="79"/>
      <c r="ADD455" s="79"/>
      <c r="ADE455" s="79"/>
      <c r="ADF455" s="79"/>
      <c r="ADG455" s="79"/>
      <c r="ADH455" s="79"/>
      <c r="ADI455" s="79"/>
      <c r="ADJ455" s="79"/>
      <c r="ADK455" s="79"/>
      <c r="ADL455" s="79"/>
      <c r="ADM455" s="79"/>
      <c r="ADN455" s="79"/>
      <c r="ADO455" s="79"/>
      <c r="ADP455" s="79"/>
      <c r="ADQ455" s="79"/>
      <c r="ADR455" s="79"/>
      <c r="ADS455" s="79"/>
      <c r="ADT455" s="79"/>
      <c r="ADU455" s="79"/>
      <c r="ADV455" s="79"/>
      <c r="ADW455" s="79"/>
      <c r="ADX455" s="79"/>
      <c r="ADY455" s="79"/>
      <c r="ADZ455" s="79"/>
      <c r="AEA455" s="79"/>
      <c r="AEB455" s="79"/>
      <c r="AEC455" s="79"/>
      <c r="AED455" s="79"/>
      <c r="AEE455" s="79"/>
      <c r="AEF455" s="79"/>
      <c r="AEG455" s="79"/>
      <c r="AEH455" s="79"/>
      <c r="AEI455" s="79"/>
      <c r="AEJ455" s="79"/>
      <c r="AEK455" s="79"/>
      <c r="AEL455" s="79"/>
      <c r="AEM455" s="79"/>
      <c r="AEN455" s="79"/>
      <c r="AEO455" s="79"/>
      <c r="AEP455" s="79"/>
      <c r="AEQ455" s="79"/>
      <c r="AER455" s="79"/>
      <c r="AES455" s="79"/>
      <c r="AET455" s="79"/>
      <c r="AEU455" s="79"/>
      <c r="AEV455" s="79"/>
      <c r="AEW455" s="79"/>
      <c r="AEX455" s="79"/>
      <c r="AEY455" s="79"/>
      <c r="AEZ455" s="79"/>
      <c r="AFA455" s="79"/>
      <c r="AFB455" s="79"/>
      <c r="AFC455" s="79"/>
      <c r="AFD455" s="79"/>
      <c r="AFE455" s="79"/>
      <c r="AFF455" s="79"/>
      <c r="AFG455" s="79"/>
      <c r="AFH455" s="79"/>
      <c r="AFI455" s="79"/>
      <c r="AFJ455" s="79"/>
      <c r="AFK455" s="79"/>
      <c r="AFL455" s="79"/>
      <c r="AFM455" s="79"/>
      <c r="AFN455" s="79"/>
      <c r="AFO455" s="79"/>
      <c r="AFP455" s="79"/>
      <c r="AFQ455" s="79"/>
      <c r="AFR455" s="79"/>
      <c r="AFS455" s="79"/>
      <c r="AFT455" s="79"/>
      <c r="AFU455" s="79"/>
      <c r="AFV455" s="79"/>
      <c r="AFW455" s="79"/>
      <c r="AFX455" s="79"/>
      <c r="AFY455" s="79"/>
      <c r="AFZ455" s="79"/>
      <c r="AGA455" s="79"/>
      <c r="AGB455" s="79"/>
      <c r="AGC455" s="79"/>
      <c r="AGD455" s="79"/>
      <c r="AGE455" s="79"/>
      <c r="AGF455" s="79"/>
      <c r="AGG455" s="79"/>
      <c r="AGH455" s="79"/>
      <c r="AGI455" s="79"/>
      <c r="AGJ455" s="79"/>
      <c r="AGK455" s="79"/>
      <c r="AGL455" s="79"/>
      <c r="AGM455" s="79"/>
      <c r="AGN455" s="79"/>
      <c r="AGO455" s="79"/>
      <c r="AGP455" s="79"/>
      <c r="AGQ455" s="79"/>
      <c r="AGR455" s="79"/>
      <c r="AGS455" s="79"/>
      <c r="AGT455" s="79"/>
      <c r="AGU455" s="79"/>
      <c r="AGV455" s="79"/>
      <c r="AGW455" s="79"/>
      <c r="AGX455" s="79"/>
      <c r="AGY455" s="79"/>
      <c r="AGZ455" s="79"/>
      <c r="AHA455" s="79"/>
      <c r="AHB455" s="79"/>
      <c r="AHC455" s="79"/>
      <c r="AHD455" s="79"/>
      <c r="AHE455" s="79"/>
      <c r="AHF455" s="79"/>
      <c r="AHG455" s="79"/>
      <c r="AHH455" s="79"/>
      <c r="AHI455" s="79"/>
      <c r="AHJ455" s="79"/>
      <c r="AHK455" s="79"/>
      <c r="AHL455" s="79"/>
      <c r="AHM455" s="79"/>
      <c r="AHN455" s="79"/>
      <c r="AHO455" s="79"/>
      <c r="AHP455" s="79"/>
      <c r="AHQ455" s="79"/>
      <c r="AHR455" s="79"/>
      <c r="AHS455" s="79"/>
      <c r="AHT455" s="79"/>
      <c r="AHU455" s="79"/>
      <c r="AHV455" s="79"/>
      <c r="AHW455" s="79"/>
      <c r="AHX455" s="79"/>
      <c r="AHY455" s="79"/>
      <c r="AHZ455" s="79"/>
      <c r="AIA455" s="79"/>
      <c r="AIB455" s="79"/>
      <c r="AIC455" s="79"/>
      <c r="AID455" s="79"/>
      <c r="AIE455" s="79"/>
      <c r="AIF455" s="79"/>
      <c r="AIG455" s="79"/>
      <c r="AIH455" s="79"/>
      <c r="AII455" s="79"/>
      <c r="AIJ455" s="79"/>
      <c r="AIK455" s="79"/>
      <c r="AIL455" s="79"/>
      <c r="AIM455" s="79"/>
      <c r="AIN455" s="79"/>
      <c r="AIO455" s="79"/>
      <c r="AIP455" s="79"/>
      <c r="AIQ455" s="79"/>
      <c r="AIR455" s="79"/>
      <c r="AIS455" s="79"/>
      <c r="AIT455" s="79"/>
      <c r="AIU455" s="79"/>
      <c r="AIV455" s="79"/>
      <c r="AIW455" s="79"/>
      <c r="AIX455" s="79"/>
      <c r="AIY455" s="79"/>
      <c r="AIZ455" s="79"/>
      <c r="AJA455" s="79"/>
      <c r="AJB455" s="79"/>
      <c r="AJC455" s="79"/>
      <c r="AJD455" s="79"/>
      <c r="AJE455" s="79"/>
      <c r="AJF455" s="79"/>
      <c r="AJG455" s="79"/>
      <c r="AJH455" s="79"/>
      <c r="AJI455" s="79"/>
      <c r="AJJ455" s="79"/>
      <c r="AJK455" s="79"/>
      <c r="AJL455" s="79"/>
      <c r="AJM455" s="79"/>
      <c r="AJN455" s="79"/>
      <c r="AJO455" s="79"/>
      <c r="AJP455" s="79"/>
      <c r="AJQ455" s="79"/>
      <c r="AJR455" s="79"/>
      <c r="AJS455" s="79"/>
      <c r="AJT455" s="79"/>
      <c r="AJU455" s="79"/>
      <c r="AJV455" s="79"/>
      <c r="AJW455" s="79"/>
      <c r="AJX455" s="79"/>
      <c r="AJY455" s="79"/>
      <c r="AJZ455" s="79"/>
      <c r="AKA455" s="79"/>
      <c r="AKB455" s="79"/>
      <c r="AKC455" s="79"/>
      <c r="AKD455" s="79"/>
      <c r="AKE455" s="79"/>
      <c r="AKF455" s="79"/>
      <c r="AKG455" s="79"/>
      <c r="AKH455" s="79"/>
      <c r="AKI455" s="79"/>
      <c r="AKJ455" s="79"/>
      <c r="AKK455" s="79"/>
      <c r="AKL455" s="79"/>
      <c r="AKM455" s="79"/>
      <c r="AKN455" s="79"/>
      <c r="AKO455" s="79"/>
      <c r="AKP455" s="79"/>
      <c r="AKQ455" s="79"/>
      <c r="AKR455" s="79"/>
      <c r="AKS455" s="79"/>
      <c r="AKT455" s="79"/>
      <c r="AKU455" s="79"/>
      <c r="AKV455" s="79"/>
      <c r="AKW455" s="79"/>
      <c r="AKX455" s="79"/>
      <c r="AKY455" s="79"/>
      <c r="AKZ455" s="79"/>
      <c r="ALA455" s="79"/>
      <c r="ALB455" s="79"/>
      <c r="ALC455" s="79"/>
      <c r="ALD455" s="79"/>
      <c r="ALE455" s="79"/>
      <c r="ALF455" s="79"/>
      <c r="ALG455" s="79"/>
      <c r="ALH455" s="79"/>
      <c r="ALI455" s="79"/>
      <c r="ALJ455" s="79"/>
      <c r="ALK455" s="79"/>
      <c r="ALL455" s="79"/>
      <c r="ALM455" s="79"/>
      <c r="ALN455" s="79"/>
      <c r="ALO455" s="79"/>
      <c r="ALP455" s="79"/>
      <c r="ALQ455" s="79"/>
      <c r="ALR455" s="79"/>
      <c r="ALS455" s="79"/>
      <c r="ALT455" s="79"/>
      <c r="ALU455" s="79"/>
      <c r="ALV455" s="79"/>
      <c r="ALW455" s="79"/>
      <c r="ALX455" s="79"/>
      <c r="ALY455" s="79"/>
      <c r="ALZ455" s="79"/>
      <c r="AMA455" s="79"/>
      <c r="AMB455" s="79"/>
      <c r="AMC455" s="79"/>
      <c r="AMD455" s="79"/>
      <c r="AME455" s="79"/>
      <c r="AMF455" s="79"/>
      <c r="AMG455" s="79"/>
      <c r="AMH455" s="79"/>
      <c r="AMI455" s="79"/>
      <c r="AMJ455" s="79"/>
      <c r="AMK455" s="79"/>
    </row>
    <row r="456" spans="1:1025" s="49" customFormat="1" ht="43.2">
      <c r="A456" s="12">
        <v>453</v>
      </c>
      <c r="B456" s="13" t="s">
        <v>2</v>
      </c>
      <c r="C456" s="48" t="s">
        <v>30</v>
      </c>
      <c r="D456" s="13" t="s">
        <v>87</v>
      </c>
      <c r="E456" s="13" t="s">
        <v>218</v>
      </c>
      <c r="F456" s="13" t="s">
        <v>220</v>
      </c>
      <c r="G456" s="13" t="s">
        <v>229</v>
      </c>
      <c r="H456" s="13" t="s">
        <v>275</v>
      </c>
      <c r="I456" s="13" t="s">
        <v>470</v>
      </c>
      <c r="J456" s="13"/>
      <c r="K456" s="13" t="s">
        <v>664</v>
      </c>
      <c r="L456" s="13" t="s">
        <v>778</v>
      </c>
      <c r="M456" s="14" t="s">
        <v>833</v>
      </c>
    </row>
    <row r="457" spans="1:1025" s="49" customFormat="1">
      <c r="A457" s="12">
        <v>454</v>
      </c>
      <c r="B457" s="13" t="s">
        <v>10</v>
      </c>
      <c r="C457" s="48" t="s">
        <v>30</v>
      </c>
      <c r="D457" s="13" t="s">
        <v>88</v>
      </c>
      <c r="E457" s="13" t="s">
        <v>876</v>
      </c>
      <c r="F457" s="13" t="s">
        <v>220</v>
      </c>
      <c r="G457" s="13" t="s">
        <v>877</v>
      </c>
      <c r="H457" s="13" t="s">
        <v>877</v>
      </c>
      <c r="I457" s="13" t="s">
        <v>878</v>
      </c>
      <c r="J457" s="13" t="s">
        <v>879</v>
      </c>
      <c r="K457" s="13" t="s">
        <v>471</v>
      </c>
      <c r="L457" s="13" t="s">
        <v>779</v>
      </c>
      <c r="M457" s="14" t="s">
        <v>880</v>
      </c>
    </row>
  </sheetData>
  <mergeCells count="12">
    <mergeCell ref="A1:M1"/>
    <mergeCell ref="I2:I3"/>
    <mergeCell ref="J2:J3"/>
    <mergeCell ref="M2:M3"/>
    <mergeCell ref="F2:G2"/>
    <mergeCell ref="K2:L2"/>
    <mergeCell ref="A2:A3"/>
    <mergeCell ref="B2:B3"/>
    <mergeCell ref="C2:C3"/>
    <mergeCell ref="D2:D3"/>
    <mergeCell ref="E2:E3"/>
    <mergeCell ref="H2:H3"/>
  </mergeCells>
  <phoneticPr fontId="2"/>
  <dataValidations count="51">
    <dataValidation type="list" allowBlank="1" showInputMessage="1" showErrorMessage="1" sqref="B210:B211 B424:B425 B296:B297 B143:B144 B71:B73 B43:B44 B331:C331 B247:B249 B195:B196 B417:C418 B350:C355 B283:C285 B260:C260 B251:B256 B238:B243 B182:B184 B130:C131 B98:B103 B68 B30:B32 B26:B27 B10:B23">
      <formula1>#REF!</formula1>
    </dataValidation>
    <dataValidation type="list" allowBlank="1" showInputMessage="1" showErrorMessage="1" sqref="B380:B381 B367:C369">
      <formula1>#REF!</formula1>
      <formula2>0</formula2>
    </dataValidation>
    <dataValidation type="list" allowBlank="1" showInputMessage="1" showErrorMessage="1" sqref="B456 B447:B452 B429 B329:B330 B28:B29 B82 B178:B181">
      <formula1>$B$6:$B$9</formula1>
    </dataValidation>
    <dataValidation type="list" allowBlank="1" showInputMessage="1" showErrorMessage="1" sqref="C456 C447:C452 C428:C429 C329:C330">
      <formula1>$D$6:$D$9</formula1>
    </dataValidation>
    <dataValidation type="list" allowBlank="1" showInputMessage="1" showErrorMessage="1" sqref="B454:B455">
      <formula1>$B$6:$B$9</formula1>
      <formula2>0</formula2>
    </dataValidation>
    <dataValidation type="list" allowBlank="1" showInputMessage="1" showErrorMessage="1" sqref="C454:C455">
      <formula1>$D$6:$D$9</formula1>
      <formula2>0</formula2>
    </dataValidation>
    <dataValidation type="list" allowBlank="1" showInputMessage="1" showErrorMessage="1" sqref="C413">
      <formula1>$D$9:$D$9</formula1>
    </dataValidation>
    <dataValidation type="list" allowBlank="1" showInputMessage="1" showErrorMessage="1" sqref="B413">
      <formula1>$B$9:$B$9</formula1>
    </dataValidation>
    <dataValidation type="list" allowBlank="1" showInputMessage="1" showErrorMessage="1" sqref="B453 B293:B294 B430:B431 B206:B209 B427:B428 B140:B141 B145:B149 B298:B302 B250">
      <formula1>$A$6:$A$9</formula1>
    </dataValidation>
    <dataValidation type="list" allowBlank="1" showInputMessage="1" showErrorMessage="1" sqref="C327 C261:C262 C294 C303 C313:C318 C322 C444 C437:C442 C306:C311">
      <formula1>#REF!</formula1>
    </dataValidation>
    <dataValidation type="list" allowBlank="1" showInputMessage="1" showErrorMessage="1" sqref="B327 B303:B312 B322:B323 B435:B444">
      <formula1>#REF!</formula1>
    </dataValidation>
    <dataValidation type="list" allowBlank="1" showInputMessage="1" showErrorMessage="1" sqref="B313:B318 B261:B262">
      <formula1>#REF!</formula1>
    </dataValidation>
    <dataValidation type="list" allowBlank="1" showInputMessage="1" showErrorMessage="1" sqref="B325:B326 B409:B411 B406:B407 B387:B396">
      <formula1>#REF!</formula1>
      <formula2>0</formula2>
    </dataValidation>
    <dataValidation type="list" allowBlank="1" showInputMessage="1" showErrorMessage="1" sqref="B408">
      <formula1>#REF!</formula1>
      <formula2>0</formula2>
    </dataValidation>
    <dataValidation type="list" allowBlank="1" showInputMessage="1" showErrorMessage="1" sqref="C390:C395 C325:C326 C409:C411 C406 C397:C402 C387 C378">
      <formula1>#REF!</formula1>
      <formula2>0</formula2>
    </dataValidation>
    <dataValidation type="list" allowBlank="1" showInputMessage="1" showErrorMessage="1" sqref="B377:B378 B382:B386 B419:B422">
      <formula1>$A$6:$A$9</formula1>
      <formula2>0</formula2>
    </dataValidation>
    <dataValidation type="list" allowBlank="1" showInputMessage="1" showErrorMessage="1" sqref="B185:B186 B33:B34">
      <formula1>$B$6:$B$6</formula1>
    </dataValidation>
    <dataValidation type="list" allowBlank="1" showInputMessage="1" showErrorMessage="1" sqref="B338:B343">
      <formula1>#REF!</formula1>
    </dataValidation>
    <dataValidation type="list" allowBlank="1" showInputMessage="1" showErrorMessage="1" sqref="C338:C343">
      <formula1>#REF!</formula1>
    </dataValidation>
    <dataValidation type="list" allowBlank="1" showInputMessage="1" showErrorMessage="1" sqref="C344 C272">
      <formula1>#REF!</formula1>
    </dataValidation>
    <dataValidation type="list" allowBlank="1" showInputMessage="1" showErrorMessage="1" sqref="B277:B282 B124:B129">
      <formula1>$B$7:$B$8</formula1>
    </dataValidation>
    <dataValidation type="list" allowBlank="1" showInputMessage="1" showErrorMessage="1" sqref="C277:C282 C124:C129">
      <formula1>$D$7:$D$8</formula1>
    </dataValidation>
    <dataValidation type="list" allowBlank="1" showInputMessage="1" showErrorMessage="1" sqref="B266:B271">
      <formula1>#REF!</formula1>
    </dataValidation>
    <dataValidation type="list" allowBlank="1" showInputMessage="1" showErrorMessage="1" sqref="C266:C271">
      <formula1>#REF!</formula1>
    </dataValidation>
    <dataValidation type="list" allowBlank="1" showInputMessage="1" showErrorMessage="1" sqref="B324">
      <formula1>#REF!</formula1>
    </dataValidation>
    <dataValidation type="list" allowBlank="1" showInputMessage="1" showErrorMessage="1" sqref="B132">
      <formula1>#REF!</formula1>
    </dataValidation>
    <dataValidation type="list" allowBlank="1" showInputMessage="1" showErrorMessage="1" sqref="B113:B118">
      <formula1>#REF!</formula1>
    </dataValidation>
    <dataValidation type="list" allowBlank="1" showInputMessage="1" showErrorMessage="1" sqref="C113:C118">
      <formula1>#REF!</formula1>
    </dataValidation>
    <dataValidation type="list" allowBlank="1" showInputMessage="1" showErrorMessage="1" sqref="B84:B86">
      <formula1>$A$6:$A$7</formula1>
    </dataValidation>
    <dataValidation type="list" allowBlank="1" showInputMessage="1" showErrorMessage="1" sqref="B87">
      <formula1>#REF!</formula1>
    </dataValidation>
    <dataValidation type="list" allowBlank="1" showInputMessage="1" showErrorMessage="1" sqref="B171">
      <formula1>#REF!</formula1>
    </dataValidation>
    <dataValidation type="list" allowBlank="1" showInputMessage="1" showErrorMessage="1" sqref="C132">
      <formula1>#REF!</formula1>
    </dataValidation>
    <dataValidation type="list" allowBlank="1" showInputMessage="1" showErrorMessage="1" sqref="C172:C173">
      <formula1>#REF!</formula1>
      <formula2>0</formula2>
    </dataValidation>
    <dataValidation type="list" allowBlank="1" showInputMessage="1" showErrorMessage="1" sqref="B172:B173">
      <formula1>#REF!</formula1>
      <formula2>0</formula2>
    </dataValidation>
    <dataValidation type="list" allowBlank="1" showInputMessage="1" showErrorMessage="1" sqref="C174 C150 C160:C165 C169 C153:C158">
      <formula1>#REF!</formula1>
    </dataValidation>
    <dataValidation type="list" allowBlank="1" showInputMessage="1" showErrorMessage="1" sqref="B174 B108:B109 B150:B165 B169:B170">
      <formula1>#REF!</formula1>
    </dataValidation>
    <dataValidation type="list" allowBlank="1" showInputMessage="1" showErrorMessage="1" sqref="B62:B63">
      <formula1>#REF!</formula1>
    </dataValidation>
    <dataValidation type="list" allowBlank="1" showInputMessage="1" showErrorMessage="1" sqref="B397:B402">
      <formula1>#REF!</formula1>
      <formula2>0</formula2>
    </dataValidation>
    <dataValidation type="list" allowBlank="1" showInputMessage="1" showErrorMessage="1" sqref="B361:B366">
      <formula1>$B$7:$B$8</formula1>
      <formula2>0</formula2>
    </dataValidation>
    <dataValidation type="list" allowBlank="1" showInputMessage="1" showErrorMessage="1" sqref="C361:C366">
      <formula1>$D$7:$D$8</formula1>
      <formula2>0</formula2>
    </dataValidation>
    <dataValidation type="list" allowBlank="1" showInputMessage="1" showErrorMessage="1" sqref="C356">
      <formula1>#REF!</formula1>
      <formula2>0</formula2>
    </dataValidation>
    <dataValidation type="list" allowBlank="1" showInputMessage="1" showErrorMessage="1" sqref="B244:B245">
      <formula1>#REF!</formula1>
    </dataValidation>
    <dataValidation type="list" allowBlank="1" showInputMessage="1" showErrorMessage="1" sqref="B197:B199">
      <formula1>#REF!</formula1>
      <formula2>0</formula2>
    </dataValidation>
    <dataValidation type="list" allowBlank="1" showInputMessage="1" showErrorMessage="1" sqref="C141">
      <formula1>#REF!</formula1>
    </dataValidation>
    <dataValidation type="list" allowBlank="1" showInputMessage="1" showErrorMessage="1" sqref="C119">
      <formula1>#REF!</formula1>
    </dataValidation>
    <dataValidation type="list" allowBlank="1" showInputMessage="1" showErrorMessage="1" sqref="C108:C109">
      <formula1>#REF!</formula1>
    </dataValidation>
    <dataValidation type="list" allowBlank="1" showInputMessage="1" showErrorMessage="1" sqref="B107">
      <formula1>#REF!</formula1>
    </dataValidation>
    <dataValidation type="list" allowBlank="1" showInputMessage="1" showErrorMessage="1" sqref="C107">
      <formula1>#REF!</formula1>
    </dataValidation>
    <dataValidation type="list" allowBlank="1" showInputMessage="1" showErrorMessage="1" sqref="B80:B81">
      <formula1>#REF!</formula1>
    </dataValidation>
    <dataValidation type="list" allowBlank="1" showInputMessage="1" showErrorMessage="1" sqref="B58:B61">
      <formula1>#REF!</formula1>
    </dataValidation>
    <dataValidation type="list" allowBlank="1" showInputMessage="1" showErrorMessage="1" sqref="B55:B57">
      <formula1>#REF!</formula1>
      <formula2>0</formula2>
    </dataValidation>
  </dataValidations>
  <hyperlinks>
    <hyperlink ref="L215" r:id="rId1" display="e0624001@pref.wakayama.lg.jp"/>
    <hyperlink ref="L430" r:id="rId2"/>
    <hyperlink ref="M215" r:id="rId3"/>
    <hyperlink ref="M430" r:id="rId4"/>
    <hyperlink ref="M429" r:id="rId5"/>
    <hyperlink ref="M214" r:id="rId6"/>
    <hyperlink ref="M213" r:id="rId7"/>
    <hyperlink ref="M6" r:id="rId8"/>
    <hyperlink ref="M7" r:id="rId9"/>
    <hyperlink ref="M8" r:id="rId10"/>
    <hyperlink ref="M9" r:id="rId11"/>
    <hyperlink ref="M180:M181" r:id="rId12" display="http://www.ataminews.gr.jp/"/>
    <hyperlink ref="M333" r:id="rId13"/>
    <hyperlink ref="M334" r:id="rId14"/>
    <hyperlink ref="M332" r:id="rId15"/>
    <hyperlink ref="M446" r:id="rId16"/>
    <hyperlink ref="M445" r:id="rId17"/>
    <hyperlink ref="M454" r:id="rId18"/>
    <hyperlink ref="M455" r:id="rId19"/>
    <hyperlink ref="M453" r:id="rId20"/>
    <hyperlink ref="M416" r:id="rId21"/>
    <hyperlink ref="M423" r:id="rId22"/>
    <hyperlink ref="M457" r:id="rId23"/>
    <hyperlink ref="M243" r:id="rId24"/>
    <hyperlink ref="M431" r:id="rId25"/>
    <hyperlink ref="M433:M434" r:id="rId26" display="http://www.ataminews.gr.jp/"/>
    <hyperlink ref="M433" r:id="rId27" display="http://www.ataminews.gr.jp/"/>
    <hyperlink ref="M426" r:id="rId28"/>
    <hyperlink ref="M427" r:id="rId29"/>
    <hyperlink ref="M426" r:id="rId30"/>
    <hyperlink ref="M428" r:id="rId31"/>
    <hyperlink ref="M182" r:id="rId32"/>
    <hyperlink ref="M183" r:id="rId33"/>
    <hyperlink ref="M184" r:id="rId34"/>
    <hyperlink ref="M206" r:id="rId35"/>
    <hyperlink ref="M207" r:id="rId36"/>
    <hyperlink ref="M208" r:id="rId37"/>
    <hyperlink ref="M209" r:id="rId38"/>
    <hyperlink ref="M212" r:id="rId39"/>
    <hyperlink ref="M210" r:id="rId40"/>
    <hyperlink ref="M211" r:id="rId41"/>
    <hyperlink ref="M242" r:id="rId42"/>
    <hyperlink ref="M240" r:id="rId43"/>
    <hyperlink ref="M244" display="http://www.nagoyajo.city.nagoya.jp/"/>
    <hyperlink ref="M245" display="https://tsurumapark.info/"/>
    <hyperlink ref="M250" r:id="rId44"/>
    <hyperlink ref="M355" r:id="rId45"/>
    <hyperlink ref="M456" r:id="rId46"/>
    <hyperlink ref="M14" r:id="rId47"/>
    <hyperlink ref="M15" r:id="rId48"/>
    <hyperlink ref="M413" r:id="rId49"/>
    <hyperlink ref="M182" r:id="rId50"/>
    <hyperlink ref="M216" r:id="rId51"/>
    <hyperlink ref="M329" r:id="rId52"/>
    <hyperlink ref="M330" r:id="rId53"/>
    <hyperlink ref="M452" r:id="rId54"/>
    <hyperlink ref="M449" r:id="rId55"/>
    <hyperlink ref="M450" r:id="rId56"/>
    <hyperlink ref="M440" r:id="rId57"/>
    <hyperlink ref="M435" r:id="rId58"/>
    <hyperlink ref="M442" r:id="rId59"/>
    <hyperlink ref="M436" r:id="rId60"/>
    <hyperlink ref="M437" r:id="rId61"/>
    <hyperlink ref="M439" r:id="rId62"/>
    <hyperlink ref="M443" r:id="rId63"/>
    <hyperlink ref="M414" r:id="rId64"/>
    <hyperlink ref="M415" r:id="rId65"/>
    <hyperlink ref="M228" display="http://m2.hachigamenet.ne.jp/~i-kan2/"/>
    <hyperlink ref="M227"/>
    <hyperlink ref="M226"/>
    <hyperlink ref="M224"/>
    <hyperlink ref="M180:M181" display="http://www.ataminews.gr.jp/"/>
    <hyperlink ref="M180" display="https://soma-kanko.jp/"/>
    <hyperlink ref="M192" r:id="rId66"/>
    <hyperlink ref="M191" r:id="rId67"/>
    <hyperlink ref="M195" r:id="rId68"/>
    <hyperlink ref="M196" r:id="rId69"/>
    <hyperlink ref="M356" r:id="rId70"/>
    <hyperlink ref="M357" r:id="rId71"/>
    <hyperlink ref="M358" r:id="rId72"/>
    <hyperlink ref="M359" r:id="rId73"/>
    <hyperlink ref="M360" r:id="rId74"/>
    <hyperlink ref="M361" r:id="rId75"/>
    <hyperlink ref="M362" r:id="rId76"/>
    <hyperlink ref="M363" r:id="rId77"/>
    <hyperlink ref="M364" r:id="rId78"/>
    <hyperlink ref="M366" r:id="rId79"/>
    <hyperlink ref="M367" r:id="rId80"/>
    <hyperlink ref="M368" r:id="rId81"/>
    <hyperlink ref="M369" r:id="rId82"/>
    <hyperlink ref="M370" r:id="rId83"/>
    <hyperlink ref="M371" r:id="rId84"/>
    <hyperlink ref="M372" r:id="rId85"/>
    <hyperlink ref="M376" r:id="rId86"/>
    <hyperlink ref="M377" r:id="rId87"/>
    <hyperlink ref="M378" r:id="rId88"/>
    <hyperlink ref="M379" r:id="rId89"/>
    <hyperlink ref="L382" r:id="rId90"/>
    <hyperlink ref="M382" r:id="rId91"/>
    <hyperlink ref="M384" r:id="rId92"/>
    <hyperlink ref="M385" r:id="rId93"/>
    <hyperlink ref="M386" r:id="rId94"/>
    <hyperlink ref="M387" r:id="rId95"/>
    <hyperlink ref="M388" r:id="rId96"/>
    <hyperlink ref="M389" r:id="rId97"/>
    <hyperlink ref="M390" r:id="rId98"/>
    <hyperlink ref="M392" r:id="rId99"/>
    <hyperlink ref="M393" r:id="rId100"/>
    <hyperlink ref="M394" r:id="rId101"/>
    <hyperlink ref="M395" r:id="rId102"/>
    <hyperlink ref="M396" r:id="rId103"/>
    <hyperlink ref="M397" r:id="rId104"/>
    <hyperlink ref="M400" r:id="rId105"/>
    <hyperlink ref="M401" r:id="rId106"/>
    <hyperlink ref="M404" r:id="rId107"/>
    <hyperlink ref="M405" r:id="rId108"/>
    <hyperlink ref="M406" r:id="rId109"/>
    <hyperlink ref="M407" r:id="rId110"/>
    <hyperlink ref="M408" r:id="rId111"/>
    <hyperlink ref="M409" r:id="rId112"/>
    <hyperlink ref="M410" r:id="rId113"/>
    <hyperlink ref="M411" r:id="rId114"/>
    <hyperlink ref="M412" r:id="rId115"/>
    <hyperlink ref="M186"/>
    <hyperlink ref="M185"/>
    <hyperlink ref="M338" r:id="rId116"/>
    <hyperlink ref="M339" r:id="rId117"/>
    <hyperlink ref="M342" r:id="rId118"/>
    <hyperlink ref="M343" r:id="rId119"/>
    <hyperlink ref="M340" r:id="rId120"/>
    <hyperlink ref="L341" r:id="rId121" display="0854-47-7878/u-kankou@unnan.or.jp"/>
    <hyperlink ref="M236"/>
    <hyperlink ref="M237"/>
    <hyperlink ref="M351" r:id="rId122"/>
    <hyperlink ref="M352" r:id="rId123"/>
    <hyperlink ref="M353" r:id="rId124"/>
    <hyperlink ref="M350" r:id="rId125" display="https://www.fukuyama-kanko.com/travel/taiami/"/>
    <hyperlink ref="M418" r:id="rId126"/>
    <hyperlink ref="M417" r:id="rId127"/>
    <hyperlink ref="M179" r:id="rId128"/>
    <hyperlink ref="M178" r:id="rId129"/>
    <hyperlink ref="M239"/>
    <hyperlink ref="M238"/>
    <hyperlink ref="M197" r:id="rId130"/>
    <hyperlink ref="M198" r:id="rId131"/>
    <hyperlink ref="M199" r:id="rId132"/>
    <hyperlink ref="M331" r:id="rId133"/>
    <hyperlink ref="M10" display="http://www.park-mente.jp/"/>
    <hyperlink ref="M12" display="http://www.harufes.com/"/>
    <hyperlink ref="M13" display="http://www.applehill.co.jp/"/>
    <hyperlink ref="M177" r:id="rId134"/>
    <hyperlink ref="L298" r:id="rId135"/>
    <hyperlink ref="M300" r:id="rId136"/>
    <hyperlink ref="M301" r:id="rId137"/>
    <hyperlink ref="M298" r:id="rId138"/>
    <hyperlink ref="M313" r:id="rId139"/>
    <hyperlink ref="M264" r:id="rId140"/>
    <hyperlink ref="M265" r:id="rId141"/>
    <hyperlink ref="M263" r:id="rId142"/>
    <hyperlink ref="M321" r:id="rId143"/>
    <hyperlink ref="M320" r:id="rId144"/>
    <hyperlink ref="M325" r:id="rId145"/>
    <hyperlink ref="M326" r:id="rId146"/>
    <hyperlink ref="M258" r:id="rId147"/>
    <hyperlink ref="M259" r:id="rId148"/>
    <hyperlink ref="M324" r:id="rId149"/>
    <hyperlink ref="M286" r:id="rId150"/>
    <hyperlink ref="M295" r:id="rId151"/>
    <hyperlink ref="M328" r:id="rId152"/>
    <hyperlink ref="M309" r:id="rId153"/>
    <hyperlink ref="M304" r:id="rId154"/>
    <hyperlink ref="M310" r:id="rId155"/>
    <hyperlink ref="M311" r:id="rId156"/>
    <hyperlink ref="M284" r:id="rId157"/>
    <hyperlink ref="M283" r:id="rId158"/>
    <hyperlink ref="M302" r:id="rId159"/>
    <hyperlink ref="M290:M291" r:id="rId160" display="http://www.ataminews.gr.jp/"/>
    <hyperlink ref="M290" r:id="rId161" display="http://www.ataminews.gr.jp/"/>
    <hyperlink ref="M292" r:id="rId162"/>
    <hyperlink ref="M293" r:id="rId163"/>
    <hyperlink ref="M292" r:id="rId164"/>
    <hyperlink ref="M294" r:id="rId165"/>
    <hyperlink ref="M256" r:id="rId166"/>
    <hyperlink ref="M254" r:id="rId167"/>
    <hyperlink ref="M255" r:id="rId168"/>
    <hyperlink ref="M252" r:id="rId169"/>
    <hyperlink ref="M260" r:id="rId170"/>
    <hyperlink ref="M266" r:id="rId171"/>
    <hyperlink ref="M268" r:id="rId172"/>
    <hyperlink ref="M269" r:id="rId173"/>
    <hyperlink ref="M270" r:id="rId174"/>
    <hyperlink ref="M271" r:id="rId175"/>
    <hyperlink ref="M267" r:id="rId176"/>
    <hyperlink ref="M272" r:id="rId177"/>
    <hyperlink ref="M274" r:id="rId178"/>
    <hyperlink ref="M282" r:id="rId179"/>
    <hyperlink ref="M319"/>
    <hyperlink ref="M327" r:id="rId180"/>
    <hyperlink ref="M277" r:id="rId181"/>
    <hyperlink ref="M278" r:id="rId182"/>
    <hyperlink ref="M285" r:id="rId183"/>
    <hyperlink ref="M322" r:id="rId184" display="http://www.pearlsea.jp/"/>
    <hyperlink ref="M323" r:id="rId185"/>
    <hyperlink ref="M261" r:id="rId186"/>
    <hyperlink ref="M262" r:id="rId187"/>
    <hyperlink ref="M273" r:id="rId188"/>
    <hyperlink ref="M275" r:id="rId189"/>
    <hyperlink ref="M276" r:id="rId190"/>
    <hyperlink ref="M279" r:id="rId191"/>
    <hyperlink ref="M280" r:id="rId192"/>
    <hyperlink ref="M287" r:id="rId193"/>
    <hyperlink ref="M288" r:id="rId194"/>
    <hyperlink ref="M303" r:id="rId195"/>
    <hyperlink ref="M305" r:id="rId196"/>
    <hyperlink ref="M306" r:id="rId197"/>
    <hyperlink ref="M308" r:id="rId198"/>
    <hyperlink ref="M312" r:id="rId199"/>
    <hyperlink ref="M316" r:id="rId200"/>
    <hyperlink ref="M317" r:id="rId201"/>
    <hyperlink ref="M344" r:id="rId202"/>
    <hyperlink ref="M346" r:id="rId203"/>
    <hyperlink ref="M345" r:id="rId204"/>
    <hyperlink ref="M347" r:id="rId205"/>
    <hyperlink ref="M251" r:id="rId206"/>
    <hyperlink ref="M420" display="http://www.city.kitakyushu.lg.jp/yahatanishi/file_0122.html"/>
    <hyperlink ref="M421" display="http://www.city.kitakyushu.lg.jp/moji/w1100033.html"/>
    <hyperlink ref="M4" r:id="rId207" display="%23"/>
    <hyperlink ref="M5" r:id="rId208" display="%23"/>
    <hyperlink ref="L53:L54" r:id="rId209" display="e0624001@pref.wakayama.lg.jp"/>
    <hyperlink ref="L145" r:id="rId210"/>
    <hyperlink ref="M54" r:id="rId211"/>
    <hyperlink ref="M147" r:id="rId212"/>
    <hyperlink ref="M148" r:id="rId213"/>
    <hyperlink ref="M145" r:id="rId214"/>
    <hyperlink ref="M160" r:id="rId215"/>
    <hyperlink ref="M79" r:id="rId216" display="http://m2.hachigamenet.ne.jp/~i-kan2/"/>
    <hyperlink ref="M78" r:id="rId217"/>
    <hyperlink ref="M52" r:id="rId218"/>
    <hyperlink ref="M51" r:id="rId219"/>
    <hyperlink ref="M82" r:id="rId220" display="http://www.pearlsea.jp/"/>
    <hyperlink ref="M82" r:id="rId221"/>
    <hyperlink ref="M28:M29" r:id="rId222" display="http://www.ataminews.gr.jp/"/>
    <hyperlink ref="M28" r:id="rId223"/>
    <hyperlink ref="M36" r:id="rId224"/>
    <hyperlink ref="M111" r:id="rId225"/>
    <hyperlink ref="M112" r:id="rId226"/>
    <hyperlink ref="M110" r:id="rId227"/>
    <hyperlink ref="M168" r:id="rId228"/>
    <hyperlink ref="M167" r:id="rId229"/>
    <hyperlink ref="M172" r:id="rId230"/>
    <hyperlink ref="M173" r:id="rId231"/>
    <hyperlink ref="M75" r:id="rId232"/>
    <hyperlink ref="M77" r:id="rId233"/>
    <hyperlink ref="M74" r:id="rId234"/>
    <hyperlink ref="M105" r:id="rId235"/>
    <hyperlink ref="M106" r:id="rId236"/>
    <hyperlink ref="M171" r:id="rId237"/>
    <hyperlink ref="M133" r:id="rId238"/>
    <hyperlink ref="M142" r:id="rId239"/>
    <hyperlink ref="M175" r:id="rId240"/>
    <hyperlink ref="M68" r:id="rId241"/>
    <hyperlink ref="M156" r:id="rId242"/>
    <hyperlink ref="M151" r:id="rId243"/>
    <hyperlink ref="M157" r:id="rId244"/>
    <hyperlink ref="M158" r:id="rId245"/>
    <hyperlink ref="M35" r:id="rId246"/>
    <hyperlink ref="M131" r:id="rId247"/>
    <hyperlink ref="M130" r:id="rId248"/>
    <hyperlink ref="M149" r:id="rId249"/>
    <hyperlink ref="M137:M138" r:id="rId250" display="http://www.ataminews.gr.jp/"/>
    <hyperlink ref="M137" r:id="rId251" display="http://www.ataminews.gr.jp/"/>
    <hyperlink ref="M139" r:id="rId252"/>
    <hyperlink ref="M140" r:id="rId253"/>
    <hyperlink ref="M139" r:id="rId254"/>
    <hyperlink ref="M141" r:id="rId255"/>
    <hyperlink ref="M25" r:id="rId256"/>
    <hyperlink ref="M30" r:id="rId257"/>
    <hyperlink ref="M31" r:id="rId258"/>
    <hyperlink ref="M32" r:id="rId259"/>
    <hyperlink ref="M34" r:id="rId260"/>
    <hyperlink ref="M40" r:id="rId261"/>
    <hyperlink ref="M39" r:id="rId262"/>
    <hyperlink ref="M43" r:id="rId263"/>
    <hyperlink ref="M44" r:id="rId264"/>
    <hyperlink ref="L45" r:id="rId265" display="0259-27-5000/info@visitsado.com"/>
    <hyperlink ref="L46" r:id="rId266" display="0259-27-5000/info@visitsado.com"/>
    <hyperlink ref="L47" r:id="rId267" display="0259-27-5000/info@visitsado.com"/>
    <hyperlink ref="L48" r:id="rId268" display="0259-27-5000/info@visitsado.com"/>
    <hyperlink ref="M47" r:id="rId269"/>
    <hyperlink ref="M46" r:id="rId270"/>
    <hyperlink ref="M45" r:id="rId271"/>
    <hyperlink ref="M48" r:id="rId272"/>
    <hyperlink ref="M49" r:id="rId273"/>
    <hyperlink ref="M50" r:id="rId274" display="http://www.visitsado.com"/>
    <hyperlink ref="M96" r:id="rId275"/>
    <hyperlink ref="M97" r:id="rId276"/>
    <hyperlink ref="M73" r:id="rId277"/>
    <hyperlink ref="M71" r:id="rId278"/>
    <hyperlink ref="M80" display="http://www.nagoyajo.city.nagoya.jp/"/>
    <hyperlink ref="M81" display="https://tsurumapark.info/"/>
    <hyperlink ref="M87" r:id="rId279"/>
    <hyperlink ref="M103" r:id="rId280"/>
    <hyperlink ref="M100" r:id="rId281"/>
    <hyperlink ref="M101" r:id="rId282"/>
    <hyperlink ref="M102" r:id="rId283"/>
    <hyperlink ref="M99" r:id="rId284"/>
    <hyperlink ref="M98" r:id="rId285"/>
    <hyperlink ref="M107" r:id="rId286"/>
    <hyperlink ref="M113" r:id="rId287"/>
    <hyperlink ref="M115" r:id="rId288"/>
    <hyperlink ref="M116" r:id="rId289"/>
    <hyperlink ref="M117" r:id="rId290"/>
    <hyperlink ref="M118" r:id="rId291"/>
    <hyperlink ref="M114" r:id="rId292"/>
    <hyperlink ref="M119" r:id="rId293"/>
    <hyperlink ref="M121" r:id="rId294"/>
    <hyperlink ref="M129" r:id="rId295"/>
    <hyperlink ref="M166"/>
    <hyperlink ref="M174" r:id="rId296"/>
    <hyperlink ref="M26" r:id="rId297"/>
    <hyperlink ref="M27" r:id="rId298"/>
    <hyperlink ref="M124" r:id="rId299"/>
    <hyperlink ref="M125" r:id="rId300"/>
    <hyperlink ref="M132" r:id="rId301"/>
    <hyperlink ref="M169" r:id="rId302" display="http://www.pearlsea.jp/"/>
    <hyperlink ref="M170" r:id="rId303"/>
    <hyperlink ref="M30" r:id="rId304"/>
    <hyperlink ref="M33" r:id="rId305"/>
    <hyperlink ref="M50" r:id="rId306"/>
    <hyperlink ref="M53" r:id="rId307"/>
    <hyperlink ref="M55" r:id="rId308"/>
    <hyperlink ref="M56" r:id="rId309"/>
    <hyperlink ref="M57" r:id="rId310"/>
    <hyperlink ref="M83" r:id="rId311"/>
    <hyperlink ref="M84" r:id="rId312"/>
    <hyperlink ref="M85" r:id="rId313"/>
    <hyperlink ref="M86" r:id="rId314"/>
    <hyperlink ref="M108" r:id="rId315"/>
    <hyperlink ref="M109" r:id="rId316"/>
    <hyperlink ref="M120" r:id="rId317"/>
    <hyperlink ref="M122" r:id="rId318"/>
    <hyperlink ref="M123" r:id="rId319"/>
    <hyperlink ref="M126" r:id="rId320"/>
    <hyperlink ref="M127" r:id="rId321"/>
    <hyperlink ref="M134" r:id="rId322"/>
    <hyperlink ref="M135" r:id="rId323"/>
    <hyperlink ref="M150" r:id="rId324"/>
    <hyperlink ref="M152" r:id="rId325"/>
    <hyperlink ref="M153" r:id="rId326"/>
    <hyperlink ref="M155" r:id="rId327"/>
    <hyperlink ref="M159" r:id="rId328"/>
    <hyperlink ref="M163" r:id="rId329"/>
    <hyperlink ref="M164" r:id="rId330"/>
    <hyperlink ref="L200" r:id="rId331" display="0259-27-5000/info@visitsado.com"/>
    <hyperlink ref="L201" r:id="rId332" display="0259-27-5000/info@visitsado.com"/>
    <hyperlink ref="L202" r:id="rId333" display="0259-27-5000/info@visitsado.com"/>
    <hyperlink ref="L203" r:id="rId334" display="0259-27-5000/info@visitsado.com"/>
    <hyperlink ref="M202" r:id="rId335"/>
    <hyperlink ref="M201" r:id="rId336"/>
    <hyperlink ref="M200" r:id="rId337"/>
    <hyperlink ref="M203" r:id="rId338"/>
    <hyperlink ref="M204" r:id="rId339"/>
    <hyperlink ref="M205" r:id="rId340" display="http://www.visitsado.com"/>
    <hyperlink ref="M205" r:id="rId341"/>
    <hyperlink ref="M335" r:id="rId342"/>
    <hyperlink ref="M336" r:id="rId343"/>
    <hyperlink ref="M422"/>
    <hyperlink ref="M441" r:id="rId344"/>
    <hyperlink ref="M348" r:id="rId345"/>
    <hyperlink ref="M253" r:id="rId346"/>
    <hyperlink ref="M58" r:id="rId347" display="http://www.ccis-toyama.or.jp/toyama/cin/top.html"/>
    <hyperlink ref="M59" r:id="rId348" display="http://www.tulipfair.or.jp/"/>
    <hyperlink ref="M60" r:id="rId349" display="http://www.alpen-route.com/"/>
    <hyperlink ref="M61" r:id="rId350" display="https://www.info-toyama.com/event/11035/"/>
    <hyperlink ref="M64" r:id="rId351" display="http://www.hotaruikamuseum.com/museum/sea_tours.htm"/>
    <hyperlink ref="M62" r:id="rId352" display="http://www.takaoka.or.jp/"/>
    <hyperlink ref="M63" r:id="rId353"/>
  </hyperlinks>
  <pageMargins left="0.7" right="0.7" top="0.75" bottom="0.75" header="0.3" footer="0.3"/>
  <pageSetup paperSize="9" orientation="portrait" r:id="rId354"/>
  <drawing r:id="rId3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黒田隆明</dc:creator>
  <cp:lastModifiedBy>黒田 隆明</cp:lastModifiedBy>
  <dcterms:created xsi:type="dcterms:W3CDTF">2021-01-26T12:15:24Z</dcterms:created>
  <dcterms:modified xsi:type="dcterms:W3CDTF">2024-04-01T05:47:55Z</dcterms:modified>
</cp:coreProperties>
</file>