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896" yWindow="516" windowWidth="18840" windowHeight="10200"/>
  </bookViews>
  <sheets>
    <sheet name="Sheet1" sheetId="1" r:id="rId1"/>
  </sheets>
  <definedNames>
    <definedName name="_xlnm._FilterDatabase" localSheetId="0" hidden="1">Sheet1!$A$3:$AMK$240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" l="1"/>
  <c r="M54" i="1"/>
  <c r="M53" i="1"/>
  <c r="M52" i="1"/>
  <c r="M4" i="1" l="1"/>
  <c r="M225" i="1" l="1"/>
  <c r="M224" i="1"/>
  <c r="M223" i="1"/>
  <c r="M134" i="1" l="1"/>
  <c r="M131" i="1"/>
  <c r="M114" i="1"/>
  <c r="M133" i="1"/>
  <c r="M128" i="1" l="1"/>
  <c r="M127" i="1"/>
  <c r="M139" i="1"/>
  <c r="M138" i="1"/>
  <c r="M137" i="1"/>
  <c r="M136" i="1"/>
</calcChain>
</file>

<file path=xl/sharedStrings.xml><?xml version="1.0" encoding="utf-8"?>
<sst xmlns="http://schemas.openxmlformats.org/spreadsheetml/2006/main" count="2738" uniqueCount="860">
  <si>
    <t>No.</t>
    <phoneticPr fontId="2"/>
  </si>
  <si>
    <t>行事のカテゴリ</t>
    <rPh sb="0" eb="2">
      <t>ギョウジ</t>
    </rPh>
    <phoneticPr fontId="2"/>
  </si>
  <si>
    <t>季節のイベント（夏）</t>
    <rPh sb="0" eb="2">
      <t>キセツ</t>
    </rPh>
    <rPh sb="8" eb="9">
      <t>ナツ</t>
    </rPh>
    <phoneticPr fontId="2"/>
  </si>
  <si>
    <t>季節のイベント（夏）</t>
    <rPh sb="0" eb="2">
      <t>キセツ</t>
    </rPh>
    <rPh sb="8" eb="9">
      <t>ナツ</t>
    </rPh>
    <phoneticPr fontId="5"/>
  </si>
  <si>
    <t>季節のイベント（夏）</t>
    <rPh sb="0" eb="2">
      <t>キセツ</t>
    </rPh>
    <rPh sb="8" eb="9">
      <t>ナツ</t>
    </rPh>
    <phoneticPr fontId="6"/>
  </si>
  <si>
    <t>季節のイベント（夏）</t>
    <rPh sb="0" eb="2">
      <t>キセツ</t>
    </rPh>
    <rPh sb="8" eb="9">
      <t>ナツ</t>
    </rPh>
    <phoneticPr fontId="1"/>
  </si>
  <si>
    <t>季節のイベント（夏）</t>
    <rPh sb="0" eb="2">
      <t>キセツ</t>
    </rPh>
    <rPh sb="8" eb="9">
      <t>ナツ</t>
    </rPh>
    <phoneticPr fontId="7"/>
  </si>
  <si>
    <t>季節のイベント（夏）</t>
  </si>
  <si>
    <t>季節のイベント（夏）</t>
    <rPh sb="0" eb="2">
      <t>キセツ</t>
    </rPh>
    <rPh sb="8" eb="9">
      <t>ナツ</t>
    </rPh>
    <phoneticPr fontId="10"/>
  </si>
  <si>
    <t>エリア</t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</si>
  <si>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</si>
  <si>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</si>
  <si>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2"/>
  </si>
  <si>
    <t>東北</t>
    <rPh sb="0" eb="2">
      <t>トウホク</t>
    </rPh>
    <phoneticPr fontId="6"/>
  </si>
  <si>
    <t>東北</t>
    <rPh sb="0" eb="2">
      <t>トウホク</t>
    </rPh>
    <phoneticPr fontId="1"/>
  </si>
  <si>
    <t>関東</t>
    <rPh sb="0" eb="2">
      <t>カントウ</t>
    </rPh>
    <phoneticPr fontId="1"/>
  </si>
  <si>
    <t>関東</t>
    <rPh sb="0" eb="2">
      <t>カントウ</t>
    </rPh>
    <phoneticPr fontId="2"/>
  </si>
  <si>
    <t>北陸</t>
    <rPh sb="0" eb="2">
      <t>ホクリク</t>
    </rPh>
    <phoneticPr fontId="2"/>
  </si>
  <si>
    <t>中部</t>
    <rPh sb="0" eb="2">
      <t>チュウブ</t>
    </rPh>
    <phoneticPr fontId="7"/>
  </si>
  <si>
    <t>中部</t>
    <rPh sb="0" eb="2">
      <t>チュウブ</t>
    </rPh>
    <phoneticPr fontId="5"/>
  </si>
  <si>
    <t>中部</t>
    <rPh sb="0" eb="2">
      <t>チュウブ</t>
    </rPh>
    <phoneticPr fontId="2"/>
  </si>
  <si>
    <t>中部</t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</si>
  <si>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</si>
  <si>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</si>
  <si>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</si>
  <si>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四国</t>
  </si>
  <si>
    <t>九州</t>
    <rPh sb="0" eb="2">
      <t>キュウシュウ</t>
    </rPh>
    <phoneticPr fontId="2"/>
  </si>
  <si>
    <t>九州</t>
    <rPh sb="0" eb="2">
      <t>キュウシュウ</t>
    </rPh>
    <phoneticPr fontId="1"/>
  </si>
  <si>
    <t>沖縄</t>
    <rPh sb="0" eb="2">
      <t>オキナワ</t>
    </rPh>
    <phoneticPr fontId="2"/>
  </si>
  <si>
    <t>最寄港</t>
    <rPh sb="0" eb="2">
      <t>モヨリ</t>
    </rPh>
    <rPh sb="2" eb="3">
      <t>コウ</t>
    </rPh>
    <phoneticPr fontId="2"/>
  </si>
  <si>
    <t>網走港</t>
    <rPh sb="0" eb="2">
      <t>アバシリ</t>
    </rPh>
    <rPh sb="2" eb="3">
      <t>コウ</t>
    </rPh>
    <phoneticPr fontId="2"/>
  </si>
  <si>
    <t>釧路港</t>
    <rPh sb="0" eb="2">
      <t>クシロ</t>
    </rPh>
    <rPh sb="2" eb="3">
      <t>コウ</t>
    </rPh>
    <phoneticPr fontId="2"/>
  </si>
  <si>
    <t>苫小牧港</t>
    <rPh sb="0" eb="3">
      <t>トマコマイ</t>
    </rPh>
    <rPh sb="3" eb="4">
      <t>コウ</t>
    </rPh>
    <phoneticPr fontId="2"/>
  </si>
  <si>
    <t>室蘭港</t>
    <rPh sb="0" eb="2">
      <t>ムロラン</t>
    </rPh>
    <rPh sb="2" eb="3">
      <t>コウ</t>
    </rPh>
    <phoneticPr fontId="5"/>
  </si>
  <si>
    <t>青森港</t>
    <rPh sb="0" eb="2">
      <t>アオモリ</t>
    </rPh>
    <rPh sb="2" eb="3">
      <t>コウ</t>
    </rPh>
    <phoneticPr fontId="2"/>
  </si>
  <si>
    <t>久慈港</t>
    <rPh sb="0" eb="2">
      <t>クジ</t>
    </rPh>
    <rPh sb="2" eb="3">
      <t>コウ</t>
    </rPh>
    <phoneticPr fontId="6"/>
  </si>
  <si>
    <t>酒田港</t>
    <rPh sb="0" eb="3">
      <t>サカタコウ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</si>
  <si>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</si>
  <si>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八戸港</t>
    <rPh sb="0" eb="2">
      <t>ハチノヘ</t>
    </rPh>
    <rPh sb="2" eb="3">
      <t>ミナト</t>
    </rPh>
    <phoneticPr fontId="2"/>
  </si>
  <si>
    <t>船川港</t>
    <rPh sb="0" eb="3">
      <t>フナカワコウ</t>
    </rPh>
    <phoneticPr fontId="2"/>
  </si>
  <si>
    <t>小名浜港</t>
    <rPh sb="0" eb="4">
      <t>オナハマコウ</t>
    </rPh>
    <phoneticPr fontId="1"/>
  </si>
  <si>
    <t>相馬港</t>
    <rPh sb="0" eb="2">
      <t>ソウマ</t>
    </rPh>
    <rPh sb="2" eb="3">
      <t>コウ</t>
    </rPh>
    <phoneticPr fontId="2"/>
  </si>
  <si>
    <t>茨城港</t>
    <rPh sb="0" eb="2">
      <t>イバラキ</t>
    </rPh>
    <rPh sb="2" eb="3">
      <t>コウ</t>
    </rPh>
    <phoneticPr fontId="1"/>
  </si>
  <si>
    <t>館山港</t>
    <rPh sb="0" eb="2">
      <t>タテヤマ</t>
    </rPh>
    <rPh sb="2" eb="3">
      <t>コウ</t>
    </rPh>
    <phoneticPr fontId="2"/>
  </si>
  <si>
    <t>東京港</t>
    <rPh sb="0" eb="2">
      <t>トウキョウ</t>
    </rPh>
    <rPh sb="2" eb="3">
      <t>コウ</t>
    </rPh>
    <phoneticPr fontId="1"/>
  </si>
  <si>
    <t>横浜港</t>
    <rPh sb="0" eb="2">
      <t>ヨコハマ</t>
    </rPh>
    <rPh sb="2" eb="3">
      <t>ミナト</t>
    </rPh>
    <phoneticPr fontId="2"/>
  </si>
  <si>
    <t>小木港</t>
    <rPh sb="0" eb="2">
      <t>オギ</t>
    </rPh>
    <rPh sb="2" eb="3">
      <t>コウ</t>
    </rPh>
    <phoneticPr fontId="2"/>
  </si>
  <si>
    <t>金沢港</t>
    <rPh sb="0" eb="2">
      <t>カナザワ</t>
    </rPh>
    <rPh sb="2" eb="3">
      <t>コウ</t>
    </rPh>
    <phoneticPr fontId="2"/>
  </si>
  <si>
    <t>七尾港</t>
    <rPh sb="0" eb="2">
      <t>ナナオ</t>
    </rPh>
    <rPh sb="2" eb="3">
      <t>コウ</t>
    </rPh>
    <phoneticPr fontId="2"/>
  </si>
  <si>
    <t>伏木富山港</t>
    <rPh sb="0" eb="2">
      <t>フシキ</t>
    </rPh>
    <rPh sb="2" eb="4">
      <t>トヤマ</t>
    </rPh>
    <rPh sb="4" eb="5">
      <t>コウ</t>
    </rPh>
    <phoneticPr fontId="2"/>
  </si>
  <si>
    <t>伊東港</t>
    <rPh sb="0" eb="2">
      <t>イトウ</t>
    </rPh>
    <rPh sb="2" eb="3">
      <t>ミナト</t>
    </rPh>
    <phoneticPr fontId="5"/>
  </si>
  <si>
    <t>田子の浦港</t>
    <rPh sb="0" eb="2">
      <t>タゴ</t>
    </rPh>
    <rPh sb="3" eb="5">
      <t>ウラコウ</t>
    </rPh>
    <phoneticPr fontId="7"/>
  </si>
  <si>
    <t>名古屋港</t>
    <rPh sb="0" eb="3">
      <t>ナゴヤ</t>
    </rPh>
    <rPh sb="3" eb="4">
      <t>コウ</t>
    </rPh>
    <phoneticPr fontId="2"/>
  </si>
  <si>
    <t>三河港</t>
    <rPh sb="0" eb="2">
      <t>ミカワ</t>
    </rPh>
    <rPh sb="2" eb="3">
      <t>コウ</t>
    </rPh>
    <phoneticPr fontId="1"/>
  </si>
  <si>
    <t>御前崎港</t>
  </si>
  <si>
    <t>大阪港</t>
    <rPh sb="0" eb="3">
      <t>オオサカコウ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</si>
  <si>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</si>
  <si>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>日高港</t>
    <rPh sb="0" eb="2">
      <t>ヒダカ</t>
    </rPh>
    <rPh sb="2" eb="3">
      <t>コウ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</si>
  <si>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</si>
  <si>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境港</t>
    <rPh sb="0" eb="2">
      <t>サカイミナト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</si>
  <si>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</si>
  <si>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</si>
  <si>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宿毛湾港</t>
    <rPh sb="0" eb="2">
      <t>スクモ</t>
    </rPh>
    <rPh sb="2" eb="3">
      <t>ワン</t>
    </rPh>
    <rPh sb="3" eb="4">
      <t>コウ</t>
    </rPh>
    <phoneticPr fontId="2"/>
  </si>
  <si>
    <t>新居浜港</t>
    <rPh sb="0" eb="3">
      <t>ニイハマ</t>
    </rPh>
    <rPh sb="3" eb="4">
      <t>コウ</t>
    </rPh>
    <phoneticPr fontId="2"/>
  </si>
  <si>
    <t>厳原港</t>
    <rPh sb="0" eb="2">
      <t>イヅハラ</t>
    </rPh>
    <rPh sb="2" eb="3">
      <t>コウ</t>
    </rPh>
    <phoneticPr fontId="2"/>
  </si>
  <si>
    <t>伊万里港</t>
    <rPh sb="0" eb="3">
      <t>イマリ</t>
    </rPh>
    <rPh sb="3" eb="4">
      <t>コウ</t>
    </rPh>
    <phoneticPr fontId="2"/>
  </si>
  <si>
    <t>鹿児島港</t>
    <rPh sb="0" eb="4">
      <t>カゴシマコウ</t>
    </rPh>
    <phoneticPr fontId="2"/>
  </si>
  <si>
    <t>唐津港</t>
    <rPh sb="0" eb="3">
      <t>カラツコウ</t>
    </rPh>
    <phoneticPr fontId="2"/>
  </si>
  <si>
    <t>川内港</t>
    <rPh sb="0" eb="2">
      <t>カワチ</t>
    </rPh>
    <rPh sb="2" eb="3">
      <t>ミナト</t>
    </rPh>
    <phoneticPr fontId="2"/>
  </si>
  <si>
    <t>北九州港</t>
    <rPh sb="0" eb="3">
      <t>キタキュウシュウ</t>
    </rPh>
    <rPh sb="3" eb="4">
      <t>コウ</t>
    </rPh>
    <phoneticPr fontId="2"/>
  </si>
  <si>
    <t>佐伯港</t>
    <rPh sb="0" eb="2">
      <t>サイキ</t>
    </rPh>
    <rPh sb="2" eb="3">
      <t>コウ</t>
    </rPh>
    <phoneticPr fontId="1"/>
  </si>
  <si>
    <t>長崎港</t>
    <rPh sb="0" eb="3">
      <t>ナガサキコウ</t>
    </rPh>
    <phoneticPr fontId="2"/>
  </si>
  <si>
    <t>福江港</t>
    <rPh sb="0" eb="2">
      <t>フクエ</t>
    </rPh>
    <rPh sb="2" eb="3">
      <t>コウ</t>
    </rPh>
    <phoneticPr fontId="2"/>
  </si>
  <si>
    <t>別府港</t>
    <rPh sb="0" eb="3">
      <t>ベップコウ</t>
    </rPh>
    <phoneticPr fontId="2"/>
  </si>
  <si>
    <t>那覇港</t>
    <rPh sb="0" eb="2">
      <t>ナハ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</si>
  <si>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</si>
  <si>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網走感動朝市</t>
    <rPh sb="0" eb="2">
      <t>アバシリ</t>
    </rPh>
    <rPh sb="2" eb="4">
      <t>カンドウ</t>
    </rPh>
    <rPh sb="4" eb="6">
      <t>アサイチ</t>
    </rPh>
    <phoneticPr fontId="2"/>
  </si>
  <si>
    <t>あばしり道の駅夕市まつり</t>
    <rPh sb="4" eb="5">
      <t>ミチ</t>
    </rPh>
    <rPh sb="6" eb="7">
      <t>エキ</t>
    </rPh>
    <rPh sb="7" eb="8">
      <t>ユウ</t>
    </rPh>
    <rPh sb="8" eb="9">
      <t>イチ</t>
    </rPh>
    <phoneticPr fontId="2"/>
  </si>
  <si>
    <t>港ＩＮ白糠大漁まつり</t>
    <rPh sb="0" eb="1">
      <t>ミナト</t>
    </rPh>
    <rPh sb="3" eb="5">
      <t>シラヌカ</t>
    </rPh>
    <rPh sb="5" eb="7">
      <t>タイリョウ</t>
    </rPh>
    <phoneticPr fontId="2"/>
  </si>
  <si>
    <t>厳島神社例大祭</t>
    <rPh sb="0" eb="2">
      <t>イツクシマ</t>
    </rPh>
    <rPh sb="2" eb="4">
      <t>ジンジャ</t>
    </rPh>
    <rPh sb="4" eb="7">
      <t>レイタイサイ</t>
    </rPh>
    <phoneticPr fontId="2"/>
  </si>
  <si>
    <t>くしろ霧フェスティバル</t>
    <rPh sb="3" eb="4">
      <t>キリ</t>
    </rPh>
    <phoneticPr fontId="2"/>
  </si>
  <si>
    <t>くしろ港まつり</t>
    <rPh sb="3" eb="4">
      <t>ミナト</t>
    </rPh>
    <phoneticPr fontId="2"/>
  </si>
  <si>
    <t>とまこまい港まつり</t>
    <rPh sb="5" eb="6">
      <t>ミナト</t>
    </rPh>
    <phoneticPr fontId="2"/>
  </si>
  <si>
    <t>地獄の谷の鬼花火</t>
    <rPh sb="0" eb="2">
      <t>ジゴク</t>
    </rPh>
    <rPh sb="3" eb="4">
      <t>タニ</t>
    </rPh>
    <rPh sb="5" eb="6">
      <t>オニ</t>
    </rPh>
    <rPh sb="6" eb="8">
      <t>ハナビ</t>
    </rPh>
    <phoneticPr fontId="5"/>
  </si>
  <si>
    <t>北限の海女フェスティバル</t>
    <rPh sb="0" eb="2">
      <t>ホクゲン</t>
    </rPh>
    <rPh sb="3" eb="5">
      <t>アマ</t>
    </rPh>
    <phoneticPr fontId="6"/>
  </si>
  <si>
    <t>東沢バラまつり</t>
    <rPh sb="0" eb="2">
      <t>ヒガシザワ</t>
    </rPh>
    <phoneticPr fontId="2"/>
  </si>
  <si>
    <t>松島基地航空祭</t>
    <rPh sb="0" eb="2">
      <t>マツシマ</t>
    </rPh>
    <rPh sb="2" eb="4">
      <t>キチ</t>
    </rPh>
    <rPh sb="4" eb="6">
      <t>コウクウ</t>
    </rPh>
    <rPh sb="6" eb="7">
      <t>マツリ</t>
    </rPh>
    <phoneticPr fontId="2"/>
  </si>
  <si>
    <t>和渕夏まつり</t>
    <rPh sb="0" eb="2">
      <t>ワブチ</t>
    </rPh>
    <rPh sb="2" eb="3">
      <t>ナツ</t>
    </rPh>
    <phoneticPr fontId="2"/>
  </si>
  <si>
    <t>トリコローレ音楽祭</t>
    <rPh sb="6" eb="9">
      <t>オンガクサイ</t>
    </rPh>
    <phoneticPr fontId="2"/>
  </si>
  <si>
    <t>渡波海水浴場海開き</t>
    <rPh sb="0" eb="2">
      <t>ワタノハ</t>
    </rPh>
    <rPh sb="2" eb="5">
      <t>カイスイヨク</t>
    </rPh>
    <rPh sb="5" eb="6">
      <t>ジョウ</t>
    </rPh>
    <rPh sb="6" eb="7">
      <t>ウミ</t>
    </rPh>
    <rPh sb="7" eb="8">
      <t>ヒラ</t>
    </rPh>
    <phoneticPr fontId="2"/>
  </si>
  <si>
    <t>牡鹿鯨まつり</t>
    <rPh sb="0" eb="2">
      <t>オシカ</t>
    </rPh>
    <rPh sb="2" eb="3">
      <t>クジラ</t>
    </rPh>
    <phoneticPr fontId="2"/>
  </si>
  <si>
    <t>月浜海水浴場海開き</t>
    <rPh sb="0" eb="1">
      <t>ツキ</t>
    </rPh>
    <rPh sb="1" eb="2">
      <t>ハマ</t>
    </rPh>
    <rPh sb="2" eb="5">
      <t>カイスイヨク</t>
    </rPh>
    <rPh sb="5" eb="6">
      <t>ジョウ</t>
    </rPh>
    <rPh sb="6" eb="7">
      <t>ウミ</t>
    </rPh>
    <rPh sb="7" eb="8">
      <t>ヒラ</t>
    </rPh>
    <phoneticPr fontId="2"/>
  </si>
  <si>
    <t>東松島夏まつり</t>
    <rPh sb="0" eb="3">
      <t>ヒガシマツシマ</t>
    </rPh>
    <rPh sb="3" eb="4">
      <t>ナツ</t>
    </rPh>
    <phoneticPr fontId="2"/>
  </si>
  <si>
    <t>松島流灯会　海の盆</t>
  </si>
  <si>
    <t>八戸三社大祭</t>
    <rPh sb="0" eb="2">
      <t>ハチノヘ</t>
    </rPh>
    <rPh sb="2" eb="4">
      <t>サンシャ</t>
    </rPh>
    <rPh sb="4" eb="6">
      <t>タイサイ</t>
    </rPh>
    <phoneticPr fontId="2"/>
  </si>
  <si>
    <t>男鹿ナマハゲロックフェスティバル</t>
    <rPh sb="0" eb="2">
      <t>オガ</t>
    </rPh>
    <phoneticPr fontId="2"/>
  </si>
  <si>
    <t>おなはま海遊祭</t>
    <rPh sb="4" eb="5">
      <t>ウミ</t>
    </rPh>
    <rPh sb="5" eb="6">
      <t>アソ</t>
    </rPh>
    <rPh sb="6" eb="7">
      <t>マツ</t>
    </rPh>
    <phoneticPr fontId="1"/>
  </si>
  <si>
    <t>相馬野馬追</t>
    <rPh sb="0" eb="2">
      <t>ソウマ</t>
    </rPh>
    <rPh sb="2" eb="5">
      <t>ノマオイ</t>
    </rPh>
    <phoneticPr fontId="2"/>
  </si>
  <si>
    <t>ビーチバレーin大洗</t>
    <rPh sb="8" eb="10">
      <t>オオアライ</t>
    </rPh>
    <phoneticPr fontId="1"/>
  </si>
  <si>
    <t>大洗八朔祭</t>
    <rPh sb="0" eb="2">
      <t>オオアライ</t>
    </rPh>
    <rPh sb="2" eb="4">
      <t>ハッサク</t>
    </rPh>
    <rPh sb="4" eb="5">
      <t>マツ</t>
    </rPh>
    <phoneticPr fontId="1"/>
  </si>
  <si>
    <t>たてやま海まちフェスタ</t>
    <rPh sb="4" eb="5">
      <t>ウミ</t>
    </rPh>
    <phoneticPr fontId="1"/>
  </si>
  <si>
    <t>東京みなと祭</t>
    <rPh sb="0" eb="2">
      <t>トウキョウ</t>
    </rPh>
    <rPh sb="5" eb="6">
      <t>マツリ</t>
    </rPh>
    <phoneticPr fontId="10"/>
  </si>
  <si>
    <t>横浜中華街関帝誕</t>
    <rPh sb="0" eb="2">
      <t>ヨコハマ</t>
    </rPh>
    <rPh sb="2" eb="5">
      <t>チュウカガイ</t>
    </rPh>
    <rPh sb="5" eb="6">
      <t>セキ</t>
    </rPh>
    <rPh sb="6" eb="7">
      <t>テイ</t>
    </rPh>
    <rPh sb="7" eb="8">
      <t>タン</t>
    </rPh>
    <phoneticPr fontId="2"/>
  </si>
  <si>
    <t>みなとみらい大盆踊り</t>
    <rPh sb="6" eb="7">
      <t>ダイ</t>
    </rPh>
    <rPh sb="7" eb="9">
      <t>ボンオド</t>
    </rPh>
    <phoneticPr fontId="2"/>
  </si>
  <si>
    <t>長谷寺ぼたんまつり</t>
    <rPh sb="0" eb="1">
      <t>チョウ</t>
    </rPh>
    <rPh sb="1" eb="2">
      <t>タニ</t>
    </rPh>
    <rPh sb="2" eb="3">
      <t>テラ</t>
    </rPh>
    <phoneticPr fontId="2"/>
  </si>
  <si>
    <t>佐渡カンゾウ祭り</t>
    <rPh sb="0" eb="2">
      <t>サド</t>
    </rPh>
    <rPh sb="6" eb="7">
      <t>マツ</t>
    </rPh>
    <phoneticPr fontId="2"/>
  </si>
  <si>
    <t>尖閣湾ライトアップ</t>
    <rPh sb="0" eb="2">
      <t>センカク</t>
    </rPh>
    <rPh sb="2" eb="3">
      <t>ワン</t>
    </rPh>
    <phoneticPr fontId="2"/>
  </si>
  <si>
    <t>さどの島銀河芸術祭</t>
  </si>
  <si>
    <t>佐渡オープンウォータースイミング</t>
    <rPh sb="0" eb="2">
      <t>サド</t>
    </rPh>
    <phoneticPr fontId="2"/>
  </si>
  <si>
    <t>佐渡国際トライアスロン大会</t>
    <rPh sb="0" eb="2">
      <t>サド</t>
    </rPh>
    <rPh sb="2" eb="4">
      <t>コクサイ</t>
    </rPh>
    <rPh sb="11" eb="13">
      <t>タイカイ</t>
    </rPh>
    <phoneticPr fontId="2"/>
  </si>
  <si>
    <t>金沢城公園・兼六園　ライトアップ初夏の段</t>
    <rPh sb="0" eb="2">
      <t>カナザワ</t>
    </rPh>
    <rPh sb="2" eb="3">
      <t>ジョウ</t>
    </rPh>
    <rPh sb="3" eb="5">
      <t>コウエン</t>
    </rPh>
    <rPh sb="6" eb="9">
      <t>ケンロクエン</t>
    </rPh>
    <rPh sb="16" eb="18">
      <t>ショカ</t>
    </rPh>
    <rPh sb="19" eb="20">
      <t>ダン</t>
    </rPh>
    <phoneticPr fontId="2"/>
  </si>
  <si>
    <t>モントレージャズフェスティバルｉｎ能登</t>
    <rPh sb="17" eb="19">
      <t>ノト</t>
    </rPh>
    <phoneticPr fontId="2"/>
  </si>
  <si>
    <t>伊東松川タライ乗り競走</t>
    <rPh sb="0" eb="2">
      <t>イトウ</t>
    </rPh>
    <rPh sb="2" eb="4">
      <t>マツカワ</t>
    </rPh>
    <rPh sb="7" eb="8">
      <t>ノ</t>
    </rPh>
    <rPh sb="9" eb="11">
      <t>キョウソウ</t>
    </rPh>
    <phoneticPr fontId="5"/>
  </si>
  <si>
    <t>田子の浦漁協しらすまつり</t>
    <rPh sb="0" eb="2">
      <t>タゴ</t>
    </rPh>
    <rPh sb="3" eb="4">
      <t>ウラ</t>
    </rPh>
    <rPh sb="4" eb="6">
      <t>ギョキョウ</t>
    </rPh>
    <phoneticPr fontId="7"/>
  </si>
  <si>
    <t>木島投げ松明</t>
    <rPh sb="0" eb="2">
      <t>キジマ</t>
    </rPh>
    <rPh sb="2" eb="3">
      <t>ナ</t>
    </rPh>
    <rPh sb="4" eb="6">
      <t>タイマツ</t>
    </rPh>
    <phoneticPr fontId="7"/>
  </si>
  <si>
    <t>大相撲名古屋場所</t>
    <rPh sb="0" eb="3">
      <t>オオズモウ</t>
    </rPh>
    <rPh sb="3" eb="6">
      <t>ナゴヤ</t>
    </rPh>
    <rPh sb="6" eb="8">
      <t>バショ</t>
    </rPh>
    <phoneticPr fontId="2"/>
  </si>
  <si>
    <t>世界コスプレサミット</t>
    <rPh sb="0" eb="2">
      <t>セカイ</t>
    </rPh>
    <phoneticPr fontId="2"/>
  </si>
  <si>
    <t>にっぽんど真ん中祭り</t>
    <rPh sb="5" eb="6">
      <t>マ</t>
    </rPh>
    <rPh sb="7" eb="8">
      <t>ナカ</t>
    </rPh>
    <rPh sb="8" eb="9">
      <t>マツ</t>
    </rPh>
    <phoneticPr fontId="2"/>
  </si>
  <si>
    <t>三河大島海水浴</t>
    <rPh sb="0" eb="2">
      <t>ミカワ</t>
    </rPh>
    <rPh sb="2" eb="4">
      <t>オオシマ</t>
    </rPh>
    <rPh sb="4" eb="7">
      <t>カイスイヨク</t>
    </rPh>
    <phoneticPr fontId="1"/>
  </si>
  <si>
    <t>西浦海水浴</t>
    <rPh sb="0" eb="2">
      <t>ニシウラ</t>
    </rPh>
    <rPh sb="2" eb="5">
      <t>カイスイヨク</t>
    </rPh>
    <phoneticPr fontId="1"/>
  </si>
  <si>
    <t>万灯祭・ほうずき市</t>
  </si>
  <si>
    <t>大阪薪能</t>
    <rPh sb="0" eb="2">
      <t>オオサカ</t>
    </rPh>
    <rPh sb="2" eb="3">
      <t>タキギ</t>
    </rPh>
    <rPh sb="3" eb="4">
      <t>ノウ</t>
    </rPh>
    <phoneticPr fontId="2"/>
  </si>
  <si>
    <t>大阪クラシック</t>
    <rPh sb="0" eb="2">
      <t>オオサカ</t>
    </rPh>
    <phoneticPr fontId="2"/>
  </si>
  <si>
    <t xml:space="preserve">まいづる細川幽斎田辺城まつり   </t>
    <rPh sb="4" eb="6">
      <t>ホソカワ</t>
    </rPh>
    <rPh sb="6" eb="7">
      <t>ユウ</t>
    </rPh>
    <rPh sb="7" eb="8">
      <t>サイ</t>
    </rPh>
    <rPh sb="8" eb="11">
      <t>タナベジョウ</t>
    </rPh>
    <phoneticPr fontId="2"/>
  </si>
  <si>
    <t>熊野水軍埋蔵金探し</t>
    <rPh sb="0" eb="2">
      <t>クマノ</t>
    </rPh>
    <rPh sb="2" eb="4">
      <t>スイグン</t>
    </rPh>
    <rPh sb="4" eb="7">
      <t>マイゾウキン</t>
    </rPh>
    <rPh sb="7" eb="8">
      <t>サガ</t>
    </rPh>
    <phoneticPr fontId="2"/>
  </si>
  <si>
    <t>田辺祭</t>
    <rPh sb="0" eb="2">
      <t>タナベ</t>
    </rPh>
    <rPh sb="2" eb="3">
      <t>マツ</t>
    </rPh>
    <phoneticPr fontId="2"/>
  </si>
  <si>
    <t>八咫の火祭り</t>
    <rPh sb="0" eb="2">
      <t>ヤタ</t>
    </rPh>
    <rPh sb="3" eb="5">
      <t>ヒマツ</t>
    </rPh>
    <phoneticPr fontId="2"/>
  </si>
  <si>
    <t>砂まつり大会</t>
    <rPh sb="0" eb="1">
      <t>スナ</t>
    </rPh>
    <rPh sb="4" eb="6">
      <t>タイカイ</t>
    </rPh>
    <phoneticPr fontId="2"/>
  </si>
  <si>
    <t>キャンドルイルミネーション</t>
    <phoneticPr fontId="2"/>
  </si>
  <si>
    <t>紀州おどり「ぶんだら節」</t>
    <rPh sb="0" eb="2">
      <t>キシュウ</t>
    </rPh>
    <rPh sb="10" eb="11">
      <t>フシ</t>
    </rPh>
    <phoneticPr fontId="2"/>
  </si>
  <si>
    <t>梅狩り</t>
    <rPh sb="0" eb="1">
      <t>ウメ</t>
    </rPh>
    <rPh sb="1" eb="2">
      <t>カ</t>
    </rPh>
    <phoneticPr fontId="2"/>
  </si>
  <si>
    <t>三次　鵜飼</t>
    <rPh sb="0" eb="2">
      <t>ミヨシ</t>
    </rPh>
    <rPh sb="3" eb="5">
      <t>ウカイ</t>
    </rPh>
    <phoneticPr fontId="2"/>
  </si>
  <si>
    <t>大文字の送り火</t>
    <rPh sb="0" eb="3">
      <t>ダイモンジ</t>
    </rPh>
    <rPh sb="4" eb="5">
      <t>オク</t>
    </rPh>
    <rPh sb="6" eb="7">
      <t>ビ</t>
    </rPh>
    <phoneticPr fontId="2"/>
  </si>
  <si>
    <t>にいはま夏まつり</t>
    <rPh sb="4" eb="5">
      <t>ナツ</t>
    </rPh>
    <phoneticPr fontId="2"/>
  </si>
  <si>
    <t>マイントピア鹿の子百合まつり</t>
    <rPh sb="6" eb="7">
      <t>カ</t>
    </rPh>
    <rPh sb="8" eb="9">
      <t>コ</t>
    </rPh>
    <rPh sb="9" eb="11">
      <t>ユリ</t>
    </rPh>
    <phoneticPr fontId="2"/>
  </si>
  <si>
    <t>風鈴まつり</t>
    <rPh sb="0" eb="2">
      <t>フウリン</t>
    </rPh>
    <phoneticPr fontId="2"/>
  </si>
  <si>
    <t>照国神社六月燈
・健康や商売繁盛を祈る祭り</t>
    <rPh sb="19" eb="20">
      <t>マツ</t>
    </rPh>
    <phoneticPr fontId="2"/>
  </si>
  <si>
    <t>浜崎祇園</t>
    <rPh sb="0" eb="2">
      <t>ハマサキ</t>
    </rPh>
    <rPh sb="2" eb="4">
      <t>ギオン</t>
    </rPh>
    <phoneticPr fontId="2"/>
  </si>
  <si>
    <t>川内かまぼこフェスタ</t>
    <rPh sb="0" eb="2">
      <t>カワチ</t>
    </rPh>
    <phoneticPr fontId="2"/>
  </si>
  <si>
    <t>戸畑祗園大山笠</t>
    <rPh sb="0" eb="2">
      <t>トバタ</t>
    </rPh>
    <rPh sb="2" eb="4">
      <t>ギオン</t>
    </rPh>
    <rPh sb="4" eb="5">
      <t>ダイ</t>
    </rPh>
    <rPh sb="5" eb="6">
      <t>ヤマ</t>
    </rPh>
    <rPh sb="6" eb="7">
      <t>カサ</t>
    </rPh>
    <phoneticPr fontId="2"/>
  </si>
  <si>
    <t>小倉祗園太鼓</t>
    <rPh sb="0" eb="2">
      <t>コクラ</t>
    </rPh>
    <rPh sb="2" eb="4">
      <t>ギオン</t>
    </rPh>
    <rPh sb="4" eb="6">
      <t>タイコ</t>
    </rPh>
    <phoneticPr fontId="2"/>
  </si>
  <si>
    <t>わっしょい百万夏まつり</t>
    <rPh sb="5" eb="7">
      <t>ヒャクマン</t>
    </rPh>
    <rPh sb="7" eb="8">
      <t>ナツ</t>
    </rPh>
    <phoneticPr fontId="2"/>
  </si>
  <si>
    <t>本匠ほたる祭り（毎年開催）</t>
    <rPh sb="0" eb="2">
      <t>ホンジョウ</t>
    </rPh>
    <rPh sb="5" eb="6">
      <t>マツ</t>
    </rPh>
    <rPh sb="8" eb="10">
      <t>マイトシ</t>
    </rPh>
    <rPh sb="10" eb="12">
      <t>カイサイ</t>
    </rPh>
    <phoneticPr fontId="1"/>
  </si>
  <si>
    <t>かぶとむし木登り競争大会(毎年開催）</t>
    <rPh sb="5" eb="6">
      <t>キ</t>
    </rPh>
    <rPh sb="6" eb="7">
      <t>ノボ</t>
    </rPh>
    <rPh sb="8" eb="10">
      <t>キョウソウ</t>
    </rPh>
    <rPh sb="10" eb="12">
      <t>タイカイ</t>
    </rPh>
    <rPh sb="13" eb="15">
      <t>マイネン</t>
    </rPh>
    <rPh sb="15" eb="17">
      <t>カイサイ</t>
    </rPh>
    <phoneticPr fontId="1"/>
  </si>
  <si>
    <t>長崎ペーロン選手権大会</t>
    <rPh sb="0" eb="2">
      <t>ナガサキ</t>
    </rPh>
    <rPh sb="6" eb="9">
      <t>センシュケン</t>
    </rPh>
    <rPh sb="9" eb="11">
      <t>タイカイ</t>
    </rPh>
    <phoneticPr fontId="2"/>
  </si>
  <si>
    <t>五島列島夕やけマラソン</t>
    <rPh sb="0" eb="2">
      <t>ゴトウ</t>
    </rPh>
    <rPh sb="2" eb="4">
      <t>レットウ</t>
    </rPh>
    <rPh sb="4" eb="5">
      <t>ユウ</t>
    </rPh>
    <phoneticPr fontId="2"/>
  </si>
  <si>
    <t>本場鶴崎踊大会</t>
    <phoneticPr fontId="2"/>
  </si>
  <si>
    <t>年</t>
    <rPh sb="0" eb="1">
      <t>ネン</t>
    </rPh>
    <phoneticPr fontId="2"/>
  </si>
  <si>
    <t>毎年</t>
    <rPh sb="0" eb="2">
      <t>マイトシ</t>
    </rPh>
    <phoneticPr fontId="2"/>
  </si>
  <si>
    <t>毎年</t>
    <rPh sb="0" eb="2">
      <t>マイトシ</t>
    </rPh>
    <phoneticPr fontId="5"/>
  </si>
  <si>
    <t>毎年</t>
    <phoneticPr fontId="2"/>
  </si>
  <si>
    <t>毎年</t>
    <rPh sb="0" eb="2">
      <t>マイトシ</t>
    </rPh>
    <phoneticPr fontId="6"/>
  </si>
  <si>
    <t>毎年</t>
    <rPh sb="0" eb="2">
      <t>マイトシ</t>
    </rPh>
    <phoneticPr fontId="1"/>
  </si>
  <si>
    <t>毎年</t>
  </si>
  <si>
    <t>毎年</t>
    <rPh sb="0" eb="2">
      <t>マイトシ</t>
    </rPh>
    <phoneticPr fontId="7"/>
  </si>
  <si>
    <t>月</t>
    <rPh sb="0" eb="1">
      <t>ツキ</t>
    </rPh>
    <phoneticPr fontId="2"/>
  </si>
  <si>
    <t>7月・8月・9月</t>
    <rPh sb="1" eb="2">
      <t>ガツ</t>
    </rPh>
    <rPh sb="4" eb="5">
      <t>ガツ</t>
    </rPh>
    <rPh sb="7" eb="8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</si>
  <si>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</si>
  <si>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</si>
  <si>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6月</t>
    <rPh sb="1" eb="2">
      <t>ガツ</t>
    </rPh>
    <phoneticPr fontId="2"/>
  </si>
  <si>
    <t>5月</t>
    <rPh sb="1" eb="2">
      <t>ガツ</t>
    </rPh>
    <phoneticPr fontId="2"/>
  </si>
  <si>
    <t>6月～7月</t>
    <rPh sb="1" eb="2">
      <t>ガツ</t>
    </rPh>
    <rPh sb="4" eb="5">
      <t>ツキ</t>
    </rPh>
    <phoneticPr fontId="5"/>
  </si>
  <si>
    <t>9月</t>
  </si>
  <si>
    <t>7月</t>
    <rPh sb="1" eb="2">
      <t>ガツ</t>
    </rPh>
    <phoneticPr fontId="5"/>
  </si>
  <si>
    <t>7月下旬</t>
    <rPh sb="1" eb="2">
      <t>ガツ</t>
    </rPh>
    <rPh sb="2" eb="4">
      <t>ゲジュン</t>
    </rPh>
    <phoneticPr fontId="1"/>
  </si>
  <si>
    <t>9月</t>
    <rPh sb="1" eb="2">
      <t>ガツ</t>
    </rPh>
    <phoneticPr fontId="2"/>
  </si>
  <si>
    <t>8月</t>
    <rPh sb="1" eb="2">
      <t>ガツ</t>
    </rPh>
    <phoneticPr fontId="6"/>
  </si>
  <si>
    <t>6月・７月</t>
    <rPh sb="4" eb="5">
      <t>ガツ</t>
    </rPh>
    <phoneticPr fontId="2"/>
  </si>
  <si>
    <t>８月</t>
    <rPh sb="1" eb="2">
      <t>ガツ</t>
    </rPh>
    <phoneticPr fontId="2"/>
  </si>
  <si>
    <t>８月</t>
    <rPh sb="1" eb="2">
      <t>ツキ</t>
    </rPh>
    <phoneticPr fontId="2"/>
  </si>
  <si>
    <t>7月・8月</t>
    <rPh sb="1" eb="2">
      <t>ガツ</t>
    </rPh>
    <rPh sb="4" eb="5">
      <t>ガツ</t>
    </rPh>
    <phoneticPr fontId="1"/>
  </si>
  <si>
    <t>8月</t>
    <rPh sb="1" eb="2">
      <t>ガツ</t>
    </rPh>
    <phoneticPr fontId="1"/>
  </si>
  <si>
    <t>8月</t>
    <rPh sb="1" eb="2">
      <t>ガツ</t>
    </rPh>
    <phoneticPr fontId="3"/>
  </si>
  <si>
    <t>7月・8月</t>
    <phoneticPr fontId="2"/>
  </si>
  <si>
    <t>７月</t>
    <rPh sb="1" eb="2">
      <t>ガツ</t>
    </rPh>
    <phoneticPr fontId="1"/>
  </si>
  <si>
    <t>7月</t>
    <rPh sb="1" eb="2">
      <t>ガツ</t>
    </rPh>
    <phoneticPr fontId="1"/>
  </si>
  <si>
    <t>8月～10月</t>
  </si>
  <si>
    <t>５月</t>
    <rPh sb="1" eb="2">
      <t>ガツ</t>
    </rPh>
    <phoneticPr fontId="2"/>
  </si>
  <si>
    <t>7月</t>
    <phoneticPr fontId="2"/>
  </si>
  <si>
    <t>7月</t>
  </si>
  <si>
    <t>6月</t>
  </si>
  <si>
    <t>8月</t>
    <rPh sb="1" eb="2">
      <t>ガツ</t>
    </rPh>
    <phoneticPr fontId="7"/>
  </si>
  <si>
    <t>8月</t>
  </si>
  <si>
    <t>7月・8月</t>
    <rPh sb="1" eb="2">
      <t>ガツ</t>
    </rPh>
    <phoneticPr fontId="2"/>
  </si>
  <si>
    <t>7月・8月</t>
    <rPh sb="1" eb="2">
      <t>ガツ</t>
    </rPh>
    <phoneticPr fontId="1"/>
  </si>
  <si>
    <t>７月</t>
  </si>
  <si>
    <t>7月・8月・10月</t>
  </si>
  <si>
    <t>6月中旬</t>
    <rPh sb="2" eb="4">
      <t>チュウジュン</t>
    </rPh>
    <phoneticPr fontId="2"/>
  </si>
  <si>
    <t>6月～8月</t>
    <rPh sb="1" eb="2">
      <t>ガツ</t>
    </rPh>
    <rPh sb="4" eb="5">
      <t>ガツ</t>
    </rPh>
    <phoneticPr fontId="2"/>
  </si>
  <si>
    <t>7月～8月</t>
    <rPh sb="1" eb="2">
      <t>ガツ</t>
    </rPh>
    <rPh sb="4" eb="5">
      <t>ガツ</t>
    </rPh>
    <phoneticPr fontId="2"/>
  </si>
  <si>
    <t>6月下旬～8月</t>
    <rPh sb="1" eb="2">
      <t>ガツ</t>
    </rPh>
    <rPh sb="2" eb="4">
      <t>ゲジュン</t>
    </rPh>
    <rPh sb="6" eb="7">
      <t>ガツ</t>
    </rPh>
    <phoneticPr fontId="2"/>
  </si>
  <si>
    <t>予定日</t>
    <rPh sb="0" eb="3">
      <t>ヨテイビ</t>
    </rPh>
    <phoneticPr fontId="2"/>
  </si>
  <si>
    <t>9月上旬</t>
    <rPh sb="1" eb="2">
      <t>ガツ</t>
    </rPh>
    <rPh sb="2" eb="4">
      <t>ジョウジュン</t>
    </rPh>
    <phoneticPr fontId="2"/>
  </si>
  <si>
    <t>7月～9月</t>
    <rPh sb="1" eb="2">
      <t>ガツ</t>
    </rPh>
    <rPh sb="4" eb="5">
      <t>ガツ</t>
    </rPh>
    <phoneticPr fontId="2"/>
  </si>
  <si>
    <t>7月下旬</t>
    <rPh sb="1" eb="2">
      <t>ガツ</t>
    </rPh>
    <rPh sb="2" eb="4">
      <t>ゲジュン</t>
    </rPh>
    <phoneticPr fontId="2"/>
  </si>
  <si>
    <t>6月中旬</t>
    <rPh sb="1" eb="2">
      <t>ガツ</t>
    </rPh>
    <rPh sb="2" eb="4">
      <t>チュウジュン</t>
    </rPh>
    <phoneticPr fontId="2"/>
  </si>
  <si>
    <t>6月下旬</t>
    <rPh sb="1" eb="2">
      <t>ガツ</t>
    </rPh>
    <rPh sb="2" eb="4">
      <t>ゲジュン</t>
    </rPh>
    <phoneticPr fontId="2"/>
  </si>
  <si>
    <t>7月中旬</t>
    <rPh sb="1" eb="2">
      <t>ガツ</t>
    </rPh>
    <rPh sb="2" eb="4">
      <t>チュウジュン</t>
    </rPh>
    <phoneticPr fontId="2"/>
  </si>
  <si>
    <t>8月第1金・土・日曜日</t>
    <rPh sb="1" eb="2">
      <t>ガツ</t>
    </rPh>
    <rPh sb="2" eb="3">
      <t>ダイ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</si>
  <si>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8月上旬</t>
    <rPh sb="1" eb="2">
      <t>ガツ</t>
    </rPh>
    <rPh sb="2" eb="4">
      <t>ジョウジュン</t>
    </rPh>
    <phoneticPr fontId="2"/>
  </si>
  <si>
    <t>7月上旬～中旬</t>
    <rPh sb="1" eb="2">
      <t>ガツ</t>
    </rPh>
    <rPh sb="2" eb="4">
      <t>ジョウジュン</t>
    </rPh>
    <rPh sb="5" eb="7">
      <t>チュウジュン</t>
    </rPh>
    <phoneticPr fontId="2"/>
  </si>
  <si>
    <t>8月下旬</t>
    <rPh sb="1" eb="2">
      <t>ガツ</t>
    </rPh>
    <rPh sb="2" eb="4">
      <t>ゲジュン</t>
    </rPh>
    <phoneticPr fontId="2"/>
  </si>
  <si>
    <t>6月上旬</t>
    <rPh sb="1" eb="2">
      <t>ガツ</t>
    </rPh>
    <rPh sb="2" eb="4">
      <t>ジョウジュン</t>
    </rPh>
    <phoneticPr fontId="2"/>
  </si>
  <si>
    <t>第１日曜日</t>
  </si>
  <si>
    <t>6月上旬～7月上旬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2"/>
  </si>
  <si>
    <t>8月中旬</t>
    <rPh sb="1" eb="2">
      <t>ガツ</t>
    </rPh>
    <rPh sb="2" eb="4">
      <t>チュウジュン</t>
    </rPh>
    <phoneticPr fontId="2"/>
  </si>
  <si>
    <t>８月下旬</t>
    <rPh sb="2" eb="4">
      <t>ゲジュン</t>
    </rPh>
    <phoneticPr fontId="2"/>
  </si>
  <si>
    <t>８月最終日曜日</t>
    <rPh sb="1" eb="2">
      <t>ガツ</t>
    </rPh>
    <rPh sb="2" eb="4">
      <t>サイシュウ</t>
    </rPh>
    <rPh sb="4" eb="7">
      <t>ニチヨウビ</t>
    </rPh>
    <phoneticPr fontId="2"/>
  </si>
  <si>
    <t>7月下旬～８月中旬</t>
    <rPh sb="1" eb="2">
      <t>ガツ</t>
    </rPh>
    <rPh sb="2" eb="4">
      <t>ゲジュン</t>
    </rPh>
    <rPh sb="6" eb="7">
      <t>ガツ</t>
    </rPh>
    <rPh sb="7" eb="9">
      <t>チュウジュン</t>
    </rPh>
    <phoneticPr fontId="2"/>
  </si>
  <si>
    <t>８月上旬</t>
    <phoneticPr fontId="2"/>
  </si>
  <si>
    <t>8月中旬</t>
    <rPh sb="1" eb="2">
      <t>ガツ</t>
    </rPh>
    <rPh sb="2" eb="4">
      <t>チュウジュン</t>
    </rPh>
    <phoneticPr fontId="13"/>
  </si>
  <si>
    <t>７月下旬</t>
    <rPh sb="1" eb="2">
      <t>ガツ</t>
    </rPh>
    <rPh sb="2" eb="4">
      <t>ゲジュン</t>
    </rPh>
    <phoneticPr fontId="2"/>
  </si>
  <si>
    <t>7月31日～8月4日</t>
    <rPh sb="1" eb="2">
      <t>ガツ</t>
    </rPh>
    <rPh sb="4" eb="5">
      <t>ヒ</t>
    </rPh>
    <rPh sb="7" eb="8">
      <t>ガツ</t>
    </rPh>
    <rPh sb="9" eb="10">
      <t>ヒ</t>
    </rPh>
    <phoneticPr fontId="2"/>
  </si>
  <si>
    <t>7月最終土曜日、日曜日、月曜日</t>
    <rPh sb="1" eb="2">
      <t>ガツ</t>
    </rPh>
    <rPh sb="2" eb="4">
      <t>サイシュウ</t>
    </rPh>
    <rPh sb="4" eb="6">
      <t>ドヨウ</t>
    </rPh>
    <rPh sb="6" eb="7">
      <t>ヒ</t>
    </rPh>
    <rPh sb="8" eb="11">
      <t>ニチヨウビ</t>
    </rPh>
    <rPh sb="12" eb="15">
      <t>ゲツヨウビ</t>
    </rPh>
    <phoneticPr fontId="1"/>
  </si>
  <si>
    <t>8月下旬</t>
    <rPh sb="1" eb="2">
      <t>ツキ</t>
    </rPh>
    <rPh sb="2" eb="4">
      <t>ゲジュン</t>
    </rPh>
    <phoneticPr fontId="1"/>
  </si>
  <si>
    <t>毎年5月中旬または下旬</t>
    <rPh sb="0" eb="2">
      <t>マイトシ</t>
    </rPh>
    <rPh sb="3" eb="4">
      <t>ガツ</t>
    </rPh>
    <rPh sb="4" eb="6">
      <t>チュウジュン</t>
    </rPh>
    <rPh sb="9" eb="11">
      <t>ゲジュン</t>
    </rPh>
    <phoneticPr fontId="10"/>
  </si>
  <si>
    <t>8月中旬</t>
    <phoneticPr fontId="2"/>
  </si>
  <si>
    <t>5月中旬</t>
    <phoneticPr fontId="2"/>
  </si>
  <si>
    <t>６月上旬</t>
    <rPh sb="1" eb="2">
      <t>ガツ</t>
    </rPh>
    <rPh sb="2" eb="4">
      <t>ジョウジュン</t>
    </rPh>
    <phoneticPr fontId="2"/>
  </si>
  <si>
    <t>7月 第1日曜日</t>
    <rPh sb="0" eb="1">
      <t>ガツ</t>
    </rPh>
    <rPh sb="2" eb="3">
      <t>ダイ</t>
    </rPh>
    <rPh sb="4" eb="7">
      <t>ニチヨウビ</t>
    </rPh>
    <phoneticPr fontId="5"/>
  </si>
  <si>
    <t>6月第3日曜日</t>
    <rPh sb="1" eb="2">
      <t>ガツ</t>
    </rPh>
    <rPh sb="2" eb="3">
      <t>ダイ</t>
    </rPh>
    <rPh sb="4" eb="7">
      <t>ニチヨウビ</t>
    </rPh>
    <phoneticPr fontId="7"/>
  </si>
  <si>
    <t>毎年8月16日</t>
    <rPh sb="0" eb="2">
      <t>マイトシ</t>
    </rPh>
    <rPh sb="3" eb="4">
      <t>ガツ</t>
    </rPh>
    <rPh sb="6" eb="7">
      <t>ニチ</t>
    </rPh>
    <phoneticPr fontId="7"/>
  </si>
  <si>
    <t>7月下旬～8月上旬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</si>
  <si>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7月1日～8月31日</t>
    <rPh sb="1" eb="2">
      <t>ガツ</t>
    </rPh>
    <rPh sb="3" eb="4">
      <t>ヒ</t>
    </rPh>
    <rPh sb="6" eb="7">
      <t>ガツ</t>
    </rPh>
    <rPh sb="9" eb="10">
      <t>ヒ</t>
    </rPh>
    <phoneticPr fontId="1"/>
  </si>
  <si>
    <t>7月下旬</t>
  </si>
  <si>
    <t>８月下旬</t>
    <rPh sb="1" eb="4">
      <t>ガツゲジュン</t>
    </rPh>
    <phoneticPr fontId="2"/>
  </si>
  <si>
    <t>7月24日、25日</t>
    <rPh sb="1" eb="2">
      <t>ガツ</t>
    </rPh>
    <rPh sb="4" eb="5">
      <t>ニチ</t>
    </rPh>
    <rPh sb="8" eb="9">
      <t>ニチ</t>
    </rPh>
    <phoneticPr fontId="2"/>
  </si>
  <si>
    <t>5月下旬の日曜日</t>
    <rPh sb="1" eb="4">
      <t>ガツゲジュン</t>
    </rPh>
    <rPh sb="5" eb="8">
      <t>ニチヨウビ</t>
    </rPh>
    <phoneticPr fontId="2"/>
  </si>
  <si>
    <t>7月、8月、10月の土曜日</t>
    <rPh sb="1" eb="2">
      <t>ガツ</t>
    </rPh>
    <rPh sb="4" eb="5">
      <t>ガツ</t>
    </rPh>
    <rPh sb="8" eb="9">
      <t>ガツ</t>
    </rPh>
    <rPh sb="10" eb="13">
      <t>ドヨウビ</t>
    </rPh>
    <phoneticPr fontId="2"/>
  </si>
  <si>
    <t>６～８月
毎夜運航（荒天時除く）</t>
    <phoneticPr fontId="2"/>
  </si>
  <si>
    <t>５月下旬</t>
    <rPh sb="1" eb="2">
      <t>ガツ</t>
    </rPh>
    <rPh sb="2" eb="4">
      <t>ゲジュン</t>
    </rPh>
    <phoneticPr fontId="2"/>
  </si>
  <si>
    <t>2016年6月13日（月）
※旧暦7月16日開催</t>
    <rPh sb="4" eb="5">
      <t>ネン</t>
    </rPh>
    <rPh sb="6" eb="7">
      <t>ガツ</t>
    </rPh>
    <rPh sb="9" eb="10">
      <t>ヒ</t>
    </rPh>
    <rPh sb="11" eb="12">
      <t>ゲツ</t>
    </rPh>
    <rPh sb="22" eb="24">
      <t>カイサイ</t>
    </rPh>
    <phoneticPr fontId="2"/>
  </si>
  <si>
    <t>開催日未定</t>
    <rPh sb="0" eb="3">
      <t>カイサイビ</t>
    </rPh>
    <rPh sb="3" eb="5">
      <t>ミテイ</t>
    </rPh>
    <phoneticPr fontId="2"/>
  </si>
  <si>
    <t>7月15,16日</t>
    <rPh sb="1" eb="2">
      <t>ツキ</t>
    </rPh>
    <rPh sb="7" eb="8">
      <t>ニチ</t>
    </rPh>
    <phoneticPr fontId="2"/>
  </si>
  <si>
    <t>7月第4土日</t>
    <rPh sb="1" eb="2">
      <t>ガツ</t>
    </rPh>
    <rPh sb="2" eb="3">
      <t>ダイ</t>
    </rPh>
    <rPh sb="4" eb="6">
      <t>ドニチ</t>
    </rPh>
    <phoneticPr fontId="2"/>
  </si>
  <si>
    <t>中旬</t>
    <rPh sb="0" eb="2">
      <t>チュウジュン</t>
    </rPh>
    <phoneticPr fontId="1"/>
  </si>
  <si>
    <t>上旬</t>
    <rPh sb="0" eb="2">
      <t>ジョウジュン</t>
    </rPh>
    <phoneticPr fontId="1"/>
  </si>
  <si>
    <t>7月下旬の土日</t>
    <rPh sb="1" eb="2">
      <t>ツキ</t>
    </rPh>
    <rPh sb="2" eb="4">
      <t>ゲジュン</t>
    </rPh>
    <rPh sb="5" eb="7">
      <t>ドニチ</t>
    </rPh>
    <phoneticPr fontId="2"/>
  </si>
  <si>
    <t>開催地</t>
    <rPh sb="0" eb="3">
      <t>カイサイチ</t>
    </rPh>
    <phoneticPr fontId="2"/>
  </si>
  <si>
    <t>網走漁港特設会場</t>
    <rPh sb="0" eb="2">
      <t>アバシリ</t>
    </rPh>
    <rPh sb="2" eb="4">
      <t>ギョコウ</t>
    </rPh>
    <rPh sb="4" eb="6">
      <t>トクセツ</t>
    </rPh>
    <rPh sb="6" eb="8">
      <t>カイジョウ</t>
    </rPh>
    <phoneticPr fontId="2"/>
  </si>
  <si>
    <t>道の駅「流氷街道網走」</t>
    <rPh sb="0" eb="1">
      <t>ミチ</t>
    </rPh>
    <rPh sb="2" eb="3">
      <t>エキ</t>
    </rPh>
    <rPh sb="4" eb="6">
      <t>リュウヒョウ</t>
    </rPh>
    <rPh sb="6" eb="8">
      <t>カイドウ</t>
    </rPh>
    <rPh sb="8" eb="10">
      <t>アバシリ</t>
    </rPh>
    <phoneticPr fontId="2"/>
  </si>
  <si>
    <t>白糠漁港</t>
    <rPh sb="0" eb="2">
      <t>シラヌカ</t>
    </rPh>
    <rPh sb="2" eb="4">
      <t>ギョコウ</t>
    </rPh>
    <phoneticPr fontId="2"/>
  </si>
  <si>
    <t>厳島神社・耐震岸壁</t>
    <rPh sb="5" eb="7">
      <t>タイシン</t>
    </rPh>
    <rPh sb="7" eb="9">
      <t>ガンペキ</t>
    </rPh>
    <phoneticPr fontId="2"/>
  </si>
  <si>
    <t>幸町緑地野外ステージ</t>
    <phoneticPr fontId="2"/>
  </si>
  <si>
    <t>釧路港・北大通・耐震岸壁</t>
    <rPh sb="0" eb="2">
      <t>クシロ</t>
    </rPh>
    <rPh sb="2" eb="3">
      <t>コウ</t>
    </rPh>
    <rPh sb="4" eb="5">
      <t>キタ</t>
    </rPh>
    <rPh sb="5" eb="7">
      <t>オオドオ</t>
    </rPh>
    <rPh sb="8" eb="10">
      <t>タイシン</t>
    </rPh>
    <rPh sb="10" eb="12">
      <t>ガンペキ</t>
    </rPh>
    <phoneticPr fontId="2"/>
  </si>
  <si>
    <t>苫小牧市</t>
    <rPh sb="0" eb="4">
      <t>トマコマイシ</t>
    </rPh>
    <phoneticPr fontId="2"/>
  </si>
  <si>
    <t>登別市</t>
    <rPh sb="0" eb="3">
      <t>ノボリベツシ</t>
    </rPh>
    <phoneticPr fontId="5"/>
  </si>
  <si>
    <t>小袖漁港</t>
    <rPh sb="0" eb="2">
      <t>コソデ</t>
    </rPh>
    <rPh sb="2" eb="4">
      <t>ギョコウ</t>
    </rPh>
    <phoneticPr fontId="6"/>
  </si>
  <si>
    <t>村山市</t>
    <rPh sb="0" eb="3">
      <t>ムラヤマシ</t>
    </rPh>
    <phoneticPr fontId="2"/>
  </si>
  <si>
    <t>航空自衛隊松島基地</t>
    <rPh sb="0" eb="2">
      <t>コウクウ</t>
    </rPh>
    <rPh sb="2" eb="5">
      <t>ジエイタイ</t>
    </rPh>
    <rPh sb="5" eb="7">
      <t>マツシマ</t>
    </rPh>
    <rPh sb="7" eb="9">
      <t>キチ</t>
    </rPh>
    <phoneticPr fontId="2"/>
  </si>
  <si>
    <t>河南水辺の学校（石巻市和渕字川原地先）</t>
    <rPh sb="0" eb="2">
      <t>カナン</t>
    </rPh>
    <rPh sb="2" eb="4">
      <t>ミズベ</t>
    </rPh>
    <rPh sb="5" eb="7">
      <t>ガッコウ</t>
    </rPh>
    <phoneticPr fontId="2"/>
  </si>
  <si>
    <t>石巻市中心商店街・中瀬公園</t>
    <rPh sb="0" eb="2">
      <t>イシノマキ</t>
    </rPh>
    <rPh sb="2" eb="3">
      <t>シ</t>
    </rPh>
    <rPh sb="3" eb="5">
      <t>チュウシン</t>
    </rPh>
    <rPh sb="5" eb="8">
      <t>ショウテンガイ</t>
    </rPh>
    <rPh sb="9" eb="11">
      <t>ナカゼ</t>
    </rPh>
    <rPh sb="11" eb="13">
      <t>コウエン</t>
    </rPh>
    <phoneticPr fontId="2"/>
  </si>
  <si>
    <t>石巻市渡波</t>
    <rPh sb="0" eb="2">
      <t>イシノマキ</t>
    </rPh>
    <rPh sb="2" eb="3">
      <t>シ</t>
    </rPh>
    <rPh sb="3" eb="5">
      <t>ワタノハ</t>
    </rPh>
    <phoneticPr fontId="2"/>
  </si>
  <si>
    <t>旧牡鹿公民館跡</t>
    <rPh sb="0" eb="1">
      <t>キュウ</t>
    </rPh>
    <rPh sb="1" eb="3">
      <t>オシカ</t>
    </rPh>
    <rPh sb="3" eb="6">
      <t>コウミンカン</t>
    </rPh>
    <rPh sb="6" eb="7">
      <t>アト</t>
    </rPh>
    <phoneticPr fontId="2"/>
  </si>
  <si>
    <t>東松島市宮戸字村</t>
    <rPh sb="0" eb="3">
      <t>ヒガシマツシマ</t>
    </rPh>
    <rPh sb="3" eb="4">
      <t>シ</t>
    </rPh>
    <rPh sb="4" eb="6">
      <t>ミヤト</t>
    </rPh>
    <rPh sb="6" eb="7">
      <t>アザ</t>
    </rPh>
    <rPh sb="7" eb="8">
      <t>ムラ</t>
    </rPh>
    <phoneticPr fontId="2"/>
  </si>
  <si>
    <t>東松島市矢本　JR矢本駅付近</t>
    <rPh sb="0" eb="4">
      <t>ヒガシマツシマシ</t>
    </rPh>
    <rPh sb="4" eb="6">
      <t>ヤモト</t>
    </rPh>
    <rPh sb="9" eb="11">
      <t>ヤモト</t>
    </rPh>
    <rPh sb="11" eb="12">
      <t>エキ</t>
    </rPh>
    <rPh sb="12" eb="14">
      <t>フキン</t>
    </rPh>
    <phoneticPr fontId="2"/>
  </si>
  <si>
    <t>松島海岸周辺</t>
    <rPh sb="0" eb="4">
      <t>マツシマカイガン</t>
    </rPh>
    <rPh sb="4" eb="6">
      <t>シュウヘン</t>
    </rPh>
    <phoneticPr fontId="2"/>
  </si>
  <si>
    <t>八戸市中心街</t>
    <rPh sb="0" eb="3">
      <t>ハチノヘシ</t>
    </rPh>
    <rPh sb="3" eb="6">
      <t>チュウシンガイ</t>
    </rPh>
    <phoneticPr fontId="2"/>
  </si>
  <si>
    <t>船川港内特設ステージ</t>
    <rPh sb="0" eb="2">
      <t>フナカワ</t>
    </rPh>
    <rPh sb="2" eb="3">
      <t>コウ</t>
    </rPh>
    <rPh sb="3" eb="4">
      <t>ナイ</t>
    </rPh>
    <rPh sb="4" eb="6">
      <t>トクセツ</t>
    </rPh>
    <phoneticPr fontId="2"/>
  </si>
  <si>
    <t>小名浜港</t>
    <rPh sb="0" eb="4">
      <t>オナハマコウ</t>
    </rPh>
    <phoneticPr fontId="2"/>
  </si>
  <si>
    <t>中村神社／雲雀ヶ原祭場／小高神社</t>
    <rPh sb="0" eb="2">
      <t>ナカムラ</t>
    </rPh>
    <rPh sb="2" eb="4">
      <t>ジンジャ</t>
    </rPh>
    <rPh sb="5" eb="7">
      <t>ヒバリ</t>
    </rPh>
    <rPh sb="8" eb="9">
      <t>ハラ</t>
    </rPh>
    <rPh sb="9" eb="11">
      <t>サイジョウ</t>
    </rPh>
    <rPh sb="12" eb="14">
      <t>オダカ</t>
    </rPh>
    <rPh sb="14" eb="16">
      <t>ジンジャ</t>
    </rPh>
    <phoneticPr fontId="2"/>
  </si>
  <si>
    <t>大洗サンビーチ</t>
    <rPh sb="0" eb="2">
      <t>オオアライ</t>
    </rPh>
    <phoneticPr fontId="1"/>
  </si>
  <si>
    <t>大洗町内</t>
    <rPh sb="0" eb="2">
      <t>オオアライ</t>
    </rPh>
    <rPh sb="2" eb="4">
      <t>チョウナイ</t>
    </rPh>
    <phoneticPr fontId="1"/>
  </si>
  <si>
    <t>大洗港第4ふ頭</t>
    <rPh sb="0" eb="2">
      <t>オオアライ</t>
    </rPh>
    <rPh sb="2" eb="3">
      <t>コウ</t>
    </rPh>
    <rPh sb="3" eb="4">
      <t>ダイ</t>
    </rPh>
    <rPh sb="6" eb="7">
      <t>トウ</t>
    </rPh>
    <phoneticPr fontId="1"/>
  </si>
  <si>
    <t>館山湾</t>
    <rPh sb="0" eb="2">
      <t>タテヤマ</t>
    </rPh>
    <rPh sb="2" eb="3">
      <t>ワン</t>
    </rPh>
    <phoneticPr fontId="1"/>
  </si>
  <si>
    <t>東京港</t>
    <rPh sb="0" eb="2">
      <t>トウキョウ</t>
    </rPh>
    <rPh sb="2" eb="3">
      <t>コウ</t>
    </rPh>
    <phoneticPr fontId="10"/>
  </si>
  <si>
    <t>横浜中華街全域</t>
    <rPh sb="0" eb="2">
      <t>ヨコハマ</t>
    </rPh>
    <rPh sb="2" eb="5">
      <t>チュウカガイ</t>
    </rPh>
    <rPh sb="5" eb="7">
      <t>ゼンイキ</t>
    </rPh>
    <phoneticPr fontId="2"/>
  </si>
  <si>
    <t>長谷寺</t>
    <rPh sb="0" eb="2">
      <t>ハセ</t>
    </rPh>
    <rPh sb="2" eb="3">
      <t>テラ</t>
    </rPh>
    <phoneticPr fontId="2"/>
  </si>
  <si>
    <t>大野亀</t>
    <rPh sb="0" eb="2">
      <t>オオノ</t>
    </rPh>
    <rPh sb="2" eb="3">
      <t>カメ</t>
    </rPh>
    <phoneticPr fontId="2"/>
  </si>
  <si>
    <t>尖閣湾</t>
    <rPh sb="0" eb="2">
      <t>センカク</t>
    </rPh>
    <rPh sb="2" eb="3">
      <t>ワン</t>
    </rPh>
    <phoneticPr fontId="2"/>
  </si>
  <si>
    <t>市内各地</t>
  </si>
  <si>
    <t>佐渡市内</t>
    <rPh sb="0" eb="2">
      <t>サド</t>
    </rPh>
    <phoneticPr fontId="2"/>
  </si>
  <si>
    <t>佐和田海水浴場</t>
    <rPh sb="0" eb="3">
      <t>サワタ</t>
    </rPh>
    <rPh sb="3" eb="6">
      <t>カイスイヨク</t>
    </rPh>
    <rPh sb="6" eb="7">
      <t>ジョウ</t>
    </rPh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</si>
  <si>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</si>
  <si>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七尾マリンパーク</t>
    <rPh sb="0" eb="2">
      <t>ナナオ</t>
    </rPh>
    <phoneticPr fontId="2"/>
  </si>
  <si>
    <t>伊東松川</t>
    <rPh sb="0" eb="2">
      <t>イトウ</t>
    </rPh>
    <rPh sb="2" eb="4">
      <t>マツカワ</t>
    </rPh>
    <phoneticPr fontId="5"/>
  </si>
  <si>
    <t>田子の浦漁業協同組合</t>
    <rPh sb="0" eb="2">
      <t>タゴ</t>
    </rPh>
    <rPh sb="3" eb="4">
      <t>ウラ</t>
    </rPh>
    <rPh sb="4" eb="6">
      <t>ギョギョウ</t>
    </rPh>
    <rPh sb="6" eb="8">
      <t>キョウドウ</t>
    </rPh>
    <rPh sb="8" eb="10">
      <t>クミアイ</t>
    </rPh>
    <phoneticPr fontId="7"/>
  </si>
  <si>
    <t>富士川木島河川敷グラウンド</t>
    <rPh sb="0" eb="3">
      <t>フジカワ</t>
    </rPh>
    <rPh sb="3" eb="5">
      <t>キジマ</t>
    </rPh>
    <rPh sb="5" eb="8">
      <t>カセンシキ</t>
    </rPh>
    <phoneticPr fontId="7"/>
  </si>
  <si>
    <t>愛知県体育館</t>
    <rPh sb="0" eb="3">
      <t>アイチケン</t>
    </rPh>
    <rPh sb="3" eb="6">
      <t>タイイクカン</t>
    </rPh>
    <phoneticPr fontId="2"/>
  </si>
  <si>
    <t>名古屋港ガーデンふ頭</t>
    <rPh sb="0" eb="3">
      <t>ナゴヤ</t>
    </rPh>
    <rPh sb="3" eb="4">
      <t>コウ</t>
    </rPh>
    <rPh sb="9" eb="10">
      <t>アタマ</t>
    </rPh>
    <phoneticPr fontId="2"/>
  </si>
  <si>
    <t>栄、大須他</t>
    <rPh sb="0" eb="1">
      <t>サカエ</t>
    </rPh>
    <rPh sb="2" eb="4">
      <t>オオス</t>
    </rPh>
    <rPh sb="4" eb="5">
      <t>ホカ</t>
    </rPh>
    <phoneticPr fontId="2"/>
  </si>
  <si>
    <t>久屋大通公園</t>
    <rPh sb="0" eb="4">
      <t>ヒサヤオオドオリ</t>
    </rPh>
    <rPh sb="4" eb="6">
      <t>コウエン</t>
    </rPh>
    <phoneticPr fontId="2"/>
  </si>
  <si>
    <t>三河大島</t>
    <rPh sb="0" eb="2">
      <t>ミカワ</t>
    </rPh>
    <rPh sb="2" eb="4">
      <t>オオシマ</t>
    </rPh>
    <phoneticPr fontId="1"/>
  </si>
  <si>
    <t>西浦海岸</t>
    <rPh sb="0" eb="2">
      <t>ニシウラ</t>
    </rPh>
    <rPh sb="2" eb="4">
      <t>カイガン</t>
    </rPh>
    <phoneticPr fontId="1"/>
  </si>
  <si>
    <t>法多山/袋井市</t>
  </si>
  <si>
    <t>生國魂神社</t>
    <phoneticPr fontId="2"/>
  </si>
  <si>
    <t>御堂筋周辺</t>
    <rPh sb="0" eb="2">
      <t>ミドウ</t>
    </rPh>
    <rPh sb="2" eb="3">
      <t>スジ</t>
    </rPh>
    <rPh sb="3" eb="5">
      <t>シュウヘン</t>
    </rPh>
    <phoneticPr fontId="2"/>
  </si>
  <si>
    <t>舞鶴市 田辺城舞鶴公園</t>
    <phoneticPr fontId="2"/>
  </si>
  <si>
    <t xml:space="preserve">舞鶴市 舞鶴自然文化園 </t>
    <rPh sb="0" eb="3">
      <t>マイヅルシ</t>
    </rPh>
    <rPh sb="4" eb="6">
      <t>マイヅル</t>
    </rPh>
    <rPh sb="6" eb="8">
      <t>シゼン</t>
    </rPh>
    <rPh sb="8" eb="10">
      <t>ブンカ</t>
    </rPh>
    <rPh sb="10" eb="11">
      <t>エン</t>
    </rPh>
    <phoneticPr fontId="2"/>
  </si>
  <si>
    <t>和歌山県白浜町</t>
    <rPh sb="0" eb="4">
      <t>ワカヤマケン</t>
    </rPh>
    <rPh sb="4" eb="7">
      <t>シラハマチョウ</t>
    </rPh>
    <phoneticPr fontId="2"/>
  </si>
  <si>
    <t>和歌山県田辺市</t>
    <rPh sb="0" eb="4">
      <t>ワカヤマケン</t>
    </rPh>
    <rPh sb="4" eb="7">
      <t>タナベシ</t>
    </rPh>
    <phoneticPr fontId="2"/>
  </si>
  <si>
    <t>和歌山県田辺市本宮町</t>
    <rPh sb="0" eb="4">
      <t>ワカヤマケン</t>
    </rPh>
    <rPh sb="4" eb="7">
      <t>タナベシ</t>
    </rPh>
    <rPh sb="7" eb="10">
      <t>ホングウチョウ</t>
    </rPh>
    <phoneticPr fontId="2"/>
  </si>
  <si>
    <t>和歌山城・周辺</t>
    <rPh sb="0" eb="4">
      <t>ワカヤマジョウ</t>
    </rPh>
    <rPh sb="5" eb="7">
      <t>シュウヘン</t>
    </rPh>
    <phoneticPr fontId="2"/>
  </si>
  <si>
    <t>三隅梅林公園（浜田市）</t>
    <rPh sb="0" eb="2">
      <t>ミスミ</t>
    </rPh>
    <rPh sb="2" eb="4">
      <t>バイリン</t>
    </rPh>
    <rPh sb="4" eb="6">
      <t>コウエン</t>
    </rPh>
    <rPh sb="7" eb="10">
      <t>ハマダシ</t>
    </rPh>
    <phoneticPr fontId="2"/>
  </si>
  <si>
    <t>十日市親水公園内鵜飼乗船場（三次市）</t>
    <rPh sb="14" eb="17">
      <t>ミヨシシ</t>
    </rPh>
    <phoneticPr fontId="2"/>
  </si>
  <si>
    <t>四万十市　十代地山（四万十市間崎）</t>
    <rPh sb="0" eb="3">
      <t>シマント</t>
    </rPh>
    <rPh sb="3" eb="4">
      <t>シ</t>
    </rPh>
    <rPh sb="5" eb="7">
      <t>ジュウダイ</t>
    </rPh>
    <rPh sb="7" eb="8">
      <t>チ</t>
    </rPh>
    <rPh sb="8" eb="9">
      <t>ヤマ</t>
    </rPh>
    <rPh sb="10" eb="13">
      <t>シマント</t>
    </rPh>
    <rPh sb="13" eb="14">
      <t>シ</t>
    </rPh>
    <rPh sb="14" eb="15">
      <t>アイダ</t>
    </rPh>
    <rPh sb="15" eb="16">
      <t>サキ</t>
    </rPh>
    <phoneticPr fontId="2"/>
  </si>
  <si>
    <t>銅夢にいはま・昭和通り・登り道商店街</t>
    <rPh sb="0" eb="1">
      <t>ドウ</t>
    </rPh>
    <rPh sb="1" eb="2">
      <t>ユメ</t>
    </rPh>
    <rPh sb="7" eb="9">
      <t>ショウワ</t>
    </rPh>
    <rPh sb="9" eb="10">
      <t>ドオ</t>
    </rPh>
    <rPh sb="12" eb="13">
      <t>ノボ</t>
    </rPh>
    <rPh sb="14" eb="15">
      <t>ミチ</t>
    </rPh>
    <rPh sb="15" eb="18">
      <t>ショウテンガイ</t>
    </rPh>
    <phoneticPr fontId="2"/>
  </si>
  <si>
    <t>マイントピア別子</t>
    <rPh sb="6" eb="8">
      <t>ベッシ</t>
    </rPh>
    <phoneticPr fontId="2"/>
  </si>
  <si>
    <t>大川内山</t>
    <rPh sb="0" eb="4">
      <t>オオカワチヤマ</t>
    </rPh>
    <phoneticPr fontId="2"/>
  </si>
  <si>
    <t>照國神社（鹿児島市）</t>
    <rPh sb="0" eb="2">
      <t>テルクニ</t>
    </rPh>
    <rPh sb="2" eb="4">
      <t>ジンジャ</t>
    </rPh>
    <rPh sb="5" eb="9">
      <t>カゴシマシ</t>
    </rPh>
    <phoneticPr fontId="2"/>
  </si>
  <si>
    <t>唐津市浜崎町</t>
    <rPh sb="0" eb="3">
      <t>カラツシ</t>
    </rPh>
    <rPh sb="3" eb="5">
      <t>ハマサキ</t>
    </rPh>
    <rPh sb="5" eb="6">
      <t>マチ</t>
    </rPh>
    <phoneticPr fontId="2"/>
  </si>
  <si>
    <t>川内町（鄭成功記念館周辺）</t>
    <phoneticPr fontId="2"/>
  </si>
  <si>
    <t>北九州市戸畑区</t>
    <rPh sb="0" eb="4">
      <t>キタキュウシュウシ</t>
    </rPh>
    <rPh sb="4" eb="7">
      <t>トバタク</t>
    </rPh>
    <phoneticPr fontId="2"/>
  </si>
  <si>
    <t>北九州市小倉北区</t>
    <rPh sb="0" eb="4">
      <t>キタキュウシュウシ</t>
    </rPh>
    <rPh sb="4" eb="6">
      <t>コクラ</t>
    </rPh>
    <rPh sb="6" eb="8">
      <t>キタク</t>
    </rPh>
    <phoneticPr fontId="2"/>
  </si>
  <si>
    <t>佐伯市</t>
    <rPh sb="0" eb="3">
      <t>サイキシ</t>
    </rPh>
    <phoneticPr fontId="1"/>
  </si>
  <si>
    <t>松が枝国際観光埠頭</t>
    <rPh sb="0" eb="1">
      <t>マツ</t>
    </rPh>
    <rPh sb="2" eb="3">
      <t>エ</t>
    </rPh>
    <rPh sb="3" eb="5">
      <t>コクサイ</t>
    </rPh>
    <rPh sb="5" eb="7">
      <t>カンコウ</t>
    </rPh>
    <rPh sb="7" eb="9">
      <t>フトウ</t>
    </rPh>
    <phoneticPr fontId="2"/>
  </si>
  <si>
    <t>五島市</t>
    <rPh sb="0" eb="2">
      <t>ゴトウ</t>
    </rPh>
    <rPh sb="2" eb="3">
      <t>シ</t>
    </rPh>
    <phoneticPr fontId="2"/>
  </si>
  <si>
    <t>大分市鶴崎</t>
    <rPh sb="0" eb="3">
      <t>オオイタシ</t>
    </rPh>
    <rPh sb="3" eb="5">
      <t>ツルサキ</t>
    </rPh>
    <phoneticPr fontId="2"/>
  </si>
  <si>
    <t>最寄港からのアクセス</t>
    <rPh sb="0" eb="2">
      <t>モヨリ</t>
    </rPh>
    <rPh sb="2" eb="3">
      <t>コウ</t>
    </rPh>
    <phoneticPr fontId="2"/>
  </si>
  <si>
    <t>徒歩10分</t>
    <rPh sb="0" eb="2">
      <t>トホ</t>
    </rPh>
    <rPh sb="4" eb="5">
      <t>フン</t>
    </rPh>
    <phoneticPr fontId="2"/>
  </si>
  <si>
    <t>徒歩30分、タクシーで5分</t>
    <rPh sb="0" eb="2">
      <t>トホ</t>
    </rPh>
    <rPh sb="4" eb="5">
      <t>フン</t>
    </rPh>
    <rPh sb="12" eb="13">
      <t>フン</t>
    </rPh>
    <phoneticPr fontId="2"/>
  </si>
  <si>
    <t>バスで40分</t>
    <phoneticPr fontId="2"/>
  </si>
  <si>
    <t>徒歩１分</t>
    <rPh sb="0" eb="2">
      <t>トホ</t>
    </rPh>
    <rPh sb="3" eb="4">
      <t>フン</t>
    </rPh>
    <phoneticPr fontId="2"/>
  </si>
  <si>
    <t>０分</t>
    <rPh sb="1" eb="2">
      <t>フン</t>
    </rPh>
    <phoneticPr fontId="2"/>
  </si>
  <si>
    <t>バスで10分</t>
    <rPh sb="5" eb="6">
      <t>フン</t>
    </rPh>
    <phoneticPr fontId="2"/>
  </si>
  <si>
    <t>バスで50分</t>
    <rPh sb="5" eb="6">
      <t>フン</t>
    </rPh>
    <phoneticPr fontId="5"/>
  </si>
  <si>
    <t>徒歩0分</t>
  </si>
  <si>
    <t>車で15分</t>
    <rPh sb="0" eb="1">
      <t>クルマ</t>
    </rPh>
    <rPh sb="4" eb="5">
      <t>フン</t>
    </rPh>
    <phoneticPr fontId="2"/>
  </si>
  <si>
    <t>車で60分</t>
    <rPh sb="0" eb="1">
      <t>クルマ</t>
    </rPh>
    <phoneticPr fontId="2"/>
  </si>
  <si>
    <t>車で60分</t>
    <rPh sb="0" eb="1">
      <t>クルマ</t>
    </rPh>
    <rPh sb="4" eb="5">
      <t>フン</t>
    </rPh>
    <phoneticPr fontId="2"/>
  </si>
  <si>
    <t>車で20分</t>
    <rPh sb="0" eb="1">
      <t>クルマ</t>
    </rPh>
    <rPh sb="4" eb="5">
      <t>フン</t>
    </rPh>
    <phoneticPr fontId="2"/>
  </si>
  <si>
    <t>車で約25分</t>
    <rPh sb="0" eb="1">
      <t>クルマ</t>
    </rPh>
    <rPh sb="2" eb="3">
      <t>ヤク</t>
    </rPh>
    <rPh sb="5" eb="6">
      <t>フン</t>
    </rPh>
    <phoneticPr fontId="2"/>
  </si>
  <si>
    <t>港内で開催</t>
    <rPh sb="0" eb="2">
      <t>コウナイ</t>
    </rPh>
    <rPh sb="3" eb="5">
      <t>カイサイ</t>
    </rPh>
    <phoneticPr fontId="2"/>
  </si>
  <si>
    <t>車で10分</t>
    <rPh sb="0" eb="1">
      <t>クルマ</t>
    </rPh>
    <rPh sb="4" eb="5">
      <t>フン</t>
    </rPh>
    <phoneticPr fontId="2"/>
  </si>
  <si>
    <t>車で20分</t>
    <rPh sb="0" eb="1">
      <t>クルマ</t>
    </rPh>
    <rPh sb="4" eb="5">
      <t>フン</t>
    </rPh>
    <phoneticPr fontId="6"/>
  </si>
  <si>
    <t>車・バスで90分</t>
    <rPh sb="0" eb="1">
      <t>クルマ</t>
    </rPh>
    <rPh sb="7" eb="8">
      <t>フン</t>
    </rPh>
    <phoneticPr fontId="2"/>
  </si>
  <si>
    <t>車で３５分</t>
    <rPh sb="0" eb="1">
      <t>クルマ</t>
    </rPh>
    <rPh sb="4" eb="5">
      <t>フン</t>
    </rPh>
    <phoneticPr fontId="2"/>
  </si>
  <si>
    <t>車で1５分</t>
    <rPh sb="0" eb="1">
      <t>クルマ</t>
    </rPh>
    <rPh sb="4" eb="5">
      <t>フン</t>
    </rPh>
    <phoneticPr fontId="2"/>
  </si>
  <si>
    <t>車で７０分</t>
    <rPh sb="0" eb="1">
      <t>クルマ</t>
    </rPh>
    <rPh sb="4" eb="5">
      <t>フン</t>
    </rPh>
    <phoneticPr fontId="2"/>
  </si>
  <si>
    <t>JR仙石線　石巻駅より松島海岸駅行き　46分　徒歩7分</t>
    <phoneticPr fontId="2"/>
  </si>
  <si>
    <t>徒歩約15分</t>
    <rPh sb="0" eb="2">
      <t>トホ</t>
    </rPh>
    <rPh sb="2" eb="3">
      <t>ヤク</t>
    </rPh>
    <rPh sb="5" eb="6">
      <t>フン</t>
    </rPh>
    <phoneticPr fontId="2"/>
  </si>
  <si>
    <t>車で約15分：中村神社、車で約40分：雲雀ヶ原祭場、車で約45分：小高神社</t>
    <rPh sb="0" eb="1">
      <t>クルマ</t>
    </rPh>
    <rPh sb="2" eb="3">
      <t>ヤク</t>
    </rPh>
    <rPh sb="5" eb="6">
      <t>フン</t>
    </rPh>
    <rPh sb="7" eb="9">
      <t>ナカムラ</t>
    </rPh>
    <rPh sb="9" eb="11">
      <t>ジンジャ</t>
    </rPh>
    <rPh sb="12" eb="13">
      <t>クルマ</t>
    </rPh>
    <rPh sb="14" eb="15">
      <t>ヤク</t>
    </rPh>
    <rPh sb="17" eb="18">
      <t>フン</t>
    </rPh>
    <rPh sb="19" eb="21">
      <t>ヒバリ</t>
    </rPh>
    <rPh sb="22" eb="23">
      <t>ハラ</t>
    </rPh>
    <rPh sb="23" eb="25">
      <t>サイジョウ</t>
    </rPh>
    <rPh sb="26" eb="27">
      <t>クルマ</t>
    </rPh>
    <rPh sb="28" eb="29">
      <t>ヤク</t>
    </rPh>
    <rPh sb="31" eb="32">
      <t>フン</t>
    </rPh>
    <rPh sb="33" eb="35">
      <t>オダカ</t>
    </rPh>
    <rPh sb="35" eb="37">
      <t>ジンジャ</t>
    </rPh>
    <phoneticPr fontId="2"/>
  </si>
  <si>
    <t>車で20分</t>
  </si>
  <si>
    <t>車で15分</t>
  </si>
  <si>
    <t>車で10分</t>
    <rPh sb="0" eb="1">
      <t>クルマ</t>
    </rPh>
    <rPh sb="4" eb="5">
      <t>フン</t>
    </rPh>
    <phoneticPr fontId="1"/>
  </si>
  <si>
    <t>徒歩10分</t>
    <rPh sb="0" eb="2">
      <t>トホ</t>
    </rPh>
    <rPh sb="4" eb="5">
      <t>フン</t>
    </rPh>
    <phoneticPr fontId="1"/>
  </si>
  <si>
    <t>徒歩0分</t>
    <rPh sb="0" eb="2">
      <t>トホ</t>
    </rPh>
    <rPh sb="3" eb="4">
      <t>フン</t>
    </rPh>
    <phoneticPr fontId="1"/>
  </si>
  <si>
    <t>徒歩0分～15分</t>
    <rPh sb="0" eb="2">
      <t>トホ</t>
    </rPh>
    <rPh sb="3" eb="4">
      <t>フン</t>
    </rPh>
    <rPh sb="7" eb="8">
      <t>フン</t>
    </rPh>
    <phoneticPr fontId="1"/>
  </si>
  <si>
    <t>晴海埠頭周辺</t>
    <rPh sb="0" eb="2">
      <t>ハルミ</t>
    </rPh>
    <rPh sb="2" eb="4">
      <t>フトウ</t>
    </rPh>
    <rPh sb="4" eb="6">
      <t>シュウヘン</t>
    </rPh>
    <phoneticPr fontId="10"/>
  </si>
  <si>
    <t>みなとみらい駅徒歩５分</t>
    <rPh sb="6" eb="7">
      <t>エキ</t>
    </rPh>
    <rPh sb="7" eb="9">
      <t>トホ</t>
    </rPh>
    <rPh sb="10" eb="11">
      <t>フン</t>
    </rPh>
    <phoneticPr fontId="2"/>
  </si>
  <si>
    <t>バスで40分</t>
    <rPh sb="5" eb="6">
      <t>フン</t>
    </rPh>
    <phoneticPr fontId="2"/>
  </si>
  <si>
    <t>車で25分</t>
    <rPh sb="0" eb="1">
      <t>クルマ</t>
    </rPh>
    <rPh sb="4" eb="5">
      <t>フン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</si>
  <si>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</si>
  <si>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</si>
  <si>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車で約90分</t>
    <rPh sb="0" eb="1">
      <t>クルマ</t>
    </rPh>
    <rPh sb="2" eb="3">
      <t>ヤク</t>
    </rPh>
    <rPh sb="5" eb="6">
      <t>フン</t>
    </rPh>
    <phoneticPr fontId="2"/>
  </si>
  <si>
    <t>車で約30分</t>
    <rPh sb="0" eb="1">
      <t>クルマ</t>
    </rPh>
    <rPh sb="2" eb="3">
      <t>ヤク</t>
    </rPh>
    <rPh sb="5" eb="6">
      <t>フン</t>
    </rPh>
    <phoneticPr fontId="2"/>
  </si>
  <si>
    <t>バスで3分、徒歩で15～25分</t>
    <rPh sb="4" eb="5">
      <t>フン</t>
    </rPh>
    <rPh sb="6" eb="8">
      <t>トホ</t>
    </rPh>
    <rPh sb="14" eb="15">
      <t>フン</t>
    </rPh>
    <phoneticPr fontId="1"/>
  </si>
  <si>
    <t>徒歩約10分</t>
    <rPh sb="0" eb="2">
      <t>トホ</t>
    </rPh>
    <rPh sb="2" eb="3">
      <t>ヤク</t>
    </rPh>
    <rPh sb="5" eb="6">
      <t>フン</t>
    </rPh>
    <phoneticPr fontId="5"/>
  </si>
  <si>
    <t>徒歩0分</t>
    <rPh sb="0" eb="2">
      <t>トホ</t>
    </rPh>
    <rPh sb="3" eb="4">
      <t>フン</t>
    </rPh>
    <phoneticPr fontId="2"/>
  </si>
  <si>
    <t>田子の浦港地先</t>
    <rPh sb="0" eb="2">
      <t>タゴ</t>
    </rPh>
    <rPh sb="3" eb="5">
      <t>ウラコウ</t>
    </rPh>
    <rPh sb="5" eb="7">
      <t>チサキ</t>
    </rPh>
    <phoneticPr fontId="7"/>
  </si>
  <si>
    <t>車で15分</t>
    <rPh sb="0" eb="1">
      <t>クルマ</t>
    </rPh>
    <rPh sb="4" eb="5">
      <t>フン</t>
    </rPh>
    <phoneticPr fontId="7"/>
  </si>
  <si>
    <t>地下鉄で20分</t>
    <rPh sb="6" eb="7">
      <t>フン</t>
    </rPh>
    <phoneticPr fontId="2"/>
  </si>
  <si>
    <t>地下鉄で25分</t>
    <rPh sb="6" eb="7">
      <t>フン</t>
    </rPh>
    <phoneticPr fontId="2"/>
  </si>
  <si>
    <t>バスで8分、船10分</t>
    <rPh sb="4" eb="5">
      <t>フン</t>
    </rPh>
    <rPh sb="6" eb="7">
      <t>フネ</t>
    </rPh>
    <rPh sb="9" eb="10">
      <t>フン</t>
    </rPh>
    <phoneticPr fontId="1"/>
  </si>
  <si>
    <t>バスで約20分</t>
    <rPh sb="3" eb="4">
      <t>ヤク</t>
    </rPh>
    <rPh sb="6" eb="7">
      <t>フン</t>
    </rPh>
    <phoneticPr fontId="1"/>
  </si>
  <si>
    <t>バスにて45分</t>
  </si>
  <si>
    <t>地下鉄で約30分、車で30分</t>
    <rPh sb="0" eb="3">
      <t>チカテツ</t>
    </rPh>
    <rPh sb="4" eb="5">
      <t>ヤク</t>
    </rPh>
    <rPh sb="7" eb="8">
      <t>フン</t>
    </rPh>
    <phoneticPr fontId="2"/>
  </si>
  <si>
    <t>地下鉄約25分、車で30分</t>
    <rPh sb="0" eb="3">
      <t>チカテツ</t>
    </rPh>
    <rPh sb="3" eb="4">
      <t>ヤク</t>
    </rPh>
    <rPh sb="6" eb="7">
      <t>フン</t>
    </rPh>
    <phoneticPr fontId="2"/>
  </si>
  <si>
    <t>車で約80分</t>
    <rPh sb="0" eb="1">
      <t>クルマ</t>
    </rPh>
    <rPh sb="2" eb="3">
      <t>ヤク</t>
    </rPh>
    <rPh sb="5" eb="6">
      <t>フン</t>
    </rPh>
    <phoneticPr fontId="2"/>
  </si>
  <si>
    <t>車で50分</t>
    <rPh sb="0" eb="1">
      <t>クルマ</t>
    </rPh>
    <phoneticPr fontId="2"/>
  </si>
  <si>
    <t>車で100分</t>
    <rPh sb="0" eb="1">
      <t>クルマ</t>
    </rPh>
    <rPh sb="5" eb="6">
      <t>フン</t>
    </rPh>
    <phoneticPr fontId="2"/>
  </si>
  <si>
    <t>バスで40分</t>
  </si>
  <si>
    <t>広島港宇品外貿からバスで約90分</t>
    <rPh sb="15" eb="16">
      <t>フン</t>
    </rPh>
    <phoneticPr fontId="2"/>
  </si>
  <si>
    <t>車で60分・JR中村駅から車で15分</t>
    <rPh sb="0" eb="1">
      <t>クルマ</t>
    </rPh>
    <rPh sb="4" eb="5">
      <t>フン</t>
    </rPh>
    <rPh sb="8" eb="10">
      <t>ナカムラ</t>
    </rPh>
    <rPh sb="10" eb="11">
      <t>エキ</t>
    </rPh>
    <rPh sb="13" eb="14">
      <t>クルマ</t>
    </rPh>
    <rPh sb="17" eb="18">
      <t>フン</t>
    </rPh>
    <phoneticPr fontId="2"/>
  </si>
  <si>
    <t>貸切バス、タクシー、徒歩</t>
    <rPh sb="0" eb="2">
      <t>カシキリ</t>
    </rPh>
    <rPh sb="10" eb="12">
      <t>トホ</t>
    </rPh>
    <phoneticPr fontId="2"/>
  </si>
  <si>
    <t>貸切バス、タクシー</t>
    <rPh sb="0" eb="2">
      <t>カシキリ</t>
    </rPh>
    <phoneticPr fontId="2"/>
  </si>
  <si>
    <t>徒歩２分</t>
    <rPh sb="0" eb="2">
      <t>トホ</t>
    </rPh>
    <rPh sb="3" eb="4">
      <t>フン</t>
    </rPh>
    <phoneticPr fontId="2"/>
  </si>
  <si>
    <t>バスで約30分</t>
    <rPh sb="3" eb="4">
      <t>ヤク</t>
    </rPh>
    <rPh sb="6" eb="7">
      <t>フン</t>
    </rPh>
    <phoneticPr fontId="2"/>
  </si>
  <si>
    <t>車25分</t>
    <rPh sb="0" eb="1">
      <t>クルマ</t>
    </rPh>
    <rPh sb="3" eb="4">
      <t>プン</t>
    </rPh>
    <phoneticPr fontId="1"/>
  </si>
  <si>
    <t>部署名</t>
    <rPh sb="0" eb="2">
      <t>ブショ</t>
    </rPh>
    <rPh sb="2" eb="3">
      <t>メイ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</si>
  <si>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</si>
  <si>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白糠漁業協同組合</t>
    <rPh sb="0" eb="2">
      <t>シラヌカ</t>
    </rPh>
    <rPh sb="2" eb="4">
      <t>ギョギョウ</t>
    </rPh>
    <rPh sb="4" eb="6">
      <t>キョウドウ</t>
    </rPh>
    <rPh sb="6" eb="8">
      <t>クミアイ</t>
    </rPh>
    <phoneticPr fontId="2"/>
  </si>
  <si>
    <t>厳島神社社務所</t>
    <phoneticPr fontId="2"/>
  </si>
  <si>
    <t>（一社）釧路青年会議所</t>
    <phoneticPr fontId="2"/>
  </si>
  <si>
    <t>釧路市港湾空港振興課</t>
    <phoneticPr fontId="2"/>
  </si>
  <si>
    <t>とまこまい港まつり実行委員会</t>
    <rPh sb="5" eb="6">
      <t>ミナト</t>
    </rPh>
    <rPh sb="9" eb="11">
      <t>ジッコウ</t>
    </rPh>
    <rPh sb="11" eb="14">
      <t>イインカイ</t>
    </rPh>
    <phoneticPr fontId="2"/>
  </si>
  <si>
    <t>（一社）登別国際観光コンベンション協会</t>
    <rPh sb="1" eb="2">
      <t>イチ</t>
    </rPh>
    <rPh sb="2" eb="3">
      <t>シャ</t>
    </rPh>
    <rPh sb="4" eb="6">
      <t>ノボリベツ</t>
    </rPh>
    <rPh sb="6" eb="8">
      <t>コクサイ</t>
    </rPh>
    <rPh sb="8" eb="10">
      <t>カンコウ</t>
    </rPh>
    <rPh sb="17" eb="19">
      <t>キョウカイ</t>
    </rPh>
    <phoneticPr fontId="5"/>
  </si>
  <si>
    <t>企業立地港湾課</t>
    <rPh sb="0" eb="2">
      <t>キギョウ</t>
    </rPh>
    <rPh sb="2" eb="4">
      <t>リッチ</t>
    </rPh>
    <rPh sb="4" eb="6">
      <t>コウワン</t>
    </rPh>
    <rPh sb="6" eb="7">
      <t>カ</t>
    </rPh>
    <phoneticPr fontId="6"/>
  </si>
  <si>
    <t>やまがた観光情報センター</t>
    <phoneticPr fontId="2"/>
  </si>
  <si>
    <t>和渕夏まつり実行委員会</t>
    <phoneticPr fontId="2"/>
  </si>
  <si>
    <t>トリコローレ音楽祭実行委員会</t>
    <phoneticPr fontId="2"/>
  </si>
  <si>
    <t>石巻市観光課</t>
    <rPh sb="0" eb="3">
      <t>イシノマキシ</t>
    </rPh>
    <rPh sb="3" eb="6">
      <t>カンコウカ</t>
    </rPh>
    <phoneticPr fontId="2"/>
  </si>
  <si>
    <t>（一社）松島観光協会</t>
  </si>
  <si>
    <t>牡鹿鯨まつり実行委員会</t>
    <rPh sb="0" eb="2">
      <t>オシカ</t>
    </rPh>
    <rPh sb="2" eb="3">
      <t>クジラ</t>
    </rPh>
    <rPh sb="6" eb="8">
      <t>ジッコウ</t>
    </rPh>
    <rPh sb="8" eb="11">
      <t>イインカイ</t>
    </rPh>
    <phoneticPr fontId="2"/>
  </si>
  <si>
    <t>東松島市商工会</t>
    <rPh sb="0" eb="4">
      <t>ヒガシマツシマシ</t>
    </rPh>
    <rPh sb="4" eb="7">
      <t>ショウコウカイ</t>
    </rPh>
    <phoneticPr fontId="2"/>
  </si>
  <si>
    <t>OGA NAMAHAGE ROCK FESTIVAL実行委員会</t>
    <rPh sb="26" eb="28">
      <t>ジッコウ</t>
    </rPh>
    <rPh sb="28" eb="31">
      <t>イインカイ</t>
    </rPh>
    <phoneticPr fontId="2"/>
  </si>
  <si>
    <t>福島県小名浜港湾建設事務所</t>
    <rPh sb="0" eb="3">
      <t>フクシマケン</t>
    </rPh>
    <rPh sb="3" eb="6">
      <t>オナハマ</t>
    </rPh>
    <rPh sb="6" eb="8">
      <t>コウワン</t>
    </rPh>
    <rPh sb="8" eb="10">
      <t>ケンセツ</t>
    </rPh>
    <rPh sb="10" eb="13">
      <t>ジムショ</t>
    </rPh>
    <phoneticPr fontId="2"/>
  </si>
  <si>
    <t>相馬市千客万来館</t>
    <rPh sb="0" eb="3">
      <t>ソウマシ</t>
    </rPh>
    <rPh sb="3" eb="7">
      <t>センキャクバンライ</t>
    </rPh>
    <rPh sb="7" eb="8">
      <t>カン</t>
    </rPh>
    <phoneticPr fontId="2"/>
  </si>
  <si>
    <t>商工観光課</t>
    <rPh sb="0" eb="2">
      <t>ショウコウ</t>
    </rPh>
    <rPh sb="2" eb="5">
      <t>カンコウカ</t>
    </rPh>
    <phoneticPr fontId="1"/>
  </si>
  <si>
    <t>たてやま海まちフェスタ実行委員会</t>
    <rPh sb="4" eb="5">
      <t>ウミ</t>
    </rPh>
    <rPh sb="11" eb="13">
      <t>ジッコウ</t>
    </rPh>
    <rPh sb="13" eb="16">
      <t>イインカイ</t>
    </rPh>
    <phoneticPr fontId="1"/>
  </si>
  <si>
    <t>東京都港湾局総務部総務課広報・国際担当</t>
    <rPh sb="0" eb="2">
      <t>トウキョウ</t>
    </rPh>
    <rPh sb="2" eb="3">
      <t>ト</t>
    </rPh>
    <rPh sb="3" eb="5">
      <t>コウワン</t>
    </rPh>
    <rPh sb="5" eb="6">
      <t>キョク</t>
    </rPh>
    <rPh sb="6" eb="8">
      <t>ソウム</t>
    </rPh>
    <rPh sb="8" eb="9">
      <t>ブ</t>
    </rPh>
    <rPh sb="9" eb="12">
      <t>ソウムカ</t>
    </rPh>
    <rPh sb="12" eb="14">
      <t>コウホウ</t>
    </rPh>
    <rPh sb="15" eb="17">
      <t>コクサイ</t>
    </rPh>
    <rPh sb="17" eb="19">
      <t>タントウ</t>
    </rPh>
    <phoneticPr fontId="10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</si>
  <si>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</si>
  <si>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さどの島銀河芸術祭実行委員会</t>
  </si>
  <si>
    <t>（一財）佐渡市スポーツ協会</t>
    <rPh sb="1" eb="2">
      <t>イチ</t>
    </rPh>
    <rPh sb="2" eb="3">
      <t>ザイ</t>
    </rPh>
    <rPh sb="4" eb="6">
      <t>サド</t>
    </rPh>
    <rPh sb="6" eb="7">
      <t>シ</t>
    </rPh>
    <rPh sb="11" eb="13">
      <t>キョウカイ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</si>
  <si>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</si>
  <si>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モントレージャズフェスティバル イン 能登実行委員会</t>
    <rPh sb="19" eb="21">
      <t>ノト</t>
    </rPh>
    <rPh sb="21" eb="23">
      <t>ジッコウ</t>
    </rPh>
    <rPh sb="23" eb="26">
      <t>イインカイ</t>
    </rPh>
    <phoneticPr fontId="2"/>
  </si>
  <si>
    <t>一般社団法人 伊東観光協会</t>
    <rPh sb="0" eb="2">
      <t>イッパン</t>
    </rPh>
    <rPh sb="2" eb="4">
      <t>シャダン</t>
    </rPh>
    <rPh sb="4" eb="6">
      <t>ホウジン</t>
    </rPh>
    <rPh sb="7" eb="9">
      <t>イトウ</t>
    </rPh>
    <rPh sb="9" eb="11">
      <t>カンコウ</t>
    </rPh>
    <rPh sb="11" eb="13">
      <t>キョウカイ</t>
    </rPh>
    <phoneticPr fontId="5"/>
  </si>
  <si>
    <t>新富士駅観光案内所</t>
    <rPh sb="0" eb="4">
      <t>シンフジエキ</t>
    </rPh>
    <rPh sb="4" eb="6">
      <t>カンコウ</t>
    </rPh>
    <rPh sb="6" eb="8">
      <t>アンナイ</t>
    </rPh>
    <rPh sb="8" eb="9">
      <t>ショ</t>
    </rPh>
    <phoneticPr fontId="7"/>
  </si>
  <si>
    <t>（公財）にっぽんど真ん中祭り文化財団</t>
    <phoneticPr fontId="2"/>
  </si>
  <si>
    <t>法多山</t>
  </si>
  <si>
    <t>和歌山県商工観光労働部局観光振興課</t>
    <rPh sb="12" eb="14">
      <t>カンコウ</t>
    </rPh>
    <phoneticPr fontId="2"/>
  </si>
  <si>
    <t>紀州おどり実行委員会</t>
    <rPh sb="0" eb="2">
      <t>キシュウ</t>
    </rPh>
    <rPh sb="5" eb="7">
      <t>ジッコウ</t>
    </rPh>
    <rPh sb="7" eb="10">
      <t>イインカイ</t>
    </rPh>
    <phoneticPr fontId="2"/>
  </si>
  <si>
    <t>一般社団法人境港水産振興協会</t>
    <rPh sb="6" eb="8">
      <t>サカイミナト</t>
    </rPh>
    <rPh sb="8" eb="10">
      <t>スイサン</t>
    </rPh>
    <rPh sb="10" eb="12">
      <t>シンコウ</t>
    </rPh>
    <rPh sb="12" eb="14">
      <t>キョウカイ</t>
    </rPh>
    <phoneticPr fontId="2"/>
  </si>
  <si>
    <t>津和野町観光協会</t>
    <rPh sb="0" eb="3">
      <t>ツワノ</t>
    </rPh>
    <rPh sb="3" eb="4">
      <t>チョウ</t>
    </rPh>
    <rPh sb="4" eb="8">
      <t>カンコウキョウカイ</t>
    </rPh>
    <phoneticPr fontId="2"/>
  </si>
  <si>
    <t>（一社）三次市観光協会</t>
    <rPh sb="1" eb="2">
      <t>イチ</t>
    </rPh>
    <rPh sb="2" eb="3">
      <t>シャ</t>
    </rPh>
    <rPh sb="4" eb="7">
      <t>ミヨシシ</t>
    </rPh>
    <rPh sb="7" eb="9">
      <t>カンコウ</t>
    </rPh>
    <rPh sb="9" eb="11">
      <t>キョウカイ</t>
    </rPh>
    <phoneticPr fontId="2"/>
  </si>
  <si>
    <t>一般社団法人四万十市観光協会</t>
    <rPh sb="0" eb="2">
      <t>イッパン</t>
    </rPh>
    <rPh sb="2" eb="4">
      <t>シャダン</t>
    </rPh>
    <rPh sb="4" eb="6">
      <t>ホウジン</t>
    </rPh>
    <rPh sb="6" eb="9">
      <t>シマント</t>
    </rPh>
    <rPh sb="9" eb="10">
      <t>シ</t>
    </rPh>
    <rPh sb="10" eb="12">
      <t>カンコウ</t>
    </rPh>
    <rPh sb="12" eb="14">
      <t>キョウカイ</t>
    </rPh>
    <phoneticPr fontId="2"/>
  </si>
  <si>
    <t>新居浜商店街連盟</t>
    <rPh sb="0" eb="3">
      <t>ニイハマ</t>
    </rPh>
    <rPh sb="3" eb="6">
      <t>ショウテンガイ</t>
    </rPh>
    <rPh sb="6" eb="8">
      <t>レンメイ</t>
    </rPh>
    <phoneticPr fontId="2"/>
  </si>
  <si>
    <t>対馬シーカヤックフェスタ実行委員会</t>
    <rPh sb="0" eb="2">
      <t>ツシマ</t>
    </rPh>
    <rPh sb="12" eb="14">
      <t>ジッコウ</t>
    </rPh>
    <rPh sb="14" eb="17">
      <t>イインカイ</t>
    </rPh>
    <phoneticPr fontId="2"/>
  </si>
  <si>
    <t>伊万里鍋島焼協同組合</t>
    <rPh sb="0" eb="3">
      <t>イマリ</t>
    </rPh>
    <rPh sb="3" eb="5">
      <t>ナベシマ</t>
    </rPh>
    <rPh sb="5" eb="6">
      <t>ヤキ</t>
    </rPh>
    <rPh sb="6" eb="8">
      <t>キョウドウ</t>
    </rPh>
    <rPh sb="8" eb="10">
      <t>クミアイ</t>
    </rPh>
    <phoneticPr fontId="2"/>
  </si>
  <si>
    <t>（一社）唐津観光協会浜玉支所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rPh sb="10" eb="12">
      <t>ハマタマ</t>
    </rPh>
    <rPh sb="12" eb="14">
      <t>シショ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</si>
  <si>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</si>
  <si>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戸畑祇園大山笠振興会（北九州市戸畑区総務企画課内）</t>
    <rPh sb="0" eb="2">
      <t>トバタ</t>
    </rPh>
    <rPh sb="2" eb="4">
      <t>ギオン</t>
    </rPh>
    <rPh sb="4" eb="6">
      <t>オオヤマ</t>
    </rPh>
    <rPh sb="6" eb="7">
      <t>カサ</t>
    </rPh>
    <rPh sb="7" eb="10">
      <t>シンコウカイ</t>
    </rPh>
    <rPh sb="11" eb="15">
      <t>キタキュウシュウシ</t>
    </rPh>
    <rPh sb="15" eb="18">
      <t>トバタク</t>
    </rPh>
    <rPh sb="18" eb="20">
      <t>ソウム</t>
    </rPh>
    <rPh sb="20" eb="22">
      <t>キカク</t>
    </rPh>
    <rPh sb="22" eb="23">
      <t>カ</t>
    </rPh>
    <rPh sb="23" eb="24">
      <t>ナイ</t>
    </rPh>
    <phoneticPr fontId="2"/>
  </si>
  <si>
    <t>小倉祗園太鼓保存振興会</t>
    <rPh sb="0" eb="2">
      <t>コクラ</t>
    </rPh>
    <rPh sb="2" eb="4">
      <t>ギオン</t>
    </rPh>
    <rPh sb="4" eb="6">
      <t>タイコ</t>
    </rPh>
    <rPh sb="6" eb="8">
      <t>ホゾン</t>
    </rPh>
    <rPh sb="8" eb="11">
      <t>シンコウカイ</t>
    </rPh>
    <phoneticPr fontId="2"/>
  </si>
  <si>
    <t>北九州市観光情報コーナー</t>
    <rPh sb="0" eb="4">
      <t>キタキュウシュウシ</t>
    </rPh>
    <rPh sb="4" eb="6">
      <t>カンコウ</t>
    </rPh>
    <rPh sb="6" eb="8">
      <t>ジョウホウ</t>
    </rPh>
    <phoneticPr fontId="2"/>
  </si>
  <si>
    <t>佐伯市観光協会</t>
    <rPh sb="0" eb="3">
      <t>サイキシ</t>
    </rPh>
    <rPh sb="3" eb="5">
      <t>カンコウ</t>
    </rPh>
    <rPh sb="5" eb="7">
      <t>キョウカイ</t>
    </rPh>
    <phoneticPr fontId="1"/>
  </si>
  <si>
    <t>佐伯市本匠振興局</t>
    <rPh sb="0" eb="3">
      <t>サイキシ</t>
    </rPh>
    <rPh sb="3" eb="5">
      <t>ホンジョウ</t>
    </rPh>
    <rPh sb="5" eb="7">
      <t>シンコウ</t>
    </rPh>
    <rPh sb="7" eb="8">
      <t>キョク</t>
    </rPh>
    <phoneticPr fontId="1"/>
  </si>
  <si>
    <t>佐伯市直川振興局</t>
    <rPh sb="0" eb="3">
      <t>サイキシ</t>
    </rPh>
    <rPh sb="3" eb="5">
      <t>ナオカワ</t>
    </rPh>
    <rPh sb="5" eb="7">
      <t>シンコウ</t>
    </rPh>
    <rPh sb="7" eb="8">
      <t>キョク</t>
    </rPh>
    <phoneticPr fontId="1"/>
  </si>
  <si>
    <t>長崎ペーロン選手権大会実行委員会事務局</t>
    <rPh sb="0" eb="2">
      <t>ナガサキ</t>
    </rPh>
    <rPh sb="6" eb="9">
      <t>センシュケン</t>
    </rPh>
    <rPh sb="9" eb="11">
      <t>タイカイ</t>
    </rPh>
    <rPh sb="11" eb="13">
      <t>ジッコウ</t>
    </rPh>
    <rPh sb="13" eb="16">
      <t>イインカイ</t>
    </rPh>
    <rPh sb="16" eb="19">
      <t>ジムキョク</t>
    </rPh>
    <phoneticPr fontId="2"/>
  </si>
  <si>
    <t>五島市地域振興部スポーツ振興課</t>
    <rPh sb="0" eb="2">
      <t>ゴトウ</t>
    </rPh>
    <rPh sb="2" eb="3">
      <t>シ</t>
    </rPh>
    <rPh sb="3" eb="5">
      <t>チイキ</t>
    </rPh>
    <rPh sb="5" eb="7">
      <t>シンコウ</t>
    </rPh>
    <rPh sb="7" eb="8">
      <t>ブ</t>
    </rPh>
    <rPh sb="12" eb="15">
      <t>シンコウカ</t>
    </rPh>
    <phoneticPr fontId="2"/>
  </si>
  <si>
    <t>大分市鶴崎支所</t>
    <phoneticPr fontId="2"/>
  </si>
  <si>
    <t>TEL/E-mail</t>
    <phoneticPr fontId="2"/>
  </si>
  <si>
    <t>0152-44-5849
info@abakanko.jp</t>
    <phoneticPr fontId="2"/>
  </si>
  <si>
    <t>01547-2-2221</t>
    <phoneticPr fontId="2"/>
  </si>
  <si>
    <t>0154-41-4485</t>
    <phoneticPr fontId="2"/>
  </si>
  <si>
    <t>0154-42-1121</t>
    <phoneticPr fontId="2"/>
  </si>
  <si>
    <t>0154-53-3371</t>
    <phoneticPr fontId="2"/>
  </si>
  <si>
    <t>0144-32-6448</t>
    <phoneticPr fontId="2"/>
  </si>
  <si>
    <t>0143-84-3311</t>
  </si>
  <si>
    <t>0176-24-3006</t>
    <phoneticPr fontId="2"/>
  </si>
  <si>
    <t>0194-52-2369
sangyou@city.kuji.iwate.jp</t>
  </si>
  <si>
    <t>023-647-2333</t>
    <phoneticPr fontId="2"/>
  </si>
  <si>
    <t>0225-82-2111</t>
    <phoneticPr fontId="2"/>
  </si>
  <si>
    <t>0225-72-2114</t>
    <phoneticPr fontId="2"/>
  </si>
  <si>
    <t>0225-23-2109</t>
    <phoneticPr fontId="2"/>
  </si>
  <si>
    <t>0225-95-1111</t>
    <phoneticPr fontId="2"/>
  </si>
  <si>
    <t>022-354-2618
info@matsushima-kanko.com</t>
    <phoneticPr fontId="2"/>
  </si>
  <si>
    <t>0225-453456</t>
    <phoneticPr fontId="2"/>
  </si>
  <si>
    <t>0225-82-2088</t>
    <phoneticPr fontId="2"/>
  </si>
  <si>
    <t>0185-24-2226（(株)443planning内）</t>
    <rPh sb="13" eb="16">
      <t>カブ</t>
    </rPh>
    <rPh sb="27" eb="28">
      <t>ナイ</t>
    </rPh>
    <phoneticPr fontId="2"/>
  </si>
  <si>
    <t>0246-53-7124</t>
    <phoneticPr fontId="2"/>
  </si>
  <si>
    <t>0244-26-4848</t>
  </si>
  <si>
    <t>0470-22-3606</t>
  </si>
  <si>
    <t>kouwan_kouhou@section.metro.tokyo.jp</t>
  </si>
  <si>
    <t>045-226-2636</t>
    <phoneticPr fontId="2"/>
  </si>
  <si>
    <t>045‐221‐2155</t>
    <phoneticPr fontId="2"/>
  </si>
  <si>
    <t>0259-27-5000
info@visitsado.com</t>
  </si>
  <si>
    <t>050-5305-5135
info@sado-art.com</t>
  </si>
  <si>
    <t>0259-67-7510
info001@scsf.jp</t>
    <phoneticPr fontId="2"/>
  </si>
  <si>
    <t>076-234-3800
jyousi01@pref.ishikawa.lg.jp</t>
  </si>
  <si>
    <t>0767-54-8820</t>
  </si>
  <si>
    <t>0557-37-6105</t>
  </si>
  <si>
    <t>0558-22-1531 / info@shimoda-city.info</t>
  </si>
  <si>
    <t>0545-64-2430</t>
  </si>
  <si>
    <t>052-654-7894</t>
    <phoneticPr fontId="2"/>
  </si>
  <si>
    <t>052-962-2003</t>
  </si>
  <si>
    <t>052-241-4333</t>
    <phoneticPr fontId="2"/>
  </si>
  <si>
    <t>0533-66-1120
kanko@city.gamagori.lg.jp</t>
  </si>
  <si>
    <t>0538-43-3601</t>
  </si>
  <si>
    <t>0548-63-2001</t>
  </si>
  <si>
    <t>06-6771-0002</t>
    <phoneticPr fontId="2"/>
  </si>
  <si>
    <t>073-441-2775
e0624001@pref.wakayama.lg.jp</t>
    <phoneticPr fontId="2"/>
  </si>
  <si>
    <t>073-435-1234</t>
    <phoneticPr fontId="2"/>
  </si>
  <si>
    <t>0859-44-6668</t>
    <phoneticPr fontId="2"/>
  </si>
  <si>
    <t>0824-63-9268</t>
    <phoneticPr fontId="2"/>
  </si>
  <si>
    <t>0880-35-4171
info@shimanto-kankou.com</t>
  </si>
  <si>
    <t>0897-37-6677</t>
    <phoneticPr fontId="2"/>
  </si>
  <si>
    <t>0897-43-1801</t>
    <phoneticPr fontId="2"/>
  </si>
  <si>
    <t xml:space="preserve">0955-23-7293
 imarinabeshima@cotton.ocn.ne.jp </t>
    <phoneticPr fontId="2"/>
  </si>
  <si>
    <t>0955-56-6937</t>
    <phoneticPr fontId="2"/>
  </si>
  <si>
    <t>0950-22-4111/kanko@city.hirado.lg.jp</t>
    <phoneticPr fontId="2"/>
  </si>
  <si>
    <t>093-871-1501
tobata-soumu@city.kitakyushu.lg.jp</t>
    <phoneticPr fontId="2"/>
  </si>
  <si>
    <t>093-562-3341</t>
    <phoneticPr fontId="2"/>
  </si>
  <si>
    <t>093-541-4189</t>
    <phoneticPr fontId="2"/>
  </si>
  <si>
    <t>０９７２－２３－１１０１</t>
  </si>
  <si>
    <t>０９７２－５６－５１１１</t>
    <phoneticPr fontId="2"/>
  </si>
  <si>
    <t>０９７２－５８－２１１１</t>
    <phoneticPr fontId="2"/>
  </si>
  <si>
    <t>095-823-7423</t>
    <phoneticPr fontId="2"/>
  </si>
  <si>
    <t>0959-74-0039</t>
    <phoneticPr fontId="2"/>
  </si>
  <si>
    <t xml:space="preserve">097-527-2111 </t>
    <phoneticPr fontId="2"/>
  </si>
  <si>
    <t>URL</t>
    <phoneticPr fontId="2"/>
  </si>
  <si>
    <t>http://jf-shiranuka.jimdo.com/</t>
    <phoneticPr fontId="2"/>
  </si>
  <si>
    <t>http://www17.plala.or.jp/omiya-946/keidai.html</t>
    <phoneticPr fontId="2"/>
  </si>
  <si>
    <t>http://www.city.kushiro.lg.jp/</t>
    <phoneticPr fontId="2"/>
  </si>
  <si>
    <t>http://tricolore-fes.com/</t>
    <phoneticPr fontId="2"/>
  </si>
  <si>
    <t>https://www.matsushima-kanko.com/</t>
    <phoneticPr fontId="2"/>
  </si>
  <si>
    <t>https://onrf.jp/</t>
    <phoneticPr fontId="2"/>
  </si>
  <si>
    <t>http://www.gotokyo.org/jp/kanko/chuo/event/minatomatsuri.html</t>
    <phoneticPr fontId="2"/>
  </si>
  <si>
    <t>http://www.visitsado.com</t>
    <phoneticPr fontId="2"/>
  </si>
  <si>
    <t>http://www.scsf.jp/</t>
    <phoneticPr fontId="2"/>
  </si>
  <si>
    <t>http://www.pref.ishikawa.jp/siro-niwa/japanese/top.html</t>
    <phoneticPr fontId="2"/>
  </si>
  <si>
    <t>http://www.mjfinnoto.jp/</t>
    <phoneticPr fontId="2"/>
  </si>
  <si>
    <t>http://www.city.wakayama.wakayama.jp/kankou/nenkangyoji/1003239.html</t>
    <phoneticPr fontId="2"/>
  </si>
  <si>
    <t>https://sakaiminato-suisan.jp/</t>
    <phoneticPr fontId="2"/>
  </si>
  <si>
    <t>http://miyoshi-kankou.jp/?p=293</t>
    <phoneticPr fontId="2"/>
  </si>
  <si>
    <t>http://n-akindo.com/</t>
    <phoneticPr fontId="2"/>
  </si>
  <si>
    <t>http://besshi.com/</t>
    <phoneticPr fontId="2"/>
  </si>
  <si>
    <t>www.imari-ookawachiyama.com</t>
    <phoneticPr fontId="2"/>
  </si>
  <si>
    <t>http://www.kagoshima-kankou.com/for/areaguides/kagoshima.html</t>
    <phoneticPr fontId="2"/>
  </si>
  <si>
    <t>http://tobatagion.jp/</t>
    <phoneticPr fontId="2"/>
  </si>
  <si>
    <t>http://www.wasshoi.info/</t>
    <phoneticPr fontId="2"/>
  </si>
  <si>
    <t>http://nitca.at-nagasaki.jp/event/peron/</t>
    <phoneticPr fontId="2"/>
  </si>
  <si>
    <t>催行時期</t>
    <rPh sb="0" eb="2">
      <t>サイコウ</t>
    </rPh>
    <rPh sb="2" eb="4">
      <t>ジキ</t>
    </rPh>
    <phoneticPr fontId="2"/>
  </si>
  <si>
    <t>問合せ先</t>
    <rPh sb="0" eb="2">
      <t>トイアワ</t>
    </rPh>
    <rPh sb="3" eb="4">
      <t>サキ</t>
    </rPh>
    <phoneticPr fontId="2"/>
  </si>
  <si>
    <t>港周辺のイベントスケジュール</t>
    <rPh sb="0" eb="1">
      <t>ミナト</t>
    </rPh>
    <rPh sb="1" eb="3">
      <t>シュウヘン</t>
    </rPh>
    <phoneticPr fontId="2"/>
  </si>
  <si>
    <t>勝興寺</t>
    <rPh sb="0" eb="3">
      <t>ショウコウジ</t>
    </rPh>
    <phoneticPr fontId="2"/>
  </si>
  <si>
    <t>沖縄</t>
  </si>
  <si>
    <t>8月上旬</t>
  </si>
  <si>
    <t>毎年</t>
    <rPh sb="0" eb="2">
      <t>マイトシ</t>
    </rPh>
    <phoneticPr fontId="9"/>
  </si>
  <si>
    <t>まいづる細川幽斎田辺城まつり実行員会</t>
    <rPh sb="4" eb="6">
      <t>ホソカワ</t>
    </rPh>
    <rPh sb="6" eb="7">
      <t>ユウ</t>
    </rPh>
    <rPh sb="7" eb="8">
      <t>イツキ</t>
    </rPh>
    <rPh sb="8" eb="10">
      <t>タナベ</t>
    </rPh>
    <rPh sb="10" eb="11">
      <t>シロ</t>
    </rPh>
    <rPh sb="14" eb="16">
      <t>ジッコウ</t>
    </rPh>
    <rPh sb="16" eb="17">
      <t>イン</t>
    </rPh>
    <rPh sb="17" eb="18">
      <t>カイ</t>
    </rPh>
    <phoneticPr fontId="2"/>
  </si>
  <si>
    <t>0773-75-0933</t>
    <phoneticPr fontId="2"/>
  </si>
  <si>
    <t>http://tanabejoumaturi.sakura.ne.jp/maturi</t>
    <phoneticPr fontId="2"/>
  </si>
  <si>
    <t>舞鶴観光協会</t>
    <rPh sb="0" eb="2">
      <t>マイヅル</t>
    </rPh>
    <rPh sb="2" eb="4">
      <t>カンコウ</t>
    </rPh>
    <rPh sb="4" eb="6">
      <t>キョウカイ</t>
    </rPh>
    <phoneticPr fontId="2"/>
  </si>
  <si>
    <t>0773-75-8600</t>
    <phoneticPr fontId="2"/>
  </si>
  <si>
    <t>二見港</t>
    <rPh sb="0" eb="2">
      <t>フタミ</t>
    </rPh>
    <rPh sb="2" eb="3">
      <t>コウ</t>
    </rPh>
    <phoneticPr fontId="2"/>
  </si>
  <si>
    <t>サマーフェスティバル</t>
    <phoneticPr fontId="2"/>
  </si>
  <si>
    <t>7月下旬～8月下旬</t>
    <rPh sb="2" eb="4">
      <t>ゲジュン</t>
    </rPh>
    <rPh sb="6" eb="7">
      <t>ガツ</t>
    </rPh>
    <rPh sb="7" eb="9">
      <t>ゲジュン</t>
    </rPh>
    <phoneticPr fontId="2"/>
  </si>
  <si>
    <t>父島・母島</t>
    <rPh sb="0" eb="1">
      <t>チチ</t>
    </rPh>
    <rPh sb="1" eb="2">
      <t>ジマ</t>
    </rPh>
    <rPh sb="3" eb="4">
      <t>ハハ</t>
    </rPh>
    <rPh sb="4" eb="5">
      <t>ジマ</t>
    </rPh>
    <phoneticPr fontId="2"/>
  </si>
  <si>
    <t>小笠原村観光協会</t>
    <phoneticPr fontId="2"/>
  </si>
  <si>
    <t>04998-2-2587
info@ogasawaramura.com</t>
    <phoneticPr fontId="2"/>
  </si>
  <si>
    <t>http://www.nanki-shirahama.com/event/</t>
    <phoneticPr fontId="2"/>
  </si>
  <si>
    <t>一万人のエイサー踊り隊</t>
    <rPh sb="0" eb="2">
      <t>イチマン</t>
    </rPh>
    <rPh sb="2" eb="3">
      <t>ニン</t>
    </rPh>
    <rPh sb="8" eb="9">
      <t>オド</t>
    </rPh>
    <rPh sb="10" eb="11">
      <t>タイ</t>
    </rPh>
    <phoneticPr fontId="2"/>
  </si>
  <si>
    <t>8月第一日曜日</t>
    <rPh sb="1" eb="2">
      <t>ガツ</t>
    </rPh>
    <rPh sb="2" eb="4">
      <t>ダイイチ</t>
    </rPh>
    <rPh sb="4" eb="7">
      <t>ニチヨウビ</t>
    </rPh>
    <phoneticPr fontId="5"/>
  </si>
  <si>
    <t>那覇市・国際通り</t>
    <rPh sb="0" eb="3">
      <t>ナハシ</t>
    </rPh>
    <rPh sb="4" eb="6">
      <t>コクサイ</t>
    </rPh>
    <rPh sb="6" eb="7">
      <t>トオ</t>
    </rPh>
    <phoneticPr fontId="2"/>
  </si>
  <si>
    <t>那覇港から徒歩20分</t>
    <rPh sb="0" eb="3">
      <t>ナハコウ</t>
    </rPh>
    <rPh sb="5" eb="7">
      <t>トホ</t>
    </rPh>
    <rPh sb="9" eb="10">
      <t>フン</t>
    </rPh>
    <phoneticPr fontId="2"/>
  </si>
  <si>
    <t>夏祭りin那覇実行委員会（那覇市国際通り商店街振興組合連合会）</t>
    <rPh sb="0" eb="2">
      <t>ナツマツ</t>
    </rPh>
    <rPh sb="5" eb="7">
      <t>ナハ</t>
    </rPh>
    <rPh sb="7" eb="9">
      <t>ジッコウ</t>
    </rPh>
    <rPh sb="9" eb="12">
      <t>イインカイ</t>
    </rPh>
    <rPh sb="13" eb="16">
      <t>ナハシ</t>
    </rPh>
    <rPh sb="16" eb="18">
      <t>コクサイ</t>
    </rPh>
    <rPh sb="18" eb="19">
      <t>トオ</t>
    </rPh>
    <rPh sb="20" eb="23">
      <t>ショウテンガイ</t>
    </rPh>
    <rPh sb="23" eb="25">
      <t>シンコウ</t>
    </rPh>
    <rPh sb="25" eb="27">
      <t>クミアイ</t>
    </rPh>
    <rPh sb="27" eb="29">
      <t>レンゴウ</t>
    </rPh>
    <rPh sb="29" eb="30">
      <t>カイ</t>
    </rPh>
    <phoneticPr fontId="2"/>
  </si>
  <si>
    <t>098-863-2755</t>
    <phoneticPr fontId="2"/>
  </si>
  <si>
    <t>http://kokusaidori.jp/</t>
    <phoneticPr fontId="2"/>
  </si>
  <si>
    <t>https://www.city.tateyama.chiba.jp/</t>
    <phoneticPr fontId="2"/>
  </si>
  <si>
    <t>バスで45分</t>
    <rPh sb="5" eb="6">
      <t>フン</t>
    </rPh>
    <phoneticPr fontId="2"/>
  </si>
  <si>
    <t>バスで110分</t>
    <rPh sb="6" eb="7">
      <t>フン</t>
    </rPh>
    <phoneticPr fontId="2"/>
  </si>
  <si>
    <t>バスで70分</t>
    <rPh sb="5" eb="6">
      <t>フン</t>
    </rPh>
    <phoneticPr fontId="2"/>
  </si>
  <si>
    <t>8月上旬
（2021年は11月3日）</t>
    <rPh sb="1" eb="2">
      <t>ガツ</t>
    </rPh>
    <rPh sb="2" eb="4">
      <t>ジョウジュン</t>
    </rPh>
    <rPh sb="10" eb="11">
      <t>ネン</t>
    </rPh>
    <rPh sb="14" eb="15">
      <t>ガツ</t>
    </rPh>
    <rPh sb="16" eb="17">
      <t>ニチ</t>
    </rPh>
    <phoneticPr fontId="2"/>
  </si>
  <si>
    <t>浜田市三隅支所産業建設課</t>
    <rPh sb="0" eb="3">
      <t>ハマダシ</t>
    </rPh>
    <rPh sb="3" eb="5">
      <t>ミスミ</t>
    </rPh>
    <rPh sb="5" eb="7">
      <t>シショ</t>
    </rPh>
    <rPh sb="7" eb="9">
      <t>サンギョウ</t>
    </rPh>
    <rPh sb="9" eb="12">
      <t>ケンセツカ</t>
    </rPh>
    <phoneticPr fontId="2"/>
  </si>
  <si>
    <t>0855-32-2803</t>
    <phoneticPr fontId="2"/>
  </si>
  <si>
    <t>中部</t>
    <rPh sb="0" eb="2">
      <t>チュウブ</t>
    </rPh>
    <phoneticPr fontId="24"/>
  </si>
  <si>
    <t>中国</t>
  </si>
  <si>
    <t>http://www.ikutamajinja.jp/</t>
    <phoneticPr fontId="2"/>
  </si>
  <si>
    <t>https://osaka-classic.jp/</t>
    <phoneticPr fontId="2"/>
  </si>
  <si>
    <t>8月下旬</t>
  </si>
  <si>
    <t>車で１２分</t>
    <rPh sb="0" eb="1">
      <t>クルマ</t>
    </rPh>
    <rPh sb="4" eb="5">
      <t>フン</t>
    </rPh>
    <phoneticPr fontId="2"/>
  </si>
  <si>
    <t>https://www.mod.go.jp/asdf/matsushima/</t>
    <phoneticPr fontId="2"/>
  </si>
  <si>
    <t>車で16分</t>
    <rPh sb="0" eb="1">
      <t>クルマ</t>
    </rPh>
    <rPh sb="4" eb="5">
      <t>フン</t>
    </rPh>
    <phoneticPr fontId="2"/>
  </si>
  <si>
    <t>https://higamatsu-shokokai.com/</t>
    <phoneticPr fontId="2"/>
  </si>
  <si>
    <t>中部</t>
    <rPh sb="0" eb="2">
      <t>チュウブ</t>
    </rPh>
    <phoneticPr fontId="9"/>
  </si>
  <si>
    <t>沼津港</t>
    <rPh sb="0" eb="2">
      <t>ヌマヅ</t>
    </rPh>
    <rPh sb="2" eb="3">
      <t>コウ</t>
    </rPh>
    <phoneticPr fontId="9"/>
  </si>
  <si>
    <t>季節のイベント（夏）</t>
    <rPh sb="0" eb="2">
      <t>キセツ</t>
    </rPh>
    <rPh sb="8" eb="9">
      <t>ナツ</t>
    </rPh>
    <phoneticPr fontId="9"/>
  </si>
  <si>
    <t>徒歩10分</t>
    <rPh sb="0" eb="2">
      <t>トホ</t>
    </rPh>
    <rPh sb="4" eb="5">
      <t>フン</t>
    </rPh>
    <phoneticPr fontId="9"/>
  </si>
  <si>
    <t>御前崎港</t>
    <rPh sb="0" eb="4">
      <t>オマエザキコウ</t>
    </rPh>
    <phoneticPr fontId="9"/>
  </si>
  <si>
    <t>毎年</t>
    <rPh sb="0" eb="2">
      <t>マイトシ</t>
    </rPh>
    <phoneticPr fontId="24"/>
  </si>
  <si>
    <t>徒歩15分</t>
    <rPh sb="4" eb="5">
      <t>フン</t>
    </rPh>
    <phoneticPr fontId="15"/>
  </si>
  <si>
    <t>マリンパーク御前崎</t>
    <rPh sb="6" eb="9">
      <t>オマエザキ</t>
    </rPh>
    <phoneticPr fontId="9"/>
  </si>
  <si>
    <t>御前崎海水浴場海開き</t>
    <rPh sb="0" eb="3">
      <t>オマエザキ</t>
    </rPh>
    <rPh sb="3" eb="6">
      <t>カイスイヨク</t>
    </rPh>
    <rPh sb="6" eb="7">
      <t>ジョウ</t>
    </rPh>
    <rPh sb="7" eb="9">
      <t>ウミビラ</t>
    </rPh>
    <phoneticPr fontId="9"/>
  </si>
  <si>
    <t>7月</t>
    <rPh sb="1" eb="2">
      <t>ガツ</t>
    </rPh>
    <phoneticPr fontId="11"/>
  </si>
  <si>
    <t>7月上旬</t>
    <rPh sb="1" eb="2">
      <t>ガツ</t>
    </rPh>
    <rPh sb="2" eb="4">
      <t>ジョウジュン</t>
    </rPh>
    <phoneticPr fontId="9"/>
  </si>
  <si>
    <t>御前崎市観光協会</t>
    <rPh sb="0" eb="4">
      <t>オマエザキシ</t>
    </rPh>
    <rPh sb="4" eb="6">
      <t>カンコウ</t>
    </rPh>
    <rPh sb="6" eb="8">
      <t>キョウカイ</t>
    </rPh>
    <phoneticPr fontId="9"/>
  </si>
  <si>
    <t>マリンスポーツフェスタ</t>
  </si>
  <si>
    <t>御前崎港マリーナ</t>
    <rPh sb="0" eb="3">
      <t>オマエザキ</t>
    </rPh>
    <rPh sb="3" eb="4">
      <t>ミナト</t>
    </rPh>
    <phoneticPr fontId="9"/>
  </si>
  <si>
    <t>徒歩5分</t>
    <rPh sb="3" eb="4">
      <t>フン</t>
    </rPh>
    <phoneticPr fontId="15"/>
  </si>
  <si>
    <t>御前崎市</t>
    <rPh sb="0" eb="4">
      <t>オマエザキシ</t>
    </rPh>
    <phoneticPr fontId="9"/>
  </si>
  <si>
    <t>0537-29-8735</t>
  </si>
  <si>
    <t>毎年　７/9～10</t>
    <rPh sb="0" eb="2">
      <t>マイトシ</t>
    </rPh>
    <phoneticPr fontId="24"/>
  </si>
  <si>
    <t>6月中旬（2022年開催未定）</t>
    <rPh sb="2" eb="4">
      <t>チュウジュン</t>
    </rPh>
    <rPh sb="9" eb="10">
      <t>ネン</t>
    </rPh>
    <rPh sb="10" eb="12">
      <t>カイサイ</t>
    </rPh>
    <phoneticPr fontId="2"/>
  </si>
  <si>
    <t>鳥取県営境港水産物地方御売市場周辺</t>
    <rPh sb="0" eb="4">
      <t>トットリケンエイ</t>
    </rPh>
    <rPh sb="4" eb="6">
      <t>サカイミナト</t>
    </rPh>
    <rPh sb="6" eb="9">
      <t>スイサンブツ</t>
    </rPh>
    <rPh sb="9" eb="10">
      <t>チ</t>
    </rPh>
    <rPh sb="10" eb="11">
      <t>ホウ</t>
    </rPh>
    <rPh sb="11" eb="13">
      <t>オウ</t>
    </rPh>
    <rPh sb="13" eb="15">
      <t>イチバ</t>
    </rPh>
    <rPh sb="15" eb="17">
      <t>シュウヘン</t>
    </rPh>
    <phoneticPr fontId="2"/>
  </si>
  <si>
    <t>下田港</t>
    <rPh sb="0" eb="2">
      <t>シモダ</t>
    </rPh>
    <rPh sb="2" eb="3">
      <t>コウ</t>
    </rPh>
    <phoneticPr fontId="9"/>
  </si>
  <si>
    <t>9月上旬</t>
    <rPh sb="1" eb="2">
      <t>ガツ</t>
    </rPh>
    <rPh sb="2" eb="4">
      <t>ジョウジュン</t>
    </rPh>
    <phoneticPr fontId="9"/>
  </si>
  <si>
    <t>吉佐美大浜</t>
    <rPh sb="0" eb="3">
      <t>キサミ</t>
    </rPh>
    <rPh sb="3" eb="5">
      <t>オオハマ</t>
    </rPh>
    <phoneticPr fontId="9"/>
  </si>
  <si>
    <t>バスで15分</t>
    <rPh sb="5" eb="6">
      <t>フン</t>
    </rPh>
    <phoneticPr fontId="9"/>
  </si>
  <si>
    <t>下田市観光協会</t>
    <rPh sb="0" eb="2">
      <t>シモダ</t>
    </rPh>
    <rPh sb="2" eb="3">
      <t>シ</t>
    </rPh>
    <rPh sb="3" eb="5">
      <t>カンコウ</t>
    </rPh>
    <rPh sb="5" eb="7">
      <t>キョウカイ</t>
    </rPh>
    <phoneticPr fontId="9"/>
  </si>
  <si>
    <t>７月・８月</t>
    <rPh sb="1" eb="2">
      <t>ガツ</t>
    </rPh>
    <rPh sb="4" eb="5">
      <t>ガツ</t>
    </rPh>
    <phoneticPr fontId="2"/>
  </si>
  <si>
    <t>７月下旬～８月上旬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</si>
  <si>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元町・中華街駅徒歩１分</t>
    <phoneticPr fontId="2"/>
  </si>
  <si>
    <t>https://yokohama-kanteibyo.com/</t>
    <phoneticPr fontId="2"/>
  </si>
  <si>
    <t>臨港パーク南口広場</t>
    <rPh sb="0" eb="2">
      <t>リンコウ</t>
    </rPh>
    <rPh sb="5" eb="7">
      <t>ミナミグチ</t>
    </rPh>
    <rPh sb="7" eb="9">
      <t>ヒロバ</t>
    </rPh>
    <phoneticPr fontId="2"/>
  </si>
  <si>
    <t>パシフィコ横浜</t>
    <rPh sb="5" eb="7">
      <t>ヨコハマ</t>
    </rPh>
    <phoneticPr fontId="2"/>
  </si>
  <si>
    <t>https://www.pacifico.co.jp/</t>
    <phoneticPr fontId="2"/>
  </si>
  <si>
    <t>https://www.oarai-info.jp</t>
    <phoneticPr fontId="2"/>
  </si>
  <si>
    <t>北陸</t>
  </si>
  <si>
    <t>車で約50分</t>
  </si>
  <si>
    <t>公益財団法人新潟県観光協会</t>
  </si>
  <si>
    <t xml:space="preserve">025-283-1188 </t>
  </si>
  <si>
    <t>車で約70分</t>
  </si>
  <si>
    <t>新潟港（東港区）</t>
  </si>
  <si>
    <t>村上大祭</t>
  </si>
  <si>
    <t>2019年7月6日、7日</t>
  </si>
  <si>
    <t>村上市</t>
  </si>
  <si>
    <t>あじさい祭り</t>
  </si>
  <si>
    <t xml:space="preserve">　湊浜シーランドステージ～千俵蒔山海岸沿い
千俵蒔山（長崎県対馬市上県町佐護湊）
</t>
  </si>
  <si>
    <t>国境マラソンＩＮ対馬</t>
  </si>
  <si>
    <t>三宇田浜（長崎県対馬市上対馬町）</t>
  </si>
  <si>
    <t>国境マラソンIN対馬実行委員会</t>
  </si>
  <si>
    <t>TEL 0920-86-3117
メール kokkyo@arion.ocn.ne.jp</t>
  </si>
  <si>
    <t>対馬シーカヤックフェスタ</t>
  </si>
  <si>
    <t>対馬市美津島町黒瀬・箕形</t>
  </si>
  <si>
    <t>TEL 0920-53-6111</t>
  </si>
  <si>
    <t>地蔵盆</t>
  </si>
  <si>
    <t>毎年7月24日</t>
  </si>
  <si>
    <t>長崎県対馬市厳原町（十八銀行対馬支店裏など各地の地蔵</t>
  </si>
  <si>
    <t>6月中旬～8月下旬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</si>
  <si>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東松島市商工観光課</t>
    <rPh sb="0" eb="4">
      <t>ヒガシマツシマシ</t>
    </rPh>
    <rPh sb="4" eb="6">
      <t>ショウコウ</t>
    </rPh>
    <rPh sb="6" eb="9">
      <t>カンコウカ</t>
    </rPh>
    <phoneticPr fontId="2"/>
  </si>
  <si>
    <t>0225-82-1111</t>
    <phoneticPr fontId="2"/>
  </si>
  <si>
    <t>http://www.higashimatsushima.miyagi.jp/index.cfm/37,html</t>
    <phoneticPr fontId="2"/>
  </si>
  <si>
    <t>029-267-5111
kankou@town.oarai.lg.jp</t>
    <phoneticPr fontId="2"/>
  </si>
  <si>
    <t>横浜中華街関帝廟</t>
    <rPh sb="2" eb="5">
      <t>チュウカガイ</t>
    </rPh>
    <phoneticPr fontId="2"/>
  </si>
  <si>
    <t>境港まぐろ感謝祭</t>
    <rPh sb="0" eb="2">
      <t>サカイミナト</t>
    </rPh>
    <rPh sb="5" eb="8">
      <t>カンシャサイ</t>
    </rPh>
    <phoneticPr fontId="2"/>
  </si>
  <si>
    <t>8月下旬</t>
    <rPh sb="2" eb="4">
      <t>ゲジュン</t>
    </rPh>
    <phoneticPr fontId="2"/>
  </si>
  <si>
    <t>十和田湖湖水まつり</t>
    <rPh sb="0" eb="3">
      <t>トワダ</t>
    </rPh>
    <rPh sb="3" eb="4">
      <t>コ</t>
    </rPh>
    <rPh sb="4" eb="6">
      <t>コスイ</t>
    </rPh>
    <phoneticPr fontId="2"/>
  </si>
  <si>
    <t>十和田湖畔休屋</t>
    <rPh sb="0" eb="3">
      <t>トワダ</t>
    </rPh>
    <rPh sb="3" eb="4">
      <t>コ</t>
    </rPh>
    <rPh sb="4" eb="5">
      <t>ハン</t>
    </rPh>
    <rPh sb="5" eb="7">
      <t>ヤスミヤ</t>
    </rPh>
    <phoneticPr fontId="2"/>
  </si>
  <si>
    <t>車で120分</t>
    <rPh sb="0" eb="1">
      <t>クルマ</t>
    </rPh>
    <rPh sb="5" eb="6">
      <t>フン</t>
    </rPh>
    <phoneticPr fontId="2"/>
  </si>
  <si>
    <t>十和田奥入瀬観光機構</t>
    <rPh sb="0" eb="10">
      <t>トワダオイラセカンコウキコウ</t>
    </rPh>
    <phoneticPr fontId="2"/>
  </si>
  <si>
    <t>https://kosuimaturi.com/</t>
    <phoneticPr fontId="2"/>
  </si>
  <si>
    <t>（一財）VISITはちのへ</t>
    <rPh sb="0" eb="4">
      <t>イチザイ</t>
    </rPh>
    <phoneticPr fontId="2"/>
  </si>
  <si>
    <t>0178-70-1110</t>
    <phoneticPr fontId="2"/>
  </si>
  <si>
    <t>OARAI INTERNATIONAL FISHING FESTIVAL</t>
    <phoneticPr fontId="1"/>
  </si>
  <si>
    <t>-</t>
    <phoneticPr fontId="2"/>
  </si>
  <si>
    <t>LuckyFM Green Festival</t>
    <phoneticPr fontId="2"/>
  </si>
  <si>
    <t>国営ひたち海浜公園</t>
    <rPh sb="0" eb="2">
      <t>コクエイ</t>
    </rPh>
    <rPh sb="5" eb="9">
      <t>カイヒンコウエン</t>
    </rPh>
    <phoneticPr fontId="1"/>
  </si>
  <si>
    <t>株式会社茨城放送</t>
    <rPh sb="0" eb="4">
      <t>カブシキガイシャ</t>
    </rPh>
    <rPh sb="4" eb="8">
      <t>イバラキホウソウ</t>
    </rPh>
    <phoneticPr fontId="2"/>
  </si>
  <si>
    <t>https://luckyfes.com/</t>
    <phoneticPr fontId="2"/>
  </si>
  <si>
    <t>沼津千本浜トライアスロン大会</t>
    <rPh sb="0" eb="2">
      <t>ヌマヅ</t>
    </rPh>
    <rPh sb="2" eb="4">
      <t>センボン</t>
    </rPh>
    <rPh sb="4" eb="5">
      <t>ハマ</t>
    </rPh>
    <rPh sb="12" eb="14">
      <t>タイカイ</t>
    </rPh>
    <phoneticPr fontId="26"/>
  </si>
  <si>
    <t>８月</t>
    <rPh sb="1" eb="2">
      <t>ガツ</t>
    </rPh>
    <phoneticPr fontId="9"/>
  </si>
  <si>
    <t>千本浜公園</t>
    <rPh sb="0" eb="2">
      <t>センボン</t>
    </rPh>
    <rPh sb="2" eb="3">
      <t>ハマ</t>
    </rPh>
    <rPh sb="3" eb="5">
      <t>コウエン</t>
    </rPh>
    <phoneticPr fontId="9"/>
  </si>
  <si>
    <t>沼津千本浜トライアスロン・チームケンズカップトライアスロン駅伝大会実行委員会事務局</t>
    <rPh sb="0" eb="2">
      <t>ヌマヅ</t>
    </rPh>
    <rPh sb="2" eb="5">
      <t>センボンハマ</t>
    </rPh>
    <rPh sb="29" eb="31">
      <t>エキデン</t>
    </rPh>
    <rPh sb="31" eb="33">
      <t>タイカイ</t>
    </rPh>
    <rPh sb="33" eb="35">
      <t>ジッコウ</t>
    </rPh>
    <rPh sb="35" eb="38">
      <t>イインカイ</t>
    </rPh>
    <rPh sb="38" eb="41">
      <t>ジムキョク</t>
    </rPh>
    <phoneticPr fontId="9"/>
  </si>
  <si>
    <t>042-468-3513</t>
    <phoneticPr fontId="26"/>
  </si>
  <si>
    <t>http://www.teamkens.co.jp</t>
    <phoneticPr fontId="26"/>
  </si>
  <si>
    <t>大相撲名古屋場所前売券事務所</t>
  </si>
  <si>
    <t>052-221-0738</t>
  </si>
  <si>
    <t>海の日名古屋みなと祭</t>
    <rPh sb="0" eb="1">
      <t>ウミ</t>
    </rPh>
    <rPh sb="2" eb="3">
      <t>ヒ</t>
    </rPh>
    <rPh sb="3" eb="6">
      <t>ナゴヤ</t>
    </rPh>
    <rPh sb="9" eb="10">
      <t>サイ</t>
    </rPh>
    <phoneticPr fontId="2"/>
  </si>
  <si>
    <t>7月中旬</t>
  </si>
  <si>
    <t>海の日名古屋みなと祭協賛会事務局</t>
    <phoneticPr fontId="28"/>
  </si>
  <si>
    <t>株式会社WCS</t>
    <rPh sb="0" eb="4">
      <t>カブシキガイシャ</t>
    </rPh>
    <phoneticPr fontId="28"/>
  </si>
  <si>
    <t xml:space="preserve">アジサイ園                                                     </t>
    <phoneticPr fontId="2"/>
  </si>
  <si>
    <t>http://www.maizuru-kanko.net/spot/sightseeing/shizenbunkaen.php</t>
    <phoneticPr fontId="2"/>
  </si>
  <si>
    <t>8月11日～12日</t>
    <rPh sb="1" eb="2">
      <t>ガツ</t>
    </rPh>
    <rPh sb="4" eb="5">
      <t>ヒ</t>
    </rPh>
    <rPh sb="8" eb="9">
      <t>ヒ</t>
    </rPh>
    <phoneticPr fontId="2"/>
  </si>
  <si>
    <t>9月上旬～中旬</t>
    <rPh sb="1" eb="2">
      <t>ガツ</t>
    </rPh>
    <rPh sb="2" eb="4">
      <t>ジョウジュン</t>
    </rPh>
    <rPh sb="5" eb="7">
      <t>チュウジュン</t>
    </rPh>
    <phoneticPr fontId="2"/>
  </si>
  <si>
    <t>大阪クラシック事務局</t>
    <rPh sb="0" eb="2">
      <t>オオサカ</t>
    </rPh>
    <rPh sb="7" eb="10">
      <t>ジムキョク</t>
    </rPh>
    <phoneticPr fontId="2"/>
  </si>
  <si>
    <t>06-6946-6103</t>
    <phoneticPr fontId="2"/>
  </si>
  <si>
    <t>2023年未定</t>
    <rPh sb="4" eb="5">
      <t>ネン</t>
    </rPh>
    <rPh sb="5" eb="7">
      <t>ミテイ</t>
    </rPh>
    <phoneticPr fontId="2"/>
  </si>
  <si>
    <t>未定</t>
    <rPh sb="0" eb="2">
      <t>ミテイ</t>
    </rPh>
    <phoneticPr fontId="2"/>
  </si>
  <si>
    <t>美都ほたるまつり</t>
    <rPh sb="0" eb="2">
      <t>ミト</t>
    </rPh>
    <phoneticPr fontId="2"/>
  </si>
  <si>
    <t>美都ほたるまつり実行委員会</t>
    <rPh sb="0" eb="2">
      <t>ミト</t>
    </rPh>
    <rPh sb="8" eb="10">
      <t>ジッコウ</t>
    </rPh>
    <rPh sb="10" eb="13">
      <t>イインカイ</t>
    </rPh>
    <phoneticPr fontId="2"/>
  </si>
  <si>
    <t>0856-52-2100</t>
    <phoneticPr fontId="2"/>
  </si>
  <si>
    <t>0856-52-2537</t>
    <phoneticPr fontId="2"/>
  </si>
  <si>
    <t>2023年未定
※例年7月開催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</si>
  <si>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いかだ流し大会</t>
    <rPh sb="3" eb="4">
      <t>ナガ</t>
    </rPh>
    <rPh sb="5" eb="7">
      <t>タイカイ</t>
    </rPh>
    <phoneticPr fontId="2"/>
  </si>
  <si>
    <t>高津川（益田市）</t>
    <rPh sb="0" eb="2">
      <t>タカツ</t>
    </rPh>
    <rPh sb="2" eb="3">
      <t>ガワ</t>
    </rPh>
    <rPh sb="4" eb="7">
      <t>マスダシ</t>
    </rPh>
    <phoneticPr fontId="2"/>
  </si>
  <si>
    <t>清流高津川いかだ流し大会実行委員会</t>
    <rPh sb="0" eb="2">
      <t>セイリュウ</t>
    </rPh>
    <rPh sb="2" eb="4">
      <t>タカツ</t>
    </rPh>
    <rPh sb="4" eb="5">
      <t>ガワ</t>
    </rPh>
    <rPh sb="8" eb="9">
      <t>ナガ</t>
    </rPh>
    <rPh sb="10" eb="12">
      <t>タイカイ</t>
    </rPh>
    <rPh sb="12" eb="14">
      <t>ジッコウ</t>
    </rPh>
    <rPh sb="14" eb="17">
      <t>イインカイ</t>
    </rPh>
    <phoneticPr fontId="2"/>
  </si>
  <si>
    <t>0856-25-2222</t>
    <phoneticPr fontId="2"/>
  </si>
  <si>
    <t>https://www.visit-saiki.jp/events/detail/4be66264-75d3-4925-b54c-30545991c62a</t>
    <phoneticPr fontId="2"/>
  </si>
  <si>
    <t>https://www.visit-saiki.jp/events/detail/fd3120e4-e6cf-4024-a278-231a80151ca9</t>
    <phoneticPr fontId="2"/>
  </si>
  <si>
    <t>岩ガキまつり</t>
    <rPh sb="0" eb="1">
      <t>イワ</t>
    </rPh>
    <phoneticPr fontId="2"/>
  </si>
  <si>
    <t>5月～8月</t>
    <phoneticPr fontId="2"/>
  </si>
  <si>
    <t>5/1～8/31</t>
    <phoneticPr fontId="2"/>
  </si>
  <si>
    <t>佐伯市</t>
    <rPh sb="0" eb="3">
      <t>サイキシ</t>
    </rPh>
    <phoneticPr fontId="2"/>
  </si>
  <si>
    <t>車10分（一番近い店舗まで）</t>
    <rPh sb="0" eb="1">
      <t>クルマ</t>
    </rPh>
    <rPh sb="3" eb="4">
      <t>フン</t>
    </rPh>
    <rPh sb="5" eb="7">
      <t>イチバン</t>
    </rPh>
    <rPh sb="7" eb="8">
      <t>チカ</t>
    </rPh>
    <rPh sb="9" eb="11">
      <t>テンポ</t>
    </rPh>
    <phoneticPr fontId="2"/>
  </si>
  <si>
    <t>津軽港</t>
    <rPh sb="0" eb="3">
      <t>ツガルコウ</t>
    </rPh>
    <phoneticPr fontId="2"/>
  </si>
  <si>
    <t>鰺ヶ沢町</t>
    <rPh sb="0" eb="4">
      <t>アジガサワマチ</t>
    </rPh>
    <phoneticPr fontId="2"/>
  </si>
  <si>
    <t>車で10分</t>
    <rPh sb="0" eb="1">
      <t>クルマ</t>
    </rPh>
    <rPh sb="4" eb="5">
      <t>プン</t>
    </rPh>
    <phoneticPr fontId="2"/>
  </si>
  <si>
    <t>鰺ヶ沢町観光協会</t>
    <rPh sb="0" eb="4">
      <t>アジガサワマチ</t>
    </rPh>
    <rPh sb="4" eb="6">
      <t>カンコウ</t>
    </rPh>
    <rPh sb="6" eb="8">
      <t>キョウカイ</t>
    </rPh>
    <phoneticPr fontId="2"/>
  </si>
  <si>
    <t>0173-72-5004</t>
    <phoneticPr fontId="2"/>
  </si>
  <si>
    <t>あじがさわ肉のフェスティバル</t>
    <rPh sb="5" eb="6">
      <t>ニク</t>
    </rPh>
    <phoneticPr fontId="2"/>
  </si>
  <si>
    <t>蒲郡市観光まちづくり課</t>
    <rPh sb="0" eb="2">
      <t>ガマゴオリ</t>
    </rPh>
    <rPh sb="2" eb="3">
      <t>シ</t>
    </rPh>
    <rPh sb="3" eb="5">
      <t>カンコウ</t>
    </rPh>
    <rPh sb="10" eb="11">
      <t>カ</t>
    </rPh>
    <phoneticPr fontId="1"/>
  </si>
  <si>
    <t>http://kushiro-jc.jp/2015/</t>
    <phoneticPr fontId="2"/>
  </si>
  <si>
    <t>http://www.visit-kuji.jp/index.html</t>
    <phoneticPr fontId="2"/>
  </si>
  <si>
    <t>https://visithachinohe.com/stories/sannshataisai_schedule/</t>
    <phoneticPr fontId="2"/>
  </si>
  <si>
    <t>https://www.city.soma.fukushima.jp/kankosite/index.html</t>
    <phoneticPr fontId="2"/>
  </si>
  <si>
    <t>https://www.tokyo-islands.com/event/4380/</t>
    <phoneticPr fontId="2"/>
  </si>
  <si>
    <t>http://sado-art.com/</t>
    <phoneticPr fontId="2"/>
  </si>
  <si>
    <t>https://www.niigata-kankou.or.jp/</t>
    <phoneticPr fontId="2"/>
  </si>
  <si>
    <t>http://itospa.com/</t>
    <phoneticPr fontId="2"/>
  </si>
  <si>
    <t>https://www.shimoda-city.info</t>
    <phoneticPr fontId="2"/>
  </si>
  <si>
    <t>http://www.city.fuji.shizuoka.jp/fujijikan/enjoy/kb719c0000000h08.html</t>
    <phoneticPr fontId="2"/>
  </si>
  <si>
    <t>http://www.city.fuji.shizuoka.jp/machi/c0703/rn2ola0000001hfm.html</t>
    <phoneticPr fontId="2"/>
  </si>
  <si>
    <t>http://www.city.gamagori.lg.jp/unit/kankoshoko/kaisuiyoku.html</t>
    <phoneticPr fontId="2"/>
  </si>
  <si>
    <t>http://www.hattasan.or.jp/</t>
    <phoneticPr fontId="2"/>
  </si>
  <si>
    <t>http://www.tanabe-kanko.jp/event/tanabematsuri/</t>
    <phoneticPr fontId="2"/>
  </si>
  <si>
    <t>http://www.za.ztv.ne.jp/t9dpaq3x/</t>
    <phoneticPr fontId="2"/>
  </si>
  <si>
    <t>https://www.kankou-hamada.org/guidepost/10579</t>
    <phoneticPr fontId="2"/>
  </si>
  <si>
    <t>http://www.shimanto-kankou.com/</t>
    <phoneticPr fontId="2"/>
  </si>
  <si>
    <t>http://tsushima-net.org/seakayak_festa/index.php</t>
    <phoneticPr fontId="2"/>
  </si>
  <si>
    <t>http://www.kokkyomarathon-tsushima.jp/</t>
    <phoneticPr fontId="2"/>
  </si>
  <si>
    <t>http://www.kokuragiondaiko.jp/</t>
    <phoneticPr fontId="2"/>
  </si>
  <si>
    <t>http://www.city.goto.nagasaki.jp/</t>
    <phoneticPr fontId="2"/>
  </si>
  <si>
    <t>５月最終土曜日、日曜日、月曜日</t>
    <rPh sb="1" eb="2">
      <t>ガツ</t>
    </rPh>
    <rPh sb="2" eb="4">
      <t>サイシュウ</t>
    </rPh>
    <rPh sb="4" eb="6">
      <t>ドヨウ</t>
    </rPh>
    <rPh sb="6" eb="7">
      <t>ヒ</t>
    </rPh>
    <rPh sb="8" eb="11">
      <t>ニチヨウビ</t>
    </rPh>
    <rPh sb="12" eb="15">
      <t>ゲツヨウビ</t>
    </rPh>
    <phoneticPr fontId="1"/>
  </si>
  <si>
    <t>相馬野馬追執行委員会</t>
    <rPh sb="0" eb="10">
      <t>ソウマノマオイシッコウイインカイ</t>
    </rPh>
    <phoneticPr fontId="2"/>
  </si>
  <si>
    <t>0244-26-3064</t>
    <phoneticPr fontId="2"/>
  </si>
  <si>
    <t>https://soma-nomaoi.jp</t>
    <phoneticPr fontId="2"/>
  </si>
  <si>
    <t>浜田港</t>
  </si>
  <si>
    <t>車で25分</t>
  </si>
  <si>
    <t>6月中旬</t>
  </si>
  <si>
    <t>梅狩り</t>
  </si>
  <si>
    <t>三隅梅林公園（浜田市）</t>
  </si>
  <si>
    <t>浜田市三隅支所産業建設課</t>
  </si>
  <si>
    <t>0855-32-2803</t>
  </si>
  <si>
    <t>https://www.kankou-hamada.org/guidepost/10579</t>
  </si>
  <si>
    <t>2023年未定</t>
  </si>
  <si>
    <t>8月中旬</t>
  </si>
  <si>
    <t>0856-72-1771</t>
  </si>
  <si>
    <t>未定</t>
  </si>
  <si>
    <t>美都ほたるまつり</t>
  </si>
  <si>
    <t>美都ほたるまつり実行委員会</t>
  </si>
  <si>
    <t>0856-52-2100</t>
  </si>
  <si>
    <t>2023年未定
※例年7月開催</t>
  </si>
  <si>
    <t>いかだ流し大会</t>
  </si>
  <si>
    <t>高津川（益田市）</t>
  </si>
  <si>
    <t>清流高津川いかだ流し大会実行委員会</t>
  </si>
  <si>
    <t>0856-25-2222</t>
  </si>
  <si>
    <t>広島港</t>
  </si>
  <si>
    <t>三次　鵜飼</t>
  </si>
  <si>
    <t>6月～8月</t>
  </si>
  <si>
    <t>６～８月
毎夜運航（荒天時除く）</t>
  </si>
  <si>
    <t>十日市親水公園内鵜飼乗船場（三次市）</t>
  </si>
  <si>
    <t>広島港宇品外貿からバスで約90分</t>
  </si>
  <si>
    <t>（一社）三次市観光協会</t>
  </si>
  <si>
    <t>0824-63-9268</t>
  </si>
  <si>
    <t>http://miyoshi-kankou.jp/?p=293</t>
  </si>
  <si>
    <t>宿毛湾港</t>
  </si>
  <si>
    <t>大文字の送り火</t>
  </si>
  <si>
    <t>2016年6月13日（月）
※旧暦7月16日開催</t>
  </si>
  <si>
    <t>四万十市　十代地山（四万十市間崎）</t>
  </si>
  <si>
    <t>車で60分・JR中村駅から車で15分</t>
  </si>
  <si>
    <t>一般社団法人四万十市観光協会</t>
  </si>
  <si>
    <t>http://www.shimanto-kankou.com/</t>
  </si>
  <si>
    <t>新居浜港</t>
  </si>
  <si>
    <t>にいはま夏まつり</t>
  </si>
  <si>
    <t>銅夢にいはま・昭和通り・登り道商店街</t>
  </si>
  <si>
    <t>新居浜商店街連盟</t>
  </si>
  <si>
    <t>0897-37-6677</t>
  </si>
  <si>
    <t>http://n-akindo.com/</t>
  </si>
  <si>
    <t>マイントピア鹿の子百合まつり</t>
  </si>
  <si>
    <t>マイントピア別子</t>
  </si>
  <si>
    <t>0897-43-1801</t>
  </si>
  <si>
    <t>http://besshi.com/</t>
  </si>
  <si>
    <t>九州</t>
  </si>
  <si>
    <t>厳原港</t>
  </si>
  <si>
    <t>開催日未定</t>
  </si>
  <si>
    <t>貸切バス、タクシー、徒歩</t>
  </si>
  <si>
    <t>貸切バス、タクシー</t>
  </si>
  <si>
    <t>http://www.kokkyomarathon-tsushima.jp/</t>
  </si>
  <si>
    <t>対馬シーカヤックフェスタ実行委員会</t>
  </si>
  <si>
    <t>http://tsushima-net.org/seakayak_festa/index.php</t>
  </si>
  <si>
    <t>伊万里港</t>
  </si>
  <si>
    <t>大川内山</t>
  </si>
  <si>
    <t>伊万里鍋島焼協同組合</t>
  </si>
  <si>
    <t xml:space="preserve">0955-23-7293
 imarinabeshima@cotton.ocn.ne.jp </t>
  </si>
  <si>
    <t>www.imari-ookawachiyama.com</t>
  </si>
  <si>
    <t>風鈴まつり</t>
  </si>
  <si>
    <t>6月下旬～8月</t>
  </si>
  <si>
    <t>6月中旬～8月下旬</t>
  </si>
  <si>
    <t>鹿児島港</t>
  </si>
  <si>
    <t>照国神社六月燈
・健康や商売繁盛を祈る祭り</t>
  </si>
  <si>
    <t>7月15,16日</t>
  </si>
  <si>
    <t>照國神社（鹿児島市）</t>
  </si>
  <si>
    <t>車で約25分</t>
  </si>
  <si>
    <t>http://www.kagoshima-kankou.com/for/areaguides/kagoshima.html</t>
  </si>
  <si>
    <t>唐津港</t>
  </si>
  <si>
    <t>浜崎祇園</t>
  </si>
  <si>
    <t>7月第4土日</t>
  </si>
  <si>
    <t>唐津市浜崎町</t>
  </si>
  <si>
    <t>（一社）唐津観光協会浜玉支所</t>
  </si>
  <si>
    <t>0955-56-6937</t>
  </si>
  <si>
    <t>川内港</t>
  </si>
  <si>
    <t>川内かまぼこフェスタ</t>
  </si>
  <si>
    <t>川内町（鄭成功記念館周辺）</t>
  </si>
  <si>
    <t>徒歩２分</t>
  </si>
  <si>
    <t>平戸市観光課</t>
  </si>
  <si>
    <t>0950-22-4111/kanko@city.hirado.lg.jp</t>
  </si>
  <si>
    <t>北九州港</t>
  </si>
  <si>
    <t>戸畑祗園大山笠</t>
  </si>
  <si>
    <t>北九州市戸畑区</t>
  </si>
  <si>
    <t>バスで約30分</t>
  </si>
  <si>
    <t>戸畑祇園大山笠振興会（北九州市戸畑区総務企画課内）</t>
  </si>
  <si>
    <t>093-871-1501
tobata-soumu@city.kitakyushu.lg.jp</t>
  </si>
  <si>
    <t>http://tobatagion.jp/</t>
  </si>
  <si>
    <t>小倉祗園太鼓</t>
  </si>
  <si>
    <t>北九州市小倉北区</t>
  </si>
  <si>
    <t>小倉祗園太鼓保存振興会</t>
  </si>
  <si>
    <t>093-562-3341</t>
  </si>
  <si>
    <t>http://www.kokuragiondaiko.jp/</t>
  </si>
  <si>
    <t>わっしょい百万夏まつり</t>
  </si>
  <si>
    <t>北九州市観光情報コーナー</t>
  </si>
  <si>
    <t>093-541-4189</t>
  </si>
  <si>
    <t>http://www.wasshoi.info/</t>
  </si>
  <si>
    <t>佐伯港</t>
  </si>
  <si>
    <t>中旬</t>
  </si>
  <si>
    <t>佐伯市</t>
  </si>
  <si>
    <t>佐伯市観光協会</t>
  </si>
  <si>
    <t>本匠ほたる祭り（毎年開催）</t>
  </si>
  <si>
    <t>上旬</t>
  </si>
  <si>
    <t>車25分</t>
  </si>
  <si>
    <t>佐伯市本匠振興局</t>
  </si>
  <si>
    <t>０９７２－５６－５１１１</t>
  </si>
  <si>
    <t>https://www.visit-saiki.jp/events/detail/4be66264-75d3-4925-b54c-30545991c62a</t>
  </si>
  <si>
    <t>かぶとむし木登り競争大会(毎年開催）</t>
  </si>
  <si>
    <t>佐伯市直川振興局</t>
  </si>
  <si>
    <t>０９７２－５８－２１１１</t>
  </si>
  <si>
    <t>https://www.visit-saiki.jp/events/detail/fd3120e4-e6cf-4024-a278-231a80151ca9</t>
  </si>
  <si>
    <t>岩ガキまつり</t>
  </si>
  <si>
    <t>5月～8月</t>
  </si>
  <si>
    <t>5/1～8/31</t>
  </si>
  <si>
    <t>車10分（一番近い店舗まで）</t>
  </si>
  <si>
    <t>長崎港</t>
  </si>
  <si>
    <t>長崎ペーロン選手権大会</t>
  </si>
  <si>
    <t>7月下旬の土日</t>
  </si>
  <si>
    <t>松が枝国際観光埠頭</t>
  </si>
  <si>
    <t>長崎ペーロン選手権大会実行委員会事務局</t>
  </si>
  <si>
    <t>095-823-7423</t>
  </si>
  <si>
    <t>http://nitca.at-nagasaki.jp/event/peron/</t>
  </si>
  <si>
    <t>福江港</t>
  </si>
  <si>
    <t>五島市</t>
  </si>
  <si>
    <t>五島列島夕やけマラソン</t>
  </si>
  <si>
    <t>徒歩１分</t>
  </si>
  <si>
    <t>五島市地域振興部スポーツ振興課</t>
  </si>
  <si>
    <t>0959-74-0039</t>
  </si>
  <si>
    <t>http://www.city.goto.nagasaki.jp/</t>
  </si>
  <si>
    <t>別府港</t>
  </si>
  <si>
    <t>本場鶴崎踊大会</t>
  </si>
  <si>
    <t>大分市鶴崎</t>
  </si>
  <si>
    <t>大分市鶴崎支所</t>
  </si>
  <si>
    <t xml:space="preserve">097-527-2111 </t>
  </si>
  <si>
    <t>那覇港</t>
  </si>
  <si>
    <t>一万人のエイサー踊り隊</t>
  </si>
  <si>
    <t>8月第一日曜日</t>
  </si>
  <si>
    <t>那覇市・国際通り</t>
  </si>
  <si>
    <t>那覇港から徒歩20分</t>
  </si>
  <si>
    <t>夏祭りin那覇実行委員会（那覇市国際通り商店街振興組合連合会）</t>
  </si>
  <si>
    <t>098-863-2755</t>
  </si>
  <si>
    <t>http://kokusaidori.jp/</t>
  </si>
  <si>
    <t>アロハシャワー</t>
  </si>
  <si>
    <t>9月中旬</t>
    <rPh sb="1" eb="2">
      <t>ガツ</t>
    </rPh>
    <rPh sb="2" eb="4">
      <t>チュウジュン</t>
    </rPh>
    <phoneticPr fontId="9"/>
  </si>
  <si>
    <t>6月</t>
    <phoneticPr fontId="2"/>
  </si>
  <si>
    <t>季節のイベント（夏）</t>
    <rPh sb="8" eb="9">
      <t>ナツ</t>
    </rPh>
    <phoneticPr fontId="2"/>
  </si>
  <si>
    <t>松江天神さん夏祭り</t>
    <rPh sb="0" eb="2">
      <t>マツエ</t>
    </rPh>
    <rPh sb="2" eb="4">
      <t>テンジン</t>
    </rPh>
    <rPh sb="6" eb="8">
      <t>ナツマツ</t>
    </rPh>
    <phoneticPr fontId="2"/>
  </si>
  <si>
    <t>7月24、25日</t>
    <rPh sb="1" eb="2">
      <t>ガツ</t>
    </rPh>
    <rPh sb="7" eb="8">
      <t>ニチ</t>
    </rPh>
    <phoneticPr fontId="2"/>
  </si>
  <si>
    <t>松江市内</t>
    <rPh sb="0" eb="4">
      <t>マツエシナイ</t>
    </rPh>
    <phoneticPr fontId="2"/>
  </si>
  <si>
    <t>白潟天満宮ほか</t>
    <rPh sb="0" eb="5">
      <t>シラカタテンマングウ</t>
    </rPh>
    <phoneticPr fontId="2"/>
  </si>
  <si>
    <t>0852-21-1203</t>
    <phoneticPr fontId="2"/>
  </si>
  <si>
    <t>https://tenjin-mikoshi.com/</t>
    <phoneticPr fontId="2"/>
  </si>
  <si>
    <t>042-468-3513</t>
  </si>
  <si>
    <t>7月6日、7日</t>
    <phoneticPr fontId="2"/>
  </si>
  <si>
    <t>浜田港</t>
    <rPh sb="0" eb="2">
      <t>ハマダ</t>
    </rPh>
    <rPh sb="2" eb="3">
      <t>ミナト</t>
    </rPh>
    <phoneticPr fontId="2"/>
  </si>
  <si>
    <t>鷺舞神事</t>
    <rPh sb="0" eb="1">
      <t>サギ</t>
    </rPh>
    <rPh sb="1" eb="2">
      <t>マイ</t>
    </rPh>
    <rPh sb="2" eb="4">
      <t>シンジ</t>
    </rPh>
    <phoneticPr fontId="2"/>
  </si>
  <si>
    <t>7月20・27日</t>
    <rPh sb="1" eb="2">
      <t>ガツ</t>
    </rPh>
    <rPh sb="7" eb="8">
      <t>ニチ</t>
    </rPh>
    <phoneticPr fontId="2"/>
  </si>
  <si>
    <t>津和野町殿町ほか</t>
    <rPh sb="0" eb="4">
      <t>ツワノチョウ</t>
    </rPh>
    <rPh sb="4" eb="5">
      <t>トノ</t>
    </rPh>
    <rPh sb="5" eb="6">
      <t>マチ</t>
    </rPh>
    <phoneticPr fontId="2"/>
  </si>
  <si>
    <t>にちはら鮎まつり花火大会</t>
    <rPh sb="4" eb="5">
      <t>アユ</t>
    </rPh>
    <rPh sb="8" eb="10">
      <t>ハナビ</t>
    </rPh>
    <rPh sb="10" eb="12">
      <t>タイカイ</t>
    </rPh>
    <phoneticPr fontId="2"/>
  </si>
  <si>
    <t>津和野町</t>
    <rPh sb="0" eb="4">
      <t>ツワノチョウ</t>
    </rPh>
    <phoneticPr fontId="2"/>
  </si>
  <si>
    <t>津和野盆踊り大会</t>
    <rPh sb="0" eb="3">
      <t>ツワノ</t>
    </rPh>
    <rPh sb="3" eb="5">
      <t>ボンオド</t>
    </rPh>
    <rPh sb="6" eb="8">
      <t>タイカイ</t>
    </rPh>
    <phoneticPr fontId="2"/>
  </si>
  <si>
    <t>津和野町殿町</t>
    <rPh sb="0" eb="4">
      <t>ツワノチョウ</t>
    </rPh>
    <rPh sb="4" eb="5">
      <t>トノ</t>
    </rPh>
    <rPh sb="5" eb="6">
      <t>マチ</t>
    </rPh>
    <phoneticPr fontId="2"/>
  </si>
  <si>
    <r>
      <t>ビックシャワー海洋浴の</t>
    </r>
    <r>
      <rPr>
        <strike/>
        <sz val="16"/>
        <color theme="1"/>
        <rFont val="游ゴシック"/>
        <family val="3"/>
        <charset val="128"/>
        <scheme val="minor"/>
      </rPr>
      <t>祭</t>
    </r>
    <r>
      <rPr>
        <sz val="16"/>
        <color theme="1"/>
        <rFont val="游ゴシック"/>
        <family val="3"/>
        <charset val="128"/>
        <scheme val="minor"/>
      </rPr>
      <t>祭典</t>
    </r>
    <rPh sb="7" eb="9">
      <t>カイヨウ</t>
    </rPh>
    <rPh sb="9" eb="10">
      <t>ヨク</t>
    </rPh>
    <rPh sb="11" eb="12">
      <t>マツ</t>
    </rPh>
    <rPh sb="12" eb="14">
      <t>サイテン</t>
    </rPh>
    <phoneticPr fontId="9"/>
  </si>
  <si>
    <t>月浜海水浴場</t>
    <rPh sb="0" eb="1">
      <t>ツキ</t>
    </rPh>
    <rPh sb="1" eb="2">
      <t>ハマ</t>
    </rPh>
    <rPh sb="2" eb="5">
      <t>カイスイヨク</t>
    </rPh>
    <rPh sb="5" eb="6">
      <t>ジョウ</t>
    </rPh>
    <phoneticPr fontId="2"/>
  </si>
  <si>
    <t>https://tsuwano-kanko.net/</t>
    <phoneticPr fontId="2"/>
  </si>
  <si>
    <t>東京国際クルーズターミナル周辺</t>
    <rPh sb="0" eb="2">
      <t>トウキョウ</t>
    </rPh>
    <rPh sb="2" eb="4">
      <t>コクサイ</t>
    </rPh>
    <rPh sb="13" eb="15">
      <t>シュウヘン</t>
    </rPh>
    <phoneticPr fontId="10"/>
  </si>
  <si>
    <t>2024年未定</t>
    <rPh sb="4" eb="5">
      <t>ネン</t>
    </rPh>
    <rPh sb="5" eb="7">
      <t>ミテイ</t>
    </rPh>
    <phoneticPr fontId="2"/>
  </si>
  <si>
    <t>2024年未定
※例年7月開催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</si>
  <si>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6月～9月</t>
    <rPh sb="1" eb="2">
      <t>ガツ</t>
    </rPh>
    <rPh sb="4" eb="5">
      <t>ガツ</t>
    </rPh>
    <phoneticPr fontId="2"/>
  </si>
  <si>
    <t>６～9月
毎夜運航（荒天時除く）</t>
    <phoneticPr fontId="2"/>
  </si>
  <si>
    <r>
      <rPr>
        <strike/>
        <sz val="14"/>
        <color theme="1"/>
        <rFont val="メイリオ"/>
        <family val="3"/>
        <charset val="128"/>
      </rPr>
      <t>※</t>
    </r>
    <r>
      <rPr>
        <sz val="14"/>
        <color theme="1"/>
        <rFont val="メイリオ"/>
        <family val="3"/>
        <charset val="128"/>
      </rPr>
      <t>旧暦7月16日開催</t>
    </r>
    <rPh sb="8" eb="10">
      <t>カイサイ</t>
    </rPh>
    <phoneticPr fontId="2"/>
  </si>
  <si>
    <t>LivingHistory勝興寺茶会</t>
    <rPh sb="13" eb="16">
      <t>ショウコウジ</t>
    </rPh>
    <rPh sb="16" eb="18">
      <t>チャカイ</t>
    </rPh>
    <phoneticPr fontId="2"/>
  </si>
  <si>
    <t>➀勝興寺文化財保存・活用事業団、➁高岡市文化財保護活用課</t>
    <rPh sb="1" eb="4">
      <t>ショウコウジ</t>
    </rPh>
    <rPh sb="4" eb="7">
      <t>ブンカザイ</t>
    </rPh>
    <rPh sb="7" eb="9">
      <t>ホゾン</t>
    </rPh>
    <rPh sb="10" eb="12">
      <t>カツヨウ</t>
    </rPh>
    <rPh sb="12" eb="15">
      <t>ジギョウダン</t>
    </rPh>
    <rPh sb="17" eb="20">
      <t>タカオカシ</t>
    </rPh>
    <rPh sb="20" eb="23">
      <t>ブンカザイ</t>
    </rPh>
    <rPh sb="23" eb="25">
      <t>ホゴ</t>
    </rPh>
    <rPh sb="25" eb="27">
      <t>カツヨウ</t>
    </rPh>
    <rPh sb="27" eb="28">
      <t>カ</t>
    </rPh>
    <phoneticPr fontId="2"/>
  </si>
  <si>
    <t>➀0766-45-0008、➁0766-20-1463</t>
    <phoneticPr fontId="2"/>
  </si>
  <si>
    <t>https://www.shoukouji.jp/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</si>
</sst>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09]mmmm\ d\,\ yyyy;@"/>
    <numFmt numFmtId="177" formatCode="mmmm\ d&quot;, &quot;yyyy;@"/>
    <numFmt numFmtId="179" formatCode="yyyy/m/d;@"/>
    <numFmt numFmtId="181" formatCode="m&quot;月&quot;d&quot;日&quot;;@"/>
    <numFmt numFmtId="184" formatCode="[$-F800]dddd\,\ mmmm\ dd\,\ yyyy"/>
    <numFmt numFmtId="185" formatCode="mm/dd/yy;@"/>
    <numFmt numFmtId="187" formatCode="[$-F400]h:mm:ss\ AM/PM"/>
    <numFmt numFmtId="188" formatCode="[$-411]ggge&quot;年&quot;m&quot;月&quot;d&quot;日&quot;\(aaa\)"/>
    <numFmt numFmtId="189" formatCode="[$-409]mmmm\ d&quot;, &quot;yyyy;@"/>
    <numFmt numFmtId="190" formatCode="mm&quot;月&quot;dd&quot;日&quot;"/>
  </numFmts>
  <fonts count="35" x14ac:knownFonts="1">
    <font>
      <sz val="11"/>
      <color theme="1"/>
      <name val="游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5"/>
      <name val="メイリオ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b/>
      <sz val="25"/>
      <name val="メイリオ"/>
      <family val="3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メイリオ"/>
      <family val="3"/>
    </font>
    <font>
      <u/>
      <sz val="14"/>
      <color theme="1"/>
      <name val="游ゴシック"/>
      <family val="3"/>
      <scheme val="minor"/>
    </font>
    <font>
      <b/>
      <sz val="14"/>
      <color theme="1"/>
      <name val="メイリオ"/>
      <family val="3"/>
      <charset val="128"/>
    </font>
    <font>
      <b/>
      <sz val="20"/>
      <name val="メイリオ"/>
      <family val="3"/>
    </font>
    <font>
      <sz val="14"/>
      <color theme="1"/>
      <name val="游ゴシック"/>
      <family val="3"/>
      <scheme val="minor"/>
    </font>
    <font>
      <sz val="6"/>
      <name val="游ゴシック"/>
      <family val="3"/>
    </font>
    <font>
      <sz val="16"/>
      <color theme="1"/>
      <name val="メイリオ"/>
      <family val="3"/>
    </font>
    <font>
      <sz val="6"/>
      <name val="游ゴシック"/>
      <family val="2"/>
      <charset val="128"/>
    </font>
    <font>
      <strike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</font>
    <font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trike/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49" fontId="17" fillId="0" borderId="1" xfId="4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7" fillId="0" borderId="1" xfId="4" applyFont="1" applyFill="1" applyBorder="1" applyAlignment="1">
      <alignment vertical="center" wrapText="1"/>
    </xf>
    <xf numFmtId="0" fontId="17" fillId="0" borderId="1" xfId="4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7" fillId="0" borderId="1" xfId="4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31" fillId="0" borderId="1" xfId="4" applyFont="1" applyFill="1" applyBorder="1" applyAlignment="1">
      <alignment vertical="center" wrapText="1"/>
    </xf>
    <xf numFmtId="0" fontId="31" fillId="0" borderId="1" xfId="4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shrinkToFit="1"/>
    </xf>
    <xf numFmtId="0" fontId="31" fillId="0" borderId="1" xfId="4" applyFont="1" applyFill="1" applyBorder="1" applyAlignment="1">
      <alignment vertical="center" shrinkToFit="1"/>
    </xf>
    <xf numFmtId="49" fontId="12" fillId="0" borderId="1" xfId="0" applyNumberFormat="1" applyFont="1" applyFill="1" applyBorder="1" applyAlignment="1">
      <alignment vertical="center" shrinkToFit="1"/>
    </xf>
    <xf numFmtId="0" fontId="32" fillId="0" borderId="1" xfId="0" applyFont="1" applyFill="1" applyBorder="1" applyAlignment="1">
      <alignment vertical="center" wrapText="1"/>
    </xf>
    <xf numFmtId="56" fontId="12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49" fontId="31" fillId="0" borderId="1" xfId="4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27" fillId="0" borderId="1" xfId="0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90" fontId="3" fillId="0" borderId="1" xfId="0" applyNumberFormat="1" applyFont="1" applyFill="1" applyBorder="1" applyAlignment="1">
      <alignment vertical="center" wrapText="1"/>
    </xf>
    <xf numFmtId="0" fontId="34" fillId="0" borderId="1" xfId="4" applyFont="1" applyFill="1" applyBorder="1" applyAlignment="1" applyProtection="1">
      <alignment vertical="center" wrapText="1"/>
    </xf>
    <xf numFmtId="49" fontId="34" fillId="0" borderId="1" xfId="4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22" fillId="0" borderId="1" xfId="4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" xfId="4" applyFont="1" applyFill="1" applyBorder="1" applyAlignment="1">
      <alignment vertical="center"/>
    </xf>
    <xf numFmtId="0" fontId="17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9" fillId="0" borderId="1" xfId="4" applyFont="1" applyFill="1" applyBorder="1" applyAlignment="1">
      <alignment vertical="center" wrapText="1" shrinkToFit="1"/>
    </xf>
    <xf numFmtId="0" fontId="19" fillId="0" borderId="1" xfId="4" applyFont="1" applyFill="1" applyBorder="1" applyAlignment="1">
      <alignment vertical="center" wrapText="1"/>
    </xf>
    <xf numFmtId="55" fontId="3" fillId="0" borderId="1" xfId="0" applyNumberFormat="1" applyFont="1" applyFill="1" applyBorder="1" applyAlignment="1">
      <alignment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1" fillId="0" borderId="1" xfId="4" applyFont="1" applyFill="1" applyBorder="1" applyAlignment="1">
      <alignment vertical="center" wrapText="1" shrinkToFit="1"/>
    </xf>
    <xf numFmtId="0" fontId="12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/>
    </xf>
    <xf numFmtId="56" fontId="12" fillId="0" borderId="1" xfId="0" applyNumberFormat="1" applyFont="1" applyFill="1" applyBorder="1" applyAlignment="1">
      <alignment vertical="center"/>
    </xf>
    <xf numFmtId="0" fontId="31" fillId="0" borderId="1" xfId="4" applyFont="1" applyFill="1" applyBorder="1" applyAlignment="1">
      <alignment vertical="center"/>
    </xf>
    <xf numFmtId="0" fontId="12" fillId="0" borderId="1" xfId="0" quotePrefix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vertical="center" wrapText="1"/>
    </xf>
    <xf numFmtId="0" fontId="31" fillId="0" borderId="1" xfId="4" applyFont="1" applyFill="1" applyBorder="1" applyAlignment="1" applyProtection="1">
      <alignment vertical="center" wrapText="1" shrinkToFit="1"/>
    </xf>
    <xf numFmtId="0" fontId="0" fillId="0" borderId="0" xfId="0" applyFont="1" applyFill="1" applyAlignment="1">
      <alignment vertical="center"/>
    </xf>
    <xf numFmtId="0" fontId="12" fillId="0" borderId="1" xfId="4" applyFont="1" applyFill="1" applyBorder="1" applyAlignment="1">
      <alignment vertical="center" wrapText="1" shrinkToFit="1"/>
    </xf>
    <xf numFmtId="0" fontId="31" fillId="0" borderId="2" xfId="4" applyFont="1" applyFill="1" applyBorder="1" applyAlignment="1">
      <alignment vertical="center"/>
    </xf>
    <xf numFmtId="189" fontId="12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184" fontId="12" fillId="0" borderId="1" xfId="1" applyNumberFormat="1" applyFont="1" applyFill="1" applyBorder="1" applyAlignment="1">
      <alignment vertical="center" wrapText="1"/>
    </xf>
    <xf numFmtId="176" fontId="12" fillId="0" borderId="1" xfId="1" quotePrefix="1" applyNumberFormat="1" applyFont="1" applyFill="1" applyBorder="1" applyAlignment="1">
      <alignment vertical="center" wrapText="1"/>
    </xf>
    <xf numFmtId="176" fontId="32" fillId="0" borderId="1" xfId="0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88" fontId="12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vertical="center" wrapText="1" shrinkToFit="1"/>
    </xf>
    <xf numFmtId="185" fontId="12" fillId="0" borderId="1" xfId="0" applyNumberFormat="1" applyFont="1" applyFill="1" applyBorder="1" applyAlignment="1">
      <alignment vertical="center" wrapText="1"/>
    </xf>
    <xf numFmtId="187" fontId="12" fillId="0" borderId="1" xfId="0" applyNumberFormat="1" applyFont="1" applyFill="1" applyBorder="1" applyAlignment="1">
      <alignment vertical="center" wrapText="1"/>
    </xf>
    <xf numFmtId="179" fontId="12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7" fillId="0" borderId="1" xfId="4" applyFont="1" applyFill="1" applyBorder="1" applyAlignment="1" applyProtection="1">
      <alignment vertical="center" wrapText="1" shrinkToFit="1"/>
    </xf>
    <xf numFmtId="0" fontId="3" fillId="0" borderId="1" xfId="0" quotePrefix="1" applyFont="1" applyFill="1" applyBorder="1" applyAlignment="1">
      <alignment vertical="center"/>
    </xf>
    <xf numFmtId="0" fontId="18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 shrinkToFit="1"/>
    </xf>
    <xf numFmtId="0" fontId="17" fillId="0" borderId="2" xfId="4" applyFont="1" applyFill="1" applyBorder="1" applyAlignment="1">
      <alignment vertical="center"/>
    </xf>
    <xf numFmtId="189" fontId="3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184" fontId="3" fillId="0" borderId="1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vertical="center" wrapText="1"/>
    </xf>
    <xf numFmtId="0" fontId="21" fillId="0" borderId="1" xfId="4" applyFont="1" applyFill="1" applyBorder="1" applyAlignment="1">
      <alignment vertical="center" wrapText="1"/>
    </xf>
    <xf numFmtId="188" fontId="8" fillId="0" borderId="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 wrapText="1"/>
    </xf>
    <xf numFmtId="176" fontId="3" fillId="0" borderId="1" xfId="1" quotePrefix="1" applyNumberFormat="1" applyFont="1" applyFill="1" applyBorder="1" applyAlignment="1">
      <alignment vertical="center" wrapText="1"/>
    </xf>
    <xf numFmtId="176" fontId="27" fillId="0" borderId="1" xfId="0" applyNumberFormat="1" applyFont="1" applyFill="1" applyBorder="1" applyAlignment="1">
      <alignment vertical="center" wrapText="1"/>
    </xf>
    <xf numFmtId="56" fontId="8" fillId="0" borderId="1" xfId="0" applyNumberFormat="1" applyFont="1" applyFill="1" applyBorder="1" applyAlignment="1">
      <alignment vertical="center"/>
    </xf>
    <xf numFmtId="0" fontId="22" fillId="0" borderId="4" xfId="4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wrapText="1" shrinkToFit="1"/>
    </xf>
    <xf numFmtId="185" fontId="3" fillId="0" borderId="1" xfId="0" applyNumberFormat="1" applyFont="1" applyFill="1" applyBorder="1" applyAlignment="1">
      <alignment vertical="center" wrapText="1"/>
    </xf>
    <xf numFmtId="187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19" fillId="0" borderId="1" xfId="4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4" fillId="0" borderId="1" xfId="4" applyFont="1" applyFill="1" applyBorder="1" applyAlignment="1" applyProtection="1">
      <alignment vertical="center"/>
    </xf>
    <xf numFmtId="0" fontId="34" fillId="0" borderId="1" xfId="4" applyFont="1" applyFill="1" applyBorder="1" applyAlignment="1" applyProtection="1">
      <alignment vertical="center" wrapText="1" shrinkToFit="1"/>
    </xf>
    <xf numFmtId="0" fontId="19" fillId="0" borderId="1" xfId="4" applyFont="1" applyFill="1" applyBorder="1" applyAlignment="1" applyProtection="1">
      <alignment vertical="center" wrapText="1" shrinkToFit="1"/>
    </xf>
    <xf numFmtId="19" fontId="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0" xfId="0" applyFont="1" applyFill="1">
      <alignment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56" fontId="12" fillId="0" borderId="1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ハイパーリンク" xfId="4" builtinId="8"/>
    <cellStyle name="ハイパーリンク 2" xfId="5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230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3E0027-FF24-420C-967D-53FE092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49E31-FDDF-4316-8B4E-7BC8CB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69FB5-D197-47FB-B32E-AC36C8E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774EF4-4F9F-4546-801F-79A0543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B30556-E7A0-479B-9B95-40A5D60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2E034-6D28-44D0-9B5D-0164CB2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E8C8B-DB3A-4882-96EE-EE9153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BFCEA-3BFF-4BA3-B422-5DE085E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79A2A-0C70-4CFD-BCA9-A38F184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2E2D4-E394-4385-A2DB-FC34307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8CBEBB-1271-463B-B04B-F339548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230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B0A17-87B8-47EF-BA8C-AA893E5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215BF1-5E68-4485-A49A-ED0E3C8F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10A493-03DC-4763-9879-6D518955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D710A1-535F-44F5-A97C-202426C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77F9B-ABF7-4F6B-A63D-BA17216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0F14F2-E901-4F1F-9BEF-BA54493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D9CDF2-3983-44B1-8293-437327B2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BE70D1-3F1D-4454-A126-CAACC87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AF2EF-677A-4725-BD2E-2F8DBD45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19F95C-97DD-4983-BDFE-BFDF89A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FEDE3-6B09-4981-BC84-CD255E6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29A03-9BC5-4E57-8F21-841F1A6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FE61E6-AEE0-4E28-829E-FBFCEE2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B5F7C-C212-4EFC-BFDE-12C3157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A795B-ECB3-4527-BFBA-0F6A42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091B2-3355-4A29-8F36-88F56D2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C1D80-BB3A-4BF6-9A1E-719EB03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B209A-78FA-41B8-84B6-F99F0A0D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BD5E7-D516-4666-A9C6-A30B83C3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27D30-2416-4CF5-BBB1-E5121E4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25D84-1502-45E1-BB8F-B1292570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25763B-6373-4C92-B6BD-7F01098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F9438-54B2-455C-91FE-9894149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E8C067-3E62-4F30-989D-A1CC535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2C0136-300F-4F1F-B709-0A8292D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512697-6B65-4EB0-A52D-72A26F7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F27B7-CDA9-4E62-9DA1-6E2BFB9D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5DE69-362D-4347-B8CA-919F3053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3B1CF-C8FC-46AE-A86F-9A3170D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51A09-DD49-4048-991A-E38C8F0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35E11-793F-4E5A-9666-92784031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782F0-BBD3-4B8F-B352-0357E8F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AC493-827C-4995-9EDF-4A46FA72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C03A0-7608-470A-A3DA-C20ECB6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66F37-F490-45E9-A2E2-0621952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60F60-AB2C-455B-A80B-30975320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890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4AB1DE-2B32-49E7-8004-9021EB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BD304-6815-49D8-A567-68294A9C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D4B8B0-EC46-4CA8-A984-528482B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6A38FC-2C7C-4B49-8D87-2F778B1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C4D5C-E083-4DE3-9741-3B09D5E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1C850-F3E2-4EF0-BEA3-DFF6CC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0EF80-94FB-4342-9332-055D5AC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6081F-6D1E-435D-954D-AC09C4F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4BE86-A832-45C7-AA78-6833E2A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44F6-8DC8-4332-AA0A-BAB9F8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4A2046-0B63-4160-A4B6-FE40108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26753-CB4E-4EE1-82A2-2A774DE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FC6D58-7842-45A1-9728-7EBDE14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42E604-8AD2-4D31-BB17-188949A0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39CB3-AAED-4261-B5EA-98B3A32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235F67-2E65-4E8E-8784-09F0D69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9D0E5F-11E9-49B4-AABC-B56A245D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216E7-E58B-4528-B198-C18556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8C591-6BB1-4694-A422-F4F1E03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97A81-D22D-4E05-B701-AB12C06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7F414-F829-4406-9C1D-B5B5011B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47D97-4DD9-4BAF-A07B-84E5416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01D0E-3A0B-483B-9B50-194EE98F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C440-0B89-47C8-AB89-8F58B13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114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DE4F0-746B-4B8D-A1D3-C101D46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234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A42358-C94B-4294-A144-016FEC7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99FB24-C2C9-43F6-AD8C-C9CE331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29A468-6BDA-4938-ABB0-84E6DC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7F5BC-21E3-4468-B551-D2B966D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441BA-F10D-43A4-B07C-ADB79BB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297722-6CE5-4B01-9762-3A69353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E9C99-99CE-4E46-A1D8-DAFB385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B29E97-4C4A-473F-B623-CFC50A77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CEEEA7-99D8-4BFC-B324-9651B8F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7A5CD-02AD-4388-9809-0A4D891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B5AD1-0BD8-43BC-BD9C-0937B80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4381F5-EFB3-4EE1-A8E4-3446811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F9DF3A-C1A3-4A85-967B-80562859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FFCBD-42C3-48E8-A849-BA73192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CBC8C-0F0D-4EC8-814C-35A1C2C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6A6B3F-826F-4F31-8ED4-5343403A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EAA5-3C09-4ADB-98AF-F09E15E8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3C6FE-072E-45A3-A967-D169D79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2F888D-F6FE-49DF-B4B7-81F229BC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C18424-3154-4A6B-8E41-FD7FFD6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F83CE2-C14D-48C3-BD2A-2C6CDF4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0BE8A-1251-4107-85F7-577D00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EB6CA5-7D12-4669-B2B7-F17C3E01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112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166F4D-9CA2-4389-88FB-1320EF2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9D259-31F4-4216-9BE0-57D35BD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B2908-2045-46C2-A2EB-4A81F0AA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5DE489-D11C-442D-99D7-9CA261F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A16F-B45F-4972-A7C4-CD03739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16C4C2-F06B-473A-97C9-838971D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D5F6AE-F589-4262-B359-54D87A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D182E-9896-4130-A414-8B4C052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8F4E3-642E-4016-A64F-5AED07A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105B48-91FF-4E51-9CE4-4128F00F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B19-3657-451C-A40B-F526829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9BD22-9E0E-44A1-A0F6-6BA86736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135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D4638-C7DE-48AA-A18C-52E03E24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5ED49-AFA3-4C1C-AB94-3790EDBB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6F60F-BADE-4841-8327-A4364DB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45ECA-842D-420D-8414-AD32199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C04070-0078-4BF8-A0D3-AF4D8528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ADF8F-315D-4C8C-8F2B-BC3A9C8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BCC63-DF4D-453E-95AA-0A63BC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96FC0-3B83-436B-B63A-08A8801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8B1F13-3651-4D4E-95DD-77AAA35C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2D127-A5BE-43A8-9DDF-10DD372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FCAB44-C361-4AFE-BC61-5FD9618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EE157-3FE9-4FDB-AC99-F753DEE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134</xdr:row>
      <xdr:rowOff>0</xdr:rowOff>
    </xdr:from>
    <xdr:ext cx="825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7F4AF-282A-47B9-9075-7FC02A9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83B340-42FE-4C3C-BA07-394F4A25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61FA03-7F5C-4F82-BBF7-9F80C37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379A0E-227A-4CDC-BC76-EB76FC43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167E98-6808-400B-9678-748BCFC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16214-D15F-42E2-BFF8-272C83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76546C-394A-4942-8C03-017F8E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31FD6F-9AC9-43CA-8338-2EDAE2D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070712-E544-46C0-AD93-F1CB56EC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91C2F-A6F8-47C9-B775-8435147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B4A49-D3EC-4B6C-8A2E-4AFC705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714B9D-9996-4EF6-BB20-C9584ED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161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F04894-07E3-4322-8274-81BF8CE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06EDD-C2B1-43CB-8236-F40FCA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63D95-5AF5-4E68-9AFC-36CBFC4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C8936F-438C-421E-90DB-A0A614A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377E-65D2-4B0F-AD15-F941DC3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99ABA-DEBE-46C4-8B1C-2255C6E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BB95A-D76A-4F32-ACCE-7D688F1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89C03B-0033-4351-9256-B7D68A90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E346B-3572-4C70-8552-C8B7D63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F200C-35CD-4F13-BF9C-1B19FC3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CF0989-4A84-45C1-BD64-E53F88D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DD55E-4D93-4D1C-A5F6-7307271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165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1720E-C486-415C-AB55-BA15569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F05D9-C069-481C-A458-FEB31A48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C5805E-8489-49BD-95F3-1FE3085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98AEFB-D98F-4833-9AFE-5D5189D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20F92-0202-4CA7-8058-2FBB1EAC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23231D-3E9A-4229-AF35-DC8C866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2AD9A-494A-41BB-848E-2A20EB0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244FC-8A04-451A-97C9-616B1A5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35844-1B9C-4A1C-8C37-FA30636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B3060-775A-497D-BEBE-029F6533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235F2-DCBD-4C08-9CE8-58F4B0F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7E1C36-9177-42B5-AB86-53D053C1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78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832E6A-0BD0-41F5-BAB5-E2C086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EDCA5-481F-44AA-87D1-6333B92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7FB853-9616-409D-8BE6-7E54F30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9787F-D6F5-4A71-A47D-707BE6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C2CB4-1E44-4835-B228-497AF9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0417A-A869-4F43-A50F-79E76AB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E14E78-7F5E-466D-8C49-FE7E3C91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AF3915-BBFA-4BAF-94D3-9F1EABAF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6B553A-33F6-436C-A9F5-9631EF7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DB58A-7CB5-4BBC-B938-7C8C2A0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5B8B21-BA4C-42A2-B4DC-F84A445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D7C49-8CF8-4394-9083-9AD3F3E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33984-9935-4343-967E-0D99FE1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9E907B-1FEE-49AF-8D6B-E1535939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E21247-DD1C-46DF-BDD9-5A02836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24A401-A4F3-408B-AB0A-988821A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34C0FD-464E-4704-90AC-A7F7F80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AE184E-C963-4013-B312-43C75C3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91229-D662-49FC-9F93-74107D9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63D7D4-78A4-43B4-925B-3A1D730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DBC26E-F1CD-45F7-A763-4284DF8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CDBF15-653A-42B1-AD61-E0B8493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03CA8-6739-410D-BB13-9559EC9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43D85-7E20-4CF9-948E-F47937A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4AE690-06B1-4E71-9621-B9DA242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4771DE-C37B-4E1E-8F0B-3EB4DF60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80F30-43DD-4C40-9652-6129AEF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CC2A2-8DD7-4F74-8780-01643781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187CF-2B2A-494B-B650-44979252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072586-49F4-43DB-89BF-50ECC55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8F2AD5-6099-4D0A-A9BC-A57420E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D99854-93F0-45E6-8CAE-BE5CD8F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739DCE-854E-440C-9EA4-30E7510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44133-A5F7-47B0-B4FB-BF83C7E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0653E-DF2C-44E9-9A34-8ACC90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CF490-8F2E-40D3-A7CE-5A913F4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890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57D6DB-8A7E-4F0D-B8EC-2B87EEB3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6BCD2-F2B1-4147-9F85-6FCEC57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23198-C21A-43FA-9B77-7B3E985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395CA-5062-4FE3-9B2B-E11A689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109602-33EE-4829-BF7B-A8D1D42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BF8E39-C236-4494-80A7-03D2A38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504807-42FB-4E32-8552-6FEB5F6D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16E060-9225-4AE3-93BE-837DB31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E33E5-6048-480F-8A29-990C922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145FB-104C-4576-8C49-E0212D2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B0C17-709A-4B2E-9A12-6C13AC7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BDC6E4-38FB-481D-9B49-DA24746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A61242-CBA7-45AC-A3DC-493CA5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5C4201-7807-4919-9494-E5F3F55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4FF5D7-24E7-4038-B206-301FA71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2" name="図 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F64483-8E65-4F3A-B768-3097465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3" name="図 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4415EC-34A5-445B-9896-70910B3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4" name="図 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CF1557-E9EE-4B06-8570-14F704B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5" name="図 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1182D-6917-4654-AD20-AF0247E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6" name="図 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67CE9C-75A6-4355-A84C-9E20510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3ABCD-2B75-493B-BA5B-9A9EA7C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C1A07-A979-4569-8345-CC42D2F6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F90BC9-D2F8-4568-B583-04BE23A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1A5C3-9413-4989-AD4C-8FB3EA4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6D2B8-C75C-462A-952E-5962FF9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28C817-1C1D-4605-BFB4-D7B0E2B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58A6D1-D8CD-402B-9AA8-B3A0576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23D6F-32C9-4F32-A1D8-942EA33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910445-D30E-41C6-A936-09C3A31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141B1-878E-499B-99BD-44127F2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CC703-F0DF-4451-8B5F-5D55226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EDA716-6146-407D-AEBC-F13D6F7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36F36-6BBC-4FC7-9F1B-620A43A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D65026-170E-4104-B431-A44EA579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6ACD9-FE6D-4CDF-9CB3-45D0000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46B6AC-9FC0-4019-A1EC-449341EC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659405-674F-44FB-8657-8A1867D2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A3A56-7ED0-4757-A70A-B6176B6D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8C1A1-C80E-4685-8F0D-FC731CD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C3517-7D77-4C2B-A2CB-A50E2CA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31FE0-1071-42E8-8B6F-13DA9A0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7DAAC-0940-4126-BDDC-B7F6367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E7DA1-D430-49F2-AC50-63FB1FA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C4F419-7031-402A-9491-082A20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EC77B3-3C00-4449-A34E-2030F4A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7FA4F-C315-4095-BE83-8F7943D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34278-29BC-4B42-8BDC-683978C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CC141-8840-4E12-AE46-010F5B8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AD649E-F870-4C14-8778-B8233B74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27CA9-4BA3-4F2D-8BB9-5EB0F567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252D5-9BC4-4343-B2A1-D3D985C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864AD-1C01-4D53-B794-D262C276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43463-79DA-4348-9433-152CCFC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909E3-8C71-42CA-911B-8369715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026EC-FB78-4692-974E-A6F244C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F49F9-1D55-426F-835B-C42B084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13035-6B51-44E7-B500-C65A940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5979F2-0135-4418-BBAF-586C489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AF148-7161-4CA1-89DB-E5C195C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76E400-9F5C-4B15-BF3C-4EC2D4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30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7C0C98-15F9-41C1-BD33-040567E7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4223A0-1912-44B0-A23E-A1BE652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74A44-89AF-4AA4-91DB-16C282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2FCF73-8A30-4943-835A-6054E2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3CB462-28E0-4F8C-84C1-4978315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596FB-C05A-4034-AEAD-03ED3B4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B690E7-6FF9-4A68-AE87-5EBD01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3F514B-D4B9-4473-AA4F-EE675D65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A9340D-D3C0-4683-826C-45663EC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0F4DC-CDD1-4548-B5AB-8B5775F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C94C82-6B3A-4661-AED1-6CA1E475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02A345-B972-45D9-8BA7-56641A0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49</xdr:row>
      <xdr:rowOff>0</xdr:rowOff>
    </xdr:from>
    <xdr:ext cx="825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3905A-5E26-4F9D-82FF-0D473E3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fuji.shizuoka.jp/machi/c0703/rn2ola0000001hfm.html" TargetMode="External"/><Relationship Id="rId21" Type="http://schemas.openxmlformats.org/officeDocument/2006/relationships/hyperlink" Target="http://www.teamkens.co.jp/" TargetMode="External"/><Relationship Id="rId42" Type="http://schemas.openxmlformats.org/officeDocument/2006/relationships/hyperlink" Target="http://www.imari-ookawachiyama.com/" TargetMode="External"/><Relationship Id="rId47" Type="http://schemas.openxmlformats.org/officeDocument/2006/relationships/hyperlink" Target="http://www.wasshoi.info/" TargetMode="External"/><Relationship Id="rId63" Type="http://schemas.openxmlformats.org/officeDocument/2006/relationships/hyperlink" Target="https://www.mod.go.jp/asdf/matsushima/" TargetMode="External"/><Relationship Id="rId68" Type="http://schemas.openxmlformats.org/officeDocument/2006/relationships/hyperlink" Target="http://www.shimanto-kankou.com/" TargetMode="External"/><Relationship Id="rId84" Type="http://schemas.openxmlformats.org/officeDocument/2006/relationships/hyperlink" Target="http://localhost/" TargetMode="External"/><Relationship Id="rId89" Type="http://schemas.openxmlformats.org/officeDocument/2006/relationships/hyperlink" Target="https://sakaiminato-suisan.jp/" TargetMode="External"/><Relationship Id="rId112" Type="http://schemas.openxmlformats.org/officeDocument/2006/relationships/hyperlink" Target="http://www.pref.ishikawa.jp/siro-niwa/japanese/top.html" TargetMode="External"/><Relationship Id="rId133" Type="http://schemas.openxmlformats.org/officeDocument/2006/relationships/hyperlink" Target="https://higamatsu-shokokai.com/" TargetMode="External"/><Relationship Id="rId138" Type="http://schemas.openxmlformats.org/officeDocument/2006/relationships/hyperlink" Target="https://luckyfes.com/" TargetMode="External"/><Relationship Id="rId154" Type="http://schemas.openxmlformats.org/officeDocument/2006/relationships/hyperlink" Target="http://www.maizuru-kanko.net/spot/sightseeing/shizenbunkaen.php" TargetMode="External"/><Relationship Id="rId159" Type="http://schemas.openxmlformats.org/officeDocument/2006/relationships/hyperlink" Target="http://www.visit-kuji.jp/index.html" TargetMode="External"/><Relationship Id="rId175" Type="http://schemas.openxmlformats.org/officeDocument/2006/relationships/hyperlink" Target="http://www.imari-ookawachiyama.com/" TargetMode="External"/><Relationship Id="rId170" Type="http://schemas.openxmlformats.org/officeDocument/2006/relationships/hyperlink" Target="http://itospa.com/" TargetMode="External"/><Relationship Id="rId191" Type="http://schemas.openxmlformats.org/officeDocument/2006/relationships/hyperlink" Target="http://www.nanki-shirahama.com/event/" TargetMode="External"/><Relationship Id="rId196" Type="http://schemas.openxmlformats.org/officeDocument/2006/relationships/drawing" Target="../drawings/drawing1.xml"/><Relationship Id="rId16" Type="http://schemas.openxmlformats.org/officeDocument/2006/relationships/hyperlink" Target="http://tsushima-net.org/seakayak_festa/index.php" TargetMode="External"/><Relationship Id="rId107" Type="http://schemas.openxmlformats.org/officeDocument/2006/relationships/hyperlink" Target="http://www.shimanto-kankou.com/" TargetMode="External"/><Relationship Id="rId11" Type="http://schemas.openxmlformats.org/officeDocument/2006/relationships/hyperlink" Target="http://www.ataminews.gr.jp/" TargetMode="External"/><Relationship Id="rId32" Type="http://schemas.openxmlformats.org/officeDocument/2006/relationships/hyperlink" Target="https://soma-nomaoi.jp/" TargetMode="External"/><Relationship Id="rId37" Type="http://schemas.openxmlformats.org/officeDocument/2006/relationships/hyperlink" Target="http://www.shimanto-kankou.com/" TargetMode="External"/><Relationship Id="rId53" Type="http://schemas.openxmlformats.org/officeDocument/2006/relationships/hyperlink" Target="../../AppData/Local/Temp/MicrosoftEdgeDownloads/8d0f1c47-502c-4a4f-b4b4-abbb1016833d/%23" TargetMode="External"/><Relationship Id="rId58" Type="http://schemas.openxmlformats.org/officeDocument/2006/relationships/hyperlink" Target="https://www.niigata-kankou.or.jp/" TargetMode="External"/><Relationship Id="rId74" Type="http://schemas.openxmlformats.org/officeDocument/2006/relationships/hyperlink" Target="http://www.city.wakayama.wakayama.jp/kankou/nenkangyoji/1003239.html" TargetMode="External"/><Relationship Id="rId79" Type="http://schemas.openxmlformats.org/officeDocument/2006/relationships/hyperlink" Target="http://www.nanki-shirahama.com/event/" TargetMode="External"/><Relationship Id="rId102" Type="http://schemas.openxmlformats.org/officeDocument/2006/relationships/hyperlink" Target="http://www.maizuru-kanko.net/spot/sightseeing/shizenbunkaen.php" TargetMode="External"/><Relationship Id="rId123" Type="http://schemas.openxmlformats.org/officeDocument/2006/relationships/hyperlink" Target="http://www.nanki-shirahama.com/event/" TargetMode="External"/><Relationship Id="rId128" Type="http://schemas.openxmlformats.org/officeDocument/2006/relationships/hyperlink" Target="http://www.ataminews.gr.jp/" TargetMode="External"/><Relationship Id="rId144" Type="http://schemas.openxmlformats.org/officeDocument/2006/relationships/hyperlink" Target="mailto:0259-27-5000/info@visitsado.com" TargetMode="External"/><Relationship Id="rId149" Type="http://schemas.openxmlformats.org/officeDocument/2006/relationships/hyperlink" Target="http://www.visitsado.com/" TargetMode="External"/><Relationship Id="rId5" Type="http://schemas.openxmlformats.org/officeDocument/2006/relationships/hyperlink" Target="http://www.pref.ishikawa.jp/siro-niwa/japanese/top.html" TargetMode="External"/><Relationship Id="rId90" Type="http://schemas.openxmlformats.org/officeDocument/2006/relationships/hyperlink" Target="http://miyoshi-kankou.jp/?p=293" TargetMode="External"/><Relationship Id="rId95" Type="http://schemas.openxmlformats.org/officeDocument/2006/relationships/hyperlink" Target="https://www.visit-saiki.jp/events/detail/fd3120e4-e6cf-4024-a278-231a80151ca9" TargetMode="External"/><Relationship Id="rId160" Type="http://schemas.openxmlformats.org/officeDocument/2006/relationships/hyperlink" Target="https://www.mod.go.jp/asdf/matsushima/" TargetMode="External"/><Relationship Id="rId165" Type="http://schemas.openxmlformats.org/officeDocument/2006/relationships/hyperlink" Target="https://www.tokyo-islands.com/event/4380/" TargetMode="External"/><Relationship Id="rId181" Type="http://schemas.openxmlformats.org/officeDocument/2006/relationships/hyperlink" Target="mailto:0259-27-5000/info@visitsado.com" TargetMode="External"/><Relationship Id="rId186" Type="http://schemas.openxmlformats.org/officeDocument/2006/relationships/hyperlink" Target="http://www.visitsado.com/" TargetMode="External"/><Relationship Id="rId22" Type="http://schemas.openxmlformats.org/officeDocument/2006/relationships/hyperlink" Target="http://www.visit-kuji.jp/index.html" TargetMode="External"/><Relationship Id="rId27" Type="http://schemas.openxmlformats.org/officeDocument/2006/relationships/hyperlink" Target="http://www.kokkyomarathon-tsushima.jp/" TargetMode="External"/><Relationship Id="rId43" Type="http://schemas.openxmlformats.org/officeDocument/2006/relationships/hyperlink" Target="http://www.kagoshima-kankou.com/for/areaguides/kagoshima.html" TargetMode="External"/><Relationship Id="rId48" Type="http://schemas.openxmlformats.org/officeDocument/2006/relationships/hyperlink" Target="https://www.visit-saiki.jp/events/detail/4be66264-75d3-4925-b54c-30545991c62a" TargetMode="External"/><Relationship Id="rId64" Type="http://schemas.openxmlformats.org/officeDocument/2006/relationships/hyperlink" Target="http://tricolore-fes.com/" TargetMode="External"/><Relationship Id="rId69" Type="http://schemas.openxmlformats.org/officeDocument/2006/relationships/hyperlink" Target="http://tobatagion.jp/" TargetMode="External"/><Relationship Id="rId113" Type="http://schemas.openxmlformats.org/officeDocument/2006/relationships/hyperlink" Target="http://www.kagoshima-kankou.com/for/areaguides/kagoshima.html" TargetMode="External"/><Relationship Id="rId118" Type="http://schemas.openxmlformats.org/officeDocument/2006/relationships/hyperlink" Target="http://www.city.fuji.shizuoka.jp/fujijikan/enjoy/kb719c0000000h08.html" TargetMode="External"/><Relationship Id="rId134" Type="http://schemas.openxmlformats.org/officeDocument/2006/relationships/hyperlink" Target="https://www.matsushima-kanko.com/" TargetMode="External"/><Relationship Id="rId139" Type="http://schemas.openxmlformats.org/officeDocument/2006/relationships/hyperlink" Target="https://www.city.tateyama.chiba.jp/" TargetMode="External"/><Relationship Id="rId80" Type="http://schemas.openxmlformats.org/officeDocument/2006/relationships/hyperlink" Target="http://kokusaidori.jp/" TargetMode="External"/><Relationship Id="rId85" Type="http://schemas.openxmlformats.org/officeDocument/2006/relationships/hyperlink" Target="http://tanabejoumaturi.sakura.ne.jp/maturi" TargetMode="External"/><Relationship Id="rId150" Type="http://schemas.openxmlformats.org/officeDocument/2006/relationships/hyperlink" Target="http://www.hattasan.or.jp/" TargetMode="External"/><Relationship Id="rId155" Type="http://schemas.openxmlformats.org/officeDocument/2006/relationships/hyperlink" Target="http://www.ikutamajinja.jp/" TargetMode="External"/><Relationship Id="rId171" Type="http://schemas.openxmlformats.org/officeDocument/2006/relationships/hyperlink" Target="http://www.city.gamagori.lg.jp/unit/kankoshoko/kaisuiyoku.html" TargetMode="External"/><Relationship Id="rId176" Type="http://schemas.openxmlformats.org/officeDocument/2006/relationships/hyperlink" Target="https://www.visit-saiki.jp/events/detail/4be66264-75d3-4925-b54c-30545991c62a" TargetMode="External"/><Relationship Id="rId192" Type="http://schemas.openxmlformats.org/officeDocument/2006/relationships/hyperlink" Target="http://www.nanki-shirahama.com/event/" TargetMode="External"/><Relationship Id="rId12" Type="http://schemas.openxmlformats.org/officeDocument/2006/relationships/hyperlink" Target="http://www.city.wakayama.wakayama.jp/kankou/nenkangyoji/1003239.html" TargetMode="External"/><Relationship Id="rId17" Type="http://schemas.openxmlformats.org/officeDocument/2006/relationships/hyperlink" Target="http://localhost/" TargetMode="External"/><Relationship Id="rId33" Type="http://schemas.openxmlformats.org/officeDocument/2006/relationships/hyperlink" Target="https://www.pacifico.co.jp/" TargetMode="External"/><Relationship Id="rId38" Type="http://schemas.openxmlformats.org/officeDocument/2006/relationships/hyperlink" Target="http://n-akindo.com/" TargetMode="External"/><Relationship Id="rId59" Type="http://schemas.openxmlformats.org/officeDocument/2006/relationships/hyperlink" Target="mailto:022-354-2618info@matsushima-kanko.com" TargetMode="External"/><Relationship Id="rId103" Type="http://schemas.openxmlformats.org/officeDocument/2006/relationships/hyperlink" Target="../%23" TargetMode="External"/><Relationship Id="rId108" Type="http://schemas.openxmlformats.org/officeDocument/2006/relationships/hyperlink" Target="http://tobatagion.jp/" TargetMode="External"/><Relationship Id="rId124" Type="http://schemas.openxmlformats.org/officeDocument/2006/relationships/hyperlink" Target="http://kokusaidori.jp/" TargetMode="External"/><Relationship Id="rId129" Type="http://schemas.openxmlformats.org/officeDocument/2006/relationships/hyperlink" Target="http://www.gotokyo.org/jp/kanko/chuo/event/minatomatsuri.html" TargetMode="External"/><Relationship Id="rId54" Type="http://schemas.openxmlformats.org/officeDocument/2006/relationships/hyperlink" Target="https://sakaiminato-suisan.jp/" TargetMode="External"/><Relationship Id="rId70" Type="http://schemas.openxmlformats.org/officeDocument/2006/relationships/hyperlink" Target="http://www.kokuragiondaiko.jp/" TargetMode="External"/><Relationship Id="rId75" Type="http://schemas.openxmlformats.org/officeDocument/2006/relationships/hyperlink" Target="http://www.tanabe-kanko.jp/event/tanabematsuri/" TargetMode="External"/><Relationship Id="rId91" Type="http://schemas.openxmlformats.org/officeDocument/2006/relationships/hyperlink" Target="https://www.kankou-hamada.org/guidepost/10579" TargetMode="External"/><Relationship Id="rId96" Type="http://schemas.openxmlformats.org/officeDocument/2006/relationships/hyperlink" Target="http://www.city.goto.nagasaki.jp/" TargetMode="External"/><Relationship Id="rId140" Type="http://schemas.openxmlformats.org/officeDocument/2006/relationships/hyperlink" Target="https://www.pacifico.co.jp/" TargetMode="External"/><Relationship Id="rId145" Type="http://schemas.openxmlformats.org/officeDocument/2006/relationships/hyperlink" Target="https://www.kyokanko.or.jp/gion/" TargetMode="External"/><Relationship Id="rId161" Type="http://schemas.openxmlformats.org/officeDocument/2006/relationships/hyperlink" Target="http://tricolore-fes.com/" TargetMode="External"/><Relationship Id="rId166" Type="http://schemas.openxmlformats.org/officeDocument/2006/relationships/hyperlink" Target="http://sado-art.com/" TargetMode="External"/><Relationship Id="rId182" Type="http://schemas.openxmlformats.org/officeDocument/2006/relationships/hyperlink" Target="https://www.kyokanko.or.jp/gion/" TargetMode="External"/><Relationship Id="rId187" Type="http://schemas.openxmlformats.org/officeDocument/2006/relationships/hyperlink" Target="http://www.scsf.jp/" TargetMode="External"/><Relationship Id="rId1" Type="http://schemas.openxmlformats.org/officeDocument/2006/relationships/hyperlink" Target="mailto:e0624001@pref.wakayama.lg.jp" TargetMode="External"/><Relationship Id="rId6" Type="http://schemas.openxmlformats.org/officeDocument/2006/relationships/hyperlink" Target="http://www.kagoshima-kankou.com/for/areaguides/kagoshima.html" TargetMode="External"/><Relationship Id="rId23" Type="http://schemas.openxmlformats.org/officeDocument/2006/relationships/hyperlink" Target="https://visithachinohe.com/stories/sannshataisai_schedule/" TargetMode="External"/><Relationship Id="rId28" Type="http://schemas.openxmlformats.org/officeDocument/2006/relationships/hyperlink" Target="http://www.imari-ookawachiyama.com/" TargetMode="External"/><Relationship Id="rId49" Type="http://schemas.openxmlformats.org/officeDocument/2006/relationships/hyperlink" Target="https://www.visit-saiki.jp/events/detail/fd3120e4-e6cf-4024-a278-231a80151ca9" TargetMode="External"/><Relationship Id="rId114" Type="http://schemas.openxmlformats.org/officeDocument/2006/relationships/hyperlink" Target="http://www.ataminews.gr.jp/" TargetMode="External"/><Relationship Id="rId119" Type="http://schemas.openxmlformats.org/officeDocument/2006/relationships/hyperlink" Target="http://www.tanabe-kanko.jp/event/tanabematsuri/" TargetMode="External"/><Relationship Id="rId44" Type="http://schemas.openxmlformats.org/officeDocument/2006/relationships/hyperlink" Target="mailto:0950-22-4111/kanko@city.hirado.lg.jp" TargetMode="External"/><Relationship Id="rId60" Type="http://schemas.openxmlformats.org/officeDocument/2006/relationships/hyperlink" Target="https://higamatsu-shokokai.com/" TargetMode="External"/><Relationship Id="rId65" Type="http://schemas.openxmlformats.org/officeDocument/2006/relationships/hyperlink" Target="mailto:0185-24-9142/syoukou@city.oga.akita.jp" TargetMode="External"/><Relationship Id="rId81" Type="http://schemas.openxmlformats.org/officeDocument/2006/relationships/hyperlink" Target="http://n-akindo.com/" TargetMode="External"/><Relationship Id="rId86" Type="http://schemas.openxmlformats.org/officeDocument/2006/relationships/hyperlink" Target="http://www.maizuru-kanko.net/spot/sightseeing/shizenbunkaen.php" TargetMode="External"/><Relationship Id="rId130" Type="http://schemas.openxmlformats.org/officeDocument/2006/relationships/hyperlink" Target="http://tsushima-net.org/seakayak_festa/index.php" TargetMode="External"/><Relationship Id="rId135" Type="http://schemas.openxmlformats.org/officeDocument/2006/relationships/hyperlink" Target="http://www.higashimatsushima.miyagi.jp/index.cfm/37,html" TargetMode="External"/><Relationship Id="rId151" Type="http://schemas.openxmlformats.org/officeDocument/2006/relationships/hyperlink" Target="https://www.shimoda-city.info/" TargetMode="External"/><Relationship Id="rId156" Type="http://schemas.openxmlformats.org/officeDocument/2006/relationships/hyperlink" Target="https://osaka-classic.jp/" TargetMode="External"/><Relationship Id="rId177" Type="http://schemas.openxmlformats.org/officeDocument/2006/relationships/hyperlink" Target="https://www.visit-saiki.jp/events/detail/fd3120e4-e6cf-4024-a278-231a80151ca9" TargetMode="External"/><Relationship Id="rId172" Type="http://schemas.openxmlformats.org/officeDocument/2006/relationships/hyperlink" Target="http://www.city.gamagori.lg.jp/unit/kankoshoko/kaisuiyoku.html" TargetMode="External"/><Relationship Id="rId193" Type="http://schemas.openxmlformats.org/officeDocument/2006/relationships/hyperlink" Target="http://www.nanki-shirahama.com/event/" TargetMode="External"/><Relationship Id="rId13" Type="http://schemas.openxmlformats.org/officeDocument/2006/relationships/hyperlink" Target="http://kokusaidori.jp/" TargetMode="External"/><Relationship Id="rId18" Type="http://schemas.openxmlformats.org/officeDocument/2006/relationships/hyperlink" Target="https://www.oarai-info.jp/" TargetMode="External"/><Relationship Id="rId39" Type="http://schemas.openxmlformats.org/officeDocument/2006/relationships/hyperlink" Target="http://besshi.com/" TargetMode="External"/><Relationship Id="rId109" Type="http://schemas.openxmlformats.org/officeDocument/2006/relationships/hyperlink" Target="http://www.kokuragiondaiko.jp/" TargetMode="External"/><Relationship Id="rId34" Type="http://schemas.openxmlformats.org/officeDocument/2006/relationships/hyperlink" Target="https://yokohama-kanteibyo.com/" TargetMode="External"/><Relationship Id="rId50" Type="http://schemas.openxmlformats.org/officeDocument/2006/relationships/hyperlink" Target="http://nitca.at-nagasaki.jp/event/peron/" TargetMode="External"/><Relationship Id="rId55" Type="http://schemas.openxmlformats.org/officeDocument/2006/relationships/hyperlink" Target="https://tenjin-mikoshi.com/" TargetMode="External"/><Relationship Id="rId76" Type="http://schemas.openxmlformats.org/officeDocument/2006/relationships/hyperlink" Target="http://www.za.ztv.ne.jp/t9dpaq3x/" TargetMode="External"/><Relationship Id="rId97" Type="http://schemas.openxmlformats.org/officeDocument/2006/relationships/hyperlink" Target="https://www.kankou-hamada.org/guidepost/10579" TargetMode="External"/><Relationship Id="rId104" Type="http://schemas.openxmlformats.org/officeDocument/2006/relationships/hyperlink" Target="mailto:e0624001@pref.wakayama.lg.jp" TargetMode="External"/><Relationship Id="rId120" Type="http://schemas.openxmlformats.org/officeDocument/2006/relationships/hyperlink" Target="http://www.za.ztv.ne.jp/t9dpaq3x/" TargetMode="External"/><Relationship Id="rId125" Type="http://schemas.openxmlformats.org/officeDocument/2006/relationships/hyperlink" Target="http://n-akindo.com/" TargetMode="External"/><Relationship Id="rId141" Type="http://schemas.openxmlformats.org/officeDocument/2006/relationships/hyperlink" Target="https://yokohama-kanteibyo.com/" TargetMode="External"/><Relationship Id="rId146" Type="http://schemas.openxmlformats.org/officeDocument/2006/relationships/hyperlink" Target="http://www.visitsado.com/" TargetMode="External"/><Relationship Id="rId167" Type="http://schemas.openxmlformats.org/officeDocument/2006/relationships/hyperlink" Target="http://www.scsf.jp/" TargetMode="External"/><Relationship Id="rId188" Type="http://schemas.openxmlformats.org/officeDocument/2006/relationships/hyperlink" Target="http://www.scsf.jp/" TargetMode="External"/><Relationship Id="rId7" Type="http://schemas.openxmlformats.org/officeDocument/2006/relationships/hyperlink" Target="http://jf-shiranuka.jimdo.com/" TargetMode="External"/><Relationship Id="rId71" Type="http://schemas.openxmlformats.org/officeDocument/2006/relationships/hyperlink" Target="http://www.wasshoi.info/" TargetMode="External"/><Relationship Id="rId92" Type="http://schemas.openxmlformats.org/officeDocument/2006/relationships/hyperlink" Target="http://www.kokkyomarathon-tsushima.jp/" TargetMode="External"/><Relationship Id="rId162" Type="http://schemas.openxmlformats.org/officeDocument/2006/relationships/hyperlink" Target="https://visithachinohe.com/stories/sannshataisai_schedule/" TargetMode="External"/><Relationship Id="rId183" Type="http://schemas.openxmlformats.org/officeDocument/2006/relationships/hyperlink" Target="http://www.visitsado.com/" TargetMode="External"/><Relationship Id="rId2" Type="http://schemas.openxmlformats.org/officeDocument/2006/relationships/hyperlink" Target="mailto:0950-22-4111/kanko@city.hirado.lg.jp" TargetMode="External"/><Relationship Id="rId29" Type="http://schemas.openxmlformats.org/officeDocument/2006/relationships/hyperlink" Target="https://www.visit-saiki.jp/events/detail/4be66264-75d3-4925-b54c-30545991c62a" TargetMode="External"/><Relationship Id="rId24" Type="http://schemas.openxmlformats.org/officeDocument/2006/relationships/hyperlink" Target="https://www.oarai-info.jp/" TargetMode="External"/><Relationship Id="rId40" Type="http://schemas.openxmlformats.org/officeDocument/2006/relationships/hyperlink" Target="http://www.kokkyomarathon-tsushima.jp/" TargetMode="External"/><Relationship Id="rId45" Type="http://schemas.openxmlformats.org/officeDocument/2006/relationships/hyperlink" Target="http://tobatagion.jp/" TargetMode="External"/><Relationship Id="rId66" Type="http://schemas.openxmlformats.org/officeDocument/2006/relationships/hyperlink" Target="https://onrf.jp/" TargetMode="External"/><Relationship Id="rId87" Type="http://schemas.openxmlformats.org/officeDocument/2006/relationships/hyperlink" Target="http://www.ikutamajinja.jp/" TargetMode="External"/><Relationship Id="rId110" Type="http://schemas.openxmlformats.org/officeDocument/2006/relationships/hyperlink" Target="http://www.wasshoi.info/" TargetMode="External"/><Relationship Id="rId115" Type="http://schemas.openxmlformats.org/officeDocument/2006/relationships/hyperlink" Target="https://www.city.soma.fukushima.jp/kankosite/index.html" TargetMode="External"/><Relationship Id="rId131" Type="http://schemas.openxmlformats.org/officeDocument/2006/relationships/hyperlink" Target="http://localhost/" TargetMode="External"/><Relationship Id="rId136" Type="http://schemas.openxmlformats.org/officeDocument/2006/relationships/hyperlink" Target="https://www.oarai-info.jp/" TargetMode="External"/><Relationship Id="rId157" Type="http://schemas.openxmlformats.org/officeDocument/2006/relationships/hyperlink" Target="https://sakaiminato-suisan.jp/" TargetMode="External"/><Relationship Id="rId178" Type="http://schemas.openxmlformats.org/officeDocument/2006/relationships/hyperlink" Target="http://www.city.goto.nagasaki.jp/" TargetMode="External"/><Relationship Id="rId61" Type="http://schemas.openxmlformats.org/officeDocument/2006/relationships/hyperlink" Target="https://www.matsushima-kanko.com/" TargetMode="External"/><Relationship Id="rId82" Type="http://schemas.openxmlformats.org/officeDocument/2006/relationships/hyperlink" Target="http://besshi.com/" TargetMode="External"/><Relationship Id="rId152" Type="http://schemas.openxmlformats.org/officeDocument/2006/relationships/hyperlink" Target="http://www.teamkens.co.jp/" TargetMode="External"/><Relationship Id="rId173" Type="http://schemas.openxmlformats.org/officeDocument/2006/relationships/hyperlink" Target="https://www.kankou-hamada.org/guidepost/10579" TargetMode="External"/><Relationship Id="rId194" Type="http://schemas.openxmlformats.org/officeDocument/2006/relationships/hyperlink" Target="https://www.shoukouji.jp/" TargetMode="External"/><Relationship Id="rId19" Type="http://schemas.openxmlformats.org/officeDocument/2006/relationships/hyperlink" Target="https://www.oarai-info.jp/" TargetMode="External"/><Relationship Id="rId14" Type="http://schemas.openxmlformats.org/officeDocument/2006/relationships/hyperlink" Target="http://n-akindo.com/" TargetMode="External"/><Relationship Id="rId30" Type="http://schemas.openxmlformats.org/officeDocument/2006/relationships/hyperlink" Target="https://www.visit-saiki.jp/events/detail/fd3120e4-e6cf-4024-a278-231a80151ca9" TargetMode="External"/><Relationship Id="rId35" Type="http://schemas.openxmlformats.org/officeDocument/2006/relationships/hyperlink" Target="https://www.kankou-hamada.org/guidepost/10579" TargetMode="External"/><Relationship Id="rId56" Type="http://schemas.openxmlformats.org/officeDocument/2006/relationships/hyperlink" Target="http://miyoshi-kankou.jp/?p=293" TargetMode="External"/><Relationship Id="rId77" Type="http://schemas.openxmlformats.org/officeDocument/2006/relationships/hyperlink" Target="http://www.nanki-shirahama.com/event/" TargetMode="External"/><Relationship Id="rId100" Type="http://schemas.openxmlformats.org/officeDocument/2006/relationships/hyperlink" Target="https://tsuwano-kanko.net/" TargetMode="External"/><Relationship Id="rId105" Type="http://schemas.openxmlformats.org/officeDocument/2006/relationships/hyperlink" Target="mailto:0950-22-4111/kanko@city.hirado.lg.jp" TargetMode="External"/><Relationship Id="rId126" Type="http://schemas.openxmlformats.org/officeDocument/2006/relationships/hyperlink" Target="http://besshi.com/" TargetMode="External"/><Relationship Id="rId147" Type="http://schemas.openxmlformats.org/officeDocument/2006/relationships/hyperlink" Target="http://www.visitsado.com/" TargetMode="External"/><Relationship Id="rId168" Type="http://schemas.openxmlformats.org/officeDocument/2006/relationships/hyperlink" Target="http://www.scsf.jp/" TargetMode="External"/><Relationship Id="rId8" Type="http://schemas.openxmlformats.org/officeDocument/2006/relationships/hyperlink" Target="http://www17.plala.or.jp/omiya-946/keidai.html" TargetMode="External"/><Relationship Id="rId51" Type="http://schemas.openxmlformats.org/officeDocument/2006/relationships/hyperlink" Target="http://www.city.goto.nagasaki.jp/" TargetMode="External"/><Relationship Id="rId72" Type="http://schemas.openxmlformats.org/officeDocument/2006/relationships/hyperlink" Target="http://nitca.at-nagasaki.jp/event/peron/" TargetMode="External"/><Relationship Id="rId93" Type="http://schemas.openxmlformats.org/officeDocument/2006/relationships/hyperlink" Target="http://www.imari-ookawachiyama.com/" TargetMode="External"/><Relationship Id="rId98" Type="http://schemas.openxmlformats.org/officeDocument/2006/relationships/hyperlink" Target="https://tsuwano-kanko.net/" TargetMode="External"/><Relationship Id="rId121" Type="http://schemas.openxmlformats.org/officeDocument/2006/relationships/hyperlink" Target="http://www.nanki-shirahama.com/event/" TargetMode="External"/><Relationship Id="rId142" Type="http://schemas.openxmlformats.org/officeDocument/2006/relationships/hyperlink" Target="mailto:0259-27-5000/info@visitsado.com" TargetMode="External"/><Relationship Id="rId163" Type="http://schemas.openxmlformats.org/officeDocument/2006/relationships/hyperlink" Target="https://www.oarai-info.jp/" TargetMode="External"/><Relationship Id="rId184" Type="http://schemas.openxmlformats.org/officeDocument/2006/relationships/hyperlink" Target="http://www.visitsado.com/" TargetMode="External"/><Relationship Id="rId189" Type="http://schemas.openxmlformats.org/officeDocument/2006/relationships/hyperlink" Target="http://www.tanabe-kanko.jp/event/tanabematsuri/" TargetMode="External"/><Relationship Id="rId3" Type="http://schemas.openxmlformats.org/officeDocument/2006/relationships/hyperlink" Target="http://www.mjfinnoto.jp/" TargetMode="External"/><Relationship Id="rId25" Type="http://schemas.openxmlformats.org/officeDocument/2006/relationships/hyperlink" Target="https://www.oarai-info.jp/" TargetMode="External"/><Relationship Id="rId46" Type="http://schemas.openxmlformats.org/officeDocument/2006/relationships/hyperlink" Target="http://www.kokuragiondaiko.jp/" TargetMode="External"/><Relationship Id="rId67" Type="http://schemas.openxmlformats.org/officeDocument/2006/relationships/hyperlink" Target="mailto:0950-22-4111/kanko@city.hirado.lg.jp" TargetMode="External"/><Relationship Id="rId116" Type="http://schemas.openxmlformats.org/officeDocument/2006/relationships/hyperlink" Target="http://www.city.wakayama.wakayama.jp/kankou/nenkangyoji/1003239.html" TargetMode="External"/><Relationship Id="rId137" Type="http://schemas.openxmlformats.org/officeDocument/2006/relationships/hyperlink" Target="https://www.oarai-info.jp/" TargetMode="External"/><Relationship Id="rId158" Type="http://schemas.openxmlformats.org/officeDocument/2006/relationships/hyperlink" Target="http://miyoshi-kankou.jp/?p=293" TargetMode="External"/><Relationship Id="rId20" Type="http://schemas.openxmlformats.org/officeDocument/2006/relationships/hyperlink" Target="https://luckyfes.com/" TargetMode="External"/><Relationship Id="rId41" Type="http://schemas.openxmlformats.org/officeDocument/2006/relationships/hyperlink" Target="http://tsushima-net.org/seakayak_festa/index.php" TargetMode="External"/><Relationship Id="rId62" Type="http://schemas.openxmlformats.org/officeDocument/2006/relationships/hyperlink" Target="http://www.higashimatsushima.miyagi.jp/index.cfm/37,html" TargetMode="External"/><Relationship Id="rId83" Type="http://schemas.openxmlformats.org/officeDocument/2006/relationships/hyperlink" Target="http://tsushima-net.org/seakayak_festa/index.php" TargetMode="External"/><Relationship Id="rId88" Type="http://schemas.openxmlformats.org/officeDocument/2006/relationships/hyperlink" Target="https://osaka-classic.jp/" TargetMode="External"/><Relationship Id="rId111" Type="http://schemas.openxmlformats.org/officeDocument/2006/relationships/hyperlink" Target="http://nitca.at-nagasaki.jp/event/peron/" TargetMode="External"/><Relationship Id="rId132" Type="http://schemas.openxmlformats.org/officeDocument/2006/relationships/hyperlink" Target="mailto:022-354-2618info@matsushima-kanko.com" TargetMode="External"/><Relationship Id="rId153" Type="http://schemas.openxmlformats.org/officeDocument/2006/relationships/hyperlink" Target="http://tanabejoumaturi.sakura.ne.jp/maturi" TargetMode="External"/><Relationship Id="rId174" Type="http://schemas.openxmlformats.org/officeDocument/2006/relationships/hyperlink" Target="http://www.kokkyomarathon-tsushima.jp/" TargetMode="External"/><Relationship Id="rId179" Type="http://schemas.openxmlformats.org/officeDocument/2006/relationships/hyperlink" Target="mailto:0259-27-5000/info@visitsado.com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://www.za.ztv.ne.jp/t9dpaq3x/" TargetMode="External"/><Relationship Id="rId15" Type="http://schemas.openxmlformats.org/officeDocument/2006/relationships/hyperlink" Target="http://besshi.com/" TargetMode="External"/><Relationship Id="rId36" Type="http://schemas.openxmlformats.org/officeDocument/2006/relationships/hyperlink" Target="http://miyoshi-kankou.jp/?p=293" TargetMode="External"/><Relationship Id="rId57" Type="http://schemas.openxmlformats.org/officeDocument/2006/relationships/hyperlink" Target="http://www.shimanto-kankou.com/" TargetMode="External"/><Relationship Id="rId106" Type="http://schemas.openxmlformats.org/officeDocument/2006/relationships/hyperlink" Target="http://www.mjfinnoto.jp/" TargetMode="External"/><Relationship Id="rId127" Type="http://schemas.openxmlformats.org/officeDocument/2006/relationships/hyperlink" Target="http://www.ataminews.gr.jp/" TargetMode="External"/><Relationship Id="rId10" Type="http://schemas.openxmlformats.org/officeDocument/2006/relationships/hyperlink" Target="http://www.city.kushiro.lg.jp/" TargetMode="External"/><Relationship Id="rId31" Type="http://schemas.openxmlformats.org/officeDocument/2006/relationships/hyperlink" Target="http://www.city.goto.nagasaki.jp/" TargetMode="External"/><Relationship Id="rId52" Type="http://schemas.openxmlformats.org/officeDocument/2006/relationships/hyperlink" Target="http://kokusaidori.jp/" TargetMode="External"/><Relationship Id="rId73" Type="http://schemas.openxmlformats.org/officeDocument/2006/relationships/hyperlink" Target="http://www.kagoshima-kankou.com/for/areaguides/kagoshima.html" TargetMode="External"/><Relationship Id="rId78" Type="http://schemas.openxmlformats.org/officeDocument/2006/relationships/hyperlink" Target="http://www.nanki-shirahama.com/event/" TargetMode="External"/><Relationship Id="rId94" Type="http://schemas.openxmlformats.org/officeDocument/2006/relationships/hyperlink" Target="https://www.visit-saiki.jp/events/detail/4be66264-75d3-4925-b54c-30545991c62a" TargetMode="External"/><Relationship Id="rId99" Type="http://schemas.openxmlformats.org/officeDocument/2006/relationships/hyperlink" Target="https://tsuwano-kanko.net/" TargetMode="External"/><Relationship Id="rId101" Type="http://schemas.openxmlformats.org/officeDocument/2006/relationships/hyperlink" Target="http://tanabejoumaturi.sakura.ne.jp/maturi" TargetMode="External"/><Relationship Id="rId122" Type="http://schemas.openxmlformats.org/officeDocument/2006/relationships/hyperlink" Target="http://www.nanki-shirahama.com/event/" TargetMode="External"/><Relationship Id="rId143" Type="http://schemas.openxmlformats.org/officeDocument/2006/relationships/hyperlink" Target="mailto:0259-27-5000/info@visitsado.com" TargetMode="External"/><Relationship Id="rId148" Type="http://schemas.openxmlformats.org/officeDocument/2006/relationships/hyperlink" Target="http://www.visitsado.com/" TargetMode="External"/><Relationship Id="rId164" Type="http://schemas.openxmlformats.org/officeDocument/2006/relationships/hyperlink" Target="https://www.oarai-info.jp/" TargetMode="External"/><Relationship Id="rId169" Type="http://schemas.openxmlformats.org/officeDocument/2006/relationships/hyperlink" Target="https://www.niigata-kankou.or.jp/" TargetMode="External"/><Relationship Id="rId185" Type="http://schemas.openxmlformats.org/officeDocument/2006/relationships/hyperlink" Target="http://www.visitsado.com/" TargetMode="External"/><Relationship Id="rId4" Type="http://schemas.openxmlformats.org/officeDocument/2006/relationships/hyperlink" Target="http://nitca.at-nagasaki.jp/event/peron/" TargetMode="External"/><Relationship Id="rId9" Type="http://schemas.openxmlformats.org/officeDocument/2006/relationships/hyperlink" Target="http://kushiro-jc.jp/2015/" TargetMode="External"/><Relationship Id="rId180" Type="http://schemas.openxmlformats.org/officeDocument/2006/relationships/hyperlink" Target="mailto:0259-27-5000/info@visitsado.com" TargetMode="External"/><Relationship Id="rId26" Type="http://schemas.openxmlformats.org/officeDocument/2006/relationships/hyperlink" Target="http://itosp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240"/>
  <sheetViews>
    <sheetView tabSelected="1" zoomScale="70" zoomScaleNormal="70" workbookViewId="0">
      <selection activeCell="A2" sqref="A2:A3"/>
    </sheetView>
  </sheetViews>
  <sheetFormatPr defaultColWidth="9" defaultRowHeight="22.2" x14ac:dyDescent="0.45"/>
  <cols>
    <col min="1" max="1" width="10.5" style="2" customWidth="1"/>
    <col min="2" max="2" width="32.69921875" style="2" bestFit="1" customWidth="1"/>
    <col min="3" max="3" width="9.8984375" style="2" customWidth="1"/>
    <col min="4" max="4" width="28.3984375" style="2" bestFit="1" customWidth="1"/>
    <col min="5" max="5" width="38.59765625" style="2" customWidth="1"/>
    <col min="6" max="6" width="10.3984375" style="2" customWidth="1"/>
    <col min="7" max="7" width="18.3984375" style="7" customWidth="1"/>
    <col min="8" max="8" width="32.09765625" style="7" customWidth="1"/>
    <col min="9" max="9" width="26.5" style="2" customWidth="1"/>
    <col min="10" max="10" width="40.69921875" style="2" customWidth="1"/>
    <col min="11" max="11" width="37.3984375" style="2" customWidth="1"/>
    <col min="12" max="12" width="61.8984375" style="2" bestFit="1" customWidth="1"/>
    <col min="13" max="13" width="154.09765625" style="2" bestFit="1" customWidth="1"/>
    <col min="14" max="16384" width="9" style="3"/>
  </cols>
  <sheetData>
    <row r="1" spans="1:14" x14ac:dyDescent="0.45">
      <c r="A1" s="113" t="s">
        <v>503</v>
      </c>
      <c r="B1" s="113"/>
      <c r="C1" s="114"/>
      <c r="D1" s="113"/>
      <c r="E1" s="113"/>
      <c r="F1" s="114"/>
      <c r="G1" s="114"/>
      <c r="H1" s="113"/>
      <c r="I1" s="113"/>
      <c r="J1" s="113"/>
      <c r="K1" s="113"/>
      <c r="L1" s="113"/>
      <c r="M1" s="113"/>
    </row>
    <row r="2" spans="1:14" x14ac:dyDescent="0.45">
      <c r="A2" s="115" t="s">
        <v>0</v>
      </c>
      <c r="B2" s="115" t="s">
        <v>1</v>
      </c>
      <c r="C2" s="116" t="s">
        <v>9</v>
      </c>
      <c r="D2" s="115" t="s">
        <v>29</v>
      </c>
      <c r="E2" s="115" t="s">
        <v>75</v>
      </c>
      <c r="F2" s="116" t="s">
        <v>501</v>
      </c>
      <c r="G2" s="116"/>
      <c r="H2" s="115" t="s">
        <v>191</v>
      </c>
      <c r="I2" s="115" t="s">
        <v>238</v>
      </c>
      <c r="J2" s="115" t="s">
        <v>308</v>
      </c>
      <c r="K2" s="115" t="s">
        <v>502</v>
      </c>
      <c r="L2" s="115"/>
      <c r="M2" s="115" t="s">
        <v>479</v>
      </c>
    </row>
    <row r="3" spans="1:14" x14ac:dyDescent="0.45">
      <c r="A3" s="115"/>
      <c r="B3" s="115"/>
      <c r="C3" s="116"/>
      <c r="D3" s="115"/>
      <c r="E3" s="115"/>
      <c r="F3" s="4" t="s">
        <v>147</v>
      </c>
      <c r="G3" s="5" t="s">
        <v>155</v>
      </c>
      <c r="H3" s="115"/>
      <c r="I3" s="115"/>
      <c r="J3" s="115"/>
      <c r="K3" s="6" t="s">
        <v>369</v>
      </c>
      <c r="L3" s="6" t="s">
        <v>420</v>
      </c>
      <c r="M3" s="115"/>
    </row>
    <row r="4" spans="1:14" s="38" customFormat="1" ht="43.2" x14ac:dyDescent="0.45">
      <c r="A4" s="10">
        <v>1</v>
      </c>
      <c r="B4" s="10" t="s">
        <v>3</v>
      </c>
      <c r="C4" s="36" t="s">
        <v>11</v>
      </c>
      <c r="D4" s="10" t="s">
        <v>33</v>
      </c>
      <c r="E4" s="10" t="s">
        <v>83</v>
      </c>
      <c r="F4" s="10" t="s">
        <v>149</v>
      </c>
      <c r="G4" s="10" t="s">
        <v>161</v>
      </c>
      <c r="H4" s="10" t="s">
        <v>161</v>
      </c>
      <c r="I4" s="10" t="s">
        <v>246</v>
      </c>
      <c r="J4" s="10" t="s">
        <v>315</v>
      </c>
      <c r="K4" s="10" t="s">
        <v>376</v>
      </c>
      <c r="L4" s="10" t="s">
        <v>427</v>
      </c>
      <c r="M4" s="37" t="str">
        <f>HYPERLINK("#","http://www.noboribetsu-spa.jp")</f>
        <v>http://www.noboribetsu-spa.jp</v>
      </c>
    </row>
    <row r="5" spans="1:14" s="40" customFormat="1" x14ac:dyDescent="0.45">
      <c r="A5" s="10">
        <v>2</v>
      </c>
      <c r="B5" s="11" t="s">
        <v>2</v>
      </c>
      <c r="C5" s="39" t="s">
        <v>10</v>
      </c>
      <c r="D5" s="11" t="s">
        <v>32</v>
      </c>
      <c r="E5" s="11" t="s">
        <v>82</v>
      </c>
      <c r="F5" s="11" t="s">
        <v>148</v>
      </c>
      <c r="G5" s="11" t="s">
        <v>158</v>
      </c>
      <c r="H5" s="11" t="s">
        <v>199</v>
      </c>
      <c r="I5" s="11" t="s">
        <v>245</v>
      </c>
      <c r="J5" s="11" t="s">
        <v>314</v>
      </c>
      <c r="K5" s="11" t="s">
        <v>375</v>
      </c>
      <c r="L5" s="11" t="s">
        <v>426</v>
      </c>
      <c r="M5" s="11"/>
    </row>
    <row r="6" spans="1:14" s="40" customFormat="1" x14ac:dyDescent="0.45">
      <c r="A6" s="10">
        <v>3</v>
      </c>
      <c r="B6" s="11" t="s">
        <v>2</v>
      </c>
      <c r="C6" s="39" t="s">
        <v>10</v>
      </c>
      <c r="D6" s="11" t="s">
        <v>31</v>
      </c>
      <c r="E6" s="11" t="s">
        <v>78</v>
      </c>
      <c r="F6" s="11" t="s">
        <v>148</v>
      </c>
      <c r="G6" s="11" t="s">
        <v>159</v>
      </c>
      <c r="H6" s="13" t="s">
        <v>196</v>
      </c>
      <c r="I6" s="11" t="s">
        <v>241</v>
      </c>
      <c r="J6" s="11" t="s">
        <v>311</v>
      </c>
      <c r="K6" s="11" t="s">
        <v>371</v>
      </c>
      <c r="L6" s="11" t="s">
        <v>422</v>
      </c>
      <c r="M6" s="8" t="s">
        <v>480</v>
      </c>
    </row>
    <row r="7" spans="1:14" s="40" customFormat="1" x14ac:dyDescent="0.45">
      <c r="A7" s="10">
        <v>4</v>
      </c>
      <c r="B7" s="11" t="s">
        <v>2</v>
      </c>
      <c r="C7" s="39" t="s">
        <v>10</v>
      </c>
      <c r="D7" s="11" t="s">
        <v>31</v>
      </c>
      <c r="E7" s="11" t="s">
        <v>79</v>
      </c>
      <c r="F7" s="11" t="s">
        <v>148</v>
      </c>
      <c r="G7" s="11" t="s">
        <v>157</v>
      </c>
      <c r="H7" s="11" t="s">
        <v>197</v>
      </c>
      <c r="I7" s="11" t="s">
        <v>242</v>
      </c>
      <c r="J7" s="11" t="s">
        <v>313</v>
      </c>
      <c r="K7" s="11" t="s">
        <v>372</v>
      </c>
      <c r="L7" s="11" t="s">
        <v>423</v>
      </c>
      <c r="M7" s="8" t="s">
        <v>481</v>
      </c>
    </row>
    <row r="8" spans="1:14" s="40" customFormat="1" x14ac:dyDescent="0.45">
      <c r="A8" s="10">
        <v>5</v>
      </c>
      <c r="B8" s="11" t="s">
        <v>2</v>
      </c>
      <c r="C8" s="39" t="s">
        <v>10</v>
      </c>
      <c r="D8" s="11" t="s">
        <v>31</v>
      </c>
      <c r="E8" s="11" t="s">
        <v>80</v>
      </c>
      <c r="F8" s="11" t="s">
        <v>148</v>
      </c>
      <c r="G8" s="11" t="s">
        <v>157</v>
      </c>
      <c r="H8" s="11" t="s">
        <v>194</v>
      </c>
      <c r="I8" s="11" t="s">
        <v>243</v>
      </c>
      <c r="J8" s="11" t="s">
        <v>313</v>
      </c>
      <c r="K8" s="11" t="s">
        <v>373</v>
      </c>
      <c r="L8" s="11" t="s">
        <v>424</v>
      </c>
      <c r="M8" s="8" t="s">
        <v>661</v>
      </c>
    </row>
    <row r="9" spans="1:14" s="40" customFormat="1" ht="43.2" x14ac:dyDescent="0.45">
      <c r="A9" s="10">
        <v>6</v>
      </c>
      <c r="B9" s="11" t="s">
        <v>2</v>
      </c>
      <c r="C9" s="39" t="s">
        <v>10</v>
      </c>
      <c r="D9" s="11" t="s">
        <v>31</v>
      </c>
      <c r="E9" s="11" t="s">
        <v>81</v>
      </c>
      <c r="F9" s="11" t="s">
        <v>148</v>
      </c>
      <c r="G9" s="11" t="s">
        <v>158</v>
      </c>
      <c r="H9" s="30" t="s">
        <v>198</v>
      </c>
      <c r="I9" s="11" t="s">
        <v>244</v>
      </c>
      <c r="J9" s="11" t="s">
        <v>313</v>
      </c>
      <c r="K9" s="11" t="s">
        <v>374</v>
      </c>
      <c r="L9" s="11" t="s">
        <v>425</v>
      </c>
      <c r="M9" s="8" t="s">
        <v>482</v>
      </c>
    </row>
    <row r="10" spans="1:14" s="40" customFormat="1" ht="43.2" x14ac:dyDescent="0.45">
      <c r="A10" s="10">
        <v>7</v>
      </c>
      <c r="B10" s="11" t="s">
        <v>2</v>
      </c>
      <c r="C10" s="39" t="s">
        <v>10</v>
      </c>
      <c r="D10" s="11" t="s">
        <v>30</v>
      </c>
      <c r="E10" s="11" t="s">
        <v>76</v>
      </c>
      <c r="F10" s="11" t="s">
        <v>148</v>
      </c>
      <c r="G10" s="11" t="s">
        <v>156</v>
      </c>
      <c r="H10" s="11" t="s">
        <v>193</v>
      </c>
      <c r="I10" s="11" t="s">
        <v>239</v>
      </c>
      <c r="J10" s="11" t="s">
        <v>309</v>
      </c>
      <c r="K10" s="11" t="s">
        <v>370</v>
      </c>
      <c r="L10" s="11" t="s">
        <v>421</v>
      </c>
      <c r="M10" s="14"/>
    </row>
    <row r="11" spans="1:14" s="40" customFormat="1" ht="43.2" x14ac:dyDescent="0.45">
      <c r="A11" s="10">
        <v>8</v>
      </c>
      <c r="B11" s="11" t="s">
        <v>2</v>
      </c>
      <c r="C11" s="39" t="s">
        <v>10</v>
      </c>
      <c r="D11" s="11" t="s">
        <v>30</v>
      </c>
      <c r="E11" s="11" t="s">
        <v>77</v>
      </c>
      <c r="F11" s="11" t="s">
        <v>148</v>
      </c>
      <c r="G11" s="11" t="s">
        <v>157</v>
      </c>
      <c r="H11" s="11" t="s">
        <v>194</v>
      </c>
      <c r="I11" s="11" t="s">
        <v>240</v>
      </c>
      <c r="J11" s="11" t="s">
        <v>310</v>
      </c>
      <c r="K11" s="11" t="s">
        <v>370</v>
      </c>
      <c r="L11" s="11" t="s">
        <v>421</v>
      </c>
      <c r="M11" s="14"/>
    </row>
    <row r="12" spans="1:14" s="40" customFormat="1" x14ac:dyDescent="0.45">
      <c r="A12" s="10">
        <v>9</v>
      </c>
      <c r="B12" s="11" t="s">
        <v>2</v>
      </c>
      <c r="C12" s="39" t="s">
        <v>12</v>
      </c>
      <c r="D12" s="44" t="s">
        <v>34</v>
      </c>
      <c r="E12" s="44" t="s">
        <v>605</v>
      </c>
      <c r="F12" s="11" t="s">
        <v>150</v>
      </c>
      <c r="G12" s="11" t="s">
        <v>157</v>
      </c>
      <c r="H12" s="47" t="s">
        <v>197</v>
      </c>
      <c r="I12" s="11" t="s">
        <v>606</v>
      </c>
      <c r="J12" s="44" t="s">
        <v>607</v>
      </c>
      <c r="K12" s="11" t="s">
        <v>608</v>
      </c>
      <c r="L12" s="44" t="s">
        <v>428</v>
      </c>
      <c r="M12" s="42" t="s">
        <v>609</v>
      </c>
    </row>
    <row r="13" spans="1:14" s="40" customFormat="1" x14ac:dyDescent="0.45">
      <c r="A13" s="10">
        <v>10</v>
      </c>
      <c r="B13" s="11" t="s">
        <v>2</v>
      </c>
      <c r="C13" s="39" t="s">
        <v>12</v>
      </c>
      <c r="D13" s="11" t="s">
        <v>38</v>
      </c>
      <c r="E13" s="11" t="s">
        <v>94</v>
      </c>
      <c r="F13" s="11" t="s">
        <v>148</v>
      </c>
      <c r="G13" s="11" t="s">
        <v>173</v>
      </c>
      <c r="H13" s="11" t="s">
        <v>212</v>
      </c>
      <c r="I13" s="11" t="s">
        <v>257</v>
      </c>
      <c r="J13" s="11" t="s">
        <v>320</v>
      </c>
      <c r="K13" s="11" t="s">
        <v>610</v>
      </c>
      <c r="L13" s="11" t="s">
        <v>611</v>
      </c>
      <c r="M13" s="8" t="s">
        <v>663</v>
      </c>
    </row>
    <row r="14" spans="1:14" s="40" customFormat="1" x14ac:dyDescent="0.45">
      <c r="A14" s="10">
        <v>11</v>
      </c>
      <c r="B14" s="11" t="s">
        <v>2</v>
      </c>
      <c r="C14" s="39" t="s">
        <v>12</v>
      </c>
      <c r="D14" s="44" t="s">
        <v>654</v>
      </c>
      <c r="E14" s="44" t="s">
        <v>659</v>
      </c>
      <c r="F14" s="11" t="s">
        <v>150</v>
      </c>
      <c r="G14" s="11" t="s">
        <v>157</v>
      </c>
      <c r="H14" s="47" t="s">
        <v>197</v>
      </c>
      <c r="I14" s="11" t="s">
        <v>655</v>
      </c>
      <c r="J14" s="44" t="s">
        <v>656</v>
      </c>
      <c r="K14" s="11" t="s">
        <v>657</v>
      </c>
      <c r="L14" s="44" t="s">
        <v>658</v>
      </c>
      <c r="M14" s="45"/>
    </row>
    <row r="15" spans="1:14" s="40" customFormat="1" ht="44.4" x14ac:dyDescent="0.45">
      <c r="A15" s="10">
        <v>12</v>
      </c>
      <c r="B15" s="15" t="s">
        <v>4</v>
      </c>
      <c r="C15" s="52" t="s">
        <v>13</v>
      </c>
      <c r="D15" s="55" t="s">
        <v>35</v>
      </c>
      <c r="E15" s="55" t="s">
        <v>84</v>
      </c>
      <c r="F15" s="15" t="s">
        <v>151</v>
      </c>
      <c r="G15" s="15" t="s">
        <v>166</v>
      </c>
      <c r="H15" s="55" t="s">
        <v>203</v>
      </c>
      <c r="I15" s="15" t="s">
        <v>247</v>
      </c>
      <c r="J15" s="55" t="s">
        <v>324</v>
      </c>
      <c r="K15" s="15" t="s">
        <v>377</v>
      </c>
      <c r="L15" s="15" t="s">
        <v>429</v>
      </c>
      <c r="M15" s="50" t="s">
        <v>662</v>
      </c>
      <c r="N15" s="51"/>
    </row>
    <row r="16" spans="1:14" s="40" customFormat="1" x14ac:dyDescent="0.45">
      <c r="A16" s="10">
        <v>13</v>
      </c>
      <c r="B16" s="55" t="s">
        <v>2</v>
      </c>
      <c r="C16" s="52" t="s">
        <v>12</v>
      </c>
      <c r="D16" s="55" t="s">
        <v>36</v>
      </c>
      <c r="E16" s="55" t="s">
        <v>85</v>
      </c>
      <c r="F16" s="15" t="s">
        <v>148</v>
      </c>
      <c r="G16" s="15" t="s">
        <v>167</v>
      </c>
      <c r="H16" s="55" t="s">
        <v>204</v>
      </c>
      <c r="I16" s="55" t="s">
        <v>248</v>
      </c>
      <c r="J16" s="55" t="s">
        <v>325</v>
      </c>
      <c r="K16" s="55" t="s">
        <v>378</v>
      </c>
      <c r="L16" s="55" t="s">
        <v>430</v>
      </c>
      <c r="M16" s="55"/>
      <c r="N16" s="51"/>
    </row>
    <row r="17" spans="1:14" s="40" customFormat="1" x14ac:dyDescent="0.45">
      <c r="A17" s="10">
        <v>14</v>
      </c>
      <c r="B17" s="55" t="s">
        <v>2</v>
      </c>
      <c r="C17" s="52" t="s">
        <v>12</v>
      </c>
      <c r="D17" s="15" t="s">
        <v>37</v>
      </c>
      <c r="E17" s="55" t="s">
        <v>86</v>
      </c>
      <c r="F17" s="55" t="s">
        <v>148</v>
      </c>
      <c r="G17" s="15" t="s">
        <v>169</v>
      </c>
      <c r="H17" s="55" t="s">
        <v>206</v>
      </c>
      <c r="I17" s="15" t="s">
        <v>249</v>
      </c>
      <c r="J17" s="55" t="s">
        <v>539</v>
      </c>
      <c r="K17" s="55" t="s">
        <v>249</v>
      </c>
      <c r="L17" s="15" t="s">
        <v>431</v>
      </c>
      <c r="M17" s="57" t="s">
        <v>540</v>
      </c>
      <c r="N17" s="51"/>
    </row>
    <row r="18" spans="1:14" s="40" customFormat="1" x14ac:dyDescent="0.45">
      <c r="A18" s="10">
        <v>15</v>
      </c>
      <c r="B18" s="55" t="s">
        <v>2</v>
      </c>
      <c r="C18" s="52" t="s">
        <v>12</v>
      </c>
      <c r="D18" s="15" t="s">
        <v>37</v>
      </c>
      <c r="E18" s="55" t="s">
        <v>87</v>
      </c>
      <c r="F18" s="55" t="s">
        <v>148</v>
      </c>
      <c r="G18" s="15" t="s">
        <v>158</v>
      </c>
      <c r="H18" s="56">
        <v>42962</v>
      </c>
      <c r="I18" s="55" t="s">
        <v>250</v>
      </c>
      <c r="J18" s="55" t="s">
        <v>326</v>
      </c>
      <c r="K18" s="55" t="s">
        <v>379</v>
      </c>
      <c r="L18" s="55" t="s">
        <v>432</v>
      </c>
      <c r="M18" s="55"/>
      <c r="N18" s="51"/>
    </row>
    <row r="19" spans="1:14" s="40" customFormat="1" x14ac:dyDescent="0.45">
      <c r="A19" s="10">
        <v>16</v>
      </c>
      <c r="B19" s="55" t="s">
        <v>2</v>
      </c>
      <c r="C19" s="52" t="s">
        <v>12</v>
      </c>
      <c r="D19" s="15" t="s">
        <v>37</v>
      </c>
      <c r="E19" s="55" t="s">
        <v>88</v>
      </c>
      <c r="F19" s="55" t="s">
        <v>148</v>
      </c>
      <c r="G19" s="15" t="s">
        <v>168</v>
      </c>
      <c r="H19" s="56" t="s">
        <v>207</v>
      </c>
      <c r="I19" s="55" t="s">
        <v>251</v>
      </c>
      <c r="J19" s="55" t="s">
        <v>327</v>
      </c>
      <c r="K19" s="55" t="s">
        <v>380</v>
      </c>
      <c r="L19" s="55" t="s">
        <v>433</v>
      </c>
      <c r="M19" s="57" t="s">
        <v>483</v>
      </c>
      <c r="N19" s="51"/>
    </row>
    <row r="20" spans="1:14" s="40" customFormat="1" x14ac:dyDescent="0.45">
      <c r="A20" s="10">
        <v>17</v>
      </c>
      <c r="B20" s="55" t="s">
        <v>2</v>
      </c>
      <c r="C20" s="52" t="s">
        <v>12</v>
      </c>
      <c r="D20" s="15" t="s">
        <v>37</v>
      </c>
      <c r="E20" s="55" t="s">
        <v>89</v>
      </c>
      <c r="F20" s="15" t="s">
        <v>148</v>
      </c>
      <c r="G20" s="15" t="s">
        <v>170</v>
      </c>
      <c r="H20" s="56" t="s">
        <v>208</v>
      </c>
      <c r="I20" s="55" t="s">
        <v>252</v>
      </c>
      <c r="J20" s="55" t="s">
        <v>320</v>
      </c>
      <c r="K20" s="55" t="s">
        <v>381</v>
      </c>
      <c r="L20" s="58" t="s">
        <v>434</v>
      </c>
      <c r="M20" s="55"/>
      <c r="N20" s="51"/>
    </row>
    <row r="21" spans="1:14" s="40" customFormat="1" x14ac:dyDescent="0.45">
      <c r="A21" s="10">
        <v>18</v>
      </c>
      <c r="B21" s="55" t="s">
        <v>2</v>
      </c>
      <c r="C21" s="52" t="s">
        <v>12</v>
      </c>
      <c r="D21" s="15" t="s">
        <v>37</v>
      </c>
      <c r="E21" s="55" t="s">
        <v>90</v>
      </c>
      <c r="F21" s="55" t="s">
        <v>148</v>
      </c>
      <c r="G21" s="15" t="s">
        <v>158</v>
      </c>
      <c r="H21" s="56" t="s">
        <v>209</v>
      </c>
      <c r="I21" s="55" t="s">
        <v>253</v>
      </c>
      <c r="J21" s="55" t="s">
        <v>328</v>
      </c>
      <c r="K21" s="55" t="s">
        <v>383</v>
      </c>
      <c r="L21" s="55" t="s">
        <v>436</v>
      </c>
      <c r="M21" s="55"/>
      <c r="N21" s="51"/>
    </row>
    <row r="22" spans="1:14" s="40" customFormat="1" x14ac:dyDescent="0.45">
      <c r="A22" s="10">
        <v>19</v>
      </c>
      <c r="B22" s="55" t="s">
        <v>2</v>
      </c>
      <c r="C22" s="52" t="s">
        <v>12</v>
      </c>
      <c r="D22" s="15" t="s">
        <v>37</v>
      </c>
      <c r="E22" s="55" t="s">
        <v>91</v>
      </c>
      <c r="F22" s="55" t="s">
        <v>148</v>
      </c>
      <c r="G22" s="16" t="s">
        <v>170</v>
      </c>
      <c r="H22" s="52" t="s">
        <v>208</v>
      </c>
      <c r="I22" s="15" t="s">
        <v>254</v>
      </c>
      <c r="J22" s="55" t="s">
        <v>326</v>
      </c>
      <c r="K22" s="15" t="s">
        <v>598</v>
      </c>
      <c r="L22" s="15" t="s">
        <v>599</v>
      </c>
      <c r="M22" s="57" t="s">
        <v>600</v>
      </c>
      <c r="N22" s="51"/>
    </row>
    <row r="23" spans="1:14" s="40" customFormat="1" ht="44.4" x14ac:dyDescent="0.45">
      <c r="A23" s="10">
        <v>20</v>
      </c>
      <c r="B23" s="55" t="s">
        <v>2</v>
      </c>
      <c r="C23" s="52" t="s">
        <v>12</v>
      </c>
      <c r="D23" s="15" t="s">
        <v>37</v>
      </c>
      <c r="E23" s="55" t="s">
        <v>92</v>
      </c>
      <c r="F23" s="55" t="s">
        <v>148</v>
      </c>
      <c r="G23" s="15" t="s">
        <v>171</v>
      </c>
      <c r="H23" s="55" t="s">
        <v>201</v>
      </c>
      <c r="I23" s="15" t="s">
        <v>255</v>
      </c>
      <c r="J23" s="55" t="s">
        <v>541</v>
      </c>
      <c r="K23" s="15" t="s">
        <v>384</v>
      </c>
      <c r="L23" s="15" t="s">
        <v>437</v>
      </c>
      <c r="M23" s="17" t="s">
        <v>542</v>
      </c>
      <c r="N23" s="51"/>
    </row>
    <row r="24" spans="1:14" s="40" customFormat="1" ht="44.4" x14ac:dyDescent="0.45">
      <c r="A24" s="10">
        <v>21</v>
      </c>
      <c r="B24" s="55" t="s">
        <v>2</v>
      </c>
      <c r="C24" s="52" t="s">
        <v>12</v>
      </c>
      <c r="D24" s="15" t="s">
        <v>37</v>
      </c>
      <c r="E24" s="59" t="s">
        <v>93</v>
      </c>
      <c r="F24" s="59" t="s">
        <v>148</v>
      </c>
      <c r="G24" s="15" t="s">
        <v>172</v>
      </c>
      <c r="H24" s="60" t="s">
        <v>210</v>
      </c>
      <c r="I24" s="59" t="s">
        <v>256</v>
      </c>
      <c r="J24" s="55" t="s">
        <v>329</v>
      </c>
      <c r="K24" s="59" t="s">
        <v>382</v>
      </c>
      <c r="L24" s="53" t="s">
        <v>435</v>
      </c>
      <c r="M24" s="17" t="s">
        <v>484</v>
      </c>
      <c r="N24" s="51"/>
    </row>
    <row r="25" spans="1:14" s="40" customFormat="1" x14ac:dyDescent="0.45">
      <c r="A25" s="10">
        <v>22</v>
      </c>
      <c r="B25" s="15" t="s">
        <v>2</v>
      </c>
      <c r="C25" s="52" t="s">
        <v>12</v>
      </c>
      <c r="D25" s="15" t="s">
        <v>38</v>
      </c>
      <c r="E25" s="15" t="s">
        <v>94</v>
      </c>
      <c r="F25" s="15" t="s">
        <v>148</v>
      </c>
      <c r="G25" s="15" t="s">
        <v>173</v>
      </c>
      <c r="H25" s="15" t="s">
        <v>212</v>
      </c>
      <c r="I25" s="15" t="s">
        <v>257</v>
      </c>
      <c r="J25" s="15" t="s">
        <v>320</v>
      </c>
      <c r="K25" s="15" t="s">
        <v>610</v>
      </c>
      <c r="L25" s="15" t="s">
        <v>611</v>
      </c>
      <c r="M25" s="17" t="s">
        <v>663</v>
      </c>
      <c r="N25" s="51"/>
    </row>
    <row r="26" spans="1:14" s="40" customFormat="1" x14ac:dyDescent="0.45">
      <c r="A26" s="10">
        <v>23</v>
      </c>
      <c r="B26" s="15" t="s">
        <v>3</v>
      </c>
      <c r="C26" s="52" t="s">
        <v>14</v>
      </c>
      <c r="D26" s="55" t="s">
        <v>40</v>
      </c>
      <c r="E26" s="55" t="s">
        <v>96</v>
      </c>
      <c r="F26" s="15" t="s">
        <v>148</v>
      </c>
      <c r="G26" s="55" t="s">
        <v>174</v>
      </c>
      <c r="H26" s="55" t="s">
        <v>211</v>
      </c>
      <c r="I26" s="15" t="s">
        <v>259</v>
      </c>
      <c r="J26" s="15" t="s">
        <v>322</v>
      </c>
      <c r="K26" s="15" t="s">
        <v>386</v>
      </c>
      <c r="L26" s="15" t="s">
        <v>439</v>
      </c>
      <c r="M26" s="50"/>
      <c r="N26" s="51"/>
    </row>
    <row r="27" spans="1:14" s="40" customFormat="1" ht="44.4" x14ac:dyDescent="0.45">
      <c r="A27" s="10">
        <v>24</v>
      </c>
      <c r="B27" s="15" t="s">
        <v>3</v>
      </c>
      <c r="C27" s="52" t="s">
        <v>12</v>
      </c>
      <c r="D27" s="15" t="s">
        <v>41</v>
      </c>
      <c r="E27" s="15" t="s">
        <v>97</v>
      </c>
      <c r="F27" s="15" t="s">
        <v>148</v>
      </c>
      <c r="G27" s="15" t="s">
        <v>157</v>
      </c>
      <c r="H27" s="15" t="s">
        <v>213</v>
      </c>
      <c r="I27" s="15" t="s">
        <v>260</v>
      </c>
      <c r="J27" s="15" t="s">
        <v>331</v>
      </c>
      <c r="K27" s="15" t="s">
        <v>387</v>
      </c>
      <c r="L27" s="64" t="s">
        <v>440</v>
      </c>
      <c r="M27" s="17" t="s">
        <v>664</v>
      </c>
      <c r="N27" s="51"/>
    </row>
    <row r="28" spans="1:14" s="40" customFormat="1" ht="44.4" x14ac:dyDescent="0.45">
      <c r="A28" s="10">
        <v>25</v>
      </c>
      <c r="B28" s="15" t="s">
        <v>5</v>
      </c>
      <c r="C28" s="52" t="s">
        <v>15</v>
      </c>
      <c r="D28" s="15" t="s">
        <v>42</v>
      </c>
      <c r="E28" s="15" t="s">
        <v>98</v>
      </c>
      <c r="F28" s="15" t="s">
        <v>152</v>
      </c>
      <c r="G28" s="15" t="s">
        <v>175</v>
      </c>
      <c r="H28" s="15" t="s">
        <v>164</v>
      </c>
      <c r="I28" s="15" t="s">
        <v>261</v>
      </c>
      <c r="J28" s="15" t="s">
        <v>335</v>
      </c>
      <c r="K28" s="15" t="s">
        <v>388</v>
      </c>
      <c r="L28" s="16" t="s">
        <v>601</v>
      </c>
      <c r="M28" s="65" t="s">
        <v>575</v>
      </c>
      <c r="N28" s="51"/>
    </row>
    <row r="29" spans="1:14" s="40" customFormat="1" ht="44.4" x14ac:dyDescent="0.45">
      <c r="A29" s="10">
        <v>26</v>
      </c>
      <c r="B29" s="15" t="s">
        <v>5</v>
      </c>
      <c r="C29" s="52" t="s">
        <v>15</v>
      </c>
      <c r="D29" s="15" t="s">
        <v>42</v>
      </c>
      <c r="E29" s="15" t="s">
        <v>99</v>
      </c>
      <c r="F29" s="15" t="s">
        <v>152</v>
      </c>
      <c r="G29" s="15" t="s">
        <v>171</v>
      </c>
      <c r="H29" s="15" t="s">
        <v>214</v>
      </c>
      <c r="I29" s="15" t="s">
        <v>262</v>
      </c>
      <c r="J29" s="15" t="s">
        <v>335</v>
      </c>
      <c r="K29" s="15" t="s">
        <v>388</v>
      </c>
      <c r="L29" s="16" t="s">
        <v>601</v>
      </c>
      <c r="M29" s="65" t="s">
        <v>575</v>
      </c>
      <c r="N29" s="51"/>
    </row>
    <row r="30" spans="1:14" s="40" customFormat="1" ht="44.4" x14ac:dyDescent="0.45">
      <c r="A30" s="10">
        <v>27</v>
      </c>
      <c r="B30" s="15" t="s">
        <v>5</v>
      </c>
      <c r="C30" s="52" t="s">
        <v>15</v>
      </c>
      <c r="D30" s="15" t="s">
        <v>42</v>
      </c>
      <c r="E30" s="15" t="s">
        <v>612</v>
      </c>
      <c r="F30" s="15" t="s">
        <v>152</v>
      </c>
      <c r="G30" s="15" t="s">
        <v>171</v>
      </c>
      <c r="H30" s="15" t="s">
        <v>214</v>
      </c>
      <c r="I30" s="15" t="s">
        <v>263</v>
      </c>
      <c r="J30" s="15" t="s">
        <v>336</v>
      </c>
      <c r="K30" s="15" t="s">
        <v>388</v>
      </c>
      <c r="L30" s="16" t="s">
        <v>601</v>
      </c>
      <c r="M30" s="65" t="s">
        <v>575</v>
      </c>
      <c r="N30" s="51"/>
    </row>
    <row r="31" spans="1:14" s="40" customFormat="1" x14ac:dyDescent="0.45">
      <c r="A31" s="10">
        <v>28</v>
      </c>
      <c r="B31" s="15" t="s">
        <v>5</v>
      </c>
      <c r="C31" s="52" t="s">
        <v>15</v>
      </c>
      <c r="D31" s="15" t="s">
        <v>42</v>
      </c>
      <c r="E31" s="15" t="s">
        <v>614</v>
      </c>
      <c r="F31" s="15" t="s">
        <v>152</v>
      </c>
      <c r="G31" s="15" t="s">
        <v>175</v>
      </c>
      <c r="H31" s="15" t="s">
        <v>164</v>
      </c>
      <c r="I31" s="15" t="s">
        <v>615</v>
      </c>
      <c r="J31" s="15" t="s">
        <v>334</v>
      </c>
      <c r="K31" s="15" t="s">
        <v>616</v>
      </c>
      <c r="L31" s="16" t="s">
        <v>613</v>
      </c>
      <c r="M31" s="57" t="s">
        <v>617</v>
      </c>
      <c r="N31" s="51"/>
    </row>
    <row r="32" spans="1:14" s="40" customFormat="1" ht="44.4" x14ac:dyDescent="0.45">
      <c r="A32" s="10">
        <v>29</v>
      </c>
      <c r="B32" s="52" t="s">
        <v>3</v>
      </c>
      <c r="C32" s="15" t="s">
        <v>16</v>
      </c>
      <c r="D32" s="15" t="s">
        <v>43</v>
      </c>
      <c r="E32" s="15" t="s">
        <v>100</v>
      </c>
      <c r="F32" s="15" t="s">
        <v>148</v>
      </c>
      <c r="G32" s="15" t="s">
        <v>157</v>
      </c>
      <c r="H32" s="15" t="s">
        <v>194</v>
      </c>
      <c r="I32" s="15" t="s">
        <v>264</v>
      </c>
      <c r="J32" s="15" t="s">
        <v>337</v>
      </c>
      <c r="K32" s="15" t="s">
        <v>389</v>
      </c>
      <c r="L32" s="15" t="s">
        <v>441</v>
      </c>
      <c r="M32" s="17" t="s">
        <v>527</v>
      </c>
      <c r="N32" s="51"/>
    </row>
    <row r="33" spans="1:14" s="40" customFormat="1" x14ac:dyDescent="0.45">
      <c r="A33" s="10">
        <v>30</v>
      </c>
      <c r="B33" s="55" t="s">
        <v>2</v>
      </c>
      <c r="C33" s="52" t="s">
        <v>16</v>
      </c>
      <c r="D33" s="15" t="s">
        <v>44</v>
      </c>
      <c r="E33" s="55" t="s">
        <v>101</v>
      </c>
      <c r="F33" s="15" t="s">
        <v>148</v>
      </c>
      <c r="G33" s="15" t="s">
        <v>160</v>
      </c>
      <c r="H33" s="55" t="s">
        <v>215</v>
      </c>
      <c r="I33" s="55" t="s">
        <v>265</v>
      </c>
      <c r="J33" s="19" t="s">
        <v>338</v>
      </c>
      <c r="K33" s="19" t="s">
        <v>390</v>
      </c>
      <c r="L33" s="19" t="s">
        <v>442</v>
      </c>
      <c r="M33" s="20" t="s">
        <v>486</v>
      </c>
      <c r="N33" s="51"/>
    </row>
    <row r="34" spans="1:14" s="40" customFormat="1" ht="44.4" x14ac:dyDescent="0.45">
      <c r="A34" s="10">
        <v>31</v>
      </c>
      <c r="B34" s="15" t="s">
        <v>2</v>
      </c>
      <c r="C34" s="52" t="s">
        <v>16</v>
      </c>
      <c r="D34" s="15" t="s">
        <v>513</v>
      </c>
      <c r="E34" s="15" t="s">
        <v>514</v>
      </c>
      <c r="F34" s="15" t="s">
        <v>148</v>
      </c>
      <c r="G34" s="15" t="s">
        <v>189</v>
      </c>
      <c r="H34" s="15" t="s">
        <v>515</v>
      </c>
      <c r="I34" s="15" t="s">
        <v>516</v>
      </c>
      <c r="J34" s="15"/>
      <c r="K34" s="15" t="s">
        <v>517</v>
      </c>
      <c r="L34" s="15" t="s">
        <v>518</v>
      </c>
      <c r="M34" s="50" t="s">
        <v>665</v>
      </c>
      <c r="N34" s="51"/>
    </row>
    <row r="35" spans="1:14" s="40" customFormat="1" x14ac:dyDescent="0.45">
      <c r="A35" s="10">
        <v>32</v>
      </c>
      <c r="B35" s="15" t="s">
        <v>2</v>
      </c>
      <c r="C35" s="15" t="s">
        <v>16</v>
      </c>
      <c r="D35" s="15" t="s">
        <v>45</v>
      </c>
      <c r="E35" s="15" t="s">
        <v>102</v>
      </c>
      <c r="F35" s="15" t="s">
        <v>148</v>
      </c>
      <c r="G35" s="15" t="s">
        <v>568</v>
      </c>
      <c r="H35" s="15" t="s">
        <v>569</v>
      </c>
      <c r="I35" s="15" t="s">
        <v>266</v>
      </c>
      <c r="J35" s="15" t="s">
        <v>570</v>
      </c>
      <c r="K35" s="15" t="s">
        <v>602</v>
      </c>
      <c r="L35" s="15" t="s">
        <v>443</v>
      </c>
      <c r="M35" s="17" t="s">
        <v>571</v>
      </c>
      <c r="N35" s="51"/>
    </row>
    <row r="36" spans="1:14" s="40" customFormat="1" x14ac:dyDescent="0.45">
      <c r="A36" s="10">
        <v>33</v>
      </c>
      <c r="B36" s="15" t="s">
        <v>2</v>
      </c>
      <c r="C36" s="15" t="s">
        <v>16</v>
      </c>
      <c r="D36" s="15" t="s">
        <v>45</v>
      </c>
      <c r="E36" s="15" t="s">
        <v>103</v>
      </c>
      <c r="F36" s="15" t="s">
        <v>148</v>
      </c>
      <c r="G36" s="15" t="s">
        <v>168</v>
      </c>
      <c r="H36" s="15" t="s">
        <v>216</v>
      </c>
      <c r="I36" s="15" t="s">
        <v>572</v>
      </c>
      <c r="J36" s="15" t="s">
        <v>339</v>
      </c>
      <c r="K36" s="15" t="s">
        <v>573</v>
      </c>
      <c r="L36" s="15" t="s">
        <v>444</v>
      </c>
      <c r="M36" s="17" t="s">
        <v>574</v>
      </c>
      <c r="N36" s="51"/>
    </row>
    <row r="37" spans="1:14" s="40" customFormat="1" ht="44.4" x14ac:dyDescent="0.45">
      <c r="A37" s="10">
        <v>34</v>
      </c>
      <c r="B37" s="15" t="s">
        <v>2</v>
      </c>
      <c r="C37" s="15" t="s">
        <v>17</v>
      </c>
      <c r="D37" s="15" t="s">
        <v>46</v>
      </c>
      <c r="E37" s="15" t="s">
        <v>104</v>
      </c>
      <c r="F37" s="15" t="s">
        <v>148</v>
      </c>
      <c r="G37" s="15" t="s">
        <v>160</v>
      </c>
      <c r="H37" s="15" t="s">
        <v>217</v>
      </c>
      <c r="I37" s="15" t="s">
        <v>267</v>
      </c>
      <c r="J37" s="15" t="s">
        <v>528</v>
      </c>
      <c r="K37" s="15" t="s">
        <v>391</v>
      </c>
      <c r="L37" s="53" t="s">
        <v>445</v>
      </c>
      <c r="M37" s="17" t="s">
        <v>487</v>
      </c>
      <c r="N37" s="51"/>
    </row>
    <row r="38" spans="1:14" s="40" customFormat="1" ht="44.4" x14ac:dyDescent="0.45">
      <c r="A38" s="10">
        <v>35</v>
      </c>
      <c r="B38" s="15" t="s">
        <v>2</v>
      </c>
      <c r="C38" s="15" t="s">
        <v>17</v>
      </c>
      <c r="D38" s="15" t="s">
        <v>46</v>
      </c>
      <c r="E38" s="15" t="s">
        <v>105</v>
      </c>
      <c r="F38" s="15" t="s">
        <v>148</v>
      </c>
      <c r="G38" s="15" t="s">
        <v>159</v>
      </c>
      <c r="H38" s="15" t="s">
        <v>202</v>
      </c>
      <c r="I38" s="15" t="s">
        <v>268</v>
      </c>
      <c r="J38" s="15" t="s">
        <v>529</v>
      </c>
      <c r="K38" s="15" t="s">
        <v>391</v>
      </c>
      <c r="L38" s="53" t="s">
        <v>445</v>
      </c>
      <c r="M38" s="17" t="s">
        <v>487</v>
      </c>
      <c r="N38" s="51"/>
    </row>
    <row r="39" spans="1:14" s="40" customFormat="1" ht="44.4" x14ac:dyDescent="0.45">
      <c r="A39" s="10">
        <v>36</v>
      </c>
      <c r="B39" s="15" t="s">
        <v>2</v>
      </c>
      <c r="C39" s="15" t="s">
        <v>17</v>
      </c>
      <c r="D39" s="15" t="s">
        <v>46</v>
      </c>
      <c r="E39" s="15" t="s">
        <v>106</v>
      </c>
      <c r="F39" s="15" t="s">
        <v>148</v>
      </c>
      <c r="G39" s="15" t="s">
        <v>158</v>
      </c>
      <c r="H39" s="15" t="s">
        <v>205</v>
      </c>
      <c r="I39" s="15" t="s">
        <v>269</v>
      </c>
      <c r="J39" s="15" t="s">
        <v>530</v>
      </c>
      <c r="K39" s="15" t="s">
        <v>391</v>
      </c>
      <c r="L39" s="53" t="s">
        <v>445</v>
      </c>
      <c r="M39" s="17" t="s">
        <v>487</v>
      </c>
      <c r="N39" s="51"/>
    </row>
    <row r="40" spans="1:14" s="40" customFormat="1" ht="44.4" x14ac:dyDescent="0.45">
      <c r="A40" s="10">
        <v>37</v>
      </c>
      <c r="B40" s="52" t="s">
        <v>2</v>
      </c>
      <c r="C40" s="15" t="s">
        <v>17</v>
      </c>
      <c r="D40" s="15" t="s">
        <v>46</v>
      </c>
      <c r="E40" s="15" t="s">
        <v>107</v>
      </c>
      <c r="F40" s="15" t="s">
        <v>153</v>
      </c>
      <c r="G40" s="15" t="s">
        <v>176</v>
      </c>
      <c r="H40" s="15" t="s">
        <v>176</v>
      </c>
      <c r="I40" s="15" t="s">
        <v>270</v>
      </c>
      <c r="J40" s="15"/>
      <c r="K40" s="15" t="s">
        <v>392</v>
      </c>
      <c r="L40" s="53" t="s">
        <v>446</v>
      </c>
      <c r="M40" s="17" t="s">
        <v>666</v>
      </c>
      <c r="N40" s="51"/>
    </row>
    <row r="41" spans="1:14" s="40" customFormat="1" ht="44.4" x14ac:dyDescent="0.45">
      <c r="A41" s="10">
        <v>38</v>
      </c>
      <c r="B41" s="52" t="s">
        <v>2</v>
      </c>
      <c r="C41" s="15" t="s">
        <v>17</v>
      </c>
      <c r="D41" s="15" t="s">
        <v>46</v>
      </c>
      <c r="E41" s="15" t="s">
        <v>108</v>
      </c>
      <c r="F41" s="15" t="s">
        <v>153</v>
      </c>
      <c r="G41" s="15" t="s">
        <v>158</v>
      </c>
      <c r="H41" s="52" t="s">
        <v>199</v>
      </c>
      <c r="I41" s="15" t="s">
        <v>272</v>
      </c>
      <c r="J41" s="15" t="s">
        <v>340</v>
      </c>
      <c r="K41" s="15" t="s">
        <v>393</v>
      </c>
      <c r="L41" s="53" t="s">
        <v>447</v>
      </c>
      <c r="M41" s="17" t="s">
        <v>488</v>
      </c>
      <c r="N41" s="51"/>
    </row>
    <row r="42" spans="1:14" s="40" customFormat="1" ht="44.4" x14ac:dyDescent="0.45">
      <c r="A42" s="10">
        <v>39</v>
      </c>
      <c r="B42" s="52" t="s">
        <v>2</v>
      </c>
      <c r="C42" s="15" t="s">
        <v>17</v>
      </c>
      <c r="D42" s="15" t="s">
        <v>46</v>
      </c>
      <c r="E42" s="15" t="s">
        <v>109</v>
      </c>
      <c r="F42" s="15" t="s">
        <v>153</v>
      </c>
      <c r="G42" s="15" t="s">
        <v>165</v>
      </c>
      <c r="H42" s="52" t="s">
        <v>192</v>
      </c>
      <c r="I42" s="15" t="s">
        <v>271</v>
      </c>
      <c r="J42" s="15"/>
      <c r="K42" s="15" t="s">
        <v>393</v>
      </c>
      <c r="L42" s="53" t="s">
        <v>447</v>
      </c>
      <c r="M42" s="17" t="s">
        <v>488</v>
      </c>
      <c r="N42" s="51"/>
    </row>
    <row r="43" spans="1:14" s="40" customFormat="1" ht="44.4" x14ac:dyDescent="0.45">
      <c r="A43" s="10">
        <v>40</v>
      </c>
      <c r="B43" s="15" t="s">
        <v>2</v>
      </c>
      <c r="C43" s="15" t="s">
        <v>17</v>
      </c>
      <c r="D43" s="15" t="s">
        <v>47</v>
      </c>
      <c r="E43" s="15" t="s">
        <v>110</v>
      </c>
      <c r="F43" s="15" t="s">
        <v>148</v>
      </c>
      <c r="G43" s="15" t="s">
        <v>159</v>
      </c>
      <c r="H43" s="15" t="s">
        <v>218</v>
      </c>
      <c r="I43" s="15" t="s">
        <v>273</v>
      </c>
      <c r="J43" s="15" t="s">
        <v>341</v>
      </c>
      <c r="K43" s="15" t="s">
        <v>394</v>
      </c>
      <c r="L43" s="15" t="s">
        <v>448</v>
      </c>
      <c r="M43" s="17" t="s">
        <v>489</v>
      </c>
      <c r="N43" s="51"/>
    </row>
    <row r="44" spans="1:14" s="40" customFormat="1" ht="44.4" x14ac:dyDescent="0.45">
      <c r="A44" s="10">
        <v>41</v>
      </c>
      <c r="B44" s="15" t="s">
        <v>2</v>
      </c>
      <c r="C44" s="15" t="s">
        <v>17</v>
      </c>
      <c r="D44" s="15" t="s">
        <v>48</v>
      </c>
      <c r="E44" s="15" t="s">
        <v>111</v>
      </c>
      <c r="F44" s="15" t="s">
        <v>148</v>
      </c>
      <c r="G44" s="15" t="s">
        <v>157</v>
      </c>
      <c r="H44" s="15" t="s">
        <v>194</v>
      </c>
      <c r="I44" s="15" t="s">
        <v>274</v>
      </c>
      <c r="J44" s="15" t="s">
        <v>309</v>
      </c>
      <c r="K44" s="15" t="s">
        <v>395</v>
      </c>
      <c r="L44" s="15" t="s">
        <v>449</v>
      </c>
      <c r="M44" s="17" t="s">
        <v>490</v>
      </c>
      <c r="N44" s="51"/>
    </row>
    <row r="45" spans="1:14" s="67" customFormat="1" x14ac:dyDescent="0.45">
      <c r="A45" s="10">
        <v>42</v>
      </c>
      <c r="B45" s="15" t="s">
        <v>7</v>
      </c>
      <c r="C45" s="66" t="s">
        <v>576</v>
      </c>
      <c r="D45" s="15" t="s">
        <v>581</v>
      </c>
      <c r="E45" s="15" t="s">
        <v>582</v>
      </c>
      <c r="F45" s="15" t="s">
        <v>153</v>
      </c>
      <c r="G45" s="15" t="s">
        <v>179</v>
      </c>
      <c r="H45" s="15" t="s">
        <v>583</v>
      </c>
      <c r="I45" s="15" t="s">
        <v>584</v>
      </c>
      <c r="J45" s="15" t="s">
        <v>577</v>
      </c>
      <c r="K45" s="15" t="s">
        <v>578</v>
      </c>
      <c r="L45" s="15" t="s">
        <v>579</v>
      </c>
      <c r="M45" s="18" t="s">
        <v>667</v>
      </c>
      <c r="N45" s="51"/>
    </row>
    <row r="46" spans="1:14" s="110" customFormat="1" x14ac:dyDescent="0.45">
      <c r="A46" s="10">
        <v>43</v>
      </c>
      <c r="B46" s="109" t="s">
        <v>7</v>
      </c>
      <c r="C46" s="111" t="s">
        <v>576</v>
      </c>
      <c r="D46" s="109" t="s">
        <v>49</v>
      </c>
      <c r="E46" s="109" t="s">
        <v>856</v>
      </c>
      <c r="F46" s="109">
        <v>2024</v>
      </c>
      <c r="G46" s="109" t="s">
        <v>159</v>
      </c>
      <c r="H46" s="112">
        <v>45445</v>
      </c>
      <c r="I46" s="109" t="s">
        <v>504</v>
      </c>
      <c r="J46" s="15" t="s">
        <v>346</v>
      </c>
      <c r="K46" s="109" t="s">
        <v>857</v>
      </c>
      <c r="L46" s="21" t="s">
        <v>858</v>
      </c>
      <c r="M46" s="17" t="s">
        <v>859</v>
      </c>
    </row>
    <row r="47" spans="1:14" s="51" customFormat="1" x14ac:dyDescent="0.45">
      <c r="A47" s="10">
        <v>44</v>
      </c>
      <c r="B47" s="52" t="s">
        <v>3</v>
      </c>
      <c r="C47" s="52" t="s">
        <v>19</v>
      </c>
      <c r="D47" s="15" t="s">
        <v>50</v>
      </c>
      <c r="E47" s="15" t="s">
        <v>112</v>
      </c>
      <c r="F47" s="15" t="s">
        <v>149</v>
      </c>
      <c r="G47" s="15" t="s">
        <v>163</v>
      </c>
      <c r="H47" s="69" t="s">
        <v>219</v>
      </c>
      <c r="I47" s="15" t="s">
        <v>275</v>
      </c>
      <c r="J47" s="15" t="s">
        <v>347</v>
      </c>
      <c r="K47" s="15" t="s">
        <v>396</v>
      </c>
      <c r="L47" s="15" t="s">
        <v>450</v>
      </c>
      <c r="M47" s="17" t="s">
        <v>668</v>
      </c>
    </row>
    <row r="48" spans="1:14" s="51" customFormat="1" ht="52.8" x14ac:dyDescent="0.45">
      <c r="A48" s="10">
        <v>45</v>
      </c>
      <c r="B48" s="22" t="s">
        <v>545</v>
      </c>
      <c r="C48" s="70" t="s">
        <v>543</v>
      </c>
      <c r="D48" s="22" t="s">
        <v>563</v>
      </c>
      <c r="E48" s="22" t="s">
        <v>847</v>
      </c>
      <c r="F48" s="22" t="s">
        <v>507</v>
      </c>
      <c r="G48" s="22" t="s">
        <v>162</v>
      </c>
      <c r="H48" s="22" t="s">
        <v>564</v>
      </c>
      <c r="I48" s="22" t="s">
        <v>565</v>
      </c>
      <c r="J48" s="22" t="s">
        <v>566</v>
      </c>
      <c r="K48" s="22" t="s">
        <v>567</v>
      </c>
      <c r="L48" s="22" t="s">
        <v>451</v>
      </c>
      <c r="M48" s="17" t="s">
        <v>669</v>
      </c>
    </row>
    <row r="49" spans="1:14" s="51" customFormat="1" ht="66.599999999999994" x14ac:dyDescent="0.45">
      <c r="A49" s="10">
        <v>46</v>
      </c>
      <c r="B49" s="55" t="s">
        <v>545</v>
      </c>
      <c r="C49" s="52" t="s">
        <v>543</v>
      </c>
      <c r="D49" s="15" t="s">
        <v>544</v>
      </c>
      <c r="E49" s="19" t="s">
        <v>618</v>
      </c>
      <c r="F49" s="15" t="s">
        <v>507</v>
      </c>
      <c r="G49" s="56" t="s">
        <v>619</v>
      </c>
      <c r="H49" s="56"/>
      <c r="I49" s="55" t="s">
        <v>620</v>
      </c>
      <c r="J49" s="55" t="s">
        <v>546</v>
      </c>
      <c r="K49" s="54" t="s">
        <v>621</v>
      </c>
      <c r="L49" s="55" t="s">
        <v>622</v>
      </c>
      <c r="M49" s="57" t="s">
        <v>623</v>
      </c>
    </row>
    <row r="50" spans="1:14" s="51" customFormat="1" x14ac:dyDescent="0.45">
      <c r="A50" s="10">
        <v>47</v>
      </c>
      <c r="B50" s="60" t="s">
        <v>6</v>
      </c>
      <c r="C50" s="71" t="s">
        <v>18</v>
      </c>
      <c r="D50" s="60" t="s">
        <v>51</v>
      </c>
      <c r="E50" s="60" t="s">
        <v>113</v>
      </c>
      <c r="F50" s="60" t="s">
        <v>154</v>
      </c>
      <c r="G50" s="60" t="s">
        <v>180</v>
      </c>
      <c r="H50" s="68" t="s">
        <v>220</v>
      </c>
      <c r="I50" s="60" t="s">
        <v>276</v>
      </c>
      <c r="J50" s="60" t="s">
        <v>349</v>
      </c>
      <c r="K50" s="60" t="s">
        <v>397</v>
      </c>
      <c r="L50" s="60" t="s">
        <v>452</v>
      </c>
      <c r="M50" s="17" t="s">
        <v>670</v>
      </c>
    </row>
    <row r="51" spans="1:14" s="51" customFormat="1" ht="44.4" x14ac:dyDescent="0.45">
      <c r="A51" s="10">
        <v>48</v>
      </c>
      <c r="B51" s="60" t="s">
        <v>6</v>
      </c>
      <c r="C51" s="71" t="s">
        <v>18</v>
      </c>
      <c r="D51" s="60" t="s">
        <v>51</v>
      </c>
      <c r="E51" s="60" t="s">
        <v>114</v>
      </c>
      <c r="F51" s="60" t="s">
        <v>154</v>
      </c>
      <c r="G51" s="60" t="s">
        <v>181</v>
      </c>
      <c r="H51" s="68" t="s">
        <v>221</v>
      </c>
      <c r="I51" s="60" t="s">
        <v>277</v>
      </c>
      <c r="J51" s="60" t="s">
        <v>350</v>
      </c>
      <c r="K51" s="60" t="s">
        <v>397</v>
      </c>
      <c r="L51" s="60" t="s">
        <v>452</v>
      </c>
      <c r="M51" s="17" t="s">
        <v>671</v>
      </c>
    </row>
    <row r="52" spans="1:14" s="40" customFormat="1" x14ac:dyDescent="0.45">
      <c r="A52" s="10">
        <v>49</v>
      </c>
      <c r="B52" s="15" t="s">
        <v>2</v>
      </c>
      <c r="C52" s="52" t="s">
        <v>20</v>
      </c>
      <c r="D52" s="15" t="s">
        <v>52</v>
      </c>
      <c r="E52" s="15" t="s">
        <v>115</v>
      </c>
      <c r="F52" s="15" t="s">
        <v>148</v>
      </c>
      <c r="G52" s="15" t="s">
        <v>157</v>
      </c>
      <c r="H52" s="15" t="s">
        <v>200</v>
      </c>
      <c r="I52" s="15" t="s">
        <v>278</v>
      </c>
      <c r="J52" s="15" t="s">
        <v>352</v>
      </c>
      <c r="K52" s="15" t="s">
        <v>624</v>
      </c>
      <c r="L52" s="15" t="s">
        <v>625</v>
      </c>
      <c r="M52" s="18" t="str">
        <f>HYPERLINK("#", "https://static.chunichi.co.jp/chunichi/pages/event/sumo/")</f>
        <v>https://static.chunichi.co.jp/chunichi/pages/event/sumo/</v>
      </c>
      <c r="N52" s="51"/>
    </row>
    <row r="53" spans="1:14" s="40" customFormat="1" ht="44.4" x14ac:dyDescent="0.45">
      <c r="A53" s="10">
        <v>50</v>
      </c>
      <c r="B53" s="15" t="s">
        <v>2</v>
      </c>
      <c r="C53" s="52" t="s">
        <v>20</v>
      </c>
      <c r="D53" s="15" t="s">
        <v>52</v>
      </c>
      <c r="E53" s="15" t="s">
        <v>626</v>
      </c>
      <c r="F53" s="15" t="s">
        <v>148</v>
      </c>
      <c r="G53" s="15" t="s">
        <v>179</v>
      </c>
      <c r="H53" s="15" t="s">
        <v>627</v>
      </c>
      <c r="I53" s="15" t="s">
        <v>279</v>
      </c>
      <c r="J53" s="15" t="s">
        <v>348</v>
      </c>
      <c r="K53" s="15" t="s">
        <v>628</v>
      </c>
      <c r="L53" s="15" t="s">
        <v>453</v>
      </c>
      <c r="M53" s="18" t="str">
        <f>HYPERLINK("#", "http://www.nagoya-port-festival.com/")</f>
        <v>http://www.nagoya-port-festival.com/</v>
      </c>
      <c r="N53" s="51"/>
    </row>
    <row r="54" spans="1:14" s="40" customFormat="1" x14ac:dyDescent="0.45">
      <c r="A54" s="10">
        <v>51</v>
      </c>
      <c r="B54" s="15" t="s">
        <v>2</v>
      </c>
      <c r="C54" s="52" t="s">
        <v>20</v>
      </c>
      <c r="D54" s="15" t="s">
        <v>52</v>
      </c>
      <c r="E54" s="15" t="s">
        <v>116</v>
      </c>
      <c r="F54" s="15" t="s">
        <v>148</v>
      </c>
      <c r="G54" s="15" t="s">
        <v>183</v>
      </c>
      <c r="H54" s="15" t="s">
        <v>222</v>
      </c>
      <c r="I54" s="15" t="s">
        <v>280</v>
      </c>
      <c r="J54" s="15" t="s">
        <v>351</v>
      </c>
      <c r="K54" s="15" t="s">
        <v>629</v>
      </c>
      <c r="L54" s="15" t="s">
        <v>454</v>
      </c>
      <c r="M54" s="18" t="str">
        <f>HYPERLINK("#", "http://www.worldcosplaysummit.jp/")</f>
        <v>http://www.worldcosplaysummit.jp/</v>
      </c>
      <c r="N54" s="51"/>
    </row>
    <row r="55" spans="1:14" s="40" customFormat="1" ht="44.4" x14ac:dyDescent="0.45">
      <c r="A55" s="10">
        <v>52</v>
      </c>
      <c r="B55" s="15" t="s">
        <v>2</v>
      </c>
      <c r="C55" s="52" t="s">
        <v>20</v>
      </c>
      <c r="D55" s="15" t="s">
        <v>52</v>
      </c>
      <c r="E55" s="15" t="s">
        <v>117</v>
      </c>
      <c r="F55" s="15" t="s">
        <v>148</v>
      </c>
      <c r="G55" s="15" t="s">
        <v>158</v>
      </c>
      <c r="H55" s="15" t="s">
        <v>201</v>
      </c>
      <c r="I55" s="15" t="s">
        <v>281</v>
      </c>
      <c r="J55" s="15" t="s">
        <v>351</v>
      </c>
      <c r="K55" s="15" t="s">
        <v>398</v>
      </c>
      <c r="L55" s="15" t="s">
        <v>455</v>
      </c>
      <c r="M55" s="18" t="str">
        <f>HYPERLINK("#", "http://www.domatsuri.com/")</f>
        <v>http://www.domatsuri.com/</v>
      </c>
      <c r="N55" s="51"/>
    </row>
    <row r="56" spans="1:14" s="40" customFormat="1" ht="44.4" x14ac:dyDescent="0.45">
      <c r="A56" s="10">
        <v>53</v>
      </c>
      <c r="B56" s="52" t="s">
        <v>2</v>
      </c>
      <c r="C56" s="52" t="s">
        <v>20</v>
      </c>
      <c r="D56" s="15" t="s">
        <v>53</v>
      </c>
      <c r="E56" s="15" t="s">
        <v>118</v>
      </c>
      <c r="F56" s="15" t="s">
        <v>148</v>
      </c>
      <c r="G56" s="15" t="s">
        <v>184</v>
      </c>
      <c r="H56" s="15" t="s">
        <v>223</v>
      </c>
      <c r="I56" s="15" t="s">
        <v>282</v>
      </c>
      <c r="J56" s="15" t="s">
        <v>353</v>
      </c>
      <c r="K56" s="15" t="s">
        <v>660</v>
      </c>
      <c r="L56" s="16" t="s">
        <v>456</v>
      </c>
      <c r="M56" s="17" t="s">
        <v>672</v>
      </c>
      <c r="N56" s="51"/>
    </row>
    <row r="57" spans="1:14" s="40" customFormat="1" ht="44.4" x14ac:dyDescent="0.45">
      <c r="A57" s="10">
        <v>54</v>
      </c>
      <c r="B57" s="15" t="s">
        <v>2</v>
      </c>
      <c r="C57" s="52" t="s">
        <v>20</v>
      </c>
      <c r="D57" s="15" t="s">
        <v>53</v>
      </c>
      <c r="E57" s="15" t="s">
        <v>119</v>
      </c>
      <c r="F57" s="15" t="s">
        <v>148</v>
      </c>
      <c r="G57" s="15" t="s">
        <v>184</v>
      </c>
      <c r="H57" s="15" t="s">
        <v>223</v>
      </c>
      <c r="I57" s="15" t="s">
        <v>283</v>
      </c>
      <c r="J57" s="15" t="s">
        <v>354</v>
      </c>
      <c r="K57" s="15" t="s">
        <v>660</v>
      </c>
      <c r="L57" s="16" t="s">
        <v>456</v>
      </c>
      <c r="M57" s="17" t="s">
        <v>672</v>
      </c>
      <c r="N57" s="51"/>
    </row>
    <row r="58" spans="1:14" s="73" customFormat="1" x14ac:dyDescent="0.45">
      <c r="A58" s="10">
        <v>55</v>
      </c>
      <c r="B58" s="60" t="s">
        <v>545</v>
      </c>
      <c r="C58" s="71" t="s">
        <v>534</v>
      </c>
      <c r="D58" s="60" t="s">
        <v>547</v>
      </c>
      <c r="E58" s="15" t="s">
        <v>551</v>
      </c>
      <c r="F58" s="60" t="s">
        <v>548</v>
      </c>
      <c r="G58" s="60" t="s">
        <v>552</v>
      </c>
      <c r="H58" s="72" t="s">
        <v>553</v>
      </c>
      <c r="I58" s="60" t="s">
        <v>550</v>
      </c>
      <c r="J58" s="60" t="s">
        <v>549</v>
      </c>
      <c r="K58" s="60" t="s">
        <v>554</v>
      </c>
      <c r="L58" s="60" t="s">
        <v>458</v>
      </c>
      <c r="M58" s="17"/>
      <c r="N58" s="51"/>
    </row>
    <row r="59" spans="1:14" s="73" customFormat="1" x14ac:dyDescent="0.45">
      <c r="A59" s="10">
        <v>56</v>
      </c>
      <c r="B59" s="60" t="s">
        <v>545</v>
      </c>
      <c r="C59" s="71" t="s">
        <v>534</v>
      </c>
      <c r="D59" s="60" t="s">
        <v>547</v>
      </c>
      <c r="E59" s="15" t="s">
        <v>555</v>
      </c>
      <c r="F59" s="60" t="s">
        <v>548</v>
      </c>
      <c r="G59" s="60" t="s">
        <v>552</v>
      </c>
      <c r="H59" s="72" t="s">
        <v>553</v>
      </c>
      <c r="I59" s="60" t="s">
        <v>556</v>
      </c>
      <c r="J59" s="60" t="s">
        <v>557</v>
      </c>
      <c r="K59" s="60" t="s">
        <v>558</v>
      </c>
      <c r="L59" s="60" t="s">
        <v>559</v>
      </c>
      <c r="M59" s="17"/>
      <c r="N59" s="51"/>
    </row>
    <row r="60" spans="1:14" s="38" customFormat="1" x14ac:dyDescent="0.45">
      <c r="A60" s="10">
        <v>57</v>
      </c>
      <c r="B60" s="55" t="s">
        <v>7</v>
      </c>
      <c r="C60" s="61" t="s">
        <v>21</v>
      </c>
      <c r="D60" s="55" t="s">
        <v>54</v>
      </c>
      <c r="E60" s="55" t="s">
        <v>120</v>
      </c>
      <c r="F60" s="15" t="s">
        <v>153</v>
      </c>
      <c r="G60" s="55" t="s">
        <v>185</v>
      </c>
      <c r="H60" s="55" t="s">
        <v>560</v>
      </c>
      <c r="I60" s="55" t="s">
        <v>284</v>
      </c>
      <c r="J60" s="55" t="s">
        <v>355</v>
      </c>
      <c r="K60" s="55" t="s">
        <v>399</v>
      </c>
      <c r="L60" s="55" t="s">
        <v>457</v>
      </c>
      <c r="M60" s="57" t="s">
        <v>673</v>
      </c>
      <c r="N60" s="51"/>
    </row>
    <row r="61" spans="1:14" s="40" customFormat="1" x14ac:dyDescent="0.45">
      <c r="A61" s="10">
        <v>58</v>
      </c>
      <c r="B61" s="15" t="s">
        <v>2</v>
      </c>
      <c r="C61" s="15" t="s">
        <v>22</v>
      </c>
      <c r="D61" s="15" t="s">
        <v>55</v>
      </c>
      <c r="E61" s="15" t="s">
        <v>121</v>
      </c>
      <c r="F61" s="15" t="s">
        <v>148</v>
      </c>
      <c r="G61" s="15" t="s">
        <v>158</v>
      </c>
      <c r="H61" s="15" t="s">
        <v>632</v>
      </c>
      <c r="I61" s="15" t="s">
        <v>285</v>
      </c>
      <c r="J61" s="15" t="s">
        <v>356</v>
      </c>
      <c r="K61" s="15" t="s">
        <v>285</v>
      </c>
      <c r="L61" s="15" t="s">
        <v>459</v>
      </c>
      <c r="M61" s="17" t="s">
        <v>536</v>
      </c>
      <c r="N61" s="51"/>
    </row>
    <row r="62" spans="1:14" s="40" customFormat="1" x14ac:dyDescent="0.45">
      <c r="A62" s="10">
        <v>59</v>
      </c>
      <c r="B62" s="15" t="s">
        <v>2</v>
      </c>
      <c r="C62" s="15" t="s">
        <v>22</v>
      </c>
      <c r="D62" s="15" t="s">
        <v>55</v>
      </c>
      <c r="E62" s="15" t="s">
        <v>122</v>
      </c>
      <c r="F62" s="15" t="s">
        <v>148</v>
      </c>
      <c r="G62" s="15" t="s">
        <v>165</v>
      </c>
      <c r="H62" s="15" t="s">
        <v>633</v>
      </c>
      <c r="I62" s="15" t="s">
        <v>286</v>
      </c>
      <c r="J62" s="15" t="s">
        <v>357</v>
      </c>
      <c r="K62" s="15" t="s">
        <v>634</v>
      </c>
      <c r="L62" s="15" t="s">
        <v>635</v>
      </c>
      <c r="M62" s="18" t="s">
        <v>537</v>
      </c>
      <c r="N62" s="51"/>
    </row>
    <row r="63" spans="1:14" s="40" customFormat="1" ht="44.4" x14ac:dyDescent="0.45">
      <c r="A63" s="10">
        <v>60</v>
      </c>
      <c r="B63" s="15" t="s">
        <v>2</v>
      </c>
      <c r="C63" s="15" t="s">
        <v>22</v>
      </c>
      <c r="D63" s="15" t="s">
        <v>56</v>
      </c>
      <c r="E63" s="15" t="s">
        <v>123</v>
      </c>
      <c r="F63" s="15" t="s">
        <v>148</v>
      </c>
      <c r="G63" s="15" t="s">
        <v>160</v>
      </c>
      <c r="H63" s="15" t="s">
        <v>230</v>
      </c>
      <c r="I63" s="15" t="s">
        <v>287</v>
      </c>
      <c r="J63" s="15" t="s">
        <v>323</v>
      </c>
      <c r="K63" s="15" t="s">
        <v>508</v>
      </c>
      <c r="L63" s="15" t="s">
        <v>509</v>
      </c>
      <c r="M63" s="17" t="s">
        <v>510</v>
      </c>
      <c r="N63" s="51"/>
    </row>
    <row r="64" spans="1:14" s="40" customFormat="1" x14ac:dyDescent="0.45">
      <c r="A64" s="10">
        <v>61</v>
      </c>
      <c r="B64" s="15" t="s">
        <v>2</v>
      </c>
      <c r="C64" s="15" t="s">
        <v>22</v>
      </c>
      <c r="D64" s="15" t="s">
        <v>56</v>
      </c>
      <c r="E64" s="15" t="s">
        <v>630</v>
      </c>
      <c r="F64" s="15" t="s">
        <v>148</v>
      </c>
      <c r="G64" s="15" t="s">
        <v>159</v>
      </c>
      <c r="H64" s="15" t="s">
        <v>204</v>
      </c>
      <c r="I64" s="15" t="s">
        <v>288</v>
      </c>
      <c r="J64" s="15" t="s">
        <v>345</v>
      </c>
      <c r="K64" s="15" t="s">
        <v>511</v>
      </c>
      <c r="L64" s="15" t="s">
        <v>512</v>
      </c>
      <c r="M64" s="17" t="s">
        <v>631</v>
      </c>
      <c r="N64" s="51"/>
    </row>
    <row r="65" spans="1:14" s="40" customFormat="1" ht="44.4" x14ac:dyDescent="0.45">
      <c r="A65" s="10">
        <v>62</v>
      </c>
      <c r="B65" s="15" t="s">
        <v>2</v>
      </c>
      <c r="C65" s="15" t="s">
        <v>22</v>
      </c>
      <c r="D65" s="15" t="s">
        <v>57</v>
      </c>
      <c r="E65" s="15" t="s">
        <v>124</v>
      </c>
      <c r="F65" s="15" t="s">
        <v>148</v>
      </c>
      <c r="G65" s="15" t="s">
        <v>158</v>
      </c>
      <c r="H65" s="54" t="s">
        <v>225</v>
      </c>
      <c r="I65" s="15" t="s">
        <v>289</v>
      </c>
      <c r="J65" s="15" t="s">
        <v>319</v>
      </c>
      <c r="K65" s="15" t="s">
        <v>400</v>
      </c>
      <c r="L65" s="53" t="s">
        <v>460</v>
      </c>
      <c r="M65" s="17" t="s">
        <v>519</v>
      </c>
      <c r="N65" s="51"/>
    </row>
    <row r="66" spans="1:14" s="40" customFormat="1" ht="44.4" x14ac:dyDescent="0.45">
      <c r="A66" s="10">
        <v>63</v>
      </c>
      <c r="B66" s="52" t="s">
        <v>2</v>
      </c>
      <c r="C66" s="15" t="s">
        <v>22</v>
      </c>
      <c r="D66" s="15" t="s">
        <v>57</v>
      </c>
      <c r="E66" s="15" t="s">
        <v>125</v>
      </c>
      <c r="F66" s="15" t="s">
        <v>148</v>
      </c>
      <c r="G66" s="15" t="s">
        <v>157</v>
      </c>
      <c r="H66" s="74" t="s">
        <v>226</v>
      </c>
      <c r="I66" s="15" t="s">
        <v>290</v>
      </c>
      <c r="J66" s="15" t="s">
        <v>359</v>
      </c>
      <c r="K66" s="15" t="s">
        <v>400</v>
      </c>
      <c r="L66" s="53" t="s">
        <v>460</v>
      </c>
      <c r="M66" s="17" t="s">
        <v>674</v>
      </c>
      <c r="N66" s="51"/>
    </row>
    <row r="67" spans="1:14" s="40" customFormat="1" ht="44.4" x14ac:dyDescent="0.45">
      <c r="A67" s="10">
        <v>64</v>
      </c>
      <c r="B67" s="52" t="s">
        <v>2</v>
      </c>
      <c r="C67" s="15" t="s">
        <v>22</v>
      </c>
      <c r="D67" s="15" t="s">
        <v>57</v>
      </c>
      <c r="E67" s="15" t="s">
        <v>126</v>
      </c>
      <c r="F67" s="15" t="s">
        <v>148</v>
      </c>
      <c r="G67" s="15" t="s">
        <v>158</v>
      </c>
      <c r="H67" s="74" t="s">
        <v>201</v>
      </c>
      <c r="I67" s="15" t="s">
        <v>291</v>
      </c>
      <c r="J67" s="15" t="s">
        <v>360</v>
      </c>
      <c r="K67" s="15" t="s">
        <v>400</v>
      </c>
      <c r="L67" s="53" t="s">
        <v>460</v>
      </c>
      <c r="M67" s="17" t="s">
        <v>675</v>
      </c>
      <c r="N67" s="51"/>
    </row>
    <row r="68" spans="1:14" s="40" customFormat="1" ht="44.4" x14ac:dyDescent="0.45">
      <c r="A68" s="10">
        <v>65</v>
      </c>
      <c r="B68" s="15" t="s">
        <v>2</v>
      </c>
      <c r="C68" s="15" t="s">
        <v>22</v>
      </c>
      <c r="D68" s="15" t="s">
        <v>57</v>
      </c>
      <c r="E68" s="15" t="s">
        <v>127</v>
      </c>
      <c r="F68" s="15" t="s">
        <v>148</v>
      </c>
      <c r="G68" s="15" t="s">
        <v>160</v>
      </c>
      <c r="H68" s="54" t="s">
        <v>227</v>
      </c>
      <c r="I68" s="15" t="s">
        <v>289</v>
      </c>
      <c r="J68" s="15" t="s">
        <v>319</v>
      </c>
      <c r="K68" s="15" t="s">
        <v>400</v>
      </c>
      <c r="L68" s="53" t="s">
        <v>460</v>
      </c>
      <c r="M68" s="17" t="s">
        <v>519</v>
      </c>
      <c r="N68" s="51"/>
    </row>
    <row r="69" spans="1:14" s="40" customFormat="1" ht="44.4" x14ac:dyDescent="0.45">
      <c r="A69" s="10">
        <v>66</v>
      </c>
      <c r="B69" s="15" t="s">
        <v>2</v>
      </c>
      <c r="C69" s="15" t="s">
        <v>22</v>
      </c>
      <c r="D69" s="15" t="s">
        <v>57</v>
      </c>
      <c r="E69" s="15" t="s">
        <v>128</v>
      </c>
      <c r="F69" s="15" t="s">
        <v>148</v>
      </c>
      <c r="G69" s="15" t="s">
        <v>186</v>
      </c>
      <c r="H69" s="54" t="s">
        <v>228</v>
      </c>
      <c r="I69" s="15" t="s">
        <v>289</v>
      </c>
      <c r="J69" s="15" t="s">
        <v>318</v>
      </c>
      <c r="K69" s="15" t="s">
        <v>400</v>
      </c>
      <c r="L69" s="53" t="s">
        <v>460</v>
      </c>
      <c r="M69" s="17" t="s">
        <v>519</v>
      </c>
      <c r="N69" s="51"/>
    </row>
    <row r="70" spans="1:14" s="40" customFormat="1" ht="44.4" x14ac:dyDescent="0.45">
      <c r="A70" s="10">
        <v>67</v>
      </c>
      <c r="B70" s="15" t="s">
        <v>2</v>
      </c>
      <c r="C70" s="15" t="s">
        <v>22</v>
      </c>
      <c r="D70" s="15" t="s">
        <v>58</v>
      </c>
      <c r="E70" s="15" t="s">
        <v>129</v>
      </c>
      <c r="F70" s="15" t="s">
        <v>148</v>
      </c>
      <c r="G70" s="15" t="s">
        <v>158</v>
      </c>
      <c r="H70" s="75" t="s">
        <v>531</v>
      </c>
      <c r="I70" s="15" t="s">
        <v>292</v>
      </c>
      <c r="J70" s="15" t="s">
        <v>333</v>
      </c>
      <c r="K70" s="15" t="s">
        <v>401</v>
      </c>
      <c r="L70" s="15" t="s">
        <v>461</v>
      </c>
      <c r="M70" s="17" t="s">
        <v>491</v>
      </c>
      <c r="N70" s="51"/>
    </row>
    <row r="71" spans="1:14" s="40" customFormat="1" ht="44.4" x14ac:dyDescent="0.45">
      <c r="A71" s="10">
        <v>68</v>
      </c>
      <c r="B71" s="15" t="s">
        <v>8</v>
      </c>
      <c r="C71" s="52" t="s">
        <v>23</v>
      </c>
      <c r="D71" s="15" t="s">
        <v>59</v>
      </c>
      <c r="E71" s="15" t="s">
        <v>603</v>
      </c>
      <c r="F71" s="15" t="s">
        <v>148</v>
      </c>
      <c r="G71" s="52" t="s">
        <v>187</v>
      </c>
      <c r="H71" s="15" t="s">
        <v>561</v>
      </c>
      <c r="I71" s="15" t="s">
        <v>562</v>
      </c>
      <c r="J71" s="15"/>
      <c r="K71" s="15" t="s">
        <v>402</v>
      </c>
      <c r="L71" s="15" t="s">
        <v>462</v>
      </c>
      <c r="M71" s="17" t="s">
        <v>492</v>
      </c>
      <c r="N71" s="51"/>
    </row>
    <row r="72" spans="1:14" s="40" customFormat="1" x14ac:dyDescent="0.45">
      <c r="A72" s="10">
        <v>69</v>
      </c>
      <c r="B72" s="15" t="s">
        <v>2</v>
      </c>
      <c r="C72" s="15" t="s">
        <v>23</v>
      </c>
      <c r="D72" s="15" t="s">
        <v>60</v>
      </c>
      <c r="E72" s="15" t="s">
        <v>130</v>
      </c>
      <c r="F72" s="15" t="s">
        <v>148</v>
      </c>
      <c r="G72" s="15" t="s">
        <v>159</v>
      </c>
      <c r="H72" s="15" t="s">
        <v>195</v>
      </c>
      <c r="I72" s="15" t="s">
        <v>293</v>
      </c>
      <c r="J72" s="15" t="s">
        <v>320</v>
      </c>
      <c r="K72" s="15" t="s">
        <v>532</v>
      </c>
      <c r="L72" s="15" t="s">
        <v>533</v>
      </c>
      <c r="M72" s="57" t="s">
        <v>676</v>
      </c>
      <c r="N72" s="51"/>
    </row>
    <row r="73" spans="1:14" s="40" customFormat="1" x14ac:dyDescent="0.45">
      <c r="A73" s="10">
        <v>70</v>
      </c>
      <c r="B73" s="15" t="s">
        <v>2</v>
      </c>
      <c r="C73" s="15" t="s">
        <v>23</v>
      </c>
      <c r="D73" s="15" t="s">
        <v>60</v>
      </c>
      <c r="E73" s="15" t="s">
        <v>638</v>
      </c>
      <c r="F73" s="15" t="s">
        <v>148</v>
      </c>
      <c r="G73" s="15" t="s">
        <v>159</v>
      </c>
      <c r="H73" s="15" t="s">
        <v>636</v>
      </c>
      <c r="I73" s="15" t="s">
        <v>637</v>
      </c>
      <c r="J73" s="15" t="s">
        <v>343</v>
      </c>
      <c r="K73" s="15" t="s">
        <v>639</v>
      </c>
      <c r="L73" s="15" t="s">
        <v>640</v>
      </c>
      <c r="M73" s="24"/>
      <c r="N73" s="51"/>
    </row>
    <row r="74" spans="1:14" s="40" customFormat="1" ht="44.4" x14ac:dyDescent="0.45">
      <c r="A74" s="10">
        <v>71</v>
      </c>
      <c r="B74" s="15" t="s">
        <v>2</v>
      </c>
      <c r="C74" s="15" t="s">
        <v>23</v>
      </c>
      <c r="D74" s="15" t="s">
        <v>60</v>
      </c>
      <c r="E74" s="15" t="s">
        <v>643</v>
      </c>
      <c r="F74" s="15" t="s">
        <v>148</v>
      </c>
      <c r="G74" s="15" t="s">
        <v>157</v>
      </c>
      <c r="H74" s="15" t="s">
        <v>642</v>
      </c>
      <c r="I74" s="15" t="s">
        <v>644</v>
      </c>
      <c r="J74" s="15" t="s">
        <v>342</v>
      </c>
      <c r="K74" s="15" t="s">
        <v>645</v>
      </c>
      <c r="L74" s="15" t="s">
        <v>646</v>
      </c>
      <c r="M74" s="24"/>
      <c r="N74" s="51"/>
    </row>
    <row r="75" spans="1:14" s="40" customFormat="1" ht="44.4" x14ac:dyDescent="0.45">
      <c r="A75" s="10">
        <v>72</v>
      </c>
      <c r="B75" s="54" t="s">
        <v>2</v>
      </c>
      <c r="C75" s="52" t="s">
        <v>23</v>
      </c>
      <c r="D75" s="54" t="s">
        <v>61</v>
      </c>
      <c r="E75" s="15" t="s">
        <v>131</v>
      </c>
      <c r="F75" s="15" t="s">
        <v>148</v>
      </c>
      <c r="G75" s="54" t="s">
        <v>188</v>
      </c>
      <c r="H75" s="54" t="s">
        <v>229</v>
      </c>
      <c r="I75" s="15" t="s">
        <v>294</v>
      </c>
      <c r="J75" s="76" t="s">
        <v>362</v>
      </c>
      <c r="K75" s="15" t="s">
        <v>404</v>
      </c>
      <c r="L75" s="15" t="s">
        <v>463</v>
      </c>
      <c r="M75" s="50" t="s">
        <v>493</v>
      </c>
      <c r="N75" s="51"/>
    </row>
    <row r="76" spans="1:14" s="40" customFormat="1" ht="44.4" x14ac:dyDescent="0.45">
      <c r="A76" s="10">
        <v>73</v>
      </c>
      <c r="B76" s="15" t="s">
        <v>2</v>
      </c>
      <c r="C76" s="52" t="s">
        <v>24</v>
      </c>
      <c r="D76" s="15" t="s">
        <v>62</v>
      </c>
      <c r="E76" s="15" t="s">
        <v>132</v>
      </c>
      <c r="F76" s="15" t="s">
        <v>148</v>
      </c>
      <c r="G76" s="15" t="s">
        <v>159</v>
      </c>
      <c r="H76" s="77" t="s">
        <v>231</v>
      </c>
      <c r="I76" s="15" t="s">
        <v>295</v>
      </c>
      <c r="J76" s="15" t="s">
        <v>363</v>
      </c>
      <c r="K76" s="15" t="s">
        <v>405</v>
      </c>
      <c r="L76" s="15" t="s">
        <v>464</v>
      </c>
      <c r="M76" s="17" t="s">
        <v>677</v>
      </c>
      <c r="N76" s="51"/>
    </row>
    <row r="77" spans="1:14" s="40" customFormat="1" x14ac:dyDescent="0.45">
      <c r="A77" s="10">
        <v>74</v>
      </c>
      <c r="B77" s="55" t="s">
        <v>2</v>
      </c>
      <c r="C77" s="52" t="s">
        <v>24</v>
      </c>
      <c r="D77" s="55" t="s">
        <v>63</v>
      </c>
      <c r="E77" s="19" t="s">
        <v>133</v>
      </c>
      <c r="F77" s="15" t="s">
        <v>148</v>
      </c>
      <c r="G77" s="55" t="s">
        <v>158</v>
      </c>
      <c r="H77" s="55" t="s">
        <v>199</v>
      </c>
      <c r="I77" s="19" t="s">
        <v>296</v>
      </c>
      <c r="J77" s="55" t="s">
        <v>317</v>
      </c>
      <c r="K77" s="55" t="s">
        <v>406</v>
      </c>
      <c r="L77" s="55" t="s">
        <v>465</v>
      </c>
      <c r="M77" s="57" t="s">
        <v>494</v>
      </c>
      <c r="N77" s="51"/>
    </row>
    <row r="78" spans="1:14" s="40" customFormat="1" x14ac:dyDescent="0.45">
      <c r="A78" s="10">
        <v>75</v>
      </c>
      <c r="B78" s="55" t="s">
        <v>2</v>
      </c>
      <c r="C78" s="52" t="s">
        <v>24</v>
      </c>
      <c r="D78" s="55" t="s">
        <v>63</v>
      </c>
      <c r="E78" s="19" t="s">
        <v>134</v>
      </c>
      <c r="F78" s="15" t="s">
        <v>148</v>
      </c>
      <c r="G78" s="55" t="s">
        <v>158</v>
      </c>
      <c r="H78" s="55" t="s">
        <v>205</v>
      </c>
      <c r="I78" s="19" t="s">
        <v>297</v>
      </c>
      <c r="J78" s="55" t="s">
        <v>320</v>
      </c>
      <c r="K78" s="55" t="s">
        <v>297</v>
      </c>
      <c r="L78" s="55" t="s">
        <v>466</v>
      </c>
      <c r="M78" s="57" t="s">
        <v>495</v>
      </c>
      <c r="N78" s="51"/>
    </row>
    <row r="79" spans="1:14" s="40" customFormat="1" ht="111" x14ac:dyDescent="0.45">
      <c r="A79" s="10">
        <v>76</v>
      </c>
      <c r="B79" s="15" t="s">
        <v>2</v>
      </c>
      <c r="C79" s="52" t="s">
        <v>26</v>
      </c>
      <c r="D79" s="15" t="s">
        <v>64</v>
      </c>
      <c r="E79" s="15" t="s">
        <v>585</v>
      </c>
      <c r="F79" s="15" t="s">
        <v>148</v>
      </c>
      <c r="G79" s="15" t="s">
        <v>159</v>
      </c>
      <c r="H79" s="15" t="s">
        <v>232</v>
      </c>
      <c r="I79" s="15" t="s">
        <v>586</v>
      </c>
      <c r="J79" s="15" t="s">
        <v>365</v>
      </c>
      <c r="K79" s="15"/>
      <c r="L79" s="16"/>
      <c r="M79" s="17"/>
      <c r="N79" s="51"/>
    </row>
    <row r="80" spans="1:14" s="40" customFormat="1" ht="44.4" x14ac:dyDescent="0.45">
      <c r="A80" s="10">
        <v>77</v>
      </c>
      <c r="B80" s="15" t="s">
        <v>2</v>
      </c>
      <c r="C80" s="52" t="s">
        <v>26</v>
      </c>
      <c r="D80" s="15" t="s">
        <v>64</v>
      </c>
      <c r="E80" s="15" t="s">
        <v>587</v>
      </c>
      <c r="F80" s="15" t="s">
        <v>148</v>
      </c>
      <c r="G80" s="15" t="s">
        <v>159</v>
      </c>
      <c r="H80" s="15" t="s">
        <v>232</v>
      </c>
      <c r="I80" s="15" t="s">
        <v>588</v>
      </c>
      <c r="J80" s="15" t="s">
        <v>365</v>
      </c>
      <c r="K80" s="15" t="s">
        <v>589</v>
      </c>
      <c r="L80" s="16" t="s">
        <v>590</v>
      </c>
      <c r="M80" s="17" t="s">
        <v>679</v>
      </c>
      <c r="N80" s="51"/>
    </row>
    <row r="81" spans="1:14" s="40" customFormat="1" ht="44.4" x14ac:dyDescent="0.45">
      <c r="A81" s="10">
        <v>78</v>
      </c>
      <c r="B81" s="52" t="s">
        <v>2</v>
      </c>
      <c r="C81" s="52" t="s">
        <v>26</v>
      </c>
      <c r="D81" s="15" t="s">
        <v>64</v>
      </c>
      <c r="E81" s="15" t="s">
        <v>591</v>
      </c>
      <c r="F81" s="15" t="s">
        <v>148</v>
      </c>
      <c r="G81" s="15" t="s">
        <v>157</v>
      </c>
      <c r="H81" s="15" t="s">
        <v>232</v>
      </c>
      <c r="I81" s="15" t="s">
        <v>592</v>
      </c>
      <c r="J81" s="15" t="s">
        <v>365</v>
      </c>
      <c r="K81" s="15" t="s">
        <v>407</v>
      </c>
      <c r="L81" s="16" t="s">
        <v>593</v>
      </c>
      <c r="M81" s="17" t="s">
        <v>678</v>
      </c>
      <c r="N81" s="51"/>
    </row>
    <row r="82" spans="1:14" s="40" customFormat="1" ht="66.599999999999994" x14ac:dyDescent="0.45">
      <c r="A82" s="10">
        <v>79</v>
      </c>
      <c r="B82" s="15" t="s">
        <v>2</v>
      </c>
      <c r="C82" s="52" t="s">
        <v>26</v>
      </c>
      <c r="D82" s="15" t="s">
        <v>64</v>
      </c>
      <c r="E82" s="15" t="s">
        <v>594</v>
      </c>
      <c r="F82" s="15" t="s">
        <v>148</v>
      </c>
      <c r="G82" s="15" t="s">
        <v>157</v>
      </c>
      <c r="H82" s="15" t="s">
        <v>595</v>
      </c>
      <c r="I82" s="15" t="s">
        <v>596</v>
      </c>
      <c r="J82" s="15" t="s">
        <v>364</v>
      </c>
      <c r="K82" s="15"/>
      <c r="L82" s="16"/>
      <c r="M82" s="17"/>
      <c r="N82" s="51"/>
    </row>
    <row r="83" spans="1:14" s="40" customFormat="1" ht="44.4" x14ac:dyDescent="0.45">
      <c r="A83" s="10">
        <v>80</v>
      </c>
      <c r="B83" s="15" t="s">
        <v>2</v>
      </c>
      <c r="C83" s="52" t="s">
        <v>26</v>
      </c>
      <c r="D83" s="15" t="s">
        <v>65</v>
      </c>
      <c r="E83" s="15" t="s">
        <v>135</v>
      </c>
      <c r="F83" s="15" t="s">
        <v>148</v>
      </c>
      <c r="G83" s="15" t="s">
        <v>190</v>
      </c>
      <c r="H83" s="15" t="s">
        <v>597</v>
      </c>
      <c r="I83" s="15" t="s">
        <v>298</v>
      </c>
      <c r="J83" s="15" t="s">
        <v>341</v>
      </c>
      <c r="K83" s="15" t="s">
        <v>408</v>
      </c>
      <c r="L83" s="15" t="s">
        <v>467</v>
      </c>
      <c r="M83" s="50" t="s">
        <v>496</v>
      </c>
      <c r="N83" s="51"/>
    </row>
    <row r="84" spans="1:14" s="40" customFormat="1" ht="44.4" x14ac:dyDescent="0.45">
      <c r="A84" s="10">
        <v>81</v>
      </c>
      <c r="B84" s="15" t="s">
        <v>2</v>
      </c>
      <c r="C84" s="52" t="s">
        <v>26</v>
      </c>
      <c r="D84" s="15" t="s">
        <v>66</v>
      </c>
      <c r="E84" s="15" t="s">
        <v>136</v>
      </c>
      <c r="F84" s="15" t="s">
        <v>148</v>
      </c>
      <c r="G84" s="15" t="s">
        <v>157</v>
      </c>
      <c r="H84" s="15" t="s">
        <v>233</v>
      </c>
      <c r="I84" s="15" t="s">
        <v>299</v>
      </c>
      <c r="J84" s="15" t="s">
        <v>321</v>
      </c>
      <c r="K84" s="15"/>
      <c r="L84" s="15"/>
      <c r="M84" s="62" t="s">
        <v>497</v>
      </c>
      <c r="N84" s="51"/>
    </row>
    <row r="85" spans="1:14" s="40" customFormat="1" x14ac:dyDescent="0.45">
      <c r="A85" s="10">
        <v>82</v>
      </c>
      <c r="B85" s="15" t="s">
        <v>2</v>
      </c>
      <c r="C85" s="52" t="s">
        <v>26</v>
      </c>
      <c r="D85" s="15" t="s">
        <v>67</v>
      </c>
      <c r="E85" s="15" t="s">
        <v>137</v>
      </c>
      <c r="F85" s="15" t="s">
        <v>148</v>
      </c>
      <c r="G85" s="15" t="s">
        <v>157</v>
      </c>
      <c r="H85" s="15" t="s">
        <v>234</v>
      </c>
      <c r="I85" s="15" t="s">
        <v>300</v>
      </c>
      <c r="J85" s="15" t="s">
        <v>320</v>
      </c>
      <c r="K85" s="15" t="s">
        <v>409</v>
      </c>
      <c r="L85" s="15" t="s">
        <v>468</v>
      </c>
      <c r="M85" s="24"/>
      <c r="N85" s="51"/>
    </row>
    <row r="86" spans="1:14" s="40" customFormat="1" ht="44.4" x14ac:dyDescent="0.45">
      <c r="A86" s="10">
        <v>83</v>
      </c>
      <c r="B86" s="15" t="s">
        <v>2</v>
      </c>
      <c r="C86" s="52" t="s">
        <v>26</v>
      </c>
      <c r="D86" s="15" t="s">
        <v>68</v>
      </c>
      <c r="E86" s="15" t="s">
        <v>138</v>
      </c>
      <c r="F86" s="15" t="s">
        <v>148</v>
      </c>
      <c r="G86" s="15" t="s">
        <v>178</v>
      </c>
      <c r="H86" s="23">
        <v>43294</v>
      </c>
      <c r="I86" s="15" t="s">
        <v>301</v>
      </c>
      <c r="J86" s="15" t="s">
        <v>366</v>
      </c>
      <c r="K86" s="15" t="s">
        <v>410</v>
      </c>
      <c r="L86" s="25" t="s">
        <v>469</v>
      </c>
      <c r="M86" s="17"/>
      <c r="N86" s="51"/>
    </row>
    <row r="87" spans="1:14" s="40" customFormat="1" ht="44.4" x14ac:dyDescent="0.45">
      <c r="A87" s="10">
        <v>84</v>
      </c>
      <c r="B87" s="15" t="s">
        <v>2</v>
      </c>
      <c r="C87" s="52" t="s">
        <v>26</v>
      </c>
      <c r="D87" s="15" t="s">
        <v>69</v>
      </c>
      <c r="E87" s="15" t="s">
        <v>139</v>
      </c>
      <c r="F87" s="15" t="s">
        <v>148</v>
      </c>
      <c r="G87" s="15" t="s">
        <v>157</v>
      </c>
      <c r="H87" s="15" t="s">
        <v>194</v>
      </c>
      <c r="I87" s="15" t="s">
        <v>302</v>
      </c>
      <c r="J87" s="15" t="s">
        <v>367</v>
      </c>
      <c r="K87" s="15" t="s">
        <v>411</v>
      </c>
      <c r="L87" s="15" t="s">
        <v>470</v>
      </c>
      <c r="M87" s="17" t="s">
        <v>498</v>
      </c>
      <c r="N87" s="51"/>
    </row>
    <row r="88" spans="1:14" s="40" customFormat="1" x14ac:dyDescent="0.45">
      <c r="A88" s="10">
        <v>85</v>
      </c>
      <c r="B88" s="15" t="s">
        <v>2</v>
      </c>
      <c r="C88" s="52" t="s">
        <v>26</v>
      </c>
      <c r="D88" s="15" t="s">
        <v>69</v>
      </c>
      <c r="E88" s="15" t="s">
        <v>140</v>
      </c>
      <c r="F88" s="15" t="s">
        <v>148</v>
      </c>
      <c r="G88" s="15" t="s">
        <v>157</v>
      </c>
      <c r="H88" s="15" t="s">
        <v>197</v>
      </c>
      <c r="I88" s="15" t="s">
        <v>303</v>
      </c>
      <c r="J88" s="15" t="s">
        <v>367</v>
      </c>
      <c r="K88" s="15" t="s">
        <v>412</v>
      </c>
      <c r="L88" s="15" t="s">
        <v>471</v>
      </c>
      <c r="M88" s="17" t="s">
        <v>680</v>
      </c>
      <c r="N88" s="51"/>
    </row>
    <row r="89" spans="1:14" s="40" customFormat="1" x14ac:dyDescent="0.45">
      <c r="A89" s="10">
        <v>86</v>
      </c>
      <c r="B89" s="15" t="s">
        <v>2</v>
      </c>
      <c r="C89" s="52" t="s">
        <v>26</v>
      </c>
      <c r="D89" s="15" t="s">
        <v>69</v>
      </c>
      <c r="E89" s="15" t="s">
        <v>141</v>
      </c>
      <c r="F89" s="15" t="s">
        <v>148</v>
      </c>
      <c r="G89" s="15" t="s">
        <v>158</v>
      </c>
      <c r="H89" s="15" t="s">
        <v>199</v>
      </c>
      <c r="I89" s="15" t="s">
        <v>303</v>
      </c>
      <c r="J89" s="15" t="s">
        <v>367</v>
      </c>
      <c r="K89" s="15" t="s">
        <v>413</v>
      </c>
      <c r="L89" s="15" t="s">
        <v>472</v>
      </c>
      <c r="M89" s="17" t="s">
        <v>499</v>
      </c>
      <c r="N89" s="51"/>
    </row>
    <row r="90" spans="1:14" s="40" customFormat="1" x14ac:dyDescent="0.45">
      <c r="A90" s="10">
        <v>87</v>
      </c>
      <c r="B90" s="15" t="s">
        <v>5</v>
      </c>
      <c r="C90" s="15" t="s">
        <v>27</v>
      </c>
      <c r="D90" s="15" t="s">
        <v>70</v>
      </c>
      <c r="E90" s="15" t="s">
        <v>142</v>
      </c>
      <c r="F90" s="15" t="s">
        <v>148</v>
      </c>
      <c r="G90" s="15" t="s">
        <v>180</v>
      </c>
      <c r="H90" s="15" t="s">
        <v>236</v>
      </c>
      <c r="I90" s="15" t="s">
        <v>304</v>
      </c>
      <c r="J90" s="15" t="s">
        <v>368</v>
      </c>
      <c r="K90" s="15" t="s">
        <v>415</v>
      </c>
      <c r="L90" s="26" t="s">
        <v>474</v>
      </c>
      <c r="M90" s="57" t="s">
        <v>647</v>
      </c>
      <c r="N90" s="51"/>
    </row>
    <row r="91" spans="1:14" s="40" customFormat="1" ht="44.4" x14ac:dyDescent="0.45">
      <c r="A91" s="10">
        <v>88</v>
      </c>
      <c r="B91" s="15" t="s">
        <v>5</v>
      </c>
      <c r="C91" s="15" t="s">
        <v>27</v>
      </c>
      <c r="D91" s="15" t="s">
        <v>70</v>
      </c>
      <c r="E91" s="15" t="s">
        <v>143</v>
      </c>
      <c r="F91" s="15" t="s">
        <v>148</v>
      </c>
      <c r="G91" s="15" t="s">
        <v>179</v>
      </c>
      <c r="H91" s="15" t="s">
        <v>235</v>
      </c>
      <c r="I91" s="15" t="s">
        <v>304</v>
      </c>
      <c r="J91" s="15" t="s">
        <v>368</v>
      </c>
      <c r="K91" s="15" t="s">
        <v>416</v>
      </c>
      <c r="L91" s="26" t="s">
        <v>475</v>
      </c>
      <c r="M91" s="57" t="s">
        <v>648</v>
      </c>
      <c r="N91" s="51"/>
    </row>
    <row r="92" spans="1:14" s="40" customFormat="1" x14ac:dyDescent="0.45">
      <c r="A92" s="10">
        <v>89</v>
      </c>
      <c r="B92" s="15" t="s">
        <v>2</v>
      </c>
      <c r="C92" s="15" t="s">
        <v>27</v>
      </c>
      <c r="D92" s="15" t="s">
        <v>70</v>
      </c>
      <c r="E92" s="15" t="s">
        <v>649</v>
      </c>
      <c r="F92" s="15" t="s">
        <v>148</v>
      </c>
      <c r="G92" s="15" t="s">
        <v>650</v>
      </c>
      <c r="H92" s="15" t="s">
        <v>651</v>
      </c>
      <c r="I92" s="15" t="s">
        <v>652</v>
      </c>
      <c r="J92" s="15" t="s">
        <v>653</v>
      </c>
      <c r="K92" s="15" t="s">
        <v>414</v>
      </c>
      <c r="L92" s="26" t="s">
        <v>473</v>
      </c>
      <c r="M92" s="15"/>
      <c r="N92" s="51"/>
    </row>
    <row r="93" spans="1:14" s="40" customFormat="1" ht="44.4" x14ac:dyDescent="0.45">
      <c r="A93" s="10">
        <v>90</v>
      </c>
      <c r="B93" s="15" t="s">
        <v>2</v>
      </c>
      <c r="C93" s="52" t="s">
        <v>26</v>
      </c>
      <c r="D93" s="15" t="s">
        <v>71</v>
      </c>
      <c r="E93" s="54" t="s">
        <v>144</v>
      </c>
      <c r="F93" s="15" t="s">
        <v>148</v>
      </c>
      <c r="G93" s="15" t="s">
        <v>157</v>
      </c>
      <c r="H93" s="54" t="s">
        <v>237</v>
      </c>
      <c r="I93" s="54" t="s">
        <v>305</v>
      </c>
      <c r="J93" s="15" t="s">
        <v>348</v>
      </c>
      <c r="K93" s="54" t="s">
        <v>417</v>
      </c>
      <c r="L93" s="54" t="s">
        <v>476</v>
      </c>
      <c r="M93" s="50" t="s">
        <v>500</v>
      </c>
      <c r="N93" s="51"/>
    </row>
    <row r="94" spans="1:14" s="40" customFormat="1" x14ac:dyDescent="0.45">
      <c r="A94" s="10">
        <v>91</v>
      </c>
      <c r="B94" s="15" t="s">
        <v>2</v>
      </c>
      <c r="C94" s="52" t="s">
        <v>26</v>
      </c>
      <c r="D94" s="15" t="s">
        <v>72</v>
      </c>
      <c r="E94" s="15" t="s">
        <v>145</v>
      </c>
      <c r="F94" s="15" t="s">
        <v>148</v>
      </c>
      <c r="G94" s="15">
        <v>8</v>
      </c>
      <c r="H94" s="15"/>
      <c r="I94" s="15" t="s">
        <v>306</v>
      </c>
      <c r="J94" s="15" t="s">
        <v>312</v>
      </c>
      <c r="K94" s="15" t="s">
        <v>418</v>
      </c>
      <c r="L94" s="16" t="s">
        <v>477</v>
      </c>
      <c r="M94" s="17" t="s">
        <v>681</v>
      </c>
      <c r="N94" s="51"/>
    </row>
    <row r="95" spans="1:14" s="40" customFormat="1" x14ac:dyDescent="0.45">
      <c r="A95" s="10">
        <v>92</v>
      </c>
      <c r="B95" s="15" t="s">
        <v>2</v>
      </c>
      <c r="C95" s="52" t="s">
        <v>26</v>
      </c>
      <c r="D95" s="15" t="s">
        <v>73</v>
      </c>
      <c r="E95" s="15" t="s">
        <v>146</v>
      </c>
      <c r="F95" s="15" t="s">
        <v>148</v>
      </c>
      <c r="G95" s="15" t="s">
        <v>158</v>
      </c>
      <c r="H95" s="15" t="s">
        <v>604</v>
      </c>
      <c r="I95" s="15" t="s">
        <v>307</v>
      </c>
      <c r="J95" s="15" t="s">
        <v>311</v>
      </c>
      <c r="K95" s="15" t="s">
        <v>419</v>
      </c>
      <c r="L95" s="15" t="s">
        <v>478</v>
      </c>
      <c r="M95" s="24"/>
      <c r="N95" s="51"/>
    </row>
    <row r="96" spans="1:14" s="40" customFormat="1" ht="44.4" x14ac:dyDescent="0.45">
      <c r="A96" s="10">
        <v>93</v>
      </c>
      <c r="B96" s="15" t="s">
        <v>2</v>
      </c>
      <c r="C96" s="52" t="s">
        <v>28</v>
      </c>
      <c r="D96" s="55" t="s">
        <v>74</v>
      </c>
      <c r="E96" s="55" t="s">
        <v>520</v>
      </c>
      <c r="F96" s="15" t="s">
        <v>148</v>
      </c>
      <c r="G96" s="15" t="s">
        <v>158</v>
      </c>
      <c r="H96" s="77" t="s">
        <v>521</v>
      </c>
      <c r="I96" s="55" t="s">
        <v>522</v>
      </c>
      <c r="J96" s="55" t="s">
        <v>523</v>
      </c>
      <c r="K96" s="15" t="s">
        <v>524</v>
      </c>
      <c r="L96" s="55" t="s">
        <v>525</v>
      </c>
      <c r="M96" s="57" t="s">
        <v>526</v>
      </c>
      <c r="N96" s="51"/>
    </row>
    <row r="97" spans="1:13" s="40" customFormat="1" ht="43.2" x14ac:dyDescent="0.45">
      <c r="A97" s="10">
        <v>94</v>
      </c>
      <c r="B97" s="11" t="s">
        <v>4</v>
      </c>
      <c r="C97" s="39" t="s">
        <v>13</v>
      </c>
      <c r="D97" s="44" t="s">
        <v>35</v>
      </c>
      <c r="E97" s="44" t="s">
        <v>84</v>
      </c>
      <c r="F97" s="11" t="s">
        <v>151</v>
      </c>
      <c r="G97" s="11" t="s">
        <v>166</v>
      </c>
      <c r="H97" s="44" t="s">
        <v>203</v>
      </c>
      <c r="I97" s="11" t="s">
        <v>247</v>
      </c>
      <c r="J97" s="44" t="s">
        <v>324</v>
      </c>
      <c r="K97" s="11" t="s">
        <v>377</v>
      </c>
      <c r="L97" s="11" t="s">
        <v>429</v>
      </c>
      <c r="M97" s="42" t="s">
        <v>662</v>
      </c>
    </row>
    <row r="98" spans="1:13" s="40" customFormat="1" x14ac:dyDescent="0.45">
      <c r="A98" s="10">
        <v>95</v>
      </c>
      <c r="B98" s="44" t="s">
        <v>2</v>
      </c>
      <c r="C98" s="39" t="s">
        <v>12</v>
      </c>
      <c r="D98" s="11" t="s">
        <v>37</v>
      </c>
      <c r="E98" s="44" t="s">
        <v>86</v>
      </c>
      <c r="F98" s="44" t="s">
        <v>148</v>
      </c>
      <c r="G98" s="11" t="s">
        <v>169</v>
      </c>
      <c r="H98" s="44" t="s">
        <v>206</v>
      </c>
      <c r="I98" s="11" t="s">
        <v>249</v>
      </c>
      <c r="J98" s="44" t="s">
        <v>539</v>
      </c>
      <c r="K98" s="44" t="s">
        <v>249</v>
      </c>
      <c r="L98" s="11" t="s">
        <v>431</v>
      </c>
      <c r="M98" s="41" t="s">
        <v>540</v>
      </c>
    </row>
    <row r="99" spans="1:13" s="40" customFormat="1" x14ac:dyDescent="0.45">
      <c r="A99" s="10">
        <v>96</v>
      </c>
      <c r="B99" s="44" t="s">
        <v>2</v>
      </c>
      <c r="C99" s="39" t="s">
        <v>12</v>
      </c>
      <c r="D99" s="11" t="s">
        <v>37</v>
      </c>
      <c r="E99" s="44" t="s">
        <v>87</v>
      </c>
      <c r="F99" s="44" t="s">
        <v>148</v>
      </c>
      <c r="G99" s="11" t="s">
        <v>158</v>
      </c>
      <c r="H99" s="48">
        <v>42962</v>
      </c>
      <c r="I99" s="44" t="s">
        <v>250</v>
      </c>
      <c r="J99" s="44" t="s">
        <v>326</v>
      </c>
      <c r="K99" s="44" t="s">
        <v>379</v>
      </c>
      <c r="L99" s="44" t="s">
        <v>432</v>
      </c>
      <c r="M99" s="44"/>
    </row>
    <row r="100" spans="1:13" s="40" customFormat="1" x14ac:dyDescent="0.45">
      <c r="A100" s="10">
        <v>97</v>
      </c>
      <c r="B100" s="44" t="s">
        <v>2</v>
      </c>
      <c r="C100" s="39" t="s">
        <v>12</v>
      </c>
      <c r="D100" s="11" t="s">
        <v>37</v>
      </c>
      <c r="E100" s="44" t="s">
        <v>88</v>
      </c>
      <c r="F100" s="44" t="s">
        <v>148</v>
      </c>
      <c r="G100" s="11" t="s">
        <v>168</v>
      </c>
      <c r="H100" s="48" t="s">
        <v>207</v>
      </c>
      <c r="I100" s="44" t="s">
        <v>251</v>
      </c>
      <c r="J100" s="44" t="s">
        <v>327</v>
      </c>
      <c r="K100" s="44" t="s">
        <v>380</v>
      </c>
      <c r="L100" s="44" t="s">
        <v>433</v>
      </c>
      <c r="M100" s="41" t="s">
        <v>483</v>
      </c>
    </row>
    <row r="101" spans="1:13" s="40" customFormat="1" x14ac:dyDescent="0.45">
      <c r="A101" s="10">
        <v>98</v>
      </c>
      <c r="B101" s="44" t="s">
        <v>2</v>
      </c>
      <c r="C101" s="39" t="s">
        <v>12</v>
      </c>
      <c r="D101" s="11" t="s">
        <v>37</v>
      </c>
      <c r="E101" s="44" t="s">
        <v>89</v>
      </c>
      <c r="F101" s="11" t="s">
        <v>148</v>
      </c>
      <c r="G101" s="11" t="s">
        <v>170</v>
      </c>
      <c r="H101" s="48" t="s">
        <v>208</v>
      </c>
      <c r="I101" s="44" t="s">
        <v>252</v>
      </c>
      <c r="J101" s="44" t="s">
        <v>320</v>
      </c>
      <c r="K101" s="44" t="s">
        <v>381</v>
      </c>
      <c r="L101" s="80" t="s">
        <v>434</v>
      </c>
      <c r="M101" s="44"/>
    </row>
    <row r="102" spans="1:13" s="40" customFormat="1" x14ac:dyDescent="0.45">
      <c r="A102" s="10">
        <v>99</v>
      </c>
      <c r="B102" s="44" t="s">
        <v>2</v>
      </c>
      <c r="C102" s="39" t="s">
        <v>12</v>
      </c>
      <c r="D102" s="11" t="s">
        <v>37</v>
      </c>
      <c r="E102" s="44" t="s">
        <v>90</v>
      </c>
      <c r="F102" s="44" t="s">
        <v>148</v>
      </c>
      <c r="G102" s="11" t="s">
        <v>158</v>
      </c>
      <c r="H102" s="48" t="s">
        <v>209</v>
      </c>
      <c r="I102" s="44" t="s">
        <v>253</v>
      </c>
      <c r="J102" s="44" t="s">
        <v>328</v>
      </c>
      <c r="K102" s="44" t="s">
        <v>383</v>
      </c>
      <c r="L102" s="44" t="s">
        <v>436</v>
      </c>
      <c r="M102" s="44"/>
    </row>
    <row r="103" spans="1:13" s="40" customFormat="1" x14ac:dyDescent="0.45">
      <c r="A103" s="10">
        <v>100</v>
      </c>
      <c r="B103" s="44" t="s">
        <v>2</v>
      </c>
      <c r="C103" s="39" t="s">
        <v>12</v>
      </c>
      <c r="D103" s="11" t="s">
        <v>37</v>
      </c>
      <c r="E103" s="44" t="s">
        <v>848</v>
      </c>
      <c r="F103" s="44" t="s">
        <v>148</v>
      </c>
      <c r="G103" s="13" t="s">
        <v>170</v>
      </c>
      <c r="H103" s="39" t="s">
        <v>208</v>
      </c>
      <c r="I103" s="11" t="s">
        <v>254</v>
      </c>
      <c r="J103" s="44" t="s">
        <v>326</v>
      </c>
      <c r="K103" s="11" t="s">
        <v>598</v>
      </c>
      <c r="L103" s="11" t="s">
        <v>599</v>
      </c>
      <c r="M103" s="41" t="s">
        <v>600</v>
      </c>
    </row>
    <row r="104" spans="1:13" s="40" customFormat="1" ht="43.2" x14ac:dyDescent="0.45">
      <c r="A104" s="10">
        <v>101</v>
      </c>
      <c r="B104" s="44" t="s">
        <v>2</v>
      </c>
      <c r="C104" s="39" t="s">
        <v>12</v>
      </c>
      <c r="D104" s="11" t="s">
        <v>37</v>
      </c>
      <c r="E104" s="44" t="s">
        <v>92</v>
      </c>
      <c r="F104" s="44" t="s">
        <v>148</v>
      </c>
      <c r="G104" s="11" t="s">
        <v>171</v>
      </c>
      <c r="H104" s="48">
        <v>45528</v>
      </c>
      <c r="I104" s="11" t="s">
        <v>255</v>
      </c>
      <c r="J104" s="44" t="s">
        <v>541</v>
      </c>
      <c r="K104" s="11" t="s">
        <v>384</v>
      </c>
      <c r="L104" s="11" t="s">
        <v>437</v>
      </c>
      <c r="M104" s="8" t="s">
        <v>542</v>
      </c>
    </row>
    <row r="105" spans="1:13" s="40" customFormat="1" ht="44.4" x14ac:dyDescent="0.45">
      <c r="A105" s="10">
        <v>102</v>
      </c>
      <c r="B105" s="44" t="s">
        <v>2</v>
      </c>
      <c r="C105" s="39" t="s">
        <v>12</v>
      </c>
      <c r="D105" s="11" t="s">
        <v>37</v>
      </c>
      <c r="E105" s="59" t="s">
        <v>93</v>
      </c>
      <c r="F105" s="59" t="s">
        <v>148</v>
      </c>
      <c r="G105" s="11" t="s">
        <v>172</v>
      </c>
      <c r="H105" s="60" t="s">
        <v>210</v>
      </c>
      <c r="I105" s="59" t="s">
        <v>256</v>
      </c>
      <c r="J105" s="44" t="s">
        <v>329</v>
      </c>
      <c r="K105" s="59" t="s">
        <v>382</v>
      </c>
      <c r="L105" s="81" t="s">
        <v>435</v>
      </c>
      <c r="M105" s="8" t="s">
        <v>484</v>
      </c>
    </row>
    <row r="106" spans="1:13" s="40" customFormat="1" ht="43.2" x14ac:dyDescent="0.45">
      <c r="A106" s="10">
        <v>103</v>
      </c>
      <c r="B106" s="39" t="s">
        <v>3</v>
      </c>
      <c r="C106" s="39" t="s">
        <v>12</v>
      </c>
      <c r="D106" s="11" t="s">
        <v>39</v>
      </c>
      <c r="E106" s="11" t="s">
        <v>95</v>
      </c>
      <c r="F106" s="11" t="s">
        <v>148</v>
      </c>
      <c r="G106" s="11" t="s">
        <v>157</v>
      </c>
      <c r="H106" s="27" t="s">
        <v>194</v>
      </c>
      <c r="I106" s="11" t="s">
        <v>258</v>
      </c>
      <c r="J106" s="11" t="s">
        <v>330</v>
      </c>
      <c r="K106" s="11" t="s">
        <v>385</v>
      </c>
      <c r="L106" s="43" t="s">
        <v>438</v>
      </c>
      <c r="M106" s="8" t="s">
        <v>485</v>
      </c>
    </row>
    <row r="107" spans="1:13" s="40" customFormat="1" x14ac:dyDescent="0.45">
      <c r="A107" s="10">
        <v>104</v>
      </c>
      <c r="B107" s="44" t="s">
        <v>2</v>
      </c>
      <c r="C107" s="39" t="s">
        <v>12</v>
      </c>
      <c r="D107" s="44" t="s">
        <v>36</v>
      </c>
      <c r="E107" s="44" t="s">
        <v>85</v>
      </c>
      <c r="F107" s="11" t="s">
        <v>148</v>
      </c>
      <c r="G107" s="11" t="s">
        <v>167</v>
      </c>
      <c r="H107" s="44" t="s">
        <v>204</v>
      </c>
      <c r="I107" s="44" t="s">
        <v>248</v>
      </c>
      <c r="J107" s="44" t="s">
        <v>325</v>
      </c>
      <c r="K107" s="44" t="s">
        <v>378</v>
      </c>
      <c r="L107" s="44" t="s">
        <v>430</v>
      </c>
      <c r="M107" s="44"/>
    </row>
    <row r="108" spans="1:13" s="40" customFormat="1" x14ac:dyDescent="0.45">
      <c r="A108" s="10">
        <v>105</v>
      </c>
      <c r="B108" s="11" t="s">
        <v>3</v>
      </c>
      <c r="C108" s="39" t="s">
        <v>14</v>
      </c>
      <c r="D108" s="44" t="s">
        <v>40</v>
      </c>
      <c r="E108" s="44" t="s">
        <v>96</v>
      </c>
      <c r="F108" s="11" t="s">
        <v>148</v>
      </c>
      <c r="G108" s="44" t="s">
        <v>174</v>
      </c>
      <c r="H108" s="44" t="s">
        <v>211</v>
      </c>
      <c r="I108" s="11" t="s">
        <v>259</v>
      </c>
      <c r="J108" s="11" t="s">
        <v>322</v>
      </c>
      <c r="K108" s="11" t="s">
        <v>386</v>
      </c>
      <c r="L108" s="11" t="s">
        <v>439</v>
      </c>
      <c r="M108" s="45"/>
    </row>
    <row r="109" spans="1:13" s="40" customFormat="1" ht="64.8" x14ac:dyDescent="0.45">
      <c r="A109" s="10">
        <v>106</v>
      </c>
      <c r="B109" s="11" t="s">
        <v>3</v>
      </c>
      <c r="C109" s="39" t="s">
        <v>12</v>
      </c>
      <c r="D109" s="11" t="s">
        <v>41</v>
      </c>
      <c r="E109" s="11" t="s">
        <v>97</v>
      </c>
      <c r="F109" s="11" t="s">
        <v>148</v>
      </c>
      <c r="G109" s="11" t="s">
        <v>177</v>
      </c>
      <c r="H109" s="11" t="s">
        <v>682</v>
      </c>
      <c r="I109" s="11" t="s">
        <v>260</v>
      </c>
      <c r="J109" s="11" t="s">
        <v>331</v>
      </c>
      <c r="K109" s="11" t="s">
        <v>683</v>
      </c>
      <c r="L109" s="83" t="s">
        <v>684</v>
      </c>
      <c r="M109" s="8" t="s">
        <v>685</v>
      </c>
    </row>
    <row r="110" spans="1:13" s="40" customFormat="1" ht="43.2" x14ac:dyDescent="0.45">
      <c r="A110" s="10">
        <v>107</v>
      </c>
      <c r="B110" s="11" t="s">
        <v>5</v>
      </c>
      <c r="C110" s="39" t="s">
        <v>15</v>
      </c>
      <c r="D110" s="11" t="s">
        <v>42</v>
      </c>
      <c r="E110" s="11" t="s">
        <v>98</v>
      </c>
      <c r="F110" s="11" t="s">
        <v>152</v>
      </c>
      <c r="G110" s="11" t="s">
        <v>175</v>
      </c>
      <c r="H110" s="11" t="s">
        <v>164</v>
      </c>
      <c r="I110" s="11" t="s">
        <v>261</v>
      </c>
      <c r="J110" s="11" t="s">
        <v>335</v>
      </c>
      <c r="K110" s="11" t="s">
        <v>388</v>
      </c>
      <c r="L110" s="13" t="s">
        <v>601</v>
      </c>
      <c r="M110" s="84" t="s">
        <v>575</v>
      </c>
    </row>
    <row r="111" spans="1:13" s="40" customFormat="1" ht="43.2" x14ac:dyDescent="0.45">
      <c r="A111" s="10">
        <v>108</v>
      </c>
      <c r="B111" s="11" t="s">
        <v>5</v>
      </c>
      <c r="C111" s="39" t="s">
        <v>15</v>
      </c>
      <c r="D111" s="11" t="s">
        <v>42</v>
      </c>
      <c r="E111" s="11" t="s">
        <v>99</v>
      </c>
      <c r="F111" s="11" t="s">
        <v>152</v>
      </c>
      <c r="G111" s="11" t="s">
        <v>171</v>
      </c>
      <c r="H111" s="11" t="s">
        <v>214</v>
      </c>
      <c r="I111" s="11" t="s">
        <v>262</v>
      </c>
      <c r="J111" s="11" t="s">
        <v>335</v>
      </c>
      <c r="K111" s="11" t="s">
        <v>388</v>
      </c>
      <c r="L111" s="13" t="s">
        <v>601</v>
      </c>
      <c r="M111" s="84" t="s">
        <v>575</v>
      </c>
    </row>
    <row r="112" spans="1:13" s="40" customFormat="1" ht="43.2" x14ac:dyDescent="0.45">
      <c r="A112" s="10">
        <v>109</v>
      </c>
      <c r="B112" s="11" t="s">
        <v>5</v>
      </c>
      <c r="C112" s="39" t="s">
        <v>15</v>
      </c>
      <c r="D112" s="11" t="s">
        <v>42</v>
      </c>
      <c r="E112" s="11" t="s">
        <v>612</v>
      </c>
      <c r="F112" s="11" t="s">
        <v>152</v>
      </c>
      <c r="G112" s="11" t="s">
        <v>171</v>
      </c>
      <c r="H112" s="11" t="s">
        <v>214</v>
      </c>
      <c r="I112" s="11" t="s">
        <v>263</v>
      </c>
      <c r="J112" s="11" t="s">
        <v>336</v>
      </c>
      <c r="K112" s="11" t="s">
        <v>388</v>
      </c>
      <c r="L112" s="13" t="s">
        <v>601</v>
      </c>
      <c r="M112" s="84" t="s">
        <v>575</v>
      </c>
    </row>
    <row r="113" spans="1:13" s="40" customFormat="1" x14ac:dyDescent="0.45">
      <c r="A113" s="10">
        <v>110</v>
      </c>
      <c r="B113" s="11" t="s">
        <v>5</v>
      </c>
      <c r="C113" s="39" t="s">
        <v>15</v>
      </c>
      <c r="D113" s="11" t="s">
        <v>42</v>
      </c>
      <c r="E113" s="11" t="s">
        <v>614</v>
      </c>
      <c r="F113" s="11" t="s">
        <v>152</v>
      </c>
      <c r="G113" s="11" t="s">
        <v>175</v>
      </c>
      <c r="H113" s="11" t="s">
        <v>164</v>
      </c>
      <c r="I113" s="11" t="s">
        <v>615</v>
      </c>
      <c r="J113" s="11" t="s">
        <v>334</v>
      </c>
      <c r="K113" s="11" t="s">
        <v>616</v>
      </c>
      <c r="L113" s="13" t="s">
        <v>613</v>
      </c>
      <c r="M113" s="41" t="s">
        <v>617</v>
      </c>
    </row>
    <row r="114" spans="1:13" s="40" customFormat="1" ht="43.2" x14ac:dyDescent="0.45">
      <c r="A114" s="10">
        <v>111</v>
      </c>
      <c r="B114" s="39" t="s">
        <v>3</v>
      </c>
      <c r="C114" s="11" t="s">
        <v>16</v>
      </c>
      <c r="D114" s="11" t="s">
        <v>43</v>
      </c>
      <c r="E114" s="11" t="s">
        <v>100</v>
      </c>
      <c r="F114" s="11" t="s">
        <v>148</v>
      </c>
      <c r="G114" s="11" t="s">
        <v>157</v>
      </c>
      <c r="H114" s="11" t="s">
        <v>194</v>
      </c>
      <c r="I114" s="11" t="s">
        <v>264</v>
      </c>
      <c r="J114" s="11" t="s">
        <v>337</v>
      </c>
      <c r="K114" s="11" t="s">
        <v>389</v>
      </c>
      <c r="L114" s="11" t="s">
        <v>441</v>
      </c>
      <c r="M114" s="8" t="str">
        <f>HYPERLINK("#", "https://www.city.tateyama.chiba.jp/")</f>
        <v>https://www.city.tateyama.chiba.jp/</v>
      </c>
    </row>
    <row r="115" spans="1:13" s="40" customFormat="1" x14ac:dyDescent="0.45">
      <c r="A115" s="10">
        <v>112</v>
      </c>
      <c r="B115" s="44" t="s">
        <v>2</v>
      </c>
      <c r="C115" s="39" t="s">
        <v>16</v>
      </c>
      <c r="D115" s="11" t="s">
        <v>44</v>
      </c>
      <c r="E115" s="44" t="s">
        <v>101</v>
      </c>
      <c r="F115" s="11" t="s">
        <v>148</v>
      </c>
      <c r="G115" s="11" t="s">
        <v>160</v>
      </c>
      <c r="H115" s="44" t="s">
        <v>215</v>
      </c>
      <c r="I115" s="44" t="s">
        <v>265</v>
      </c>
      <c r="J115" s="28" t="s">
        <v>850</v>
      </c>
      <c r="K115" s="28" t="s">
        <v>390</v>
      </c>
      <c r="L115" s="28" t="s">
        <v>442</v>
      </c>
      <c r="M115" s="9" t="s">
        <v>486</v>
      </c>
    </row>
    <row r="116" spans="1:13" s="40" customFormat="1" ht="43.2" x14ac:dyDescent="0.45">
      <c r="A116" s="10">
        <v>113</v>
      </c>
      <c r="B116" s="11" t="s">
        <v>2</v>
      </c>
      <c r="C116" s="39" t="s">
        <v>16</v>
      </c>
      <c r="D116" s="11" t="s">
        <v>513</v>
      </c>
      <c r="E116" s="11" t="s">
        <v>514</v>
      </c>
      <c r="F116" s="11" t="s">
        <v>148</v>
      </c>
      <c r="G116" s="11" t="s">
        <v>189</v>
      </c>
      <c r="H116" s="11" t="s">
        <v>515</v>
      </c>
      <c r="I116" s="11" t="s">
        <v>516</v>
      </c>
      <c r="J116" s="11"/>
      <c r="K116" s="11" t="s">
        <v>517</v>
      </c>
      <c r="L116" s="11" t="s">
        <v>518</v>
      </c>
      <c r="M116" s="42" t="s">
        <v>665</v>
      </c>
    </row>
    <row r="117" spans="1:13" s="40" customFormat="1" x14ac:dyDescent="0.45">
      <c r="A117" s="10">
        <v>114</v>
      </c>
      <c r="B117" s="11" t="s">
        <v>2</v>
      </c>
      <c r="C117" s="11" t="s">
        <v>16</v>
      </c>
      <c r="D117" s="11" t="s">
        <v>45</v>
      </c>
      <c r="E117" s="11" t="s">
        <v>102</v>
      </c>
      <c r="F117" s="11" t="s">
        <v>148</v>
      </c>
      <c r="G117" s="11" t="s">
        <v>568</v>
      </c>
      <c r="H117" s="11" t="s">
        <v>569</v>
      </c>
      <c r="I117" s="11" t="s">
        <v>266</v>
      </c>
      <c r="J117" s="11" t="s">
        <v>570</v>
      </c>
      <c r="K117" s="11" t="s">
        <v>602</v>
      </c>
      <c r="L117" s="11" t="s">
        <v>443</v>
      </c>
      <c r="M117" s="8" t="s">
        <v>571</v>
      </c>
    </row>
    <row r="118" spans="1:13" s="40" customFormat="1" x14ac:dyDescent="0.45">
      <c r="A118" s="10">
        <v>115</v>
      </c>
      <c r="B118" s="11" t="s">
        <v>2</v>
      </c>
      <c r="C118" s="11" t="s">
        <v>16</v>
      </c>
      <c r="D118" s="11" t="s">
        <v>45</v>
      </c>
      <c r="E118" s="11" t="s">
        <v>103</v>
      </c>
      <c r="F118" s="11" t="s">
        <v>148</v>
      </c>
      <c r="G118" s="11" t="s">
        <v>168</v>
      </c>
      <c r="H118" s="11" t="s">
        <v>216</v>
      </c>
      <c r="I118" s="11" t="s">
        <v>572</v>
      </c>
      <c r="J118" s="11" t="s">
        <v>339</v>
      </c>
      <c r="K118" s="11" t="s">
        <v>573</v>
      </c>
      <c r="L118" s="11" t="s">
        <v>444</v>
      </c>
      <c r="M118" s="8" t="s">
        <v>574</v>
      </c>
    </row>
    <row r="119" spans="1:13" s="67" customFormat="1" x14ac:dyDescent="0.45">
      <c r="A119" s="10">
        <v>116</v>
      </c>
      <c r="B119" s="11" t="s">
        <v>7</v>
      </c>
      <c r="C119" s="85" t="s">
        <v>576</v>
      </c>
      <c r="D119" s="11" t="s">
        <v>581</v>
      </c>
      <c r="E119" s="11" t="s">
        <v>582</v>
      </c>
      <c r="F119" s="11" t="s">
        <v>153</v>
      </c>
      <c r="G119" s="11" t="s">
        <v>179</v>
      </c>
      <c r="H119" s="27" t="s">
        <v>838</v>
      </c>
      <c r="I119" s="11" t="s">
        <v>584</v>
      </c>
      <c r="J119" s="11" t="s">
        <v>577</v>
      </c>
      <c r="K119" s="11" t="s">
        <v>578</v>
      </c>
      <c r="L119" s="11" t="s">
        <v>579</v>
      </c>
      <c r="M119" s="12" t="s">
        <v>667</v>
      </c>
    </row>
    <row r="120" spans="1:13" s="40" customFormat="1" ht="43.2" x14ac:dyDescent="0.45">
      <c r="A120" s="10">
        <v>117</v>
      </c>
      <c r="B120" s="11" t="s">
        <v>2</v>
      </c>
      <c r="C120" s="11" t="s">
        <v>17</v>
      </c>
      <c r="D120" s="11" t="s">
        <v>46</v>
      </c>
      <c r="E120" s="11" t="s">
        <v>104</v>
      </c>
      <c r="F120" s="11" t="s">
        <v>148</v>
      </c>
      <c r="G120" s="11" t="s">
        <v>160</v>
      </c>
      <c r="H120" s="11" t="s">
        <v>217</v>
      </c>
      <c r="I120" s="11" t="s">
        <v>267</v>
      </c>
      <c r="J120" s="11" t="s">
        <v>528</v>
      </c>
      <c r="K120" s="11" t="s">
        <v>391</v>
      </c>
      <c r="L120" s="43" t="s">
        <v>445</v>
      </c>
      <c r="M120" s="8" t="s">
        <v>487</v>
      </c>
    </row>
    <row r="121" spans="1:13" s="40" customFormat="1" ht="43.2" x14ac:dyDescent="0.45">
      <c r="A121" s="10">
        <v>118</v>
      </c>
      <c r="B121" s="11" t="s">
        <v>2</v>
      </c>
      <c r="C121" s="11" t="s">
        <v>17</v>
      </c>
      <c r="D121" s="11" t="s">
        <v>46</v>
      </c>
      <c r="E121" s="11" t="s">
        <v>105</v>
      </c>
      <c r="F121" s="11" t="s">
        <v>148</v>
      </c>
      <c r="G121" s="11" t="s">
        <v>159</v>
      </c>
      <c r="H121" s="11" t="s">
        <v>202</v>
      </c>
      <c r="I121" s="11" t="s">
        <v>268</v>
      </c>
      <c r="J121" s="11" t="s">
        <v>529</v>
      </c>
      <c r="K121" s="11" t="s">
        <v>391</v>
      </c>
      <c r="L121" s="43" t="s">
        <v>445</v>
      </c>
      <c r="M121" s="8" t="s">
        <v>487</v>
      </c>
    </row>
    <row r="122" spans="1:13" s="40" customFormat="1" ht="43.2" x14ac:dyDescent="0.45">
      <c r="A122" s="10">
        <v>119</v>
      </c>
      <c r="B122" s="11" t="s">
        <v>2</v>
      </c>
      <c r="C122" s="11" t="s">
        <v>17</v>
      </c>
      <c r="D122" s="11" t="s">
        <v>46</v>
      </c>
      <c r="E122" s="11" t="s">
        <v>106</v>
      </c>
      <c r="F122" s="11" t="s">
        <v>148</v>
      </c>
      <c r="G122" s="11" t="s">
        <v>158</v>
      </c>
      <c r="H122" s="11" t="s">
        <v>205</v>
      </c>
      <c r="I122" s="11" t="s">
        <v>269</v>
      </c>
      <c r="J122" s="11" t="s">
        <v>530</v>
      </c>
      <c r="K122" s="11" t="s">
        <v>391</v>
      </c>
      <c r="L122" s="43" t="s">
        <v>445</v>
      </c>
      <c r="M122" s="8" t="s">
        <v>487</v>
      </c>
    </row>
    <row r="123" spans="1:13" s="40" customFormat="1" ht="43.2" x14ac:dyDescent="0.45">
      <c r="A123" s="10">
        <v>120</v>
      </c>
      <c r="B123" s="39" t="s">
        <v>2</v>
      </c>
      <c r="C123" s="11" t="s">
        <v>17</v>
      </c>
      <c r="D123" s="11" t="s">
        <v>46</v>
      </c>
      <c r="E123" s="11" t="s">
        <v>108</v>
      </c>
      <c r="F123" s="11" t="s">
        <v>153</v>
      </c>
      <c r="G123" s="11" t="s">
        <v>158</v>
      </c>
      <c r="H123" s="39" t="s">
        <v>199</v>
      </c>
      <c r="I123" s="11" t="s">
        <v>272</v>
      </c>
      <c r="J123" s="11" t="s">
        <v>340</v>
      </c>
      <c r="K123" s="11" t="s">
        <v>393</v>
      </c>
      <c r="L123" s="43" t="s">
        <v>447</v>
      </c>
      <c r="M123" s="8" t="s">
        <v>488</v>
      </c>
    </row>
    <row r="124" spans="1:13" s="40" customFormat="1" ht="43.2" x14ac:dyDescent="0.45">
      <c r="A124" s="10">
        <v>121</v>
      </c>
      <c r="B124" s="39" t="s">
        <v>2</v>
      </c>
      <c r="C124" s="11" t="s">
        <v>17</v>
      </c>
      <c r="D124" s="11" t="s">
        <v>46</v>
      </c>
      <c r="E124" s="11" t="s">
        <v>109</v>
      </c>
      <c r="F124" s="11" t="s">
        <v>153</v>
      </c>
      <c r="G124" s="11" t="s">
        <v>165</v>
      </c>
      <c r="H124" s="39" t="s">
        <v>192</v>
      </c>
      <c r="I124" s="11" t="s">
        <v>271</v>
      </c>
      <c r="J124" s="11"/>
      <c r="K124" s="11" t="s">
        <v>393</v>
      </c>
      <c r="L124" s="43" t="s">
        <v>447</v>
      </c>
      <c r="M124" s="8" t="s">
        <v>488</v>
      </c>
    </row>
    <row r="125" spans="1:13" s="40" customFormat="1" ht="43.2" x14ac:dyDescent="0.45">
      <c r="A125" s="10">
        <v>122</v>
      </c>
      <c r="B125" s="11" t="s">
        <v>2</v>
      </c>
      <c r="C125" s="11" t="s">
        <v>17</v>
      </c>
      <c r="D125" s="11" t="s">
        <v>47</v>
      </c>
      <c r="E125" s="11" t="s">
        <v>110</v>
      </c>
      <c r="F125" s="11" t="s">
        <v>148</v>
      </c>
      <c r="G125" s="11" t="s">
        <v>159</v>
      </c>
      <c r="H125" s="11" t="s">
        <v>218</v>
      </c>
      <c r="I125" s="11" t="s">
        <v>273</v>
      </c>
      <c r="J125" s="11" t="s">
        <v>341</v>
      </c>
      <c r="K125" s="11" t="s">
        <v>394</v>
      </c>
      <c r="L125" s="11" t="s">
        <v>448</v>
      </c>
      <c r="M125" s="8" t="s">
        <v>489</v>
      </c>
    </row>
    <row r="126" spans="1:13" s="40" customFormat="1" ht="43.2" x14ac:dyDescent="0.45">
      <c r="A126" s="10">
        <v>123</v>
      </c>
      <c r="B126" s="11" t="s">
        <v>2</v>
      </c>
      <c r="C126" s="11" t="s">
        <v>17</v>
      </c>
      <c r="D126" s="11" t="s">
        <v>48</v>
      </c>
      <c r="E126" s="11" t="s">
        <v>111</v>
      </c>
      <c r="F126" s="11" t="s">
        <v>148</v>
      </c>
      <c r="G126" s="11" t="s">
        <v>157</v>
      </c>
      <c r="H126" s="11" t="s">
        <v>194</v>
      </c>
      <c r="I126" s="11" t="s">
        <v>274</v>
      </c>
      <c r="J126" s="11" t="s">
        <v>309</v>
      </c>
      <c r="K126" s="11" t="s">
        <v>395</v>
      </c>
      <c r="L126" s="11" t="s">
        <v>449</v>
      </c>
      <c r="M126" s="8" t="s">
        <v>490</v>
      </c>
    </row>
    <row r="127" spans="1:13" s="40" customFormat="1" x14ac:dyDescent="0.45">
      <c r="A127" s="10">
        <v>124</v>
      </c>
      <c r="B127" s="86" t="s">
        <v>6</v>
      </c>
      <c r="C127" s="87" t="s">
        <v>18</v>
      </c>
      <c r="D127" s="86" t="s">
        <v>51</v>
      </c>
      <c r="E127" s="86" t="s">
        <v>113</v>
      </c>
      <c r="F127" s="86" t="s">
        <v>154</v>
      </c>
      <c r="G127" s="86" t="s">
        <v>180</v>
      </c>
      <c r="H127" s="88" t="s">
        <v>220</v>
      </c>
      <c r="I127" s="86" t="s">
        <v>276</v>
      </c>
      <c r="J127" s="86" t="s">
        <v>349</v>
      </c>
      <c r="K127" s="86" t="s">
        <v>397</v>
      </c>
      <c r="L127" s="86" t="s">
        <v>452</v>
      </c>
      <c r="M127" s="8" t="str">
        <f>HYPERLINK("#", "http://www.city.fuji.shizuoka.jp/fujijikan/enjoy/kb719c0000000h08.html")</f>
        <v>http://www.city.fuji.shizuoka.jp/fujijikan/enjoy/kb719c0000000h08.html</v>
      </c>
    </row>
    <row r="128" spans="1:13" s="40" customFormat="1" ht="43.2" x14ac:dyDescent="0.45">
      <c r="A128" s="10">
        <v>125</v>
      </c>
      <c r="B128" s="86" t="s">
        <v>6</v>
      </c>
      <c r="C128" s="87" t="s">
        <v>18</v>
      </c>
      <c r="D128" s="86" t="s">
        <v>51</v>
      </c>
      <c r="E128" s="86" t="s">
        <v>114</v>
      </c>
      <c r="F128" s="86" t="s">
        <v>154</v>
      </c>
      <c r="G128" s="86" t="s">
        <v>181</v>
      </c>
      <c r="H128" s="88" t="s">
        <v>221</v>
      </c>
      <c r="I128" s="86" t="s">
        <v>277</v>
      </c>
      <c r="J128" s="86" t="s">
        <v>350</v>
      </c>
      <c r="K128" s="86" t="s">
        <v>397</v>
      </c>
      <c r="L128" s="86" t="s">
        <v>452</v>
      </c>
      <c r="M128" s="8" t="str">
        <f>HYPERLINK("#", "http://www.city.fuji.shizuoka.jp/machi/c0703/rn2ola0000001hfm.html")</f>
        <v>http://www.city.fuji.shizuoka.jp/machi/c0703/rn2ola0000001hfm.html</v>
      </c>
    </row>
    <row r="129" spans="1:13" s="73" customFormat="1" ht="21.6" x14ac:dyDescent="0.45">
      <c r="A129" s="10">
        <v>126</v>
      </c>
      <c r="B129" s="89" t="s">
        <v>545</v>
      </c>
      <c r="C129" s="90" t="s">
        <v>534</v>
      </c>
      <c r="D129" s="89" t="s">
        <v>547</v>
      </c>
      <c r="E129" s="10" t="s">
        <v>551</v>
      </c>
      <c r="F129" s="89" t="s">
        <v>548</v>
      </c>
      <c r="G129" s="89" t="s">
        <v>552</v>
      </c>
      <c r="H129" s="92" t="s">
        <v>553</v>
      </c>
      <c r="I129" s="89" t="s">
        <v>550</v>
      </c>
      <c r="J129" s="89" t="s">
        <v>549</v>
      </c>
      <c r="K129" s="89" t="s">
        <v>554</v>
      </c>
      <c r="L129" s="89" t="s">
        <v>458</v>
      </c>
      <c r="M129" s="91"/>
    </row>
    <row r="130" spans="1:13" s="73" customFormat="1" ht="21.6" x14ac:dyDescent="0.45">
      <c r="A130" s="10">
        <v>127</v>
      </c>
      <c r="B130" s="89" t="s">
        <v>545</v>
      </c>
      <c r="C130" s="90" t="s">
        <v>534</v>
      </c>
      <c r="D130" s="89" t="s">
        <v>547</v>
      </c>
      <c r="E130" s="10" t="s">
        <v>555</v>
      </c>
      <c r="F130" s="89" t="s">
        <v>548</v>
      </c>
      <c r="G130" s="89" t="s">
        <v>552</v>
      </c>
      <c r="H130" s="92" t="s">
        <v>553</v>
      </c>
      <c r="I130" s="89" t="s">
        <v>556</v>
      </c>
      <c r="J130" s="89" t="s">
        <v>557</v>
      </c>
      <c r="K130" s="89" t="s">
        <v>558</v>
      </c>
      <c r="L130" s="89" t="s">
        <v>559</v>
      </c>
      <c r="M130" s="91"/>
    </row>
    <row r="131" spans="1:13" s="38" customFormat="1" x14ac:dyDescent="0.45">
      <c r="A131" s="10">
        <v>128</v>
      </c>
      <c r="B131" s="78" t="s">
        <v>7</v>
      </c>
      <c r="C131" s="93" t="s">
        <v>21</v>
      </c>
      <c r="D131" s="78" t="s">
        <v>54</v>
      </c>
      <c r="E131" s="78" t="s">
        <v>120</v>
      </c>
      <c r="F131" s="10" t="s">
        <v>153</v>
      </c>
      <c r="G131" s="78" t="s">
        <v>185</v>
      </c>
      <c r="H131" s="78" t="s">
        <v>560</v>
      </c>
      <c r="I131" s="78" t="s">
        <v>284</v>
      </c>
      <c r="J131" s="78" t="s">
        <v>355</v>
      </c>
      <c r="K131" s="78" t="s">
        <v>399</v>
      </c>
      <c r="L131" s="78" t="s">
        <v>457</v>
      </c>
      <c r="M131" s="41" t="str">
        <f>HYPERLINK("#", "http://www.hattasan.or.jp/")</f>
        <v>http://www.hattasan.or.jp/</v>
      </c>
    </row>
    <row r="132" spans="1:13" s="40" customFormat="1" x14ac:dyDescent="0.45">
      <c r="A132" s="10">
        <v>129</v>
      </c>
      <c r="B132" s="39" t="s">
        <v>3</v>
      </c>
      <c r="C132" s="39" t="s">
        <v>19</v>
      </c>
      <c r="D132" s="11" t="s">
        <v>50</v>
      </c>
      <c r="E132" s="11" t="s">
        <v>112</v>
      </c>
      <c r="F132" s="11" t="s">
        <v>149</v>
      </c>
      <c r="G132" s="11" t="s">
        <v>163</v>
      </c>
      <c r="H132" s="94" t="s">
        <v>219</v>
      </c>
      <c r="I132" s="11" t="s">
        <v>275</v>
      </c>
      <c r="J132" s="11" t="s">
        <v>347</v>
      </c>
      <c r="K132" s="11" t="s">
        <v>396</v>
      </c>
      <c r="L132" s="11" t="s">
        <v>450</v>
      </c>
      <c r="M132" s="8" t="s">
        <v>668</v>
      </c>
    </row>
    <row r="133" spans="1:13" s="38" customFormat="1" ht="26.4" x14ac:dyDescent="0.45">
      <c r="A133" s="10">
        <v>130</v>
      </c>
      <c r="B133" s="29" t="s">
        <v>545</v>
      </c>
      <c r="C133" s="95" t="s">
        <v>543</v>
      </c>
      <c r="D133" s="29" t="s">
        <v>563</v>
      </c>
      <c r="E133" s="29" t="s">
        <v>827</v>
      </c>
      <c r="F133" s="29" t="s">
        <v>507</v>
      </c>
      <c r="G133" s="29" t="s">
        <v>162</v>
      </c>
      <c r="H133" s="29" t="s">
        <v>828</v>
      </c>
      <c r="I133" s="29" t="s">
        <v>565</v>
      </c>
      <c r="J133" s="29" t="s">
        <v>566</v>
      </c>
      <c r="K133" s="29" t="s">
        <v>567</v>
      </c>
      <c r="L133" s="29" t="s">
        <v>451</v>
      </c>
      <c r="M133" s="37" t="str">
        <f>HYPERLINK("#","https://www.shimoda-city.info")</f>
        <v>https://www.shimoda-city.info</v>
      </c>
    </row>
    <row r="134" spans="1:13" s="38" customFormat="1" ht="64.8" x14ac:dyDescent="0.45">
      <c r="A134" s="10">
        <v>131</v>
      </c>
      <c r="B134" s="78" t="s">
        <v>545</v>
      </c>
      <c r="C134" s="36" t="s">
        <v>543</v>
      </c>
      <c r="D134" s="10" t="s">
        <v>544</v>
      </c>
      <c r="E134" s="98" t="s">
        <v>618</v>
      </c>
      <c r="F134" s="10" t="s">
        <v>507</v>
      </c>
      <c r="G134" s="96" t="s">
        <v>619</v>
      </c>
      <c r="H134" s="96">
        <v>45508</v>
      </c>
      <c r="I134" s="78" t="s">
        <v>620</v>
      </c>
      <c r="J134" s="78" t="s">
        <v>546</v>
      </c>
      <c r="K134" s="82" t="s">
        <v>621</v>
      </c>
      <c r="L134" s="78" t="s">
        <v>837</v>
      </c>
      <c r="M134" s="97" t="str">
        <f>HYPERLINK("#","http://www.teamkens.co.jp")</f>
        <v>http://www.teamkens.co.jp</v>
      </c>
    </row>
    <row r="135" spans="1:13" s="38" customFormat="1" ht="64.8" x14ac:dyDescent="0.45">
      <c r="A135" s="10">
        <v>132</v>
      </c>
      <c r="B135" s="44" t="s">
        <v>545</v>
      </c>
      <c r="C135" s="39" t="s">
        <v>543</v>
      </c>
      <c r="D135" s="11" t="s">
        <v>544</v>
      </c>
      <c r="E135" s="28" t="s">
        <v>618</v>
      </c>
      <c r="F135" s="11" t="s">
        <v>507</v>
      </c>
      <c r="G135" s="48" t="s">
        <v>619</v>
      </c>
      <c r="H135" s="48"/>
      <c r="I135" s="44" t="s">
        <v>620</v>
      </c>
      <c r="J135" s="44" t="s">
        <v>546</v>
      </c>
      <c r="K135" s="49" t="s">
        <v>621</v>
      </c>
      <c r="L135" s="44" t="s">
        <v>622</v>
      </c>
      <c r="M135" s="41" t="s">
        <v>623</v>
      </c>
    </row>
    <row r="136" spans="1:13" s="40" customFormat="1" x14ac:dyDescent="0.45">
      <c r="A136" s="10">
        <v>133</v>
      </c>
      <c r="B136" s="11" t="s">
        <v>2</v>
      </c>
      <c r="C136" s="39" t="s">
        <v>20</v>
      </c>
      <c r="D136" s="11" t="s">
        <v>52</v>
      </c>
      <c r="E136" s="11" t="s">
        <v>115</v>
      </c>
      <c r="F136" s="11" t="s">
        <v>148</v>
      </c>
      <c r="G136" s="11" t="s">
        <v>157</v>
      </c>
      <c r="H136" s="11" t="s">
        <v>200</v>
      </c>
      <c r="I136" s="11" t="s">
        <v>278</v>
      </c>
      <c r="J136" s="11" t="s">
        <v>352</v>
      </c>
      <c r="K136" s="11" t="s">
        <v>624</v>
      </c>
      <c r="L136" s="11" t="s">
        <v>625</v>
      </c>
      <c r="M136" s="12" t="str">
        <f>HYPERLINK("#", "https://static.chunichi.co.jp/chunichi/pages/event/sumo/")</f>
        <v>https://static.chunichi.co.jp/chunichi/pages/event/sumo/</v>
      </c>
    </row>
    <row r="137" spans="1:13" s="40" customFormat="1" ht="43.2" x14ac:dyDescent="0.45">
      <c r="A137" s="10">
        <v>134</v>
      </c>
      <c r="B137" s="11" t="s">
        <v>2</v>
      </c>
      <c r="C137" s="39" t="s">
        <v>20</v>
      </c>
      <c r="D137" s="11" t="s">
        <v>52</v>
      </c>
      <c r="E137" s="11" t="s">
        <v>626</v>
      </c>
      <c r="F137" s="11" t="s">
        <v>148</v>
      </c>
      <c r="G137" s="11" t="s">
        <v>179</v>
      </c>
      <c r="H137" s="11" t="s">
        <v>627</v>
      </c>
      <c r="I137" s="11" t="s">
        <v>279</v>
      </c>
      <c r="J137" s="11" t="s">
        <v>348</v>
      </c>
      <c r="K137" s="11" t="s">
        <v>628</v>
      </c>
      <c r="L137" s="11" t="s">
        <v>453</v>
      </c>
      <c r="M137" s="12" t="str">
        <f>HYPERLINK("#", "http://www.nagoya-port-festival.com/")</f>
        <v>http://www.nagoya-port-festival.com/</v>
      </c>
    </row>
    <row r="138" spans="1:13" s="40" customFormat="1" x14ac:dyDescent="0.45">
      <c r="A138" s="10">
        <v>135</v>
      </c>
      <c r="B138" s="11" t="s">
        <v>2</v>
      </c>
      <c r="C138" s="39" t="s">
        <v>20</v>
      </c>
      <c r="D138" s="11" t="s">
        <v>52</v>
      </c>
      <c r="E138" s="11" t="s">
        <v>116</v>
      </c>
      <c r="F138" s="11" t="s">
        <v>148</v>
      </c>
      <c r="G138" s="11" t="s">
        <v>183</v>
      </c>
      <c r="H138" s="11" t="s">
        <v>222</v>
      </c>
      <c r="I138" s="11" t="s">
        <v>280</v>
      </c>
      <c r="J138" s="11" t="s">
        <v>351</v>
      </c>
      <c r="K138" s="11" t="s">
        <v>629</v>
      </c>
      <c r="L138" s="11" t="s">
        <v>454</v>
      </c>
      <c r="M138" s="12" t="str">
        <f>HYPERLINK("#", "http://www.worldcosplaysummit.jp/")</f>
        <v>http://www.worldcosplaysummit.jp/</v>
      </c>
    </row>
    <row r="139" spans="1:13" s="40" customFormat="1" ht="43.2" x14ac:dyDescent="0.45">
      <c r="A139" s="10">
        <v>136</v>
      </c>
      <c r="B139" s="11" t="s">
        <v>2</v>
      </c>
      <c r="C139" s="39" t="s">
        <v>20</v>
      </c>
      <c r="D139" s="11" t="s">
        <v>52</v>
      </c>
      <c r="E139" s="11" t="s">
        <v>117</v>
      </c>
      <c r="F139" s="11" t="s">
        <v>148</v>
      </c>
      <c r="G139" s="11" t="s">
        <v>158</v>
      </c>
      <c r="H139" s="11" t="s">
        <v>201</v>
      </c>
      <c r="I139" s="11" t="s">
        <v>281</v>
      </c>
      <c r="J139" s="11" t="s">
        <v>351</v>
      </c>
      <c r="K139" s="11" t="s">
        <v>398</v>
      </c>
      <c r="L139" s="11" t="s">
        <v>455</v>
      </c>
      <c r="M139" s="12" t="str">
        <f>HYPERLINK("#", "http://www.domatsuri.com/")</f>
        <v>http://www.domatsuri.com/</v>
      </c>
    </row>
    <row r="140" spans="1:13" s="40" customFormat="1" ht="43.2" x14ac:dyDescent="0.45">
      <c r="A140" s="10">
        <v>137</v>
      </c>
      <c r="B140" s="39" t="s">
        <v>2</v>
      </c>
      <c r="C140" s="39" t="s">
        <v>20</v>
      </c>
      <c r="D140" s="11" t="s">
        <v>53</v>
      </c>
      <c r="E140" s="11" t="s">
        <v>118</v>
      </c>
      <c r="F140" s="11" t="s">
        <v>148</v>
      </c>
      <c r="G140" s="11" t="s">
        <v>184</v>
      </c>
      <c r="H140" s="11" t="s">
        <v>223</v>
      </c>
      <c r="I140" s="11" t="s">
        <v>282</v>
      </c>
      <c r="J140" s="11" t="s">
        <v>353</v>
      </c>
      <c r="K140" s="11" t="s">
        <v>660</v>
      </c>
      <c r="L140" s="13" t="s">
        <v>456</v>
      </c>
      <c r="M140" s="8" t="s">
        <v>672</v>
      </c>
    </row>
    <row r="141" spans="1:13" s="40" customFormat="1" ht="43.2" x14ac:dyDescent="0.45">
      <c r="A141" s="10">
        <v>138</v>
      </c>
      <c r="B141" s="11" t="s">
        <v>2</v>
      </c>
      <c r="C141" s="39" t="s">
        <v>20</v>
      </c>
      <c r="D141" s="11" t="s">
        <v>53</v>
      </c>
      <c r="E141" s="11" t="s">
        <v>119</v>
      </c>
      <c r="F141" s="11" t="s">
        <v>148</v>
      </c>
      <c r="G141" s="11" t="s">
        <v>184</v>
      </c>
      <c r="H141" s="11" t="s">
        <v>223</v>
      </c>
      <c r="I141" s="11" t="s">
        <v>283</v>
      </c>
      <c r="J141" s="11" t="s">
        <v>354</v>
      </c>
      <c r="K141" s="11" t="s">
        <v>660</v>
      </c>
      <c r="L141" s="13" t="s">
        <v>456</v>
      </c>
      <c r="M141" s="8" t="s">
        <v>672</v>
      </c>
    </row>
    <row r="142" spans="1:13" s="40" customFormat="1" ht="43.2" x14ac:dyDescent="0.45">
      <c r="A142" s="10">
        <v>139</v>
      </c>
      <c r="B142" s="11" t="s">
        <v>2</v>
      </c>
      <c r="C142" s="11" t="s">
        <v>22</v>
      </c>
      <c r="D142" s="11" t="s">
        <v>56</v>
      </c>
      <c r="E142" s="11" t="s">
        <v>123</v>
      </c>
      <c r="F142" s="11" t="s">
        <v>148</v>
      </c>
      <c r="G142" s="11" t="s">
        <v>160</v>
      </c>
      <c r="H142" s="11" t="s">
        <v>230</v>
      </c>
      <c r="I142" s="11" t="s">
        <v>287</v>
      </c>
      <c r="J142" s="11" t="s">
        <v>323</v>
      </c>
      <c r="K142" s="11" t="s">
        <v>508</v>
      </c>
      <c r="L142" s="11" t="s">
        <v>509</v>
      </c>
      <c r="M142" s="8" t="s">
        <v>510</v>
      </c>
    </row>
    <row r="143" spans="1:13" s="40" customFormat="1" x14ac:dyDescent="0.45">
      <c r="A143" s="10">
        <v>140</v>
      </c>
      <c r="B143" s="11" t="s">
        <v>2</v>
      </c>
      <c r="C143" s="11" t="s">
        <v>22</v>
      </c>
      <c r="D143" s="11" t="s">
        <v>56</v>
      </c>
      <c r="E143" s="11" t="s">
        <v>630</v>
      </c>
      <c r="F143" s="11" t="s">
        <v>148</v>
      </c>
      <c r="G143" s="11" t="s">
        <v>159</v>
      </c>
      <c r="H143" s="11" t="s">
        <v>204</v>
      </c>
      <c r="I143" s="11" t="s">
        <v>288</v>
      </c>
      <c r="J143" s="11" t="s">
        <v>345</v>
      </c>
      <c r="K143" s="11" t="s">
        <v>511</v>
      </c>
      <c r="L143" s="11" t="s">
        <v>512</v>
      </c>
      <c r="M143" s="8" t="s">
        <v>631</v>
      </c>
    </row>
    <row r="144" spans="1:13" s="40" customFormat="1" x14ac:dyDescent="0.45">
      <c r="A144" s="10">
        <v>141</v>
      </c>
      <c r="B144" s="11" t="s">
        <v>2</v>
      </c>
      <c r="C144" s="11" t="s">
        <v>22</v>
      </c>
      <c r="D144" s="11" t="s">
        <v>55</v>
      </c>
      <c r="E144" s="11" t="s">
        <v>121</v>
      </c>
      <c r="F144" s="11" t="s">
        <v>148</v>
      </c>
      <c r="G144" s="11" t="s">
        <v>158</v>
      </c>
      <c r="H144" s="11" t="s">
        <v>632</v>
      </c>
      <c r="I144" s="11" t="s">
        <v>285</v>
      </c>
      <c r="J144" s="11" t="s">
        <v>356</v>
      </c>
      <c r="K144" s="11" t="s">
        <v>285</v>
      </c>
      <c r="L144" s="11" t="s">
        <v>459</v>
      </c>
      <c r="M144" s="8" t="s">
        <v>536</v>
      </c>
    </row>
    <row r="145" spans="1:13" s="40" customFormat="1" x14ac:dyDescent="0.45">
      <c r="A145" s="10">
        <v>142</v>
      </c>
      <c r="B145" s="11" t="s">
        <v>2</v>
      </c>
      <c r="C145" s="11" t="s">
        <v>22</v>
      </c>
      <c r="D145" s="11" t="s">
        <v>55</v>
      </c>
      <c r="E145" s="11" t="s">
        <v>122</v>
      </c>
      <c r="F145" s="11" t="s">
        <v>148</v>
      </c>
      <c r="G145" s="11" t="s">
        <v>165</v>
      </c>
      <c r="H145" s="11" t="s">
        <v>633</v>
      </c>
      <c r="I145" s="11" t="s">
        <v>286</v>
      </c>
      <c r="J145" s="11" t="s">
        <v>357</v>
      </c>
      <c r="K145" s="11" t="s">
        <v>634</v>
      </c>
      <c r="L145" s="11" t="s">
        <v>635</v>
      </c>
      <c r="M145" s="12" t="s">
        <v>537</v>
      </c>
    </row>
    <row r="146" spans="1:13" s="40" customFormat="1" ht="43.2" x14ac:dyDescent="0.45">
      <c r="A146" s="10">
        <v>143</v>
      </c>
      <c r="B146" s="11" t="s">
        <v>2</v>
      </c>
      <c r="C146" s="11" t="s">
        <v>22</v>
      </c>
      <c r="D146" s="11" t="s">
        <v>56</v>
      </c>
      <c r="E146" s="11" t="s">
        <v>123</v>
      </c>
      <c r="F146" s="11" t="s">
        <v>148</v>
      </c>
      <c r="G146" s="11" t="s">
        <v>160</v>
      </c>
      <c r="H146" s="11" t="s">
        <v>230</v>
      </c>
      <c r="I146" s="11" t="s">
        <v>287</v>
      </c>
      <c r="J146" s="11" t="s">
        <v>323</v>
      </c>
      <c r="K146" s="11" t="s">
        <v>508</v>
      </c>
      <c r="L146" s="11" t="s">
        <v>509</v>
      </c>
      <c r="M146" s="8" t="s">
        <v>510</v>
      </c>
    </row>
    <row r="147" spans="1:13" s="40" customFormat="1" x14ac:dyDescent="0.45">
      <c r="A147" s="10">
        <v>144</v>
      </c>
      <c r="B147" s="11" t="s">
        <v>2</v>
      </c>
      <c r="C147" s="11" t="s">
        <v>22</v>
      </c>
      <c r="D147" s="11" t="s">
        <v>56</v>
      </c>
      <c r="E147" s="11" t="s">
        <v>630</v>
      </c>
      <c r="F147" s="11" t="s">
        <v>148</v>
      </c>
      <c r="G147" s="11" t="s">
        <v>159</v>
      </c>
      <c r="H147" s="11" t="s">
        <v>204</v>
      </c>
      <c r="I147" s="11" t="s">
        <v>288</v>
      </c>
      <c r="J147" s="11" t="s">
        <v>345</v>
      </c>
      <c r="K147" s="11" t="s">
        <v>511</v>
      </c>
      <c r="L147" s="11" t="s">
        <v>512</v>
      </c>
      <c r="M147" s="8" t="s">
        <v>631</v>
      </c>
    </row>
    <row r="148" spans="1:13" s="40" customFormat="1" ht="43.2" x14ac:dyDescent="0.45">
      <c r="A148" s="10">
        <v>145</v>
      </c>
      <c r="B148" s="11" t="s">
        <v>2</v>
      </c>
      <c r="C148" s="11" t="s">
        <v>22</v>
      </c>
      <c r="D148" s="11" t="s">
        <v>57</v>
      </c>
      <c r="E148" s="11" t="s">
        <v>124</v>
      </c>
      <c r="F148" s="11" t="s">
        <v>148</v>
      </c>
      <c r="G148" s="11" t="s">
        <v>158</v>
      </c>
      <c r="H148" s="49" t="s">
        <v>225</v>
      </c>
      <c r="I148" s="11" t="s">
        <v>289</v>
      </c>
      <c r="J148" s="11" t="s">
        <v>319</v>
      </c>
      <c r="K148" s="11" t="s">
        <v>400</v>
      </c>
      <c r="L148" s="43" t="s">
        <v>460</v>
      </c>
      <c r="M148" s="8" t="s">
        <v>519</v>
      </c>
    </row>
    <row r="149" spans="1:13" s="40" customFormat="1" ht="43.2" x14ac:dyDescent="0.45">
      <c r="A149" s="10">
        <v>146</v>
      </c>
      <c r="B149" s="39" t="s">
        <v>2</v>
      </c>
      <c r="C149" s="11" t="s">
        <v>22</v>
      </c>
      <c r="D149" s="11" t="s">
        <v>57</v>
      </c>
      <c r="E149" s="11" t="s">
        <v>125</v>
      </c>
      <c r="F149" s="11" t="s">
        <v>148</v>
      </c>
      <c r="G149" s="11" t="s">
        <v>157</v>
      </c>
      <c r="H149" s="99" t="s">
        <v>226</v>
      </c>
      <c r="I149" s="11" t="s">
        <v>290</v>
      </c>
      <c r="J149" s="11" t="s">
        <v>359</v>
      </c>
      <c r="K149" s="11" t="s">
        <v>400</v>
      </c>
      <c r="L149" s="43" t="s">
        <v>460</v>
      </c>
      <c r="M149" s="8" t="s">
        <v>674</v>
      </c>
    </row>
    <row r="150" spans="1:13" s="40" customFormat="1" ht="43.2" x14ac:dyDescent="0.45">
      <c r="A150" s="10">
        <v>147</v>
      </c>
      <c r="B150" s="39" t="s">
        <v>2</v>
      </c>
      <c r="C150" s="11" t="s">
        <v>22</v>
      </c>
      <c r="D150" s="11" t="s">
        <v>57</v>
      </c>
      <c r="E150" s="11" t="s">
        <v>126</v>
      </c>
      <c r="F150" s="11" t="s">
        <v>148</v>
      </c>
      <c r="G150" s="11" t="s">
        <v>158</v>
      </c>
      <c r="H150" s="99" t="s">
        <v>201</v>
      </c>
      <c r="I150" s="11" t="s">
        <v>291</v>
      </c>
      <c r="J150" s="11" t="s">
        <v>360</v>
      </c>
      <c r="K150" s="11" t="s">
        <v>400</v>
      </c>
      <c r="L150" s="43" t="s">
        <v>460</v>
      </c>
      <c r="M150" s="8" t="s">
        <v>675</v>
      </c>
    </row>
    <row r="151" spans="1:13" s="40" customFormat="1" ht="43.2" x14ac:dyDescent="0.45">
      <c r="A151" s="10">
        <v>148</v>
      </c>
      <c r="B151" s="11" t="s">
        <v>2</v>
      </c>
      <c r="C151" s="11" t="s">
        <v>22</v>
      </c>
      <c r="D151" s="11" t="s">
        <v>57</v>
      </c>
      <c r="E151" s="11" t="s">
        <v>127</v>
      </c>
      <c r="F151" s="11" t="s">
        <v>148</v>
      </c>
      <c r="G151" s="11" t="s">
        <v>160</v>
      </c>
      <c r="H151" s="49" t="s">
        <v>227</v>
      </c>
      <c r="I151" s="11" t="s">
        <v>289</v>
      </c>
      <c r="J151" s="11" t="s">
        <v>319</v>
      </c>
      <c r="K151" s="11" t="s">
        <v>400</v>
      </c>
      <c r="L151" s="43" t="s">
        <v>460</v>
      </c>
      <c r="M151" s="8" t="s">
        <v>519</v>
      </c>
    </row>
    <row r="152" spans="1:13" s="40" customFormat="1" ht="43.2" x14ac:dyDescent="0.45">
      <c r="A152" s="10">
        <v>149</v>
      </c>
      <c r="B152" s="11" t="s">
        <v>2</v>
      </c>
      <c r="C152" s="11" t="s">
        <v>22</v>
      </c>
      <c r="D152" s="11" t="s">
        <v>57</v>
      </c>
      <c r="E152" s="11" t="s">
        <v>128</v>
      </c>
      <c r="F152" s="11" t="s">
        <v>148</v>
      </c>
      <c r="G152" s="11" t="s">
        <v>186</v>
      </c>
      <c r="H152" s="49" t="s">
        <v>228</v>
      </c>
      <c r="I152" s="11" t="s">
        <v>289</v>
      </c>
      <c r="J152" s="11" t="s">
        <v>318</v>
      </c>
      <c r="K152" s="11" t="s">
        <v>400</v>
      </c>
      <c r="L152" s="43" t="s">
        <v>460</v>
      </c>
      <c r="M152" s="8" t="s">
        <v>519</v>
      </c>
    </row>
    <row r="153" spans="1:13" s="40" customFormat="1" ht="43.2" x14ac:dyDescent="0.45">
      <c r="A153" s="10">
        <v>150</v>
      </c>
      <c r="B153" s="11" t="s">
        <v>2</v>
      </c>
      <c r="C153" s="11" t="s">
        <v>22</v>
      </c>
      <c r="D153" s="11" t="s">
        <v>58</v>
      </c>
      <c r="E153" s="11" t="s">
        <v>129</v>
      </c>
      <c r="F153" s="11" t="s">
        <v>148</v>
      </c>
      <c r="G153" s="11" t="s">
        <v>158</v>
      </c>
      <c r="H153" s="100" t="s">
        <v>531</v>
      </c>
      <c r="I153" s="11" t="s">
        <v>292</v>
      </c>
      <c r="J153" s="11" t="s">
        <v>333</v>
      </c>
      <c r="K153" s="11" t="s">
        <v>401</v>
      </c>
      <c r="L153" s="11" t="s">
        <v>461</v>
      </c>
      <c r="M153" s="8" t="s">
        <v>491</v>
      </c>
    </row>
    <row r="154" spans="1:13" s="40" customFormat="1" ht="43.2" x14ac:dyDescent="0.45">
      <c r="A154" s="10">
        <v>151</v>
      </c>
      <c r="B154" s="11" t="s">
        <v>8</v>
      </c>
      <c r="C154" s="39" t="s">
        <v>23</v>
      </c>
      <c r="D154" s="11" t="s">
        <v>59</v>
      </c>
      <c r="E154" s="11" t="s">
        <v>603</v>
      </c>
      <c r="F154" s="11" t="s">
        <v>148</v>
      </c>
      <c r="G154" s="39" t="s">
        <v>187</v>
      </c>
      <c r="H154" s="11" t="s">
        <v>561</v>
      </c>
      <c r="I154" s="11" t="s">
        <v>562</v>
      </c>
      <c r="J154" s="11"/>
      <c r="K154" s="11" t="s">
        <v>402</v>
      </c>
      <c r="L154" s="11" t="s">
        <v>462</v>
      </c>
      <c r="M154" s="8" t="s">
        <v>492</v>
      </c>
    </row>
    <row r="155" spans="1:13" s="40" customFormat="1" x14ac:dyDescent="0.45">
      <c r="A155" s="10">
        <v>152</v>
      </c>
      <c r="B155" s="11" t="s">
        <v>2</v>
      </c>
      <c r="C155" s="11" t="s">
        <v>23</v>
      </c>
      <c r="D155" s="11" t="s">
        <v>60</v>
      </c>
      <c r="E155" s="11" t="s">
        <v>130</v>
      </c>
      <c r="F155" s="11" t="s">
        <v>148</v>
      </c>
      <c r="G155" s="11" t="s">
        <v>159</v>
      </c>
      <c r="H155" s="11" t="s">
        <v>195</v>
      </c>
      <c r="I155" s="11" t="s">
        <v>293</v>
      </c>
      <c r="J155" s="11" t="s">
        <v>320</v>
      </c>
      <c r="K155" s="11" t="s">
        <v>532</v>
      </c>
      <c r="L155" s="11" t="s">
        <v>533</v>
      </c>
      <c r="M155" s="41" t="s">
        <v>676</v>
      </c>
    </row>
    <row r="156" spans="1:13" s="40" customFormat="1" x14ac:dyDescent="0.45">
      <c r="A156" s="10">
        <v>153</v>
      </c>
      <c r="B156" s="11" t="s">
        <v>2</v>
      </c>
      <c r="C156" s="11" t="s">
        <v>23</v>
      </c>
      <c r="D156" s="11" t="s">
        <v>60</v>
      </c>
      <c r="E156" s="11" t="s">
        <v>638</v>
      </c>
      <c r="F156" s="11" t="s">
        <v>148</v>
      </c>
      <c r="G156" s="11" t="s">
        <v>159</v>
      </c>
      <c r="H156" s="11" t="s">
        <v>636</v>
      </c>
      <c r="I156" s="11" t="s">
        <v>637</v>
      </c>
      <c r="J156" s="11" t="s">
        <v>343</v>
      </c>
      <c r="K156" s="11" t="s">
        <v>639</v>
      </c>
      <c r="L156" s="11" t="s">
        <v>640</v>
      </c>
      <c r="M156" s="31"/>
    </row>
    <row r="157" spans="1:13" s="40" customFormat="1" ht="43.2" x14ac:dyDescent="0.45">
      <c r="A157" s="10">
        <v>154</v>
      </c>
      <c r="B157" s="11" t="s">
        <v>2</v>
      </c>
      <c r="C157" s="11" t="s">
        <v>23</v>
      </c>
      <c r="D157" s="11" t="s">
        <v>60</v>
      </c>
      <c r="E157" s="11" t="s">
        <v>643</v>
      </c>
      <c r="F157" s="11" t="s">
        <v>148</v>
      </c>
      <c r="G157" s="11" t="s">
        <v>157</v>
      </c>
      <c r="H157" s="11" t="s">
        <v>642</v>
      </c>
      <c r="I157" s="11" t="s">
        <v>644</v>
      </c>
      <c r="J157" s="11" t="s">
        <v>342</v>
      </c>
      <c r="K157" s="11" t="s">
        <v>645</v>
      </c>
      <c r="L157" s="11" t="s">
        <v>646</v>
      </c>
      <c r="M157" s="31"/>
    </row>
    <row r="158" spans="1:13" s="40" customFormat="1" ht="43.2" x14ac:dyDescent="0.45">
      <c r="A158" s="10">
        <v>155</v>
      </c>
      <c r="B158" s="49" t="s">
        <v>2</v>
      </c>
      <c r="C158" s="39" t="s">
        <v>23</v>
      </c>
      <c r="D158" s="49" t="s">
        <v>61</v>
      </c>
      <c r="E158" s="11" t="s">
        <v>131</v>
      </c>
      <c r="F158" s="11" t="s">
        <v>148</v>
      </c>
      <c r="G158" s="49" t="s">
        <v>188</v>
      </c>
      <c r="H158" s="49" t="s">
        <v>229</v>
      </c>
      <c r="I158" s="11" t="s">
        <v>294</v>
      </c>
      <c r="J158" s="101" t="s">
        <v>362</v>
      </c>
      <c r="K158" s="11" t="s">
        <v>404</v>
      </c>
      <c r="L158" s="11" t="s">
        <v>463</v>
      </c>
      <c r="M158" s="45" t="s">
        <v>493</v>
      </c>
    </row>
    <row r="159" spans="1:13" s="40" customFormat="1" ht="43.2" x14ac:dyDescent="0.45">
      <c r="A159" s="10">
        <v>156</v>
      </c>
      <c r="B159" s="11" t="s">
        <v>2</v>
      </c>
      <c r="C159" s="39" t="s">
        <v>24</v>
      </c>
      <c r="D159" s="11" t="s">
        <v>62</v>
      </c>
      <c r="E159" s="11" t="s">
        <v>132</v>
      </c>
      <c r="F159" s="11" t="s">
        <v>148</v>
      </c>
      <c r="G159" s="11" t="s">
        <v>159</v>
      </c>
      <c r="H159" s="102" t="s">
        <v>231</v>
      </c>
      <c r="I159" s="11" t="s">
        <v>295</v>
      </c>
      <c r="J159" s="11" t="s">
        <v>363</v>
      </c>
      <c r="K159" s="11" t="s">
        <v>405</v>
      </c>
      <c r="L159" s="11" t="s">
        <v>464</v>
      </c>
      <c r="M159" s="8" t="s">
        <v>677</v>
      </c>
    </row>
    <row r="160" spans="1:13" s="40" customFormat="1" x14ac:dyDescent="0.45">
      <c r="A160" s="10">
        <v>157</v>
      </c>
      <c r="B160" s="44" t="s">
        <v>2</v>
      </c>
      <c r="C160" s="39" t="s">
        <v>24</v>
      </c>
      <c r="D160" s="44" t="s">
        <v>63</v>
      </c>
      <c r="E160" s="28" t="s">
        <v>133</v>
      </c>
      <c r="F160" s="11" t="s">
        <v>148</v>
      </c>
      <c r="G160" s="44" t="s">
        <v>158</v>
      </c>
      <c r="H160" s="44" t="s">
        <v>199</v>
      </c>
      <c r="I160" s="28" t="s">
        <v>296</v>
      </c>
      <c r="J160" s="44" t="s">
        <v>317</v>
      </c>
      <c r="K160" s="44" t="s">
        <v>406</v>
      </c>
      <c r="L160" s="44" t="s">
        <v>465</v>
      </c>
      <c r="M160" s="41" t="s">
        <v>494</v>
      </c>
    </row>
    <row r="161" spans="1:13" s="40" customFormat="1" x14ac:dyDescent="0.45">
      <c r="A161" s="10">
        <v>158</v>
      </c>
      <c r="B161" s="44" t="s">
        <v>2</v>
      </c>
      <c r="C161" s="39" t="s">
        <v>24</v>
      </c>
      <c r="D161" s="44" t="s">
        <v>63</v>
      </c>
      <c r="E161" s="28" t="s">
        <v>134</v>
      </c>
      <c r="F161" s="11" t="s">
        <v>148</v>
      </c>
      <c r="G161" s="44" t="s">
        <v>158</v>
      </c>
      <c r="H161" s="44" t="s">
        <v>205</v>
      </c>
      <c r="I161" s="28" t="s">
        <v>297</v>
      </c>
      <c r="J161" s="44" t="s">
        <v>320</v>
      </c>
      <c r="K161" s="44" t="s">
        <v>297</v>
      </c>
      <c r="L161" s="44" t="s">
        <v>466</v>
      </c>
      <c r="M161" s="41" t="s">
        <v>495</v>
      </c>
    </row>
    <row r="162" spans="1:13" s="40" customFormat="1" ht="108" x14ac:dyDescent="0.45">
      <c r="A162" s="10">
        <v>159</v>
      </c>
      <c r="B162" s="11" t="s">
        <v>2</v>
      </c>
      <c r="C162" s="39" t="s">
        <v>26</v>
      </c>
      <c r="D162" s="11" t="s">
        <v>64</v>
      </c>
      <c r="E162" s="11" t="s">
        <v>585</v>
      </c>
      <c r="F162" s="11" t="s">
        <v>148</v>
      </c>
      <c r="G162" s="11" t="s">
        <v>159</v>
      </c>
      <c r="H162" s="11" t="s">
        <v>232</v>
      </c>
      <c r="I162" s="11" t="s">
        <v>586</v>
      </c>
      <c r="J162" s="11" t="s">
        <v>365</v>
      </c>
      <c r="K162" s="11"/>
      <c r="L162" s="13"/>
      <c r="M162" s="46"/>
    </row>
    <row r="163" spans="1:13" s="40" customFormat="1" ht="43.2" x14ac:dyDescent="0.45">
      <c r="A163" s="10">
        <v>160</v>
      </c>
      <c r="B163" s="11" t="s">
        <v>2</v>
      </c>
      <c r="C163" s="39" t="s">
        <v>26</v>
      </c>
      <c r="D163" s="11" t="s">
        <v>64</v>
      </c>
      <c r="E163" s="11" t="s">
        <v>587</v>
      </c>
      <c r="F163" s="11" t="s">
        <v>148</v>
      </c>
      <c r="G163" s="11" t="s">
        <v>159</v>
      </c>
      <c r="H163" s="11" t="s">
        <v>232</v>
      </c>
      <c r="I163" s="11" t="s">
        <v>588</v>
      </c>
      <c r="J163" s="11" t="s">
        <v>365</v>
      </c>
      <c r="K163" s="11" t="s">
        <v>589</v>
      </c>
      <c r="L163" s="13" t="s">
        <v>590</v>
      </c>
      <c r="M163" s="8" t="s">
        <v>679</v>
      </c>
    </row>
    <row r="164" spans="1:13" s="40" customFormat="1" ht="43.2" x14ac:dyDescent="0.45">
      <c r="A164" s="10">
        <v>161</v>
      </c>
      <c r="B164" s="39" t="s">
        <v>2</v>
      </c>
      <c r="C164" s="39" t="s">
        <v>26</v>
      </c>
      <c r="D164" s="11" t="s">
        <v>64</v>
      </c>
      <c r="E164" s="11" t="s">
        <v>591</v>
      </c>
      <c r="F164" s="11" t="s">
        <v>148</v>
      </c>
      <c r="G164" s="11" t="s">
        <v>157</v>
      </c>
      <c r="H164" s="11" t="s">
        <v>232</v>
      </c>
      <c r="I164" s="11" t="s">
        <v>592</v>
      </c>
      <c r="J164" s="11" t="s">
        <v>365</v>
      </c>
      <c r="K164" s="11" t="s">
        <v>407</v>
      </c>
      <c r="L164" s="13" t="s">
        <v>593</v>
      </c>
      <c r="M164" s="8" t="s">
        <v>678</v>
      </c>
    </row>
    <row r="165" spans="1:13" s="40" customFormat="1" ht="64.8" x14ac:dyDescent="0.45">
      <c r="A165" s="10">
        <v>162</v>
      </c>
      <c r="B165" s="11" t="s">
        <v>2</v>
      </c>
      <c r="C165" s="39" t="s">
        <v>26</v>
      </c>
      <c r="D165" s="11" t="s">
        <v>64</v>
      </c>
      <c r="E165" s="11" t="s">
        <v>594</v>
      </c>
      <c r="F165" s="11" t="s">
        <v>148</v>
      </c>
      <c r="G165" s="11" t="s">
        <v>157</v>
      </c>
      <c r="H165" s="11" t="s">
        <v>595</v>
      </c>
      <c r="I165" s="11" t="s">
        <v>596</v>
      </c>
      <c r="J165" s="11" t="s">
        <v>364</v>
      </c>
      <c r="K165" s="11"/>
      <c r="L165" s="13"/>
      <c r="M165" s="46"/>
    </row>
    <row r="166" spans="1:13" s="40" customFormat="1" ht="43.2" x14ac:dyDescent="0.45">
      <c r="A166" s="10">
        <v>163</v>
      </c>
      <c r="B166" s="11" t="s">
        <v>2</v>
      </c>
      <c r="C166" s="39" t="s">
        <v>26</v>
      </c>
      <c r="D166" s="11" t="s">
        <v>65</v>
      </c>
      <c r="E166" s="11" t="s">
        <v>135</v>
      </c>
      <c r="F166" s="11" t="s">
        <v>148</v>
      </c>
      <c r="G166" s="11" t="s">
        <v>190</v>
      </c>
      <c r="H166" s="11" t="s">
        <v>597</v>
      </c>
      <c r="I166" s="11" t="s">
        <v>298</v>
      </c>
      <c r="J166" s="11" t="s">
        <v>341</v>
      </c>
      <c r="K166" s="11" t="s">
        <v>408</v>
      </c>
      <c r="L166" s="11" t="s">
        <v>467</v>
      </c>
      <c r="M166" s="42" t="s">
        <v>496</v>
      </c>
    </row>
    <row r="167" spans="1:13" s="40" customFormat="1" ht="43.2" x14ac:dyDescent="0.45">
      <c r="A167" s="10">
        <v>164</v>
      </c>
      <c r="B167" s="11" t="s">
        <v>2</v>
      </c>
      <c r="C167" s="39" t="s">
        <v>26</v>
      </c>
      <c r="D167" s="11" t="s">
        <v>66</v>
      </c>
      <c r="E167" s="11" t="s">
        <v>136</v>
      </c>
      <c r="F167" s="11" t="s">
        <v>148</v>
      </c>
      <c r="G167" s="11" t="s">
        <v>157</v>
      </c>
      <c r="H167" s="11" t="s">
        <v>233</v>
      </c>
      <c r="I167" s="11" t="s">
        <v>299</v>
      </c>
      <c r="J167" s="11" t="s">
        <v>321</v>
      </c>
      <c r="K167" s="11"/>
      <c r="L167" s="11"/>
      <c r="M167" s="79" t="s">
        <v>497</v>
      </c>
    </row>
    <row r="168" spans="1:13" s="40" customFormat="1" x14ac:dyDescent="0.45">
      <c r="A168" s="10">
        <v>165</v>
      </c>
      <c r="B168" s="11" t="s">
        <v>2</v>
      </c>
      <c r="C168" s="39" t="s">
        <v>26</v>
      </c>
      <c r="D168" s="11" t="s">
        <v>67</v>
      </c>
      <c r="E168" s="11" t="s">
        <v>137</v>
      </c>
      <c r="F168" s="11" t="s">
        <v>148</v>
      </c>
      <c r="G168" s="11" t="s">
        <v>157</v>
      </c>
      <c r="H168" s="11" t="s">
        <v>234</v>
      </c>
      <c r="I168" s="11" t="s">
        <v>300</v>
      </c>
      <c r="J168" s="11" t="s">
        <v>320</v>
      </c>
      <c r="K168" s="11" t="s">
        <v>409</v>
      </c>
      <c r="L168" s="11" t="s">
        <v>468</v>
      </c>
      <c r="M168" s="31"/>
    </row>
    <row r="169" spans="1:13" s="40" customFormat="1" ht="43.2" x14ac:dyDescent="0.45">
      <c r="A169" s="10">
        <v>166</v>
      </c>
      <c r="B169" s="11" t="s">
        <v>2</v>
      </c>
      <c r="C169" s="39" t="s">
        <v>26</v>
      </c>
      <c r="D169" s="11" t="s">
        <v>68</v>
      </c>
      <c r="E169" s="11" t="s">
        <v>138</v>
      </c>
      <c r="F169" s="11" t="s">
        <v>148</v>
      </c>
      <c r="G169" s="11" t="s">
        <v>178</v>
      </c>
      <c r="H169" s="30">
        <v>43294</v>
      </c>
      <c r="I169" s="11" t="s">
        <v>301</v>
      </c>
      <c r="J169" s="11" t="s">
        <v>366</v>
      </c>
      <c r="K169" s="11" t="s">
        <v>410</v>
      </c>
      <c r="L169" s="1" t="s">
        <v>469</v>
      </c>
      <c r="M169" s="46"/>
    </row>
    <row r="170" spans="1:13" s="40" customFormat="1" ht="43.2" x14ac:dyDescent="0.45">
      <c r="A170" s="10">
        <v>167</v>
      </c>
      <c r="B170" s="11" t="s">
        <v>2</v>
      </c>
      <c r="C170" s="39" t="s">
        <v>26</v>
      </c>
      <c r="D170" s="11" t="s">
        <v>69</v>
      </c>
      <c r="E170" s="11" t="s">
        <v>139</v>
      </c>
      <c r="F170" s="11" t="s">
        <v>148</v>
      </c>
      <c r="G170" s="11" t="s">
        <v>157</v>
      </c>
      <c r="H170" s="11" t="s">
        <v>194</v>
      </c>
      <c r="I170" s="11" t="s">
        <v>302</v>
      </c>
      <c r="J170" s="11" t="s">
        <v>367</v>
      </c>
      <c r="K170" s="11" t="s">
        <v>411</v>
      </c>
      <c r="L170" s="11" t="s">
        <v>470</v>
      </c>
      <c r="M170" s="8" t="s">
        <v>498</v>
      </c>
    </row>
    <row r="171" spans="1:13" s="40" customFormat="1" x14ac:dyDescent="0.45">
      <c r="A171" s="10">
        <v>168</v>
      </c>
      <c r="B171" s="11" t="s">
        <v>2</v>
      </c>
      <c r="C171" s="39" t="s">
        <v>26</v>
      </c>
      <c r="D171" s="11" t="s">
        <v>69</v>
      </c>
      <c r="E171" s="11" t="s">
        <v>140</v>
      </c>
      <c r="F171" s="11" t="s">
        <v>148</v>
      </c>
      <c r="G171" s="11" t="s">
        <v>157</v>
      </c>
      <c r="H171" s="11" t="s">
        <v>197</v>
      </c>
      <c r="I171" s="11" t="s">
        <v>303</v>
      </c>
      <c r="J171" s="11" t="s">
        <v>367</v>
      </c>
      <c r="K171" s="11" t="s">
        <v>412</v>
      </c>
      <c r="L171" s="11" t="s">
        <v>471</v>
      </c>
      <c r="M171" s="8" t="s">
        <v>680</v>
      </c>
    </row>
    <row r="172" spans="1:13" s="40" customFormat="1" x14ac:dyDescent="0.45">
      <c r="A172" s="10">
        <v>169</v>
      </c>
      <c r="B172" s="11" t="s">
        <v>2</v>
      </c>
      <c r="C172" s="39" t="s">
        <v>26</v>
      </c>
      <c r="D172" s="11" t="s">
        <v>69</v>
      </c>
      <c r="E172" s="11" t="s">
        <v>141</v>
      </c>
      <c r="F172" s="11" t="s">
        <v>148</v>
      </c>
      <c r="G172" s="11" t="s">
        <v>158</v>
      </c>
      <c r="H172" s="11" t="s">
        <v>199</v>
      </c>
      <c r="I172" s="11" t="s">
        <v>303</v>
      </c>
      <c r="J172" s="11" t="s">
        <v>367</v>
      </c>
      <c r="K172" s="11" t="s">
        <v>413</v>
      </c>
      <c r="L172" s="11" t="s">
        <v>472</v>
      </c>
      <c r="M172" s="8" t="s">
        <v>499</v>
      </c>
    </row>
    <row r="173" spans="1:13" s="40" customFormat="1" x14ac:dyDescent="0.45">
      <c r="A173" s="10">
        <v>170</v>
      </c>
      <c r="B173" s="11" t="s">
        <v>5</v>
      </c>
      <c r="C173" s="11" t="s">
        <v>27</v>
      </c>
      <c r="D173" s="11" t="s">
        <v>70</v>
      </c>
      <c r="E173" s="11" t="s">
        <v>142</v>
      </c>
      <c r="F173" s="11" t="s">
        <v>148</v>
      </c>
      <c r="G173" s="11" t="s">
        <v>180</v>
      </c>
      <c r="H173" s="11" t="s">
        <v>236</v>
      </c>
      <c r="I173" s="11" t="s">
        <v>304</v>
      </c>
      <c r="J173" s="11" t="s">
        <v>368</v>
      </c>
      <c r="K173" s="11" t="s">
        <v>415</v>
      </c>
      <c r="L173" s="32" t="s">
        <v>474</v>
      </c>
      <c r="M173" s="41" t="s">
        <v>647</v>
      </c>
    </row>
    <row r="174" spans="1:13" s="40" customFormat="1" ht="43.2" x14ac:dyDescent="0.45">
      <c r="A174" s="10">
        <v>171</v>
      </c>
      <c r="B174" s="11" t="s">
        <v>5</v>
      </c>
      <c r="C174" s="11" t="s">
        <v>27</v>
      </c>
      <c r="D174" s="11" t="s">
        <v>70</v>
      </c>
      <c r="E174" s="11" t="s">
        <v>143</v>
      </c>
      <c r="F174" s="11" t="s">
        <v>148</v>
      </c>
      <c r="G174" s="11" t="s">
        <v>179</v>
      </c>
      <c r="H174" s="11" t="s">
        <v>235</v>
      </c>
      <c r="I174" s="11" t="s">
        <v>304</v>
      </c>
      <c r="J174" s="11" t="s">
        <v>368</v>
      </c>
      <c r="K174" s="11" t="s">
        <v>416</v>
      </c>
      <c r="L174" s="32" t="s">
        <v>475</v>
      </c>
      <c r="M174" s="41" t="s">
        <v>648</v>
      </c>
    </row>
    <row r="175" spans="1:13" s="40" customFormat="1" x14ac:dyDescent="0.45">
      <c r="A175" s="10">
        <v>172</v>
      </c>
      <c r="B175" s="11" t="s">
        <v>2</v>
      </c>
      <c r="C175" s="11" t="s">
        <v>27</v>
      </c>
      <c r="D175" s="11" t="s">
        <v>70</v>
      </c>
      <c r="E175" s="11" t="s">
        <v>649</v>
      </c>
      <c r="F175" s="11" t="s">
        <v>148</v>
      </c>
      <c r="G175" s="11" t="s">
        <v>650</v>
      </c>
      <c r="H175" s="11" t="s">
        <v>651</v>
      </c>
      <c r="I175" s="11" t="s">
        <v>652</v>
      </c>
      <c r="J175" s="11" t="s">
        <v>653</v>
      </c>
      <c r="K175" s="11" t="s">
        <v>414</v>
      </c>
      <c r="L175" s="32" t="s">
        <v>473</v>
      </c>
      <c r="M175" s="11"/>
    </row>
    <row r="176" spans="1:13" s="40" customFormat="1" ht="43.2" x14ac:dyDescent="0.45">
      <c r="A176" s="10">
        <v>173</v>
      </c>
      <c r="B176" s="11" t="s">
        <v>2</v>
      </c>
      <c r="C176" s="39" t="s">
        <v>26</v>
      </c>
      <c r="D176" s="11" t="s">
        <v>71</v>
      </c>
      <c r="E176" s="49" t="s">
        <v>144</v>
      </c>
      <c r="F176" s="11" t="s">
        <v>148</v>
      </c>
      <c r="G176" s="11" t="s">
        <v>157</v>
      </c>
      <c r="H176" s="49" t="s">
        <v>237</v>
      </c>
      <c r="I176" s="49" t="s">
        <v>305</v>
      </c>
      <c r="J176" s="11" t="s">
        <v>348</v>
      </c>
      <c r="K176" s="49" t="s">
        <v>417</v>
      </c>
      <c r="L176" s="49" t="s">
        <v>476</v>
      </c>
      <c r="M176" s="42" t="s">
        <v>500</v>
      </c>
    </row>
    <row r="177" spans="1:13" s="40" customFormat="1" x14ac:dyDescent="0.45">
      <c r="A177" s="10">
        <v>174</v>
      </c>
      <c r="B177" s="11" t="s">
        <v>2</v>
      </c>
      <c r="C177" s="39" t="s">
        <v>26</v>
      </c>
      <c r="D177" s="11" t="s">
        <v>72</v>
      </c>
      <c r="E177" s="11" t="s">
        <v>145</v>
      </c>
      <c r="F177" s="11" t="s">
        <v>148</v>
      </c>
      <c r="G177" s="11">
        <v>8</v>
      </c>
      <c r="H177" s="11"/>
      <c r="I177" s="11" t="s">
        <v>306</v>
      </c>
      <c r="J177" s="11" t="s">
        <v>312</v>
      </c>
      <c r="K177" s="11" t="s">
        <v>418</v>
      </c>
      <c r="L177" s="13" t="s">
        <v>477</v>
      </c>
      <c r="M177" s="8" t="s">
        <v>681</v>
      </c>
    </row>
    <row r="178" spans="1:13" s="40" customFormat="1" x14ac:dyDescent="0.45">
      <c r="A178" s="10">
        <v>175</v>
      </c>
      <c r="B178" s="11" t="s">
        <v>2</v>
      </c>
      <c r="C178" s="39" t="s">
        <v>26</v>
      </c>
      <c r="D178" s="11" t="s">
        <v>73</v>
      </c>
      <c r="E178" s="11" t="s">
        <v>146</v>
      </c>
      <c r="F178" s="11" t="s">
        <v>148</v>
      </c>
      <c r="G178" s="11" t="s">
        <v>158</v>
      </c>
      <c r="H178" s="11" t="s">
        <v>604</v>
      </c>
      <c r="I178" s="11" t="s">
        <v>307</v>
      </c>
      <c r="J178" s="11" t="s">
        <v>311</v>
      </c>
      <c r="K178" s="11" t="s">
        <v>419</v>
      </c>
      <c r="L178" s="11" t="s">
        <v>478</v>
      </c>
      <c r="M178" s="31"/>
    </row>
    <row r="179" spans="1:13" s="40" customFormat="1" ht="43.2" x14ac:dyDescent="0.45">
      <c r="A179" s="10">
        <v>176</v>
      </c>
      <c r="B179" s="11" t="s">
        <v>2</v>
      </c>
      <c r="C179" s="39" t="s">
        <v>28</v>
      </c>
      <c r="D179" s="44" t="s">
        <v>74</v>
      </c>
      <c r="E179" s="44" t="s">
        <v>520</v>
      </c>
      <c r="F179" s="11" t="s">
        <v>148</v>
      </c>
      <c r="G179" s="11" t="s">
        <v>158</v>
      </c>
      <c r="H179" s="102" t="s">
        <v>521</v>
      </c>
      <c r="I179" s="44" t="s">
        <v>522</v>
      </c>
      <c r="J179" s="44" t="s">
        <v>523</v>
      </c>
      <c r="K179" s="11" t="s">
        <v>524</v>
      </c>
      <c r="L179" s="44" t="s">
        <v>525</v>
      </c>
      <c r="M179" s="41" t="s">
        <v>526</v>
      </c>
    </row>
    <row r="180" spans="1:13" s="40" customFormat="1" ht="43.2" x14ac:dyDescent="0.45">
      <c r="A180" s="10">
        <v>177</v>
      </c>
      <c r="B180" s="11" t="s">
        <v>2</v>
      </c>
      <c r="C180" s="11" t="s">
        <v>22</v>
      </c>
      <c r="D180" s="11" t="s">
        <v>58</v>
      </c>
      <c r="E180" s="11" t="s">
        <v>129</v>
      </c>
      <c r="F180" s="11" t="s">
        <v>148</v>
      </c>
      <c r="G180" s="11" t="s">
        <v>158</v>
      </c>
      <c r="H180" s="100" t="s">
        <v>531</v>
      </c>
      <c r="I180" s="11" t="s">
        <v>292</v>
      </c>
      <c r="J180" s="11" t="s">
        <v>333</v>
      </c>
      <c r="K180" s="11" t="s">
        <v>401</v>
      </c>
      <c r="L180" s="11" t="s">
        <v>461</v>
      </c>
      <c r="M180" s="8" t="s">
        <v>491</v>
      </c>
    </row>
    <row r="181" spans="1:13" s="40" customFormat="1" ht="43.2" x14ac:dyDescent="0.45">
      <c r="A181" s="10">
        <v>178</v>
      </c>
      <c r="B181" s="11" t="s">
        <v>2</v>
      </c>
      <c r="C181" s="11" t="s">
        <v>22</v>
      </c>
      <c r="D181" s="11" t="s">
        <v>57</v>
      </c>
      <c r="E181" s="11" t="s">
        <v>124</v>
      </c>
      <c r="F181" s="11" t="s">
        <v>148</v>
      </c>
      <c r="G181" s="11" t="s">
        <v>158</v>
      </c>
      <c r="H181" s="49" t="s">
        <v>225</v>
      </c>
      <c r="I181" s="11" t="s">
        <v>289</v>
      </c>
      <c r="J181" s="11" t="s">
        <v>319</v>
      </c>
      <c r="K181" s="11" t="s">
        <v>400</v>
      </c>
      <c r="L181" s="43" t="s">
        <v>460</v>
      </c>
      <c r="M181" s="8" t="s">
        <v>519</v>
      </c>
    </row>
    <row r="182" spans="1:13" s="40" customFormat="1" ht="43.2" x14ac:dyDescent="0.45">
      <c r="A182" s="10">
        <v>179</v>
      </c>
      <c r="B182" s="39" t="s">
        <v>2</v>
      </c>
      <c r="C182" s="11" t="s">
        <v>22</v>
      </c>
      <c r="D182" s="11" t="s">
        <v>57</v>
      </c>
      <c r="E182" s="11" t="s">
        <v>125</v>
      </c>
      <c r="F182" s="11" t="s">
        <v>148</v>
      </c>
      <c r="G182" s="11" t="s">
        <v>157</v>
      </c>
      <c r="H182" s="99" t="s">
        <v>226</v>
      </c>
      <c r="I182" s="11" t="s">
        <v>290</v>
      </c>
      <c r="J182" s="11" t="s">
        <v>359</v>
      </c>
      <c r="K182" s="11" t="s">
        <v>400</v>
      </c>
      <c r="L182" s="43" t="s">
        <v>460</v>
      </c>
      <c r="M182" s="8" t="s">
        <v>674</v>
      </c>
    </row>
    <row r="183" spans="1:13" s="40" customFormat="1" ht="43.2" x14ac:dyDescent="0.45">
      <c r="A183" s="10">
        <v>180</v>
      </c>
      <c r="B183" s="39" t="s">
        <v>2</v>
      </c>
      <c r="C183" s="11" t="s">
        <v>22</v>
      </c>
      <c r="D183" s="11" t="s">
        <v>57</v>
      </c>
      <c r="E183" s="11" t="s">
        <v>126</v>
      </c>
      <c r="F183" s="11" t="s">
        <v>148</v>
      </c>
      <c r="G183" s="11" t="s">
        <v>158</v>
      </c>
      <c r="H183" s="99" t="s">
        <v>201</v>
      </c>
      <c r="I183" s="11" t="s">
        <v>291</v>
      </c>
      <c r="J183" s="11" t="s">
        <v>360</v>
      </c>
      <c r="K183" s="11" t="s">
        <v>400</v>
      </c>
      <c r="L183" s="43" t="s">
        <v>460</v>
      </c>
      <c r="M183" s="8" t="s">
        <v>675</v>
      </c>
    </row>
    <row r="184" spans="1:13" s="40" customFormat="1" ht="43.2" x14ac:dyDescent="0.45">
      <c r="A184" s="10">
        <v>181</v>
      </c>
      <c r="B184" s="11" t="s">
        <v>2</v>
      </c>
      <c r="C184" s="11" t="s">
        <v>22</v>
      </c>
      <c r="D184" s="11" t="s">
        <v>57</v>
      </c>
      <c r="E184" s="11" t="s">
        <v>127</v>
      </c>
      <c r="F184" s="11" t="s">
        <v>148</v>
      </c>
      <c r="G184" s="11" t="s">
        <v>160</v>
      </c>
      <c r="H184" s="49" t="s">
        <v>227</v>
      </c>
      <c r="I184" s="11" t="s">
        <v>289</v>
      </c>
      <c r="J184" s="11" t="s">
        <v>319</v>
      </c>
      <c r="K184" s="11" t="s">
        <v>400</v>
      </c>
      <c r="L184" s="43" t="s">
        <v>460</v>
      </c>
      <c r="M184" s="8" t="s">
        <v>519</v>
      </c>
    </row>
    <row r="185" spans="1:13" s="40" customFormat="1" ht="43.2" x14ac:dyDescent="0.45">
      <c r="A185" s="10">
        <v>182</v>
      </c>
      <c r="B185" s="11" t="s">
        <v>2</v>
      </c>
      <c r="C185" s="11" t="s">
        <v>22</v>
      </c>
      <c r="D185" s="11" t="s">
        <v>57</v>
      </c>
      <c r="E185" s="11" t="s">
        <v>128</v>
      </c>
      <c r="F185" s="11" t="s">
        <v>148</v>
      </c>
      <c r="G185" s="11" t="s">
        <v>186</v>
      </c>
      <c r="H185" s="49" t="s">
        <v>228</v>
      </c>
      <c r="I185" s="11" t="s">
        <v>289</v>
      </c>
      <c r="J185" s="11" t="s">
        <v>318</v>
      </c>
      <c r="K185" s="11" t="s">
        <v>400</v>
      </c>
      <c r="L185" s="43" t="s">
        <v>460</v>
      </c>
      <c r="M185" s="8" t="s">
        <v>519</v>
      </c>
    </row>
    <row r="186" spans="1:13" s="40" customFormat="1" ht="43.2" x14ac:dyDescent="0.45">
      <c r="A186" s="10">
        <v>183</v>
      </c>
      <c r="B186" s="11" t="s">
        <v>8</v>
      </c>
      <c r="C186" s="39" t="s">
        <v>23</v>
      </c>
      <c r="D186" s="11" t="s">
        <v>59</v>
      </c>
      <c r="E186" s="11" t="s">
        <v>603</v>
      </c>
      <c r="F186" s="11" t="s">
        <v>148</v>
      </c>
      <c r="G186" s="39" t="s">
        <v>829</v>
      </c>
      <c r="H186" s="11" t="s">
        <v>159</v>
      </c>
      <c r="I186" s="11" t="s">
        <v>562</v>
      </c>
      <c r="J186" s="11"/>
      <c r="K186" s="11" t="s">
        <v>402</v>
      </c>
      <c r="L186" s="11" t="s">
        <v>462</v>
      </c>
      <c r="M186" s="8" t="s">
        <v>492</v>
      </c>
    </row>
    <row r="187" spans="1:13" s="40" customFormat="1" x14ac:dyDescent="0.45">
      <c r="A187" s="10">
        <v>184</v>
      </c>
      <c r="B187" s="11" t="s">
        <v>830</v>
      </c>
      <c r="C187" s="11" t="s">
        <v>23</v>
      </c>
      <c r="D187" s="11" t="s">
        <v>59</v>
      </c>
      <c r="E187" s="11" t="s">
        <v>831</v>
      </c>
      <c r="F187" s="11" t="s">
        <v>148</v>
      </c>
      <c r="G187" s="11" t="s">
        <v>157</v>
      </c>
      <c r="H187" s="11" t="s">
        <v>832</v>
      </c>
      <c r="I187" s="11" t="s">
        <v>833</v>
      </c>
      <c r="J187" s="11" t="s">
        <v>361</v>
      </c>
      <c r="K187" s="11" t="s">
        <v>834</v>
      </c>
      <c r="L187" s="11" t="s">
        <v>835</v>
      </c>
      <c r="M187" s="8" t="s">
        <v>836</v>
      </c>
    </row>
    <row r="188" spans="1:13" s="40" customFormat="1" x14ac:dyDescent="0.45">
      <c r="A188" s="10">
        <v>185</v>
      </c>
      <c r="B188" s="11" t="s">
        <v>2</v>
      </c>
      <c r="C188" s="11" t="s">
        <v>23</v>
      </c>
      <c r="D188" s="11" t="s">
        <v>60</v>
      </c>
      <c r="E188" s="11" t="s">
        <v>130</v>
      </c>
      <c r="F188" s="11" t="s">
        <v>148</v>
      </c>
      <c r="G188" s="11" t="s">
        <v>159</v>
      </c>
      <c r="H188" s="11" t="s">
        <v>195</v>
      </c>
      <c r="I188" s="11" t="s">
        <v>293</v>
      </c>
      <c r="J188" s="11" t="s">
        <v>320</v>
      </c>
      <c r="K188" s="11" t="s">
        <v>532</v>
      </c>
      <c r="L188" s="11" t="s">
        <v>533</v>
      </c>
      <c r="M188" s="41" t="s">
        <v>676</v>
      </c>
    </row>
    <row r="189" spans="1:13" s="40" customFormat="1" x14ac:dyDescent="0.45">
      <c r="A189" s="10">
        <v>186</v>
      </c>
      <c r="B189" s="11" t="s">
        <v>2</v>
      </c>
      <c r="C189" s="11" t="s">
        <v>23</v>
      </c>
      <c r="D189" s="11" t="s">
        <v>60</v>
      </c>
      <c r="E189" s="11" t="s">
        <v>638</v>
      </c>
      <c r="F189" s="11" t="s">
        <v>148</v>
      </c>
      <c r="G189" s="11" t="s">
        <v>159</v>
      </c>
      <c r="H189" s="11" t="s">
        <v>851</v>
      </c>
      <c r="I189" s="11" t="s">
        <v>637</v>
      </c>
      <c r="J189" s="11" t="s">
        <v>343</v>
      </c>
      <c r="K189" s="11" t="s">
        <v>639</v>
      </c>
      <c r="L189" s="11" t="s">
        <v>641</v>
      </c>
      <c r="M189" s="31"/>
    </row>
    <row r="190" spans="1:13" s="40" customFormat="1" ht="43.2" x14ac:dyDescent="0.45">
      <c r="A190" s="10">
        <v>187</v>
      </c>
      <c r="B190" s="11" t="s">
        <v>2</v>
      </c>
      <c r="C190" s="11" t="s">
        <v>23</v>
      </c>
      <c r="D190" s="11" t="s">
        <v>60</v>
      </c>
      <c r="E190" s="11" t="s">
        <v>643</v>
      </c>
      <c r="F190" s="11" t="s">
        <v>148</v>
      </c>
      <c r="G190" s="11" t="s">
        <v>157</v>
      </c>
      <c r="H190" s="11" t="s">
        <v>852</v>
      </c>
      <c r="I190" s="11" t="s">
        <v>644</v>
      </c>
      <c r="J190" s="11" t="s">
        <v>342</v>
      </c>
      <c r="K190" s="11" t="s">
        <v>645</v>
      </c>
      <c r="L190" s="11" t="s">
        <v>646</v>
      </c>
      <c r="M190" s="31"/>
    </row>
    <row r="191" spans="1:13" s="67" customFormat="1" x14ac:dyDescent="0.45">
      <c r="A191" s="10">
        <v>188</v>
      </c>
      <c r="B191" s="11" t="s">
        <v>2</v>
      </c>
      <c r="C191" s="11" t="s">
        <v>23</v>
      </c>
      <c r="D191" s="11" t="s">
        <v>839</v>
      </c>
      <c r="E191" s="11" t="s">
        <v>840</v>
      </c>
      <c r="F191" s="11" t="s">
        <v>153</v>
      </c>
      <c r="G191" s="11" t="s">
        <v>157</v>
      </c>
      <c r="H191" s="11" t="s">
        <v>841</v>
      </c>
      <c r="I191" s="11" t="s">
        <v>842</v>
      </c>
      <c r="J191" s="11" t="s">
        <v>344</v>
      </c>
      <c r="K191" s="11" t="s">
        <v>403</v>
      </c>
      <c r="L191" s="11" t="s">
        <v>696</v>
      </c>
      <c r="M191" s="42" t="s">
        <v>849</v>
      </c>
    </row>
    <row r="192" spans="1:13" s="67" customFormat="1" x14ac:dyDescent="0.45">
      <c r="A192" s="10">
        <v>189</v>
      </c>
      <c r="B192" s="11" t="s">
        <v>2</v>
      </c>
      <c r="C192" s="11" t="s">
        <v>23</v>
      </c>
      <c r="D192" s="11" t="s">
        <v>839</v>
      </c>
      <c r="E192" s="11" t="s">
        <v>843</v>
      </c>
      <c r="F192" s="11" t="s">
        <v>153</v>
      </c>
      <c r="G192" s="11" t="s">
        <v>168</v>
      </c>
      <c r="H192" s="30">
        <v>45519</v>
      </c>
      <c r="I192" s="11" t="s">
        <v>844</v>
      </c>
      <c r="J192" s="11" t="s">
        <v>358</v>
      </c>
      <c r="K192" s="11" t="s">
        <v>403</v>
      </c>
      <c r="L192" s="11" t="s">
        <v>696</v>
      </c>
      <c r="M192" s="42" t="s">
        <v>849</v>
      </c>
    </row>
    <row r="193" spans="1:1025" s="67" customFormat="1" x14ac:dyDescent="0.45">
      <c r="A193" s="10">
        <v>190</v>
      </c>
      <c r="B193" s="11" t="s">
        <v>2</v>
      </c>
      <c r="C193" s="11" t="s">
        <v>23</v>
      </c>
      <c r="D193" s="11" t="s">
        <v>839</v>
      </c>
      <c r="E193" s="11" t="s">
        <v>845</v>
      </c>
      <c r="F193" s="11" t="s">
        <v>153</v>
      </c>
      <c r="G193" s="11" t="s">
        <v>168</v>
      </c>
      <c r="H193" s="30">
        <v>45519</v>
      </c>
      <c r="I193" s="11" t="s">
        <v>846</v>
      </c>
      <c r="J193" s="11" t="s">
        <v>344</v>
      </c>
      <c r="K193" s="11" t="s">
        <v>403</v>
      </c>
      <c r="L193" s="11" t="s">
        <v>696</v>
      </c>
      <c r="M193" s="42" t="s">
        <v>849</v>
      </c>
    </row>
    <row r="194" spans="1:1025" s="40" customFormat="1" ht="43.2" x14ac:dyDescent="0.45">
      <c r="A194" s="10">
        <v>191</v>
      </c>
      <c r="B194" s="49" t="s">
        <v>2</v>
      </c>
      <c r="C194" s="39" t="s">
        <v>23</v>
      </c>
      <c r="D194" s="49" t="s">
        <v>61</v>
      </c>
      <c r="E194" s="11" t="s">
        <v>131</v>
      </c>
      <c r="F194" s="11" t="s">
        <v>148</v>
      </c>
      <c r="G194" s="49" t="s">
        <v>853</v>
      </c>
      <c r="H194" s="49" t="s">
        <v>854</v>
      </c>
      <c r="I194" s="11" t="s">
        <v>294</v>
      </c>
      <c r="J194" s="101" t="s">
        <v>362</v>
      </c>
      <c r="K194" s="11" t="s">
        <v>404</v>
      </c>
      <c r="L194" s="11" t="s">
        <v>463</v>
      </c>
      <c r="M194" s="45" t="s">
        <v>493</v>
      </c>
    </row>
    <row r="195" spans="1:1025" s="63" customFormat="1" x14ac:dyDescent="0.45">
      <c r="A195" s="10">
        <v>192</v>
      </c>
      <c r="B195" s="11" t="s">
        <v>7</v>
      </c>
      <c r="C195" s="11" t="s">
        <v>535</v>
      </c>
      <c r="D195" s="11" t="s">
        <v>686</v>
      </c>
      <c r="E195" s="11" t="s">
        <v>689</v>
      </c>
      <c r="F195" s="11" t="s">
        <v>153</v>
      </c>
      <c r="G195" s="11" t="s">
        <v>180</v>
      </c>
      <c r="H195" s="11" t="s">
        <v>688</v>
      </c>
      <c r="I195" s="11" t="s">
        <v>690</v>
      </c>
      <c r="J195" s="11" t="s">
        <v>332</v>
      </c>
      <c r="K195" s="11" t="s">
        <v>691</v>
      </c>
      <c r="L195" s="11" t="s">
        <v>692</v>
      </c>
      <c r="M195" s="105" t="s">
        <v>693</v>
      </c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  <c r="DF195" s="67"/>
      <c r="DG195" s="67"/>
      <c r="DH195" s="67"/>
      <c r="DI195" s="67"/>
      <c r="DJ195" s="67"/>
      <c r="DK195" s="67"/>
      <c r="DL195" s="67"/>
      <c r="DM195" s="67"/>
      <c r="DN195" s="67"/>
      <c r="DO195" s="67"/>
      <c r="DP195" s="67"/>
      <c r="DQ195" s="67"/>
      <c r="DR195" s="67"/>
      <c r="DS195" s="67"/>
      <c r="DT195" s="67"/>
      <c r="DU195" s="67"/>
      <c r="DV195" s="67"/>
      <c r="DW195" s="67"/>
      <c r="DX195" s="67"/>
      <c r="DY195" s="67"/>
      <c r="DZ195" s="67"/>
      <c r="EA195" s="67"/>
      <c r="EB195" s="67"/>
      <c r="EC195" s="67"/>
      <c r="ED195" s="67"/>
      <c r="EE195" s="67"/>
      <c r="EF195" s="67"/>
      <c r="EG195" s="67"/>
      <c r="EH195" s="67"/>
      <c r="EI195" s="67"/>
      <c r="EJ195" s="67"/>
      <c r="EK195" s="67"/>
      <c r="EL195" s="67"/>
      <c r="EM195" s="67"/>
      <c r="EN195" s="67"/>
      <c r="EO195" s="67"/>
      <c r="EP195" s="67"/>
      <c r="EQ195" s="67"/>
      <c r="ER195" s="67"/>
      <c r="ES195" s="67"/>
      <c r="ET195" s="67"/>
      <c r="EU195" s="67"/>
      <c r="EV195" s="67"/>
      <c r="EW195" s="67"/>
      <c r="EX195" s="67"/>
      <c r="EY195" s="67"/>
      <c r="EZ195" s="67"/>
      <c r="FA195" s="67"/>
      <c r="FB195" s="67"/>
      <c r="FC195" s="67"/>
      <c r="FD195" s="67"/>
      <c r="FE195" s="67"/>
      <c r="FF195" s="67"/>
      <c r="FG195" s="67"/>
      <c r="FH195" s="67"/>
      <c r="FI195" s="67"/>
      <c r="FJ195" s="67"/>
      <c r="FK195" s="67"/>
      <c r="FL195" s="67"/>
      <c r="FM195" s="67"/>
      <c r="FN195" s="67"/>
      <c r="FO195" s="67"/>
      <c r="FP195" s="67"/>
      <c r="FQ195" s="67"/>
      <c r="FR195" s="67"/>
      <c r="FS195" s="67"/>
      <c r="FT195" s="67"/>
      <c r="FU195" s="67"/>
      <c r="FV195" s="67"/>
      <c r="FW195" s="67"/>
      <c r="FX195" s="67"/>
      <c r="FY195" s="67"/>
      <c r="FZ195" s="67"/>
      <c r="GA195" s="67"/>
      <c r="GB195" s="67"/>
      <c r="GC195" s="67"/>
      <c r="GD195" s="67"/>
      <c r="GE195" s="67"/>
      <c r="GF195" s="67"/>
      <c r="GG195" s="67"/>
      <c r="GH195" s="67"/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67"/>
      <c r="IS195" s="67"/>
      <c r="IT195" s="67"/>
      <c r="IU195" s="67"/>
      <c r="IV195" s="67"/>
      <c r="IW195" s="67"/>
      <c r="IX195" s="67"/>
      <c r="IY195" s="67"/>
      <c r="IZ195" s="67"/>
      <c r="JA195" s="67"/>
      <c r="JB195" s="67"/>
      <c r="JC195" s="67"/>
      <c r="JD195" s="67"/>
      <c r="JE195" s="67"/>
      <c r="JF195" s="67"/>
      <c r="JG195" s="67"/>
      <c r="JH195" s="67"/>
      <c r="JI195" s="67"/>
      <c r="JJ195" s="67"/>
      <c r="JK195" s="67"/>
      <c r="JL195" s="67"/>
      <c r="JM195" s="67"/>
      <c r="JN195" s="67"/>
      <c r="JO195" s="67"/>
      <c r="JP195" s="67"/>
      <c r="JQ195" s="67"/>
      <c r="JR195" s="67"/>
      <c r="JS195" s="67"/>
      <c r="JT195" s="67"/>
      <c r="JU195" s="67"/>
      <c r="JV195" s="67"/>
      <c r="JW195" s="67"/>
      <c r="JX195" s="67"/>
      <c r="JY195" s="67"/>
      <c r="JZ195" s="67"/>
      <c r="KA195" s="67"/>
      <c r="KB195" s="67"/>
      <c r="KC195" s="67"/>
      <c r="KD195" s="67"/>
      <c r="KE195" s="67"/>
      <c r="KF195" s="67"/>
      <c r="KG195" s="67"/>
      <c r="KH195" s="67"/>
      <c r="KI195" s="67"/>
      <c r="KJ195" s="67"/>
      <c r="KK195" s="67"/>
      <c r="KL195" s="67"/>
      <c r="KM195" s="67"/>
      <c r="KN195" s="67"/>
      <c r="KO195" s="67"/>
      <c r="KP195" s="67"/>
      <c r="KQ195" s="67"/>
      <c r="KR195" s="67"/>
      <c r="KS195" s="67"/>
      <c r="KT195" s="67"/>
      <c r="KU195" s="67"/>
      <c r="KV195" s="67"/>
      <c r="KW195" s="67"/>
      <c r="KX195" s="67"/>
      <c r="KY195" s="67"/>
      <c r="KZ195" s="67"/>
      <c r="LA195" s="67"/>
      <c r="LB195" s="67"/>
      <c r="LC195" s="67"/>
      <c r="LD195" s="67"/>
      <c r="LE195" s="67"/>
      <c r="LF195" s="67"/>
      <c r="LG195" s="67"/>
      <c r="LH195" s="67"/>
      <c r="LI195" s="67"/>
      <c r="LJ195" s="67"/>
      <c r="LK195" s="67"/>
      <c r="LL195" s="67"/>
      <c r="LM195" s="67"/>
      <c r="LN195" s="67"/>
      <c r="LO195" s="67"/>
      <c r="LP195" s="67"/>
      <c r="LQ195" s="67"/>
      <c r="LR195" s="67"/>
      <c r="LS195" s="67"/>
      <c r="LT195" s="67"/>
      <c r="LU195" s="67"/>
      <c r="LV195" s="67"/>
      <c r="LW195" s="67"/>
      <c r="LX195" s="67"/>
      <c r="LY195" s="67"/>
      <c r="LZ195" s="67"/>
      <c r="MA195" s="67"/>
      <c r="MB195" s="67"/>
      <c r="MC195" s="67"/>
      <c r="MD195" s="67"/>
      <c r="ME195" s="67"/>
      <c r="MF195" s="67"/>
      <c r="MG195" s="67"/>
      <c r="MH195" s="67"/>
      <c r="MI195" s="67"/>
      <c r="MJ195" s="67"/>
      <c r="MK195" s="67"/>
      <c r="ML195" s="67"/>
      <c r="MM195" s="67"/>
      <c r="MN195" s="67"/>
      <c r="MO195" s="67"/>
      <c r="MP195" s="67"/>
      <c r="MQ195" s="67"/>
      <c r="MR195" s="67"/>
      <c r="MS195" s="67"/>
      <c r="MT195" s="67"/>
      <c r="MU195" s="67"/>
      <c r="MV195" s="67"/>
      <c r="MW195" s="67"/>
      <c r="MX195" s="67"/>
      <c r="MY195" s="67"/>
      <c r="MZ195" s="67"/>
      <c r="NA195" s="67"/>
      <c r="NB195" s="67"/>
      <c r="NC195" s="67"/>
      <c r="ND195" s="67"/>
      <c r="NE195" s="67"/>
      <c r="NF195" s="67"/>
      <c r="NG195" s="67"/>
      <c r="NH195" s="67"/>
      <c r="NI195" s="67"/>
      <c r="NJ195" s="67"/>
      <c r="NK195" s="67"/>
      <c r="NL195" s="67"/>
      <c r="NM195" s="67"/>
      <c r="NN195" s="67"/>
      <c r="NO195" s="67"/>
      <c r="NP195" s="67"/>
      <c r="NQ195" s="67"/>
      <c r="NR195" s="67"/>
      <c r="NS195" s="67"/>
      <c r="NT195" s="67"/>
      <c r="NU195" s="67"/>
      <c r="NV195" s="67"/>
      <c r="NW195" s="67"/>
      <c r="NX195" s="67"/>
      <c r="NY195" s="67"/>
      <c r="NZ195" s="67"/>
      <c r="OA195" s="67"/>
      <c r="OB195" s="67"/>
      <c r="OC195" s="67"/>
      <c r="OD195" s="67"/>
      <c r="OE195" s="67"/>
      <c r="OF195" s="67"/>
      <c r="OG195" s="67"/>
      <c r="OH195" s="67"/>
      <c r="OI195" s="67"/>
      <c r="OJ195" s="67"/>
      <c r="OK195" s="67"/>
      <c r="OL195" s="67"/>
      <c r="OM195" s="67"/>
      <c r="ON195" s="67"/>
      <c r="OO195" s="67"/>
      <c r="OP195" s="67"/>
      <c r="OQ195" s="67"/>
      <c r="OR195" s="67"/>
      <c r="OS195" s="67"/>
      <c r="OT195" s="67"/>
      <c r="OU195" s="67"/>
      <c r="OV195" s="67"/>
      <c r="OW195" s="67"/>
      <c r="OX195" s="67"/>
      <c r="OY195" s="67"/>
      <c r="OZ195" s="67"/>
      <c r="PA195" s="67"/>
      <c r="PB195" s="67"/>
      <c r="PC195" s="67"/>
      <c r="PD195" s="67"/>
      <c r="PE195" s="67"/>
      <c r="PF195" s="67"/>
      <c r="PG195" s="67"/>
      <c r="PH195" s="67"/>
      <c r="PI195" s="67"/>
      <c r="PJ195" s="67"/>
      <c r="PK195" s="67"/>
      <c r="PL195" s="67"/>
      <c r="PM195" s="67"/>
      <c r="PN195" s="67"/>
      <c r="PO195" s="67"/>
      <c r="PP195" s="67"/>
      <c r="PQ195" s="67"/>
      <c r="PR195" s="67"/>
      <c r="PS195" s="67"/>
      <c r="PT195" s="67"/>
      <c r="PU195" s="67"/>
      <c r="PV195" s="67"/>
      <c r="PW195" s="67"/>
      <c r="PX195" s="67"/>
      <c r="PY195" s="67"/>
      <c r="PZ195" s="67"/>
      <c r="QA195" s="67"/>
      <c r="QB195" s="67"/>
      <c r="QC195" s="67"/>
      <c r="QD195" s="67"/>
      <c r="QE195" s="67"/>
      <c r="QF195" s="67"/>
      <c r="QG195" s="67"/>
      <c r="QH195" s="67"/>
      <c r="QI195" s="67"/>
      <c r="QJ195" s="67"/>
      <c r="QK195" s="67"/>
      <c r="QL195" s="67"/>
      <c r="QM195" s="67"/>
      <c r="QN195" s="67"/>
      <c r="QO195" s="67"/>
      <c r="QP195" s="67"/>
      <c r="QQ195" s="67"/>
      <c r="QR195" s="67"/>
      <c r="QS195" s="67"/>
      <c r="QT195" s="67"/>
      <c r="QU195" s="67"/>
      <c r="QV195" s="67"/>
      <c r="QW195" s="67"/>
      <c r="QX195" s="67"/>
      <c r="QY195" s="67"/>
      <c r="QZ195" s="67"/>
      <c r="RA195" s="67"/>
      <c r="RB195" s="67"/>
      <c r="RC195" s="67"/>
      <c r="RD195" s="67"/>
      <c r="RE195" s="67"/>
      <c r="RF195" s="67"/>
      <c r="RG195" s="67"/>
      <c r="RH195" s="67"/>
      <c r="RI195" s="67"/>
      <c r="RJ195" s="67"/>
      <c r="RK195" s="67"/>
      <c r="RL195" s="67"/>
      <c r="RM195" s="67"/>
      <c r="RN195" s="67"/>
      <c r="RO195" s="67"/>
      <c r="RP195" s="67"/>
      <c r="RQ195" s="67"/>
      <c r="RR195" s="67"/>
      <c r="RS195" s="67"/>
      <c r="RT195" s="67"/>
      <c r="RU195" s="67"/>
      <c r="RV195" s="67"/>
      <c r="RW195" s="67"/>
      <c r="RX195" s="67"/>
      <c r="RY195" s="67"/>
      <c r="RZ195" s="67"/>
      <c r="SA195" s="67"/>
      <c r="SB195" s="67"/>
      <c r="SC195" s="67"/>
      <c r="SD195" s="67"/>
      <c r="SE195" s="67"/>
      <c r="SF195" s="67"/>
      <c r="SG195" s="67"/>
      <c r="SH195" s="67"/>
      <c r="SI195" s="67"/>
      <c r="SJ195" s="67"/>
      <c r="SK195" s="67"/>
      <c r="SL195" s="67"/>
      <c r="SM195" s="67"/>
      <c r="SN195" s="67"/>
      <c r="SO195" s="67"/>
      <c r="SP195" s="67"/>
      <c r="SQ195" s="67"/>
      <c r="SR195" s="67"/>
      <c r="SS195" s="67"/>
      <c r="ST195" s="67"/>
      <c r="SU195" s="67"/>
      <c r="SV195" s="67"/>
      <c r="SW195" s="67"/>
      <c r="SX195" s="67"/>
      <c r="SY195" s="67"/>
      <c r="SZ195" s="67"/>
      <c r="TA195" s="67"/>
      <c r="TB195" s="67"/>
      <c r="TC195" s="67"/>
      <c r="TD195" s="67"/>
      <c r="TE195" s="67"/>
      <c r="TF195" s="67"/>
      <c r="TG195" s="67"/>
      <c r="TH195" s="67"/>
      <c r="TI195" s="67"/>
      <c r="TJ195" s="67"/>
      <c r="TK195" s="67"/>
      <c r="TL195" s="67"/>
      <c r="TM195" s="67"/>
      <c r="TN195" s="67"/>
      <c r="TO195" s="67"/>
      <c r="TP195" s="67"/>
      <c r="TQ195" s="67"/>
      <c r="TR195" s="67"/>
      <c r="TS195" s="67"/>
      <c r="TT195" s="67"/>
      <c r="TU195" s="67"/>
      <c r="TV195" s="67"/>
      <c r="TW195" s="67"/>
      <c r="TX195" s="67"/>
      <c r="TY195" s="67"/>
      <c r="TZ195" s="67"/>
      <c r="UA195" s="67"/>
      <c r="UB195" s="67"/>
      <c r="UC195" s="67"/>
      <c r="UD195" s="67"/>
      <c r="UE195" s="67"/>
      <c r="UF195" s="67"/>
      <c r="UG195" s="67"/>
      <c r="UH195" s="67"/>
      <c r="UI195" s="67"/>
      <c r="UJ195" s="67"/>
      <c r="UK195" s="67"/>
      <c r="UL195" s="67"/>
      <c r="UM195" s="67"/>
      <c r="UN195" s="67"/>
      <c r="UO195" s="67"/>
      <c r="UP195" s="67"/>
      <c r="UQ195" s="67"/>
      <c r="UR195" s="67"/>
      <c r="US195" s="67"/>
      <c r="UT195" s="67"/>
      <c r="UU195" s="67"/>
      <c r="UV195" s="67"/>
      <c r="UW195" s="67"/>
      <c r="UX195" s="67"/>
      <c r="UY195" s="67"/>
      <c r="UZ195" s="67"/>
      <c r="VA195" s="67"/>
      <c r="VB195" s="67"/>
      <c r="VC195" s="67"/>
      <c r="VD195" s="67"/>
      <c r="VE195" s="67"/>
      <c r="VF195" s="67"/>
      <c r="VG195" s="67"/>
      <c r="VH195" s="67"/>
      <c r="VI195" s="67"/>
      <c r="VJ195" s="67"/>
      <c r="VK195" s="67"/>
      <c r="VL195" s="67"/>
      <c r="VM195" s="67"/>
      <c r="VN195" s="67"/>
      <c r="VO195" s="67"/>
      <c r="VP195" s="67"/>
      <c r="VQ195" s="67"/>
      <c r="VR195" s="67"/>
      <c r="VS195" s="67"/>
      <c r="VT195" s="67"/>
      <c r="VU195" s="67"/>
      <c r="VV195" s="67"/>
      <c r="VW195" s="67"/>
      <c r="VX195" s="67"/>
      <c r="VY195" s="67"/>
      <c r="VZ195" s="67"/>
      <c r="WA195" s="67"/>
      <c r="WB195" s="67"/>
      <c r="WC195" s="67"/>
      <c r="WD195" s="67"/>
      <c r="WE195" s="67"/>
      <c r="WF195" s="67"/>
      <c r="WG195" s="67"/>
      <c r="WH195" s="67"/>
      <c r="WI195" s="67"/>
      <c r="WJ195" s="67"/>
      <c r="WK195" s="67"/>
      <c r="WL195" s="67"/>
      <c r="WM195" s="67"/>
      <c r="WN195" s="67"/>
      <c r="WO195" s="67"/>
      <c r="WP195" s="67"/>
      <c r="WQ195" s="67"/>
      <c r="WR195" s="67"/>
      <c r="WS195" s="67"/>
      <c r="WT195" s="67"/>
      <c r="WU195" s="67"/>
      <c r="WV195" s="67"/>
      <c r="WW195" s="67"/>
      <c r="WX195" s="67"/>
      <c r="WY195" s="67"/>
      <c r="WZ195" s="67"/>
      <c r="XA195" s="67"/>
      <c r="XB195" s="67"/>
      <c r="XC195" s="67"/>
      <c r="XD195" s="67"/>
      <c r="XE195" s="67"/>
      <c r="XF195" s="67"/>
      <c r="XG195" s="67"/>
      <c r="XH195" s="67"/>
      <c r="XI195" s="67"/>
      <c r="XJ195" s="67"/>
      <c r="XK195" s="67"/>
      <c r="XL195" s="67"/>
      <c r="XM195" s="67"/>
      <c r="XN195" s="67"/>
      <c r="XO195" s="67"/>
      <c r="XP195" s="67"/>
      <c r="XQ195" s="67"/>
      <c r="XR195" s="67"/>
      <c r="XS195" s="67"/>
      <c r="XT195" s="67"/>
      <c r="XU195" s="67"/>
      <c r="XV195" s="67"/>
      <c r="XW195" s="67"/>
      <c r="XX195" s="67"/>
      <c r="XY195" s="67"/>
      <c r="XZ195" s="67"/>
      <c r="YA195" s="67"/>
      <c r="YB195" s="67"/>
      <c r="YC195" s="67"/>
      <c r="YD195" s="67"/>
      <c r="YE195" s="67"/>
      <c r="YF195" s="67"/>
      <c r="YG195" s="67"/>
      <c r="YH195" s="67"/>
      <c r="YI195" s="67"/>
      <c r="YJ195" s="67"/>
      <c r="YK195" s="67"/>
      <c r="YL195" s="67"/>
      <c r="YM195" s="67"/>
      <c r="YN195" s="67"/>
      <c r="YO195" s="67"/>
      <c r="YP195" s="67"/>
      <c r="YQ195" s="67"/>
      <c r="YR195" s="67"/>
      <c r="YS195" s="67"/>
      <c r="YT195" s="67"/>
      <c r="YU195" s="67"/>
      <c r="YV195" s="67"/>
      <c r="YW195" s="67"/>
      <c r="YX195" s="67"/>
      <c r="YY195" s="67"/>
      <c r="YZ195" s="67"/>
      <c r="ZA195" s="67"/>
      <c r="ZB195" s="67"/>
      <c r="ZC195" s="67"/>
      <c r="ZD195" s="67"/>
      <c r="ZE195" s="67"/>
      <c r="ZF195" s="67"/>
      <c r="ZG195" s="67"/>
      <c r="ZH195" s="67"/>
      <c r="ZI195" s="67"/>
      <c r="ZJ195" s="67"/>
      <c r="ZK195" s="67"/>
      <c r="ZL195" s="67"/>
      <c r="ZM195" s="67"/>
      <c r="ZN195" s="67"/>
      <c r="ZO195" s="67"/>
      <c r="ZP195" s="67"/>
      <c r="ZQ195" s="67"/>
      <c r="ZR195" s="67"/>
      <c r="ZS195" s="67"/>
      <c r="ZT195" s="67"/>
      <c r="ZU195" s="67"/>
      <c r="ZV195" s="67"/>
      <c r="ZW195" s="67"/>
      <c r="ZX195" s="67"/>
      <c r="ZY195" s="67"/>
      <c r="ZZ195" s="67"/>
      <c r="AAA195" s="67"/>
      <c r="AAB195" s="67"/>
      <c r="AAC195" s="67"/>
      <c r="AAD195" s="67"/>
      <c r="AAE195" s="67"/>
      <c r="AAF195" s="67"/>
      <c r="AAG195" s="67"/>
      <c r="AAH195" s="67"/>
      <c r="AAI195" s="67"/>
      <c r="AAJ195" s="67"/>
      <c r="AAK195" s="67"/>
      <c r="AAL195" s="67"/>
      <c r="AAM195" s="67"/>
      <c r="AAN195" s="67"/>
      <c r="AAO195" s="67"/>
      <c r="AAP195" s="67"/>
      <c r="AAQ195" s="67"/>
      <c r="AAR195" s="67"/>
      <c r="AAS195" s="67"/>
      <c r="AAT195" s="67"/>
      <c r="AAU195" s="67"/>
      <c r="AAV195" s="67"/>
      <c r="AAW195" s="67"/>
      <c r="AAX195" s="67"/>
      <c r="AAY195" s="67"/>
      <c r="AAZ195" s="67"/>
      <c r="ABA195" s="67"/>
      <c r="ABB195" s="67"/>
      <c r="ABC195" s="67"/>
      <c r="ABD195" s="67"/>
      <c r="ABE195" s="67"/>
      <c r="ABF195" s="67"/>
      <c r="ABG195" s="67"/>
      <c r="ABH195" s="67"/>
      <c r="ABI195" s="67"/>
      <c r="ABJ195" s="67"/>
      <c r="ABK195" s="67"/>
      <c r="ABL195" s="67"/>
      <c r="ABM195" s="67"/>
      <c r="ABN195" s="67"/>
      <c r="ABO195" s="67"/>
      <c r="ABP195" s="67"/>
      <c r="ABQ195" s="67"/>
      <c r="ABR195" s="67"/>
      <c r="ABS195" s="67"/>
      <c r="ABT195" s="67"/>
      <c r="ABU195" s="67"/>
      <c r="ABV195" s="67"/>
      <c r="ABW195" s="67"/>
      <c r="ABX195" s="67"/>
      <c r="ABY195" s="67"/>
      <c r="ABZ195" s="67"/>
      <c r="ACA195" s="67"/>
      <c r="ACB195" s="67"/>
      <c r="ACC195" s="67"/>
      <c r="ACD195" s="67"/>
      <c r="ACE195" s="67"/>
      <c r="ACF195" s="67"/>
      <c r="ACG195" s="67"/>
      <c r="ACH195" s="67"/>
      <c r="ACI195" s="67"/>
      <c r="ACJ195" s="67"/>
      <c r="ACK195" s="67"/>
      <c r="ACL195" s="67"/>
      <c r="ACM195" s="67"/>
      <c r="ACN195" s="67"/>
      <c r="ACO195" s="67"/>
      <c r="ACP195" s="67"/>
      <c r="ACQ195" s="67"/>
      <c r="ACR195" s="67"/>
      <c r="ACS195" s="67"/>
      <c r="ACT195" s="67"/>
      <c r="ACU195" s="67"/>
      <c r="ACV195" s="67"/>
      <c r="ACW195" s="67"/>
      <c r="ACX195" s="67"/>
      <c r="ACY195" s="67"/>
      <c r="ACZ195" s="67"/>
      <c r="ADA195" s="67"/>
      <c r="ADB195" s="67"/>
      <c r="ADC195" s="67"/>
      <c r="ADD195" s="67"/>
      <c r="ADE195" s="67"/>
      <c r="ADF195" s="67"/>
      <c r="ADG195" s="67"/>
      <c r="ADH195" s="67"/>
      <c r="ADI195" s="67"/>
      <c r="ADJ195" s="67"/>
      <c r="ADK195" s="67"/>
      <c r="ADL195" s="67"/>
      <c r="ADM195" s="67"/>
      <c r="ADN195" s="67"/>
      <c r="ADO195" s="67"/>
      <c r="ADP195" s="67"/>
      <c r="ADQ195" s="67"/>
      <c r="ADR195" s="67"/>
      <c r="ADS195" s="67"/>
      <c r="ADT195" s="67"/>
      <c r="ADU195" s="67"/>
      <c r="ADV195" s="67"/>
      <c r="ADW195" s="67"/>
      <c r="ADX195" s="67"/>
      <c r="ADY195" s="67"/>
      <c r="ADZ195" s="67"/>
      <c r="AEA195" s="67"/>
      <c r="AEB195" s="67"/>
      <c r="AEC195" s="67"/>
      <c r="AED195" s="67"/>
      <c r="AEE195" s="67"/>
      <c r="AEF195" s="67"/>
      <c r="AEG195" s="67"/>
      <c r="AEH195" s="67"/>
      <c r="AEI195" s="67"/>
      <c r="AEJ195" s="67"/>
      <c r="AEK195" s="67"/>
      <c r="AEL195" s="67"/>
      <c r="AEM195" s="67"/>
      <c r="AEN195" s="67"/>
      <c r="AEO195" s="67"/>
      <c r="AEP195" s="67"/>
      <c r="AEQ195" s="67"/>
      <c r="AER195" s="67"/>
      <c r="AES195" s="67"/>
      <c r="AET195" s="67"/>
      <c r="AEU195" s="67"/>
      <c r="AEV195" s="67"/>
      <c r="AEW195" s="67"/>
      <c r="AEX195" s="67"/>
      <c r="AEY195" s="67"/>
      <c r="AEZ195" s="67"/>
      <c r="AFA195" s="67"/>
      <c r="AFB195" s="67"/>
      <c r="AFC195" s="67"/>
      <c r="AFD195" s="67"/>
      <c r="AFE195" s="67"/>
      <c r="AFF195" s="67"/>
      <c r="AFG195" s="67"/>
      <c r="AFH195" s="67"/>
      <c r="AFI195" s="67"/>
      <c r="AFJ195" s="67"/>
      <c r="AFK195" s="67"/>
      <c r="AFL195" s="67"/>
      <c r="AFM195" s="67"/>
      <c r="AFN195" s="67"/>
      <c r="AFO195" s="67"/>
      <c r="AFP195" s="67"/>
      <c r="AFQ195" s="67"/>
      <c r="AFR195" s="67"/>
      <c r="AFS195" s="67"/>
      <c r="AFT195" s="67"/>
      <c r="AFU195" s="67"/>
      <c r="AFV195" s="67"/>
      <c r="AFW195" s="67"/>
      <c r="AFX195" s="67"/>
      <c r="AFY195" s="67"/>
      <c r="AFZ195" s="67"/>
      <c r="AGA195" s="67"/>
      <c r="AGB195" s="67"/>
      <c r="AGC195" s="67"/>
      <c r="AGD195" s="67"/>
      <c r="AGE195" s="67"/>
      <c r="AGF195" s="67"/>
      <c r="AGG195" s="67"/>
      <c r="AGH195" s="67"/>
      <c r="AGI195" s="67"/>
      <c r="AGJ195" s="67"/>
      <c r="AGK195" s="67"/>
      <c r="AGL195" s="67"/>
      <c r="AGM195" s="67"/>
      <c r="AGN195" s="67"/>
      <c r="AGO195" s="67"/>
      <c r="AGP195" s="67"/>
      <c r="AGQ195" s="67"/>
      <c r="AGR195" s="67"/>
      <c r="AGS195" s="67"/>
      <c r="AGT195" s="67"/>
      <c r="AGU195" s="67"/>
      <c r="AGV195" s="67"/>
      <c r="AGW195" s="67"/>
      <c r="AGX195" s="67"/>
      <c r="AGY195" s="67"/>
      <c r="AGZ195" s="67"/>
      <c r="AHA195" s="67"/>
      <c r="AHB195" s="67"/>
      <c r="AHC195" s="67"/>
      <c r="AHD195" s="67"/>
      <c r="AHE195" s="67"/>
      <c r="AHF195" s="67"/>
      <c r="AHG195" s="67"/>
      <c r="AHH195" s="67"/>
      <c r="AHI195" s="67"/>
      <c r="AHJ195" s="67"/>
      <c r="AHK195" s="67"/>
      <c r="AHL195" s="67"/>
      <c r="AHM195" s="67"/>
      <c r="AHN195" s="67"/>
      <c r="AHO195" s="67"/>
      <c r="AHP195" s="67"/>
      <c r="AHQ195" s="67"/>
      <c r="AHR195" s="67"/>
      <c r="AHS195" s="67"/>
      <c r="AHT195" s="67"/>
      <c r="AHU195" s="67"/>
      <c r="AHV195" s="67"/>
      <c r="AHW195" s="67"/>
      <c r="AHX195" s="67"/>
      <c r="AHY195" s="67"/>
      <c r="AHZ195" s="67"/>
      <c r="AIA195" s="67"/>
      <c r="AIB195" s="67"/>
      <c r="AIC195" s="67"/>
      <c r="AID195" s="67"/>
      <c r="AIE195" s="67"/>
      <c r="AIF195" s="67"/>
      <c r="AIG195" s="67"/>
      <c r="AIH195" s="67"/>
      <c r="AII195" s="67"/>
      <c r="AIJ195" s="67"/>
      <c r="AIK195" s="67"/>
      <c r="AIL195" s="67"/>
      <c r="AIM195" s="67"/>
      <c r="AIN195" s="67"/>
      <c r="AIO195" s="67"/>
      <c r="AIP195" s="67"/>
      <c r="AIQ195" s="67"/>
      <c r="AIR195" s="67"/>
      <c r="AIS195" s="67"/>
      <c r="AIT195" s="67"/>
      <c r="AIU195" s="67"/>
      <c r="AIV195" s="67"/>
      <c r="AIW195" s="67"/>
      <c r="AIX195" s="67"/>
      <c r="AIY195" s="67"/>
      <c r="AIZ195" s="67"/>
      <c r="AJA195" s="67"/>
      <c r="AJB195" s="67"/>
      <c r="AJC195" s="67"/>
      <c r="AJD195" s="67"/>
      <c r="AJE195" s="67"/>
      <c r="AJF195" s="67"/>
      <c r="AJG195" s="67"/>
      <c r="AJH195" s="67"/>
      <c r="AJI195" s="67"/>
      <c r="AJJ195" s="67"/>
      <c r="AJK195" s="67"/>
      <c r="AJL195" s="67"/>
      <c r="AJM195" s="67"/>
      <c r="AJN195" s="67"/>
      <c r="AJO195" s="67"/>
      <c r="AJP195" s="67"/>
      <c r="AJQ195" s="67"/>
      <c r="AJR195" s="67"/>
      <c r="AJS195" s="67"/>
      <c r="AJT195" s="67"/>
      <c r="AJU195" s="67"/>
      <c r="AJV195" s="67"/>
      <c r="AJW195" s="67"/>
      <c r="AJX195" s="67"/>
      <c r="AJY195" s="67"/>
      <c r="AJZ195" s="67"/>
      <c r="AKA195" s="67"/>
      <c r="AKB195" s="67"/>
      <c r="AKC195" s="67"/>
      <c r="AKD195" s="67"/>
      <c r="AKE195" s="67"/>
      <c r="AKF195" s="67"/>
      <c r="AKG195" s="67"/>
      <c r="AKH195" s="67"/>
      <c r="AKI195" s="67"/>
      <c r="AKJ195" s="67"/>
      <c r="AKK195" s="67"/>
      <c r="AKL195" s="67"/>
      <c r="AKM195" s="67"/>
      <c r="AKN195" s="67"/>
      <c r="AKO195" s="67"/>
      <c r="AKP195" s="67"/>
      <c r="AKQ195" s="67"/>
      <c r="AKR195" s="67"/>
      <c r="AKS195" s="67"/>
      <c r="AKT195" s="67"/>
      <c r="AKU195" s="67"/>
      <c r="AKV195" s="67"/>
      <c r="AKW195" s="67"/>
      <c r="AKX195" s="67"/>
      <c r="AKY195" s="67"/>
      <c r="AKZ195" s="67"/>
      <c r="ALA195" s="67"/>
      <c r="ALB195" s="67"/>
      <c r="ALC195" s="67"/>
      <c r="ALD195" s="67"/>
      <c r="ALE195" s="67"/>
      <c r="ALF195" s="67"/>
      <c r="ALG195" s="67"/>
      <c r="ALH195" s="67"/>
      <c r="ALI195" s="67"/>
      <c r="ALJ195" s="67"/>
      <c r="ALK195" s="67"/>
      <c r="ALL195" s="67"/>
      <c r="ALM195" s="67"/>
      <c r="ALN195" s="67"/>
      <c r="ALO195" s="67"/>
      <c r="ALP195" s="67"/>
      <c r="ALQ195" s="67"/>
      <c r="ALR195" s="67"/>
      <c r="ALS195" s="67"/>
      <c r="ALT195" s="67"/>
      <c r="ALU195" s="67"/>
      <c r="ALV195" s="67"/>
      <c r="ALW195" s="67"/>
      <c r="ALX195" s="67"/>
      <c r="ALY195" s="67"/>
      <c r="ALZ195" s="67"/>
      <c r="AMA195" s="67"/>
      <c r="AMB195" s="67"/>
      <c r="AMC195" s="67"/>
      <c r="AMD195" s="67"/>
      <c r="AME195" s="67"/>
      <c r="AMF195" s="67"/>
      <c r="AMG195" s="67"/>
      <c r="AMH195" s="67"/>
      <c r="AMI195" s="67"/>
      <c r="AMJ195" s="67"/>
      <c r="AMK195" s="67"/>
    </row>
    <row r="196" spans="1:1025" s="63" customFormat="1" x14ac:dyDescent="0.45">
      <c r="A196" s="10">
        <v>193</v>
      </c>
      <c r="B196" s="11" t="s">
        <v>7</v>
      </c>
      <c r="C196" s="11" t="s">
        <v>535</v>
      </c>
      <c r="D196" s="11" t="s">
        <v>686</v>
      </c>
      <c r="E196" s="11" t="s">
        <v>698</v>
      </c>
      <c r="F196" s="11" t="s">
        <v>153</v>
      </c>
      <c r="G196" s="11" t="s">
        <v>180</v>
      </c>
      <c r="H196" s="11" t="s">
        <v>694</v>
      </c>
      <c r="I196" s="11" t="s">
        <v>697</v>
      </c>
      <c r="J196" s="11" t="s">
        <v>580</v>
      </c>
      <c r="K196" s="11" t="s">
        <v>699</v>
      </c>
      <c r="L196" s="11" t="s">
        <v>700</v>
      </c>
      <c r="M196" s="31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67"/>
      <c r="DZ196" s="67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67"/>
      <c r="IS196" s="67"/>
      <c r="IT196" s="67"/>
      <c r="IU196" s="67"/>
      <c r="IV196" s="67"/>
      <c r="IW196" s="67"/>
      <c r="IX196" s="67"/>
      <c r="IY196" s="67"/>
      <c r="IZ196" s="67"/>
      <c r="JA196" s="67"/>
      <c r="JB196" s="67"/>
      <c r="JC196" s="67"/>
      <c r="JD196" s="67"/>
      <c r="JE196" s="67"/>
      <c r="JF196" s="67"/>
      <c r="JG196" s="67"/>
      <c r="JH196" s="67"/>
      <c r="JI196" s="67"/>
      <c r="JJ196" s="67"/>
      <c r="JK196" s="67"/>
      <c r="JL196" s="67"/>
      <c r="JM196" s="67"/>
      <c r="JN196" s="67"/>
      <c r="JO196" s="67"/>
      <c r="JP196" s="67"/>
      <c r="JQ196" s="67"/>
      <c r="JR196" s="67"/>
      <c r="JS196" s="67"/>
      <c r="JT196" s="67"/>
      <c r="JU196" s="67"/>
      <c r="JV196" s="67"/>
      <c r="JW196" s="67"/>
      <c r="JX196" s="67"/>
      <c r="JY196" s="67"/>
      <c r="JZ196" s="67"/>
      <c r="KA196" s="67"/>
      <c r="KB196" s="67"/>
      <c r="KC196" s="67"/>
      <c r="KD196" s="67"/>
      <c r="KE196" s="67"/>
      <c r="KF196" s="67"/>
      <c r="KG196" s="67"/>
      <c r="KH196" s="67"/>
      <c r="KI196" s="67"/>
      <c r="KJ196" s="67"/>
      <c r="KK196" s="67"/>
      <c r="KL196" s="67"/>
      <c r="KM196" s="67"/>
      <c r="KN196" s="67"/>
      <c r="KO196" s="67"/>
      <c r="KP196" s="67"/>
      <c r="KQ196" s="67"/>
      <c r="KR196" s="67"/>
      <c r="KS196" s="67"/>
      <c r="KT196" s="67"/>
      <c r="KU196" s="67"/>
      <c r="KV196" s="67"/>
      <c r="KW196" s="67"/>
      <c r="KX196" s="67"/>
      <c r="KY196" s="67"/>
      <c r="KZ196" s="67"/>
      <c r="LA196" s="67"/>
      <c r="LB196" s="67"/>
      <c r="LC196" s="67"/>
      <c r="LD196" s="67"/>
      <c r="LE196" s="67"/>
      <c r="LF196" s="67"/>
      <c r="LG196" s="67"/>
      <c r="LH196" s="67"/>
      <c r="LI196" s="67"/>
      <c r="LJ196" s="67"/>
      <c r="LK196" s="67"/>
      <c r="LL196" s="67"/>
      <c r="LM196" s="67"/>
      <c r="LN196" s="67"/>
      <c r="LO196" s="67"/>
      <c r="LP196" s="67"/>
      <c r="LQ196" s="67"/>
      <c r="LR196" s="67"/>
      <c r="LS196" s="67"/>
      <c r="LT196" s="67"/>
      <c r="LU196" s="67"/>
      <c r="LV196" s="67"/>
      <c r="LW196" s="67"/>
      <c r="LX196" s="67"/>
      <c r="LY196" s="67"/>
      <c r="LZ196" s="67"/>
      <c r="MA196" s="67"/>
      <c r="MB196" s="67"/>
      <c r="MC196" s="67"/>
      <c r="MD196" s="67"/>
      <c r="ME196" s="67"/>
      <c r="MF196" s="67"/>
      <c r="MG196" s="67"/>
      <c r="MH196" s="67"/>
      <c r="MI196" s="67"/>
      <c r="MJ196" s="67"/>
      <c r="MK196" s="67"/>
      <c r="ML196" s="67"/>
      <c r="MM196" s="67"/>
      <c r="MN196" s="67"/>
      <c r="MO196" s="67"/>
      <c r="MP196" s="67"/>
      <c r="MQ196" s="67"/>
      <c r="MR196" s="67"/>
      <c r="MS196" s="67"/>
      <c r="MT196" s="67"/>
      <c r="MU196" s="67"/>
      <c r="MV196" s="67"/>
      <c r="MW196" s="67"/>
      <c r="MX196" s="67"/>
      <c r="MY196" s="67"/>
      <c r="MZ196" s="67"/>
      <c r="NA196" s="67"/>
      <c r="NB196" s="67"/>
      <c r="NC196" s="67"/>
      <c r="ND196" s="67"/>
      <c r="NE196" s="67"/>
      <c r="NF196" s="67"/>
      <c r="NG196" s="67"/>
      <c r="NH196" s="67"/>
      <c r="NI196" s="67"/>
      <c r="NJ196" s="67"/>
      <c r="NK196" s="67"/>
      <c r="NL196" s="67"/>
      <c r="NM196" s="67"/>
      <c r="NN196" s="67"/>
      <c r="NO196" s="67"/>
      <c r="NP196" s="67"/>
      <c r="NQ196" s="67"/>
      <c r="NR196" s="67"/>
      <c r="NS196" s="67"/>
      <c r="NT196" s="67"/>
      <c r="NU196" s="67"/>
      <c r="NV196" s="67"/>
      <c r="NW196" s="67"/>
      <c r="NX196" s="67"/>
      <c r="NY196" s="67"/>
      <c r="NZ196" s="67"/>
      <c r="OA196" s="67"/>
      <c r="OB196" s="67"/>
      <c r="OC196" s="67"/>
      <c r="OD196" s="67"/>
      <c r="OE196" s="67"/>
      <c r="OF196" s="67"/>
      <c r="OG196" s="67"/>
      <c r="OH196" s="67"/>
      <c r="OI196" s="67"/>
      <c r="OJ196" s="67"/>
      <c r="OK196" s="67"/>
      <c r="OL196" s="67"/>
      <c r="OM196" s="67"/>
      <c r="ON196" s="67"/>
      <c r="OO196" s="67"/>
      <c r="OP196" s="67"/>
      <c r="OQ196" s="67"/>
      <c r="OR196" s="67"/>
      <c r="OS196" s="67"/>
      <c r="OT196" s="67"/>
      <c r="OU196" s="67"/>
      <c r="OV196" s="67"/>
      <c r="OW196" s="67"/>
      <c r="OX196" s="67"/>
      <c r="OY196" s="67"/>
      <c r="OZ196" s="67"/>
      <c r="PA196" s="67"/>
      <c r="PB196" s="67"/>
      <c r="PC196" s="67"/>
      <c r="PD196" s="67"/>
      <c r="PE196" s="67"/>
      <c r="PF196" s="67"/>
      <c r="PG196" s="67"/>
      <c r="PH196" s="67"/>
      <c r="PI196" s="67"/>
      <c r="PJ196" s="67"/>
      <c r="PK196" s="67"/>
      <c r="PL196" s="67"/>
      <c r="PM196" s="67"/>
      <c r="PN196" s="67"/>
      <c r="PO196" s="67"/>
      <c r="PP196" s="67"/>
      <c r="PQ196" s="67"/>
      <c r="PR196" s="67"/>
      <c r="PS196" s="67"/>
      <c r="PT196" s="67"/>
      <c r="PU196" s="67"/>
      <c r="PV196" s="67"/>
      <c r="PW196" s="67"/>
      <c r="PX196" s="67"/>
      <c r="PY196" s="67"/>
      <c r="PZ196" s="67"/>
      <c r="QA196" s="67"/>
      <c r="QB196" s="67"/>
      <c r="QC196" s="67"/>
      <c r="QD196" s="67"/>
      <c r="QE196" s="67"/>
      <c r="QF196" s="67"/>
      <c r="QG196" s="67"/>
      <c r="QH196" s="67"/>
      <c r="QI196" s="67"/>
      <c r="QJ196" s="67"/>
      <c r="QK196" s="67"/>
      <c r="QL196" s="67"/>
      <c r="QM196" s="67"/>
      <c r="QN196" s="67"/>
      <c r="QO196" s="67"/>
      <c r="QP196" s="67"/>
      <c r="QQ196" s="67"/>
      <c r="QR196" s="67"/>
      <c r="QS196" s="67"/>
      <c r="QT196" s="67"/>
      <c r="QU196" s="67"/>
      <c r="QV196" s="67"/>
      <c r="QW196" s="67"/>
      <c r="QX196" s="67"/>
      <c r="QY196" s="67"/>
      <c r="QZ196" s="67"/>
      <c r="RA196" s="67"/>
      <c r="RB196" s="67"/>
      <c r="RC196" s="67"/>
      <c r="RD196" s="67"/>
      <c r="RE196" s="67"/>
      <c r="RF196" s="67"/>
      <c r="RG196" s="67"/>
      <c r="RH196" s="67"/>
      <c r="RI196" s="67"/>
      <c r="RJ196" s="67"/>
      <c r="RK196" s="67"/>
      <c r="RL196" s="67"/>
      <c r="RM196" s="67"/>
      <c r="RN196" s="67"/>
      <c r="RO196" s="67"/>
      <c r="RP196" s="67"/>
      <c r="RQ196" s="67"/>
      <c r="RR196" s="67"/>
      <c r="RS196" s="67"/>
      <c r="RT196" s="67"/>
      <c r="RU196" s="67"/>
      <c r="RV196" s="67"/>
      <c r="RW196" s="67"/>
      <c r="RX196" s="67"/>
      <c r="RY196" s="67"/>
      <c r="RZ196" s="67"/>
      <c r="SA196" s="67"/>
      <c r="SB196" s="67"/>
      <c r="SC196" s="67"/>
      <c r="SD196" s="67"/>
      <c r="SE196" s="67"/>
      <c r="SF196" s="67"/>
      <c r="SG196" s="67"/>
      <c r="SH196" s="67"/>
      <c r="SI196" s="67"/>
      <c r="SJ196" s="67"/>
      <c r="SK196" s="67"/>
      <c r="SL196" s="67"/>
      <c r="SM196" s="67"/>
      <c r="SN196" s="67"/>
      <c r="SO196" s="67"/>
      <c r="SP196" s="67"/>
      <c r="SQ196" s="67"/>
      <c r="SR196" s="67"/>
      <c r="SS196" s="67"/>
      <c r="ST196" s="67"/>
      <c r="SU196" s="67"/>
      <c r="SV196" s="67"/>
      <c r="SW196" s="67"/>
      <c r="SX196" s="67"/>
      <c r="SY196" s="67"/>
      <c r="SZ196" s="67"/>
      <c r="TA196" s="67"/>
      <c r="TB196" s="67"/>
      <c r="TC196" s="67"/>
      <c r="TD196" s="67"/>
      <c r="TE196" s="67"/>
      <c r="TF196" s="67"/>
      <c r="TG196" s="67"/>
      <c r="TH196" s="67"/>
      <c r="TI196" s="67"/>
      <c r="TJ196" s="67"/>
      <c r="TK196" s="67"/>
      <c r="TL196" s="67"/>
      <c r="TM196" s="67"/>
      <c r="TN196" s="67"/>
      <c r="TO196" s="67"/>
      <c r="TP196" s="67"/>
      <c r="TQ196" s="67"/>
      <c r="TR196" s="67"/>
      <c r="TS196" s="67"/>
      <c r="TT196" s="67"/>
      <c r="TU196" s="67"/>
      <c r="TV196" s="67"/>
      <c r="TW196" s="67"/>
      <c r="TX196" s="67"/>
      <c r="TY196" s="67"/>
      <c r="TZ196" s="67"/>
      <c r="UA196" s="67"/>
      <c r="UB196" s="67"/>
      <c r="UC196" s="67"/>
      <c r="UD196" s="67"/>
      <c r="UE196" s="67"/>
      <c r="UF196" s="67"/>
      <c r="UG196" s="67"/>
      <c r="UH196" s="67"/>
      <c r="UI196" s="67"/>
      <c r="UJ196" s="67"/>
      <c r="UK196" s="67"/>
      <c r="UL196" s="67"/>
      <c r="UM196" s="67"/>
      <c r="UN196" s="67"/>
      <c r="UO196" s="67"/>
      <c r="UP196" s="67"/>
      <c r="UQ196" s="67"/>
      <c r="UR196" s="67"/>
      <c r="US196" s="67"/>
      <c r="UT196" s="67"/>
      <c r="UU196" s="67"/>
      <c r="UV196" s="67"/>
      <c r="UW196" s="67"/>
      <c r="UX196" s="67"/>
      <c r="UY196" s="67"/>
      <c r="UZ196" s="67"/>
      <c r="VA196" s="67"/>
      <c r="VB196" s="67"/>
      <c r="VC196" s="67"/>
      <c r="VD196" s="67"/>
      <c r="VE196" s="67"/>
      <c r="VF196" s="67"/>
      <c r="VG196" s="67"/>
      <c r="VH196" s="67"/>
      <c r="VI196" s="67"/>
      <c r="VJ196" s="67"/>
      <c r="VK196" s="67"/>
      <c r="VL196" s="67"/>
      <c r="VM196" s="67"/>
      <c r="VN196" s="67"/>
      <c r="VO196" s="67"/>
      <c r="VP196" s="67"/>
      <c r="VQ196" s="67"/>
      <c r="VR196" s="67"/>
      <c r="VS196" s="67"/>
      <c r="VT196" s="67"/>
      <c r="VU196" s="67"/>
      <c r="VV196" s="67"/>
      <c r="VW196" s="67"/>
      <c r="VX196" s="67"/>
      <c r="VY196" s="67"/>
      <c r="VZ196" s="67"/>
      <c r="WA196" s="67"/>
      <c r="WB196" s="67"/>
      <c r="WC196" s="67"/>
      <c r="WD196" s="67"/>
      <c r="WE196" s="67"/>
      <c r="WF196" s="67"/>
      <c r="WG196" s="67"/>
      <c r="WH196" s="67"/>
      <c r="WI196" s="67"/>
      <c r="WJ196" s="67"/>
      <c r="WK196" s="67"/>
      <c r="WL196" s="67"/>
      <c r="WM196" s="67"/>
      <c r="WN196" s="67"/>
      <c r="WO196" s="67"/>
      <c r="WP196" s="67"/>
      <c r="WQ196" s="67"/>
      <c r="WR196" s="67"/>
      <c r="WS196" s="67"/>
      <c r="WT196" s="67"/>
      <c r="WU196" s="67"/>
      <c r="WV196" s="67"/>
      <c r="WW196" s="67"/>
      <c r="WX196" s="67"/>
      <c r="WY196" s="67"/>
      <c r="WZ196" s="67"/>
      <c r="XA196" s="67"/>
      <c r="XB196" s="67"/>
      <c r="XC196" s="67"/>
      <c r="XD196" s="67"/>
      <c r="XE196" s="67"/>
      <c r="XF196" s="67"/>
      <c r="XG196" s="67"/>
      <c r="XH196" s="67"/>
      <c r="XI196" s="67"/>
      <c r="XJ196" s="67"/>
      <c r="XK196" s="67"/>
      <c r="XL196" s="67"/>
      <c r="XM196" s="67"/>
      <c r="XN196" s="67"/>
      <c r="XO196" s="67"/>
      <c r="XP196" s="67"/>
      <c r="XQ196" s="67"/>
      <c r="XR196" s="67"/>
      <c r="XS196" s="67"/>
      <c r="XT196" s="67"/>
      <c r="XU196" s="67"/>
      <c r="XV196" s="67"/>
      <c r="XW196" s="67"/>
      <c r="XX196" s="67"/>
      <c r="XY196" s="67"/>
      <c r="XZ196" s="67"/>
      <c r="YA196" s="67"/>
      <c r="YB196" s="67"/>
      <c r="YC196" s="67"/>
      <c r="YD196" s="67"/>
      <c r="YE196" s="67"/>
      <c r="YF196" s="67"/>
      <c r="YG196" s="67"/>
      <c r="YH196" s="67"/>
      <c r="YI196" s="67"/>
      <c r="YJ196" s="67"/>
      <c r="YK196" s="67"/>
      <c r="YL196" s="67"/>
      <c r="YM196" s="67"/>
      <c r="YN196" s="67"/>
      <c r="YO196" s="67"/>
      <c r="YP196" s="67"/>
      <c r="YQ196" s="67"/>
      <c r="YR196" s="67"/>
      <c r="YS196" s="67"/>
      <c r="YT196" s="67"/>
      <c r="YU196" s="67"/>
      <c r="YV196" s="67"/>
      <c r="YW196" s="67"/>
      <c r="YX196" s="67"/>
      <c r="YY196" s="67"/>
      <c r="YZ196" s="67"/>
      <c r="ZA196" s="67"/>
      <c r="ZB196" s="67"/>
      <c r="ZC196" s="67"/>
      <c r="ZD196" s="67"/>
      <c r="ZE196" s="67"/>
      <c r="ZF196" s="67"/>
      <c r="ZG196" s="67"/>
      <c r="ZH196" s="67"/>
      <c r="ZI196" s="67"/>
      <c r="ZJ196" s="67"/>
      <c r="ZK196" s="67"/>
      <c r="ZL196" s="67"/>
      <c r="ZM196" s="67"/>
      <c r="ZN196" s="67"/>
      <c r="ZO196" s="67"/>
      <c r="ZP196" s="67"/>
      <c r="ZQ196" s="67"/>
      <c r="ZR196" s="67"/>
      <c r="ZS196" s="67"/>
      <c r="ZT196" s="67"/>
      <c r="ZU196" s="67"/>
      <c r="ZV196" s="67"/>
      <c r="ZW196" s="67"/>
      <c r="ZX196" s="67"/>
      <c r="ZY196" s="67"/>
      <c r="ZZ196" s="67"/>
      <c r="AAA196" s="67"/>
      <c r="AAB196" s="67"/>
      <c r="AAC196" s="67"/>
      <c r="AAD196" s="67"/>
      <c r="AAE196" s="67"/>
      <c r="AAF196" s="67"/>
      <c r="AAG196" s="67"/>
      <c r="AAH196" s="67"/>
      <c r="AAI196" s="67"/>
      <c r="AAJ196" s="67"/>
      <c r="AAK196" s="67"/>
      <c r="AAL196" s="67"/>
      <c r="AAM196" s="67"/>
      <c r="AAN196" s="67"/>
      <c r="AAO196" s="67"/>
      <c r="AAP196" s="67"/>
      <c r="AAQ196" s="67"/>
      <c r="AAR196" s="67"/>
      <c r="AAS196" s="67"/>
      <c r="AAT196" s="67"/>
      <c r="AAU196" s="67"/>
      <c r="AAV196" s="67"/>
      <c r="AAW196" s="67"/>
      <c r="AAX196" s="67"/>
      <c r="AAY196" s="67"/>
      <c r="AAZ196" s="67"/>
      <c r="ABA196" s="67"/>
      <c r="ABB196" s="67"/>
      <c r="ABC196" s="67"/>
      <c r="ABD196" s="67"/>
      <c r="ABE196" s="67"/>
      <c r="ABF196" s="67"/>
      <c r="ABG196" s="67"/>
      <c r="ABH196" s="67"/>
      <c r="ABI196" s="67"/>
      <c r="ABJ196" s="67"/>
      <c r="ABK196" s="67"/>
      <c r="ABL196" s="67"/>
      <c r="ABM196" s="67"/>
      <c r="ABN196" s="67"/>
      <c r="ABO196" s="67"/>
      <c r="ABP196" s="67"/>
      <c r="ABQ196" s="67"/>
      <c r="ABR196" s="67"/>
      <c r="ABS196" s="67"/>
      <c r="ABT196" s="67"/>
      <c r="ABU196" s="67"/>
      <c r="ABV196" s="67"/>
      <c r="ABW196" s="67"/>
      <c r="ABX196" s="67"/>
      <c r="ABY196" s="67"/>
      <c r="ABZ196" s="67"/>
      <c r="ACA196" s="67"/>
      <c r="ACB196" s="67"/>
      <c r="ACC196" s="67"/>
      <c r="ACD196" s="67"/>
      <c r="ACE196" s="67"/>
      <c r="ACF196" s="67"/>
      <c r="ACG196" s="67"/>
      <c r="ACH196" s="67"/>
      <c r="ACI196" s="67"/>
      <c r="ACJ196" s="67"/>
      <c r="ACK196" s="67"/>
      <c r="ACL196" s="67"/>
      <c r="ACM196" s="67"/>
      <c r="ACN196" s="67"/>
      <c r="ACO196" s="67"/>
      <c r="ACP196" s="67"/>
      <c r="ACQ196" s="67"/>
      <c r="ACR196" s="67"/>
      <c r="ACS196" s="67"/>
      <c r="ACT196" s="67"/>
      <c r="ACU196" s="67"/>
      <c r="ACV196" s="67"/>
      <c r="ACW196" s="67"/>
      <c r="ACX196" s="67"/>
      <c r="ACY196" s="67"/>
      <c r="ACZ196" s="67"/>
      <c r="ADA196" s="67"/>
      <c r="ADB196" s="67"/>
      <c r="ADC196" s="67"/>
      <c r="ADD196" s="67"/>
      <c r="ADE196" s="67"/>
      <c r="ADF196" s="67"/>
      <c r="ADG196" s="67"/>
      <c r="ADH196" s="67"/>
      <c r="ADI196" s="67"/>
      <c r="ADJ196" s="67"/>
      <c r="ADK196" s="67"/>
      <c r="ADL196" s="67"/>
      <c r="ADM196" s="67"/>
      <c r="ADN196" s="67"/>
      <c r="ADO196" s="67"/>
      <c r="ADP196" s="67"/>
      <c r="ADQ196" s="67"/>
      <c r="ADR196" s="67"/>
      <c r="ADS196" s="67"/>
      <c r="ADT196" s="67"/>
      <c r="ADU196" s="67"/>
      <c r="ADV196" s="67"/>
      <c r="ADW196" s="67"/>
      <c r="ADX196" s="67"/>
      <c r="ADY196" s="67"/>
      <c r="ADZ196" s="67"/>
      <c r="AEA196" s="67"/>
      <c r="AEB196" s="67"/>
      <c r="AEC196" s="67"/>
      <c r="AED196" s="67"/>
      <c r="AEE196" s="67"/>
      <c r="AEF196" s="67"/>
      <c r="AEG196" s="67"/>
      <c r="AEH196" s="67"/>
      <c r="AEI196" s="67"/>
      <c r="AEJ196" s="67"/>
      <c r="AEK196" s="67"/>
      <c r="AEL196" s="67"/>
      <c r="AEM196" s="67"/>
      <c r="AEN196" s="67"/>
      <c r="AEO196" s="67"/>
      <c r="AEP196" s="67"/>
      <c r="AEQ196" s="67"/>
      <c r="AER196" s="67"/>
      <c r="AES196" s="67"/>
      <c r="AET196" s="67"/>
      <c r="AEU196" s="67"/>
      <c r="AEV196" s="67"/>
      <c r="AEW196" s="67"/>
      <c r="AEX196" s="67"/>
      <c r="AEY196" s="67"/>
      <c r="AEZ196" s="67"/>
      <c r="AFA196" s="67"/>
      <c r="AFB196" s="67"/>
      <c r="AFC196" s="67"/>
      <c r="AFD196" s="67"/>
      <c r="AFE196" s="67"/>
      <c r="AFF196" s="67"/>
      <c r="AFG196" s="67"/>
      <c r="AFH196" s="67"/>
      <c r="AFI196" s="67"/>
      <c r="AFJ196" s="67"/>
      <c r="AFK196" s="67"/>
      <c r="AFL196" s="67"/>
      <c r="AFM196" s="67"/>
      <c r="AFN196" s="67"/>
      <c r="AFO196" s="67"/>
      <c r="AFP196" s="67"/>
      <c r="AFQ196" s="67"/>
      <c r="AFR196" s="67"/>
      <c r="AFS196" s="67"/>
      <c r="AFT196" s="67"/>
      <c r="AFU196" s="67"/>
      <c r="AFV196" s="67"/>
      <c r="AFW196" s="67"/>
      <c r="AFX196" s="67"/>
      <c r="AFY196" s="67"/>
      <c r="AFZ196" s="67"/>
      <c r="AGA196" s="67"/>
      <c r="AGB196" s="67"/>
      <c r="AGC196" s="67"/>
      <c r="AGD196" s="67"/>
      <c r="AGE196" s="67"/>
      <c r="AGF196" s="67"/>
      <c r="AGG196" s="67"/>
      <c r="AGH196" s="67"/>
      <c r="AGI196" s="67"/>
      <c r="AGJ196" s="67"/>
      <c r="AGK196" s="67"/>
      <c r="AGL196" s="67"/>
      <c r="AGM196" s="67"/>
      <c r="AGN196" s="67"/>
      <c r="AGO196" s="67"/>
      <c r="AGP196" s="67"/>
      <c r="AGQ196" s="67"/>
      <c r="AGR196" s="67"/>
      <c r="AGS196" s="67"/>
      <c r="AGT196" s="67"/>
      <c r="AGU196" s="67"/>
      <c r="AGV196" s="67"/>
      <c r="AGW196" s="67"/>
      <c r="AGX196" s="67"/>
      <c r="AGY196" s="67"/>
      <c r="AGZ196" s="67"/>
      <c r="AHA196" s="67"/>
      <c r="AHB196" s="67"/>
      <c r="AHC196" s="67"/>
      <c r="AHD196" s="67"/>
      <c r="AHE196" s="67"/>
      <c r="AHF196" s="67"/>
      <c r="AHG196" s="67"/>
      <c r="AHH196" s="67"/>
      <c r="AHI196" s="67"/>
      <c r="AHJ196" s="67"/>
      <c r="AHK196" s="67"/>
      <c r="AHL196" s="67"/>
      <c r="AHM196" s="67"/>
      <c r="AHN196" s="67"/>
      <c r="AHO196" s="67"/>
      <c r="AHP196" s="67"/>
      <c r="AHQ196" s="67"/>
      <c r="AHR196" s="67"/>
      <c r="AHS196" s="67"/>
      <c r="AHT196" s="67"/>
      <c r="AHU196" s="67"/>
      <c r="AHV196" s="67"/>
      <c r="AHW196" s="67"/>
      <c r="AHX196" s="67"/>
      <c r="AHY196" s="67"/>
      <c r="AHZ196" s="67"/>
      <c r="AIA196" s="67"/>
      <c r="AIB196" s="67"/>
      <c r="AIC196" s="67"/>
      <c r="AID196" s="67"/>
      <c r="AIE196" s="67"/>
      <c r="AIF196" s="67"/>
      <c r="AIG196" s="67"/>
      <c r="AIH196" s="67"/>
      <c r="AII196" s="67"/>
      <c r="AIJ196" s="67"/>
      <c r="AIK196" s="67"/>
      <c r="AIL196" s="67"/>
      <c r="AIM196" s="67"/>
      <c r="AIN196" s="67"/>
      <c r="AIO196" s="67"/>
      <c r="AIP196" s="67"/>
      <c r="AIQ196" s="67"/>
      <c r="AIR196" s="67"/>
      <c r="AIS196" s="67"/>
      <c r="AIT196" s="67"/>
      <c r="AIU196" s="67"/>
      <c r="AIV196" s="67"/>
      <c r="AIW196" s="67"/>
      <c r="AIX196" s="67"/>
      <c r="AIY196" s="67"/>
      <c r="AIZ196" s="67"/>
      <c r="AJA196" s="67"/>
      <c r="AJB196" s="67"/>
      <c r="AJC196" s="67"/>
      <c r="AJD196" s="67"/>
      <c r="AJE196" s="67"/>
      <c r="AJF196" s="67"/>
      <c r="AJG196" s="67"/>
      <c r="AJH196" s="67"/>
      <c r="AJI196" s="67"/>
      <c r="AJJ196" s="67"/>
      <c r="AJK196" s="67"/>
      <c r="AJL196" s="67"/>
      <c r="AJM196" s="67"/>
      <c r="AJN196" s="67"/>
      <c r="AJO196" s="67"/>
      <c r="AJP196" s="67"/>
      <c r="AJQ196" s="67"/>
      <c r="AJR196" s="67"/>
      <c r="AJS196" s="67"/>
      <c r="AJT196" s="67"/>
      <c r="AJU196" s="67"/>
      <c r="AJV196" s="67"/>
      <c r="AJW196" s="67"/>
      <c r="AJX196" s="67"/>
      <c r="AJY196" s="67"/>
      <c r="AJZ196" s="67"/>
      <c r="AKA196" s="67"/>
      <c r="AKB196" s="67"/>
      <c r="AKC196" s="67"/>
      <c r="AKD196" s="67"/>
      <c r="AKE196" s="67"/>
      <c r="AKF196" s="67"/>
      <c r="AKG196" s="67"/>
      <c r="AKH196" s="67"/>
      <c r="AKI196" s="67"/>
      <c r="AKJ196" s="67"/>
      <c r="AKK196" s="67"/>
      <c r="AKL196" s="67"/>
      <c r="AKM196" s="67"/>
      <c r="AKN196" s="67"/>
      <c r="AKO196" s="67"/>
      <c r="AKP196" s="67"/>
      <c r="AKQ196" s="67"/>
      <c r="AKR196" s="67"/>
      <c r="AKS196" s="67"/>
      <c r="AKT196" s="67"/>
      <c r="AKU196" s="67"/>
      <c r="AKV196" s="67"/>
      <c r="AKW196" s="67"/>
      <c r="AKX196" s="67"/>
      <c r="AKY196" s="67"/>
      <c r="AKZ196" s="67"/>
      <c r="ALA196" s="67"/>
      <c r="ALB196" s="67"/>
      <c r="ALC196" s="67"/>
      <c r="ALD196" s="67"/>
      <c r="ALE196" s="67"/>
      <c r="ALF196" s="67"/>
      <c r="ALG196" s="67"/>
      <c r="ALH196" s="67"/>
      <c r="ALI196" s="67"/>
      <c r="ALJ196" s="67"/>
      <c r="ALK196" s="67"/>
      <c r="ALL196" s="67"/>
      <c r="ALM196" s="67"/>
      <c r="ALN196" s="67"/>
      <c r="ALO196" s="67"/>
      <c r="ALP196" s="67"/>
      <c r="ALQ196" s="67"/>
      <c r="ALR196" s="67"/>
      <c r="ALS196" s="67"/>
      <c r="ALT196" s="67"/>
      <c r="ALU196" s="67"/>
      <c r="ALV196" s="67"/>
      <c r="ALW196" s="67"/>
      <c r="ALX196" s="67"/>
      <c r="ALY196" s="67"/>
      <c r="ALZ196" s="67"/>
      <c r="AMA196" s="67"/>
      <c r="AMB196" s="67"/>
      <c r="AMC196" s="67"/>
      <c r="AMD196" s="67"/>
      <c r="AME196" s="67"/>
      <c r="AMF196" s="67"/>
      <c r="AMG196" s="67"/>
      <c r="AMH196" s="67"/>
      <c r="AMI196" s="67"/>
      <c r="AMJ196" s="67"/>
      <c r="AMK196" s="67"/>
    </row>
    <row r="197" spans="1:1025" s="63" customFormat="1" ht="43.2" x14ac:dyDescent="0.45">
      <c r="A197" s="10">
        <v>194</v>
      </c>
      <c r="B197" s="11" t="s">
        <v>7</v>
      </c>
      <c r="C197" s="11" t="s">
        <v>535</v>
      </c>
      <c r="D197" s="11" t="s">
        <v>686</v>
      </c>
      <c r="E197" s="11" t="s">
        <v>702</v>
      </c>
      <c r="F197" s="11" t="s">
        <v>153</v>
      </c>
      <c r="G197" s="11" t="s">
        <v>179</v>
      </c>
      <c r="H197" s="11" t="s">
        <v>701</v>
      </c>
      <c r="I197" s="11" t="s">
        <v>703</v>
      </c>
      <c r="J197" s="11" t="s">
        <v>577</v>
      </c>
      <c r="K197" s="11" t="s">
        <v>704</v>
      </c>
      <c r="L197" s="11" t="s">
        <v>705</v>
      </c>
      <c r="M197" s="31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67"/>
      <c r="DZ197" s="67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67"/>
      <c r="IS197" s="67"/>
      <c r="IT197" s="67"/>
      <c r="IU197" s="67"/>
      <c r="IV197" s="67"/>
      <c r="IW197" s="67"/>
      <c r="IX197" s="67"/>
      <c r="IY197" s="67"/>
      <c r="IZ197" s="67"/>
      <c r="JA197" s="67"/>
      <c r="JB197" s="67"/>
      <c r="JC197" s="67"/>
      <c r="JD197" s="67"/>
      <c r="JE197" s="67"/>
      <c r="JF197" s="67"/>
      <c r="JG197" s="67"/>
      <c r="JH197" s="67"/>
      <c r="JI197" s="67"/>
      <c r="JJ197" s="67"/>
      <c r="JK197" s="67"/>
      <c r="JL197" s="67"/>
      <c r="JM197" s="67"/>
      <c r="JN197" s="67"/>
      <c r="JO197" s="67"/>
      <c r="JP197" s="67"/>
      <c r="JQ197" s="67"/>
      <c r="JR197" s="67"/>
      <c r="JS197" s="67"/>
      <c r="JT197" s="67"/>
      <c r="JU197" s="67"/>
      <c r="JV197" s="67"/>
      <c r="JW197" s="67"/>
      <c r="JX197" s="67"/>
      <c r="JY197" s="67"/>
      <c r="JZ197" s="67"/>
      <c r="KA197" s="67"/>
      <c r="KB197" s="67"/>
      <c r="KC197" s="67"/>
      <c r="KD197" s="67"/>
      <c r="KE197" s="67"/>
      <c r="KF197" s="67"/>
      <c r="KG197" s="67"/>
      <c r="KH197" s="67"/>
      <c r="KI197" s="67"/>
      <c r="KJ197" s="67"/>
      <c r="KK197" s="67"/>
      <c r="KL197" s="67"/>
      <c r="KM197" s="67"/>
      <c r="KN197" s="67"/>
      <c r="KO197" s="67"/>
      <c r="KP197" s="67"/>
      <c r="KQ197" s="67"/>
      <c r="KR197" s="67"/>
      <c r="KS197" s="67"/>
      <c r="KT197" s="67"/>
      <c r="KU197" s="67"/>
      <c r="KV197" s="67"/>
      <c r="KW197" s="67"/>
      <c r="KX197" s="67"/>
      <c r="KY197" s="67"/>
      <c r="KZ197" s="67"/>
      <c r="LA197" s="67"/>
      <c r="LB197" s="67"/>
      <c r="LC197" s="67"/>
      <c r="LD197" s="67"/>
      <c r="LE197" s="67"/>
      <c r="LF197" s="67"/>
      <c r="LG197" s="67"/>
      <c r="LH197" s="67"/>
      <c r="LI197" s="67"/>
      <c r="LJ197" s="67"/>
      <c r="LK197" s="67"/>
      <c r="LL197" s="67"/>
      <c r="LM197" s="67"/>
      <c r="LN197" s="67"/>
      <c r="LO197" s="67"/>
      <c r="LP197" s="67"/>
      <c r="LQ197" s="67"/>
      <c r="LR197" s="67"/>
      <c r="LS197" s="67"/>
      <c r="LT197" s="67"/>
      <c r="LU197" s="67"/>
      <c r="LV197" s="67"/>
      <c r="LW197" s="67"/>
      <c r="LX197" s="67"/>
      <c r="LY197" s="67"/>
      <c r="LZ197" s="67"/>
      <c r="MA197" s="67"/>
      <c r="MB197" s="67"/>
      <c r="MC197" s="67"/>
      <c r="MD197" s="67"/>
      <c r="ME197" s="67"/>
      <c r="MF197" s="67"/>
      <c r="MG197" s="67"/>
      <c r="MH197" s="67"/>
      <c r="MI197" s="67"/>
      <c r="MJ197" s="67"/>
      <c r="MK197" s="67"/>
      <c r="ML197" s="67"/>
      <c r="MM197" s="67"/>
      <c r="MN197" s="67"/>
      <c r="MO197" s="67"/>
      <c r="MP197" s="67"/>
      <c r="MQ197" s="67"/>
      <c r="MR197" s="67"/>
      <c r="MS197" s="67"/>
      <c r="MT197" s="67"/>
      <c r="MU197" s="67"/>
      <c r="MV197" s="67"/>
      <c r="MW197" s="67"/>
      <c r="MX197" s="67"/>
      <c r="MY197" s="67"/>
      <c r="MZ197" s="67"/>
      <c r="NA197" s="67"/>
      <c r="NB197" s="67"/>
      <c r="NC197" s="67"/>
      <c r="ND197" s="67"/>
      <c r="NE197" s="67"/>
      <c r="NF197" s="67"/>
      <c r="NG197" s="67"/>
      <c r="NH197" s="67"/>
      <c r="NI197" s="67"/>
      <c r="NJ197" s="67"/>
      <c r="NK197" s="67"/>
      <c r="NL197" s="67"/>
      <c r="NM197" s="67"/>
      <c r="NN197" s="67"/>
      <c r="NO197" s="67"/>
      <c r="NP197" s="67"/>
      <c r="NQ197" s="67"/>
      <c r="NR197" s="67"/>
      <c r="NS197" s="67"/>
      <c r="NT197" s="67"/>
      <c r="NU197" s="67"/>
      <c r="NV197" s="67"/>
      <c r="NW197" s="67"/>
      <c r="NX197" s="67"/>
      <c r="NY197" s="67"/>
      <c r="NZ197" s="67"/>
      <c r="OA197" s="67"/>
      <c r="OB197" s="67"/>
      <c r="OC197" s="67"/>
      <c r="OD197" s="67"/>
      <c r="OE197" s="67"/>
      <c r="OF197" s="67"/>
      <c r="OG197" s="67"/>
      <c r="OH197" s="67"/>
      <c r="OI197" s="67"/>
      <c r="OJ197" s="67"/>
      <c r="OK197" s="67"/>
      <c r="OL197" s="67"/>
      <c r="OM197" s="67"/>
      <c r="ON197" s="67"/>
      <c r="OO197" s="67"/>
      <c r="OP197" s="67"/>
      <c r="OQ197" s="67"/>
      <c r="OR197" s="67"/>
      <c r="OS197" s="67"/>
      <c r="OT197" s="67"/>
      <c r="OU197" s="67"/>
      <c r="OV197" s="67"/>
      <c r="OW197" s="67"/>
      <c r="OX197" s="67"/>
      <c r="OY197" s="67"/>
      <c r="OZ197" s="67"/>
      <c r="PA197" s="67"/>
      <c r="PB197" s="67"/>
      <c r="PC197" s="67"/>
      <c r="PD197" s="67"/>
      <c r="PE197" s="67"/>
      <c r="PF197" s="67"/>
      <c r="PG197" s="67"/>
      <c r="PH197" s="67"/>
      <c r="PI197" s="67"/>
      <c r="PJ197" s="67"/>
      <c r="PK197" s="67"/>
      <c r="PL197" s="67"/>
      <c r="PM197" s="67"/>
      <c r="PN197" s="67"/>
      <c r="PO197" s="67"/>
      <c r="PP197" s="67"/>
      <c r="PQ197" s="67"/>
      <c r="PR197" s="67"/>
      <c r="PS197" s="67"/>
      <c r="PT197" s="67"/>
      <c r="PU197" s="67"/>
      <c r="PV197" s="67"/>
      <c r="PW197" s="67"/>
      <c r="PX197" s="67"/>
      <c r="PY197" s="67"/>
      <c r="PZ197" s="67"/>
      <c r="QA197" s="67"/>
      <c r="QB197" s="67"/>
      <c r="QC197" s="67"/>
      <c r="QD197" s="67"/>
      <c r="QE197" s="67"/>
      <c r="QF197" s="67"/>
      <c r="QG197" s="67"/>
      <c r="QH197" s="67"/>
      <c r="QI197" s="67"/>
      <c r="QJ197" s="67"/>
      <c r="QK197" s="67"/>
      <c r="QL197" s="67"/>
      <c r="QM197" s="67"/>
      <c r="QN197" s="67"/>
      <c r="QO197" s="67"/>
      <c r="QP197" s="67"/>
      <c r="QQ197" s="67"/>
      <c r="QR197" s="67"/>
      <c r="QS197" s="67"/>
      <c r="QT197" s="67"/>
      <c r="QU197" s="67"/>
      <c r="QV197" s="67"/>
      <c r="QW197" s="67"/>
      <c r="QX197" s="67"/>
      <c r="QY197" s="67"/>
      <c r="QZ197" s="67"/>
      <c r="RA197" s="67"/>
      <c r="RB197" s="67"/>
      <c r="RC197" s="67"/>
      <c r="RD197" s="67"/>
      <c r="RE197" s="67"/>
      <c r="RF197" s="67"/>
      <c r="RG197" s="67"/>
      <c r="RH197" s="67"/>
      <c r="RI197" s="67"/>
      <c r="RJ197" s="67"/>
      <c r="RK197" s="67"/>
      <c r="RL197" s="67"/>
      <c r="RM197" s="67"/>
      <c r="RN197" s="67"/>
      <c r="RO197" s="67"/>
      <c r="RP197" s="67"/>
      <c r="RQ197" s="67"/>
      <c r="RR197" s="67"/>
      <c r="RS197" s="67"/>
      <c r="RT197" s="67"/>
      <c r="RU197" s="67"/>
      <c r="RV197" s="67"/>
      <c r="RW197" s="67"/>
      <c r="RX197" s="67"/>
      <c r="RY197" s="67"/>
      <c r="RZ197" s="67"/>
      <c r="SA197" s="67"/>
      <c r="SB197" s="67"/>
      <c r="SC197" s="67"/>
      <c r="SD197" s="67"/>
      <c r="SE197" s="67"/>
      <c r="SF197" s="67"/>
      <c r="SG197" s="67"/>
      <c r="SH197" s="67"/>
      <c r="SI197" s="67"/>
      <c r="SJ197" s="67"/>
      <c r="SK197" s="67"/>
      <c r="SL197" s="67"/>
      <c r="SM197" s="67"/>
      <c r="SN197" s="67"/>
      <c r="SO197" s="67"/>
      <c r="SP197" s="67"/>
      <c r="SQ197" s="67"/>
      <c r="SR197" s="67"/>
      <c r="SS197" s="67"/>
      <c r="ST197" s="67"/>
      <c r="SU197" s="67"/>
      <c r="SV197" s="67"/>
      <c r="SW197" s="67"/>
      <c r="SX197" s="67"/>
      <c r="SY197" s="67"/>
      <c r="SZ197" s="67"/>
      <c r="TA197" s="67"/>
      <c r="TB197" s="67"/>
      <c r="TC197" s="67"/>
      <c r="TD197" s="67"/>
      <c r="TE197" s="67"/>
      <c r="TF197" s="67"/>
      <c r="TG197" s="67"/>
      <c r="TH197" s="67"/>
      <c r="TI197" s="67"/>
      <c r="TJ197" s="67"/>
      <c r="TK197" s="67"/>
      <c r="TL197" s="67"/>
      <c r="TM197" s="67"/>
      <c r="TN197" s="67"/>
      <c r="TO197" s="67"/>
      <c r="TP197" s="67"/>
      <c r="TQ197" s="67"/>
      <c r="TR197" s="67"/>
      <c r="TS197" s="67"/>
      <c r="TT197" s="67"/>
      <c r="TU197" s="67"/>
      <c r="TV197" s="67"/>
      <c r="TW197" s="67"/>
      <c r="TX197" s="67"/>
      <c r="TY197" s="67"/>
      <c r="TZ197" s="67"/>
      <c r="UA197" s="67"/>
      <c r="UB197" s="67"/>
      <c r="UC197" s="67"/>
      <c r="UD197" s="67"/>
      <c r="UE197" s="67"/>
      <c r="UF197" s="67"/>
      <c r="UG197" s="67"/>
      <c r="UH197" s="67"/>
      <c r="UI197" s="67"/>
      <c r="UJ197" s="67"/>
      <c r="UK197" s="67"/>
      <c r="UL197" s="67"/>
      <c r="UM197" s="67"/>
      <c r="UN197" s="67"/>
      <c r="UO197" s="67"/>
      <c r="UP197" s="67"/>
      <c r="UQ197" s="67"/>
      <c r="UR197" s="67"/>
      <c r="US197" s="67"/>
      <c r="UT197" s="67"/>
      <c r="UU197" s="67"/>
      <c r="UV197" s="67"/>
      <c r="UW197" s="67"/>
      <c r="UX197" s="67"/>
      <c r="UY197" s="67"/>
      <c r="UZ197" s="67"/>
      <c r="VA197" s="67"/>
      <c r="VB197" s="67"/>
      <c r="VC197" s="67"/>
      <c r="VD197" s="67"/>
      <c r="VE197" s="67"/>
      <c r="VF197" s="67"/>
      <c r="VG197" s="67"/>
      <c r="VH197" s="67"/>
      <c r="VI197" s="67"/>
      <c r="VJ197" s="67"/>
      <c r="VK197" s="67"/>
      <c r="VL197" s="67"/>
      <c r="VM197" s="67"/>
      <c r="VN197" s="67"/>
      <c r="VO197" s="67"/>
      <c r="VP197" s="67"/>
      <c r="VQ197" s="67"/>
      <c r="VR197" s="67"/>
      <c r="VS197" s="67"/>
      <c r="VT197" s="67"/>
      <c r="VU197" s="67"/>
      <c r="VV197" s="67"/>
      <c r="VW197" s="67"/>
      <c r="VX197" s="67"/>
      <c r="VY197" s="67"/>
      <c r="VZ197" s="67"/>
      <c r="WA197" s="67"/>
      <c r="WB197" s="67"/>
      <c r="WC197" s="67"/>
      <c r="WD197" s="67"/>
      <c r="WE197" s="67"/>
      <c r="WF197" s="67"/>
      <c r="WG197" s="67"/>
      <c r="WH197" s="67"/>
      <c r="WI197" s="67"/>
      <c r="WJ197" s="67"/>
      <c r="WK197" s="67"/>
      <c r="WL197" s="67"/>
      <c r="WM197" s="67"/>
      <c r="WN197" s="67"/>
      <c r="WO197" s="67"/>
      <c r="WP197" s="67"/>
      <c r="WQ197" s="67"/>
      <c r="WR197" s="67"/>
      <c r="WS197" s="67"/>
      <c r="WT197" s="67"/>
      <c r="WU197" s="67"/>
      <c r="WV197" s="67"/>
      <c r="WW197" s="67"/>
      <c r="WX197" s="67"/>
      <c r="WY197" s="67"/>
      <c r="WZ197" s="67"/>
      <c r="XA197" s="67"/>
      <c r="XB197" s="67"/>
      <c r="XC197" s="67"/>
      <c r="XD197" s="67"/>
      <c r="XE197" s="67"/>
      <c r="XF197" s="67"/>
      <c r="XG197" s="67"/>
      <c r="XH197" s="67"/>
      <c r="XI197" s="67"/>
      <c r="XJ197" s="67"/>
      <c r="XK197" s="67"/>
      <c r="XL197" s="67"/>
      <c r="XM197" s="67"/>
      <c r="XN197" s="67"/>
      <c r="XO197" s="67"/>
      <c r="XP197" s="67"/>
      <c r="XQ197" s="67"/>
      <c r="XR197" s="67"/>
      <c r="XS197" s="67"/>
      <c r="XT197" s="67"/>
      <c r="XU197" s="67"/>
      <c r="XV197" s="67"/>
      <c r="XW197" s="67"/>
      <c r="XX197" s="67"/>
      <c r="XY197" s="67"/>
      <c r="XZ197" s="67"/>
      <c r="YA197" s="67"/>
      <c r="YB197" s="67"/>
      <c r="YC197" s="67"/>
      <c r="YD197" s="67"/>
      <c r="YE197" s="67"/>
      <c r="YF197" s="67"/>
      <c r="YG197" s="67"/>
      <c r="YH197" s="67"/>
      <c r="YI197" s="67"/>
      <c r="YJ197" s="67"/>
      <c r="YK197" s="67"/>
      <c r="YL197" s="67"/>
      <c r="YM197" s="67"/>
      <c r="YN197" s="67"/>
      <c r="YO197" s="67"/>
      <c r="YP197" s="67"/>
      <c r="YQ197" s="67"/>
      <c r="YR197" s="67"/>
      <c r="YS197" s="67"/>
      <c r="YT197" s="67"/>
      <c r="YU197" s="67"/>
      <c r="YV197" s="67"/>
      <c r="YW197" s="67"/>
      <c r="YX197" s="67"/>
      <c r="YY197" s="67"/>
      <c r="YZ197" s="67"/>
      <c r="ZA197" s="67"/>
      <c r="ZB197" s="67"/>
      <c r="ZC197" s="67"/>
      <c r="ZD197" s="67"/>
      <c r="ZE197" s="67"/>
      <c r="ZF197" s="67"/>
      <c r="ZG197" s="67"/>
      <c r="ZH197" s="67"/>
      <c r="ZI197" s="67"/>
      <c r="ZJ197" s="67"/>
      <c r="ZK197" s="67"/>
      <c r="ZL197" s="67"/>
      <c r="ZM197" s="67"/>
      <c r="ZN197" s="67"/>
      <c r="ZO197" s="67"/>
      <c r="ZP197" s="67"/>
      <c r="ZQ197" s="67"/>
      <c r="ZR197" s="67"/>
      <c r="ZS197" s="67"/>
      <c r="ZT197" s="67"/>
      <c r="ZU197" s="67"/>
      <c r="ZV197" s="67"/>
      <c r="ZW197" s="67"/>
      <c r="ZX197" s="67"/>
      <c r="ZY197" s="67"/>
      <c r="ZZ197" s="67"/>
      <c r="AAA197" s="67"/>
      <c r="AAB197" s="67"/>
      <c r="AAC197" s="67"/>
      <c r="AAD197" s="67"/>
      <c r="AAE197" s="67"/>
      <c r="AAF197" s="67"/>
      <c r="AAG197" s="67"/>
      <c r="AAH197" s="67"/>
      <c r="AAI197" s="67"/>
      <c r="AAJ197" s="67"/>
      <c r="AAK197" s="67"/>
      <c r="AAL197" s="67"/>
      <c r="AAM197" s="67"/>
      <c r="AAN197" s="67"/>
      <c r="AAO197" s="67"/>
      <c r="AAP197" s="67"/>
      <c r="AAQ197" s="67"/>
      <c r="AAR197" s="67"/>
      <c r="AAS197" s="67"/>
      <c r="AAT197" s="67"/>
      <c r="AAU197" s="67"/>
      <c r="AAV197" s="67"/>
      <c r="AAW197" s="67"/>
      <c r="AAX197" s="67"/>
      <c r="AAY197" s="67"/>
      <c r="AAZ197" s="67"/>
      <c r="ABA197" s="67"/>
      <c r="ABB197" s="67"/>
      <c r="ABC197" s="67"/>
      <c r="ABD197" s="67"/>
      <c r="ABE197" s="67"/>
      <c r="ABF197" s="67"/>
      <c r="ABG197" s="67"/>
      <c r="ABH197" s="67"/>
      <c r="ABI197" s="67"/>
      <c r="ABJ197" s="67"/>
      <c r="ABK197" s="67"/>
      <c r="ABL197" s="67"/>
      <c r="ABM197" s="67"/>
      <c r="ABN197" s="67"/>
      <c r="ABO197" s="67"/>
      <c r="ABP197" s="67"/>
      <c r="ABQ197" s="67"/>
      <c r="ABR197" s="67"/>
      <c r="ABS197" s="67"/>
      <c r="ABT197" s="67"/>
      <c r="ABU197" s="67"/>
      <c r="ABV197" s="67"/>
      <c r="ABW197" s="67"/>
      <c r="ABX197" s="67"/>
      <c r="ABY197" s="67"/>
      <c r="ABZ197" s="67"/>
      <c r="ACA197" s="67"/>
      <c r="ACB197" s="67"/>
      <c r="ACC197" s="67"/>
      <c r="ACD197" s="67"/>
      <c r="ACE197" s="67"/>
      <c r="ACF197" s="67"/>
      <c r="ACG197" s="67"/>
      <c r="ACH197" s="67"/>
      <c r="ACI197" s="67"/>
      <c r="ACJ197" s="67"/>
      <c r="ACK197" s="67"/>
      <c r="ACL197" s="67"/>
      <c r="ACM197" s="67"/>
      <c r="ACN197" s="67"/>
      <c r="ACO197" s="67"/>
      <c r="ACP197" s="67"/>
      <c r="ACQ197" s="67"/>
      <c r="ACR197" s="67"/>
      <c r="ACS197" s="67"/>
      <c r="ACT197" s="67"/>
      <c r="ACU197" s="67"/>
      <c r="ACV197" s="67"/>
      <c r="ACW197" s="67"/>
      <c r="ACX197" s="67"/>
      <c r="ACY197" s="67"/>
      <c r="ACZ197" s="67"/>
      <c r="ADA197" s="67"/>
      <c r="ADB197" s="67"/>
      <c r="ADC197" s="67"/>
      <c r="ADD197" s="67"/>
      <c r="ADE197" s="67"/>
      <c r="ADF197" s="67"/>
      <c r="ADG197" s="67"/>
      <c r="ADH197" s="67"/>
      <c r="ADI197" s="67"/>
      <c r="ADJ197" s="67"/>
      <c r="ADK197" s="67"/>
      <c r="ADL197" s="67"/>
      <c r="ADM197" s="67"/>
      <c r="ADN197" s="67"/>
      <c r="ADO197" s="67"/>
      <c r="ADP197" s="67"/>
      <c r="ADQ197" s="67"/>
      <c r="ADR197" s="67"/>
      <c r="ADS197" s="67"/>
      <c r="ADT197" s="67"/>
      <c r="ADU197" s="67"/>
      <c r="ADV197" s="67"/>
      <c r="ADW197" s="67"/>
      <c r="ADX197" s="67"/>
      <c r="ADY197" s="67"/>
      <c r="ADZ197" s="67"/>
      <c r="AEA197" s="67"/>
      <c r="AEB197" s="67"/>
      <c r="AEC197" s="67"/>
      <c r="AED197" s="67"/>
      <c r="AEE197" s="67"/>
      <c r="AEF197" s="67"/>
      <c r="AEG197" s="67"/>
      <c r="AEH197" s="67"/>
      <c r="AEI197" s="67"/>
      <c r="AEJ197" s="67"/>
      <c r="AEK197" s="67"/>
      <c r="AEL197" s="67"/>
      <c r="AEM197" s="67"/>
      <c r="AEN197" s="67"/>
      <c r="AEO197" s="67"/>
      <c r="AEP197" s="67"/>
      <c r="AEQ197" s="67"/>
      <c r="AER197" s="67"/>
      <c r="AES197" s="67"/>
      <c r="AET197" s="67"/>
      <c r="AEU197" s="67"/>
      <c r="AEV197" s="67"/>
      <c r="AEW197" s="67"/>
      <c r="AEX197" s="67"/>
      <c r="AEY197" s="67"/>
      <c r="AEZ197" s="67"/>
      <c r="AFA197" s="67"/>
      <c r="AFB197" s="67"/>
      <c r="AFC197" s="67"/>
      <c r="AFD197" s="67"/>
      <c r="AFE197" s="67"/>
      <c r="AFF197" s="67"/>
      <c r="AFG197" s="67"/>
      <c r="AFH197" s="67"/>
      <c r="AFI197" s="67"/>
      <c r="AFJ197" s="67"/>
      <c r="AFK197" s="67"/>
      <c r="AFL197" s="67"/>
      <c r="AFM197" s="67"/>
      <c r="AFN197" s="67"/>
      <c r="AFO197" s="67"/>
      <c r="AFP197" s="67"/>
      <c r="AFQ197" s="67"/>
      <c r="AFR197" s="67"/>
      <c r="AFS197" s="67"/>
      <c r="AFT197" s="67"/>
      <c r="AFU197" s="67"/>
      <c r="AFV197" s="67"/>
      <c r="AFW197" s="67"/>
      <c r="AFX197" s="67"/>
      <c r="AFY197" s="67"/>
      <c r="AFZ197" s="67"/>
      <c r="AGA197" s="67"/>
      <c r="AGB197" s="67"/>
      <c r="AGC197" s="67"/>
      <c r="AGD197" s="67"/>
      <c r="AGE197" s="67"/>
      <c r="AGF197" s="67"/>
      <c r="AGG197" s="67"/>
      <c r="AGH197" s="67"/>
      <c r="AGI197" s="67"/>
      <c r="AGJ197" s="67"/>
      <c r="AGK197" s="67"/>
      <c r="AGL197" s="67"/>
      <c r="AGM197" s="67"/>
      <c r="AGN197" s="67"/>
      <c r="AGO197" s="67"/>
      <c r="AGP197" s="67"/>
      <c r="AGQ197" s="67"/>
      <c r="AGR197" s="67"/>
      <c r="AGS197" s="67"/>
      <c r="AGT197" s="67"/>
      <c r="AGU197" s="67"/>
      <c r="AGV197" s="67"/>
      <c r="AGW197" s="67"/>
      <c r="AGX197" s="67"/>
      <c r="AGY197" s="67"/>
      <c r="AGZ197" s="67"/>
      <c r="AHA197" s="67"/>
      <c r="AHB197" s="67"/>
      <c r="AHC197" s="67"/>
      <c r="AHD197" s="67"/>
      <c r="AHE197" s="67"/>
      <c r="AHF197" s="67"/>
      <c r="AHG197" s="67"/>
      <c r="AHH197" s="67"/>
      <c r="AHI197" s="67"/>
      <c r="AHJ197" s="67"/>
      <c r="AHK197" s="67"/>
      <c r="AHL197" s="67"/>
      <c r="AHM197" s="67"/>
      <c r="AHN197" s="67"/>
      <c r="AHO197" s="67"/>
      <c r="AHP197" s="67"/>
      <c r="AHQ197" s="67"/>
      <c r="AHR197" s="67"/>
      <c r="AHS197" s="67"/>
      <c r="AHT197" s="67"/>
      <c r="AHU197" s="67"/>
      <c r="AHV197" s="67"/>
      <c r="AHW197" s="67"/>
      <c r="AHX197" s="67"/>
      <c r="AHY197" s="67"/>
      <c r="AHZ197" s="67"/>
      <c r="AIA197" s="67"/>
      <c r="AIB197" s="67"/>
      <c r="AIC197" s="67"/>
      <c r="AID197" s="67"/>
      <c r="AIE197" s="67"/>
      <c r="AIF197" s="67"/>
      <c r="AIG197" s="67"/>
      <c r="AIH197" s="67"/>
      <c r="AII197" s="67"/>
      <c r="AIJ197" s="67"/>
      <c r="AIK197" s="67"/>
      <c r="AIL197" s="67"/>
      <c r="AIM197" s="67"/>
      <c r="AIN197" s="67"/>
      <c r="AIO197" s="67"/>
      <c r="AIP197" s="67"/>
      <c r="AIQ197" s="67"/>
      <c r="AIR197" s="67"/>
      <c r="AIS197" s="67"/>
      <c r="AIT197" s="67"/>
      <c r="AIU197" s="67"/>
      <c r="AIV197" s="67"/>
      <c r="AIW197" s="67"/>
      <c r="AIX197" s="67"/>
      <c r="AIY197" s="67"/>
      <c r="AIZ197" s="67"/>
      <c r="AJA197" s="67"/>
      <c r="AJB197" s="67"/>
      <c r="AJC197" s="67"/>
      <c r="AJD197" s="67"/>
      <c r="AJE197" s="67"/>
      <c r="AJF197" s="67"/>
      <c r="AJG197" s="67"/>
      <c r="AJH197" s="67"/>
      <c r="AJI197" s="67"/>
      <c r="AJJ197" s="67"/>
      <c r="AJK197" s="67"/>
      <c r="AJL197" s="67"/>
      <c r="AJM197" s="67"/>
      <c r="AJN197" s="67"/>
      <c r="AJO197" s="67"/>
      <c r="AJP197" s="67"/>
      <c r="AJQ197" s="67"/>
      <c r="AJR197" s="67"/>
      <c r="AJS197" s="67"/>
      <c r="AJT197" s="67"/>
      <c r="AJU197" s="67"/>
      <c r="AJV197" s="67"/>
      <c r="AJW197" s="67"/>
      <c r="AJX197" s="67"/>
      <c r="AJY197" s="67"/>
      <c r="AJZ197" s="67"/>
      <c r="AKA197" s="67"/>
      <c r="AKB197" s="67"/>
      <c r="AKC197" s="67"/>
      <c r="AKD197" s="67"/>
      <c r="AKE197" s="67"/>
      <c r="AKF197" s="67"/>
      <c r="AKG197" s="67"/>
      <c r="AKH197" s="67"/>
      <c r="AKI197" s="67"/>
      <c r="AKJ197" s="67"/>
      <c r="AKK197" s="67"/>
      <c r="AKL197" s="67"/>
      <c r="AKM197" s="67"/>
      <c r="AKN197" s="67"/>
      <c r="AKO197" s="67"/>
      <c r="AKP197" s="67"/>
      <c r="AKQ197" s="67"/>
      <c r="AKR197" s="67"/>
      <c r="AKS197" s="67"/>
      <c r="AKT197" s="67"/>
      <c r="AKU197" s="67"/>
      <c r="AKV197" s="67"/>
      <c r="AKW197" s="67"/>
      <c r="AKX197" s="67"/>
      <c r="AKY197" s="67"/>
      <c r="AKZ197" s="67"/>
      <c r="ALA197" s="67"/>
      <c r="ALB197" s="67"/>
      <c r="ALC197" s="67"/>
      <c r="ALD197" s="67"/>
      <c r="ALE197" s="67"/>
      <c r="ALF197" s="67"/>
      <c r="ALG197" s="67"/>
      <c r="ALH197" s="67"/>
      <c r="ALI197" s="67"/>
      <c r="ALJ197" s="67"/>
      <c r="ALK197" s="67"/>
      <c r="ALL197" s="67"/>
      <c r="ALM197" s="67"/>
      <c r="ALN197" s="67"/>
      <c r="ALO197" s="67"/>
      <c r="ALP197" s="67"/>
      <c r="ALQ197" s="67"/>
      <c r="ALR197" s="67"/>
      <c r="ALS197" s="67"/>
      <c r="ALT197" s="67"/>
      <c r="ALU197" s="67"/>
      <c r="ALV197" s="67"/>
      <c r="ALW197" s="67"/>
      <c r="ALX197" s="67"/>
      <c r="ALY197" s="67"/>
      <c r="ALZ197" s="67"/>
      <c r="AMA197" s="67"/>
      <c r="AMB197" s="67"/>
      <c r="AMC197" s="67"/>
      <c r="AMD197" s="67"/>
      <c r="AME197" s="67"/>
      <c r="AMF197" s="67"/>
      <c r="AMG197" s="67"/>
      <c r="AMH197" s="67"/>
      <c r="AMI197" s="67"/>
      <c r="AMJ197" s="67"/>
      <c r="AMK197" s="67"/>
    </row>
    <row r="198" spans="1:1025" s="63" customFormat="1" ht="43.2" x14ac:dyDescent="0.45">
      <c r="A198" s="10">
        <v>195</v>
      </c>
      <c r="B198" s="49" t="s">
        <v>7</v>
      </c>
      <c r="C198" s="104" t="s">
        <v>535</v>
      </c>
      <c r="D198" s="49" t="s">
        <v>706</v>
      </c>
      <c r="E198" s="11" t="s">
        <v>707</v>
      </c>
      <c r="F198" s="11" t="s">
        <v>153</v>
      </c>
      <c r="G198" s="49" t="s">
        <v>708</v>
      </c>
      <c r="H198" s="49" t="s">
        <v>709</v>
      </c>
      <c r="I198" s="11" t="s">
        <v>710</v>
      </c>
      <c r="J198" s="108" t="s">
        <v>711</v>
      </c>
      <c r="K198" s="11" t="s">
        <v>712</v>
      </c>
      <c r="L198" s="11" t="s">
        <v>713</v>
      </c>
      <c r="M198" s="107" t="s">
        <v>714</v>
      </c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67"/>
      <c r="DZ198" s="67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67"/>
      <c r="IS198" s="67"/>
      <c r="IT198" s="67"/>
      <c r="IU198" s="67"/>
      <c r="IV198" s="67"/>
      <c r="IW198" s="67"/>
      <c r="IX198" s="67"/>
      <c r="IY198" s="67"/>
      <c r="IZ198" s="67"/>
      <c r="JA198" s="67"/>
      <c r="JB198" s="67"/>
      <c r="JC198" s="67"/>
      <c r="JD198" s="67"/>
      <c r="JE198" s="67"/>
      <c r="JF198" s="67"/>
      <c r="JG198" s="67"/>
      <c r="JH198" s="67"/>
      <c r="JI198" s="67"/>
      <c r="JJ198" s="67"/>
      <c r="JK198" s="67"/>
      <c r="JL198" s="67"/>
      <c r="JM198" s="67"/>
      <c r="JN198" s="67"/>
      <c r="JO198" s="67"/>
      <c r="JP198" s="67"/>
      <c r="JQ198" s="67"/>
      <c r="JR198" s="67"/>
      <c r="JS198" s="67"/>
      <c r="JT198" s="67"/>
      <c r="JU198" s="67"/>
      <c r="JV198" s="67"/>
      <c r="JW198" s="67"/>
      <c r="JX198" s="67"/>
      <c r="JY198" s="67"/>
      <c r="JZ198" s="67"/>
      <c r="KA198" s="67"/>
      <c r="KB198" s="67"/>
      <c r="KC198" s="67"/>
      <c r="KD198" s="67"/>
      <c r="KE198" s="67"/>
      <c r="KF198" s="67"/>
      <c r="KG198" s="67"/>
      <c r="KH198" s="67"/>
      <c r="KI198" s="67"/>
      <c r="KJ198" s="67"/>
      <c r="KK198" s="67"/>
      <c r="KL198" s="67"/>
      <c r="KM198" s="67"/>
      <c r="KN198" s="67"/>
      <c r="KO198" s="67"/>
      <c r="KP198" s="67"/>
      <c r="KQ198" s="67"/>
      <c r="KR198" s="67"/>
      <c r="KS198" s="67"/>
      <c r="KT198" s="67"/>
      <c r="KU198" s="67"/>
      <c r="KV198" s="67"/>
      <c r="KW198" s="67"/>
      <c r="KX198" s="67"/>
      <c r="KY198" s="67"/>
      <c r="KZ198" s="67"/>
      <c r="LA198" s="67"/>
      <c r="LB198" s="67"/>
      <c r="LC198" s="67"/>
      <c r="LD198" s="67"/>
      <c r="LE198" s="67"/>
      <c r="LF198" s="67"/>
      <c r="LG198" s="67"/>
      <c r="LH198" s="67"/>
      <c r="LI198" s="67"/>
      <c r="LJ198" s="67"/>
      <c r="LK198" s="67"/>
      <c r="LL198" s="67"/>
      <c r="LM198" s="67"/>
      <c r="LN198" s="67"/>
      <c r="LO198" s="67"/>
      <c r="LP198" s="67"/>
      <c r="LQ198" s="67"/>
      <c r="LR198" s="67"/>
      <c r="LS198" s="67"/>
      <c r="LT198" s="67"/>
      <c r="LU198" s="67"/>
      <c r="LV198" s="67"/>
      <c r="LW198" s="67"/>
      <c r="LX198" s="67"/>
      <c r="LY198" s="67"/>
      <c r="LZ198" s="67"/>
      <c r="MA198" s="67"/>
      <c r="MB198" s="67"/>
      <c r="MC198" s="67"/>
      <c r="MD198" s="67"/>
      <c r="ME198" s="67"/>
      <c r="MF198" s="67"/>
      <c r="MG198" s="67"/>
      <c r="MH198" s="67"/>
      <c r="MI198" s="67"/>
      <c r="MJ198" s="67"/>
      <c r="MK198" s="67"/>
      <c r="ML198" s="67"/>
      <c r="MM198" s="67"/>
      <c r="MN198" s="67"/>
      <c r="MO198" s="67"/>
      <c r="MP198" s="67"/>
      <c r="MQ198" s="67"/>
      <c r="MR198" s="67"/>
      <c r="MS198" s="67"/>
      <c r="MT198" s="67"/>
      <c r="MU198" s="67"/>
      <c r="MV198" s="67"/>
      <c r="MW198" s="67"/>
      <c r="MX198" s="67"/>
      <c r="MY198" s="67"/>
      <c r="MZ198" s="67"/>
      <c r="NA198" s="67"/>
      <c r="NB198" s="67"/>
      <c r="NC198" s="67"/>
      <c r="ND198" s="67"/>
      <c r="NE198" s="67"/>
      <c r="NF198" s="67"/>
      <c r="NG198" s="67"/>
      <c r="NH198" s="67"/>
      <c r="NI198" s="67"/>
      <c r="NJ198" s="67"/>
      <c r="NK198" s="67"/>
      <c r="NL198" s="67"/>
      <c r="NM198" s="67"/>
      <c r="NN198" s="67"/>
      <c r="NO198" s="67"/>
      <c r="NP198" s="67"/>
      <c r="NQ198" s="67"/>
      <c r="NR198" s="67"/>
      <c r="NS198" s="67"/>
      <c r="NT198" s="67"/>
      <c r="NU198" s="67"/>
      <c r="NV198" s="67"/>
      <c r="NW198" s="67"/>
      <c r="NX198" s="67"/>
      <c r="NY198" s="67"/>
      <c r="NZ198" s="67"/>
      <c r="OA198" s="67"/>
      <c r="OB198" s="67"/>
      <c r="OC198" s="67"/>
      <c r="OD198" s="67"/>
      <c r="OE198" s="67"/>
      <c r="OF198" s="67"/>
      <c r="OG198" s="67"/>
      <c r="OH198" s="67"/>
      <c r="OI198" s="67"/>
      <c r="OJ198" s="67"/>
      <c r="OK198" s="67"/>
      <c r="OL198" s="67"/>
      <c r="OM198" s="67"/>
      <c r="ON198" s="67"/>
      <c r="OO198" s="67"/>
      <c r="OP198" s="67"/>
      <c r="OQ198" s="67"/>
      <c r="OR198" s="67"/>
      <c r="OS198" s="67"/>
      <c r="OT198" s="67"/>
      <c r="OU198" s="67"/>
      <c r="OV198" s="67"/>
      <c r="OW198" s="67"/>
      <c r="OX198" s="67"/>
      <c r="OY198" s="67"/>
      <c r="OZ198" s="67"/>
      <c r="PA198" s="67"/>
      <c r="PB198" s="67"/>
      <c r="PC198" s="67"/>
      <c r="PD198" s="67"/>
      <c r="PE198" s="67"/>
      <c r="PF198" s="67"/>
      <c r="PG198" s="67"/>
      <c r="PH198" s="67"/>
      <c r="PI198" s="67"/>
      <c r="PJ198" s="67"/>
      <c r="PK198" s="67"/>
      <c r="PL198" s="67"/>
      <c r="PM198" s="67"/>
      <c r="PN198" s="67"/>
      <c r="PO198" s="67"/>
      <c r="PP198" s="67"/>
      <c r="PQ198" s="67"/>
      <c r="PR198" s="67"/>
      <c r="PS198" s="67"/>
      <c r="PT198" s="67"/>
      <c r="PU198" s="67"/>
      <c r="PV198" s="67"/>
      <c r="PW198" s="67"/>
      <c r="PX198" s="67"/>
      <c r="PY198" s="67"/>
      <c r="PZ198" s="67"/>
      <c r="QA198" s="67"/>
      <c r="QB198" s="67"/>
      <c r="QC198" s="67"/>
      <c r="QD198" s="67"/>
      <c r="QE198" s="67"/>
      <c r="QF198" s="67"/>
      <c r="QG198" s="67"/>
      <c r="QH198" s="67"/>
      <c r="QI198" s="67"/>
      <c r="QJ198" s="67"/>
      <c r="QK198" s="67"/>
      <c r="QL198" s="67"/>
      <c r="QM198" s="67"/>
      <c r="QN198" s="67"/>
      <c r="QO198" s="67"/>
      <c r="QP198" s="67"/>
      <c r="QQ198" s="67"/>
      <c r="QR198" s="67"/>
      <c r="QS198" s="67"/>
      <c r="QT198" s="67"/>
      <c r="QU198" s="67"/>
      <c r="QV198" s="67"/>
      <c r="QW198" s="67"/>
      <c r="QX198" s="67"/>
      <c r="QY198" s="67"/>
      <c r="QZ198" s="67"/>
      <c r="RA198" s="67"/>
      <c r="RB198" s="67"/>
      <c r="RC198" s="67"/>
      <c r="RD198" s="67"/>
      <c r="RE198" s="67"/>
      <c r="RF198" s="67"/>
      <c r="RG198" s="67"/>
      <c r="RH198" s="67"/>
      <c r="RI198" s="67"/>
      <c r="RJ198" s="67"/>
      <c r="RK198" s="67"/>
      <c r="RL198" s="67"/>
      <c r="RM198" s="67"/>
      <c r="RN198" s="67"/>
      <c r="RO198" s="67"/>
      <c r="RP198" s="67"/>
      <c r="RQ198" s="67"/>
      <c r="RR198" s="67"/>
      <c r="RS198" s="67"/>
      <c r="RT198" s="67"/>
      <c r="RU198" s="67"/>
      <c r="RV198" s="67"/>
      <c r="RW198" s="67"/>
      <c r="RX198" s="67"/>
      <c r="RY198" s="67"/>
      <c r="RZ198" s="67"/>
      <c r="SA198" s="67"/>
      <c r="SB198" s="67"/>
      <c r="SC198" s="67"/>
      <c r="SD198" s="67"/>
      <c r="SE198" s="67"/>
      <c r="SF198" s="67"/>
      <c r="SG198" s="67"/>
      <c r="SH198" s="67"/>
      <c r="SI198" s="67"/>
      <c r="SJ198" s="67"/>
      <c r="SK198" s="67"/>
      <c r="SL198" s="67"/>
      <c r="SM198" s="67"/>
      <c r="SN198" s="67"/>
      <c r="SO198" s="67"/>
      <c r="SP198" s="67"/>
      <c r="SQ198" s="67"/>
      <c r="SR198" s="67"/>
      <c r="SS198" s="67"/>
      <c r="ST198" s="67"/>
      <c r="SU198" s="67"/>
      <c r="SV198" s="67"/>
      <c r="SW198" s="67"/>
      <c r="SX198" s="67"/>
      <c r="SY198" s="67"/>
      <c r="SZ198" s="67"/>
      <c r="TA198" s="67"/>
      <c r="TB198" s="67"/>
      <c r="TC198" s="67"/>
      <c r="TD198" s="67"/>
      <c r="TE198" s="67"/>
      <c r="TF198" s="67"/>
      <c r="TG198" s="67"/>
      <c r="TH198" s="67"/>
      <c r="TI198" s="67"/>
      <c r="TJ198" s="67"/>
      <c r="TK198" s="67"/>
      <c r="TL198" s="67"/>
      <c r="TM198" s="67"/>
      <c r="TN198" s="67"/>
      <c r="TO198" s="67"/>
      <c r="TP198" s="67"/>
      <c r="TQ198" s="67"/>
      <c r="TR198" s="67"/>
      <c r="TS198" s="67"/>
      <c r="TT198" s="67"/>
      <c r="TU198" s="67"/>
      <c r="TV198" s="67"/>
      <c r="TW198" s="67"/>
      <c r="TX198" s="67"/>
      <c r="TY198" s="67"/>
      <c r="TZ198" s="67"/>
      <c r="UA198" s="67"/>
      <c r="UB198" s="67"/>
      <c r="UC198" s="67"/>
      <c r="UD198" s="67"/>
      <c r="UE198" s="67"/>
      <c r="UF198" s="67"/>
      <c r="UG198" s="67"/>
      <c r="UH198" s="67"/>
      <c r="UI198" s="67"/>
      <c r="UJ198" s="67"/>
      <c r="UK198" s="67"/>
      <c r="UL198" s="67"/>
      <c r="UM198" s="67"/>
      <c r="UN198" s="67"/>
      <c r="UO198" s="67"/>
      <c r="UP198" s="67"/>
      <c r="UQ198" s="67"/>
      <c r="UR198" s="67"/>
      <c r="US198" s="67"/>
      <c r="UT198" s="67"/>
      <c r="UU198" s="67"/>
      <c r="UV198" s="67"/>
      <c r="UW198" s="67"/>
      <c r="UX198" s="67"/>
      <c r="UY198" s="67"/>
      <c r="UZ198" s="67"/>
      <c r="VA198" s="67"/>
      <c r="VB198" s="67"/>
      <c r="VC198" s="67"/>
      <c r="VD198" s="67"/>
      <c r="VE198" s="67"/>
      <c r="VF198" s="67"/>
      <c r="VG198" s="67"/>
      <c r="VH198" s="67"/>
      <c r="VI198" s="67"/>
      <c r="VJ198" s="67"/>
      <c r="VK198" s="67"/>
      <c r="VL198" s="67"/>
      <c r="VM198" s="67"/>
      <c r="VN198" s="67"/>
      <c r="VO198" s="67"/>
      <c r="VP198" s="67"/>
      <c r="VQ198" s="67"/>
      <c r="VR198" s="67"/>
      <c r="VS198" s="67"/>
      <c r="VT198" s="67"/>
      <c r="VU198" s="67"/>
      <c r="VV198" s="67"/>
      <c r="VW198" s="67"/>
      <c r="VX198" s="67"/>
      <c r="VY198" s="67"/>
      <c r="VZ198" s="67"/>
      <c r="WA198" s="67"/>
      <c r="WB198" s="67"/>
      <c r="WC198" s="67"/>
      <c r="WD198" s="67"/>
      <c r="WE198" s="67"/>
      <c r="WF198" s="67"/>
      <c r="WG198" s="67"/>
      <c r="WH198" s="67"/>
      <c r="WI198" s="67"/>
      <c r="WJ198" s="67"/>
      <c r="WK198" s="67"/>
      <c r="WL198" s="67"/>
      <c r="WM198" s="67"/>
      <c r="WN198" s="67"/>
      <c r="WO198" s="67"/>
      <c r="WP198" s="67"/>
      <c r="WQ198" s="67"/>
      <c r="WR198" s="67"/>
      <c r="WS198" s="67"/>
      <c r="WT198" s="67"/>
      <c r="WU198" s="67"/>
      <c r="WV198" s="67"/>
      <c r="WW198" s="67"/>
      <c r="WX198" s="67"/>
      <c r="WY198" s="67"/>
      <c r="WZ198" s="67"/>
      <c r="XA198" s="67"/>
      <c r="XB198" s="67"/>
      <c r="XC198" s="67"/>
      <c r="XD198" s="67"/>
      <c r="XE198" s="67"/>
      <c r="XF198" s="67"/>
      <c r="XG198" s="67"/>
      <c r="XH198" s="67"/>
      <c r="XI198" s="67"/>
      <c r="XJ198" s="67"/>
      <c r="XK198" s="67"/>
      <c r="XL198" s="67"/>
      <c r="XM198" s="67"/>
      <c r="XN198" s="67"/>
      <c r="XO198" s="67"/>
      <c r="XP198" s="67"/>
      <c r="XQ198" s="67"/>
      <c r="XR198" s="67"/>
      <c r="XS198" s="67"/>
      <c r="XT198" s="67"/>
      <c r="XU198" s="67"/>
      <c r="XV198" s="67"/>
      <c r="XW198" s="67"/>
      <c r="XX198" s="67"/>
      <c r="XY198" s="67"/>
      <c r="XZ198" s="67"/>
      <c r="YA198" s="67"/>
      <c r="YB198" s="67"/>
      <c r="YC198" s="67"/>
      <c r="YD198" s="67"/>
      <c r="YE198" s="67"/>
      <c r="YF198" s="67"/>
      <c r="YG198" s="67"/>
      <c r="YH198" s="67"/>
      <c r="YI198" s="67"/>
      <c r="YJ198" s="67"/>
      <c r="YK198" s="67"/>
      <c r="YL198" s="67"/>
      <c r="YM198" s="67"/>
      <c r="YN198" s="67"/>
      <c r="YO198" s="67"/>
      <c r="YP198" s="67"/>
      <c r="YQ198" s="67"/>
      <c r="YR198" s="67"/>
      <c r="YS198" s="67"/>
      <c r="YT198" s="67"/>
      <c r="YU198" s="67"/>
      <c r="YV198" s="67"/>
      <c r="YW198" s="67"/>
      <c r="YX198" s="67"/>
      <c r="YY198" s="67"/>
      <c r="YZ198" s="67"/>
      <c r="ZA198" s="67"/>
      <c r="ZB198" s="67"/>
      <c r="ZC198" s="67"/>
      <c r="ZD198" s="67"/>
      <c r="ZE198" s="67"/>
      <c r="ZF198" s="67"/>
      <c r="ZG198" s="67"/>
      <c r="ZH198" s="67"/>
      <c r="ZI198" s="67"/>
      <c r="ZJ198" s="67"/>
      <c r="ZK198" s="67"/>
      <c r="ZL198" s="67"/>
      <c r="ZM198" s="67"/>
      <c r="ZN198" s="67"/>
      <c r="ZO198" s="67"/>
      <c r="ZP198" s="67"/>
      <c r="ZQ198" s="67"/>
      <c r="ZR198" s="67"/>
      <c r="ZS198" s="67"/>
      <c r="ZT198" s="67"/>
      <c r="ZU198" s="67"/>
      <c r="ZV198" s="67"/>
      <c r="ZW198" s="67"/>
      <c r="ZX198" s="67"/>
      <c r="ZY198" s="67"/>
      <c r="ZZ198" s="67"/>
      <c r="AAA198" s="67"/>
      <c r="AAB198" s="67"/>
      <c r="AAC198" s="67"/>
      <c r="AAD198" s="67"/>
      <c r="AAE198" s="67"/>
      <c r="AAF198" s="67"/>
      <c r="AAG198" s="67"/>
      <c r="AAH198" s="67"/>
      <c r="AAI198" s="67"/>
      <c r="AAJ198" s="67"/>
      <c r="AAK198" s="67"/>
      <c r="AAL198" s="67"/>
      <c r="AAM198" s="67"/>
      <c r="AAN198" s="67"/>
      <c r="AAO198" s="67"/>
      <c r="AAP198" s="67"/>
      <c r="AAQ198" s="67"/>
      <c r="AAR198" s="67"/>
      <c r="AAS198" s="67"/>
      <c r="AAT198" s="67"/>
      <c r="AAU198" s="67"/>
      <c r="AAV198" s="67"/>
      <c r="AAW198" s="67"/>
      <c r="AAX198" s="67"/>
      <c r="AAY198" s="67"/>
      <c r="AAZ198" s="67"/>
      <c r="ABA198" s="67"/>
      <c r="ABB198" s="67"/>
      <c r="ABC198" s="67"/>
      <c r="ABD198" s="67"/>
      <c r="ABE198" s="67"/>
      <c r="ABF198" s="67"/>
      <c r="ABG198" s="67"/>
      <c r="ABH198" s="67"/>
      <c r="ABI198" s="67"/>
      <c r="ABJ198" s="67"/>
      <c r="ABK198" s="67"/>
      <c r="ABL198" s="67"/>
      <c r="ABM198" s="67"/>
      <c r="ABN198" s="67"/>
      <c r="ABO198" s="67"/>
      <c r="ABP198" s="67"/>
      <c r="ABQ198" s="67"/>
      <c r="ABR198" s="67"/>
      <c r="ABS198" s="67"/>
      <c r="ABT198" s="67"/>
      <c r="ABU198" s="67"/>
      <c r="ABV198" s="67"/>
      <c r="ABW198" s="67"/>
      <c r="ABX198" s="67"/>
      <c r="ABY198" s="67"/>
      <c r="ABZ198" s="67"/>
      <c r="ACA198" s="67"/>
      <c r="ACB198" s="67"/>
      <c r="ACC198" s="67"/>
      <c r="ACD198" s="67"/>
      <c r="ACE198" s="67"/>
      <c r="ACF198" s="67"/>
      <c r="ACG198" s="67"/>
      <c r="ACH198" s="67"/>
      <c r="ACI198" s="67"/>
      <c r="ACJ198" s="67"/>
      <c r="ACK198" s="67"/>
      <c r="ACL198" s="67"/>
      <c r="ACM198" s="67"/>
      <c r="ACN198" s="67"/>
      <c r="ACO198" s="67"/>
      <c r="ACP198" s="67"/>
      <c r="ACQ198" s="67"/>
      <c r="ACR198" s="67"/>
      <c r="ACS198" s="67"/>
      <c r="ACT198" s="67"/>
      <c r="ACU198" s="67"/>
      <c r="ACV198" s="67"/>
      <c r="ACW198" s="67"/>
      <c r="ACX198" s="67"/>
      <c r="ACY198" s="67"/>
      <c r="ACZ198" s="67"/>
      <c r="ADA198" s="67"/>
      <c r="ADB198" s="67"/>
      <c r="ADC198" s="67"/>
      <c r="ADD198" s="67"/>
      <c r="ADE198" s="67"/>
      <c r="ADF198" s="67"/>
      <c r="ADG198" s="67"/>
      <c r="ADH198" s="67"/>
      <c r="ADI198" s="67"/>
      <c r="ADJ198" s="67"/>
      <c r="ADK198" s="67"/>
      <c r="ADL198" s="67"/>
      <c r="ADM198" s="67"/>
      <c r="ADN198" s="67"/>
      <c r="ADO198" s="67"/>
      <c r="ADP198" s="67"/>
      <c r="ADQ198" s="67"/>
      <c r="ADR198" s="67"/>
      <c r="ADS198" s="67"/>
      <c r="ADT198" s="67"/>
      <c r="ADU198" s="67"/>
      <c r="ADV198" s="67"/>
      <c r="ADW198" s="67"/>
      <c r="ADX198" s="67"/>
      <c r="ADY198" s="67"/>
      <c r="ADZ198" s="67"/>
      <c r="AEA198" s="67"/>
      <c r="AEB198" s="67"/>
      <c r="AEC198" s="67"/>
      <c r="AED198" s="67"/>
      <c r="AEE198" s="67"/>
      <c r="AEF198" s="67"/>
      <c r="AEG198" s="67"/>
      <c r="AEH198" s="67"/>
      <c r="AEI198" s="67"/>
      <c r="AEJ198" s="67"/>
      <c r="AEK198" s="67"/>
      <c r="AEL198" s="67"/>
      <c r="AEM198" s="67"/>
      <c r="AEN198" s="67"/>
      <c r="AEO198" s="67"/>
      <c r="AEP198" s="67"/>
      <c r="AEQ198" s="67"/>
      <c r="AER198" s="67"/>
      <c r="AES198" s="67"/>
      <c r="AET198" s="67"/>
      <c r="AEU198" s="67"/>
      <c r="AEV198" s="67"/>
      <c r="AEW198" s="67"/>
      <c r="AEX198" s="67"/>
      <c r="AEY198" s="67"/>
      <c r="AEZ198" s="67"/>
      <c r="AFA198" s="67"/>
      <c r="AFB198" s="67"/>
      <c r="AFC198" s="67"/>
      <c r="AFD198" s="67"/>
      <c r="AFE198" s="67"/>
      <c r="AFF198" s="67"/>
      <c r="AFG198" s="67"/>
      <c r="AFH198" s="67"/>
      <c r="AFI198" s="67"/>
      <c r="AFJ198" s="67"/>
      <c r="AFK198" s="67"/>
      <c r="AFL198" s="67"/>
      <c r="AFM198" s="67"/>
      <c r="AFN198" s="67"/>
      <c r="AFO198" s="67"/>
      <c r="AFP198" s="67"/>
      <c r="AFQ198" s="67"/>
      <c r="AFR198" s="67"/>
      <c r="AFS198" s="67"/>
      <c r="AFT198" s="67"/>
      <c r="AFU198" s="67"/>
      <c r="AFV198" s="67"/>
      <c r="AFW198" s="67"/>
      <c r="AFX198" s="67"/>
      <c r="AFY198" s="67"/>
      <c r="AFZ198" s="67"/>
      <c r="AGA198" s="67"/>
      <c r="AGB198" s="67"/>
      <c r="AGC198" s="67"/>
      <c r="AGD198" s="67"/>
      <c r="AGE198" s="67"/>
      <c r="AGF198" s="67"/>
      <c r="AGG198" s="67"/>
      <c r="AGH198" s="67"/>
      <c r="AGI198" s="67"/>
      <c r="AGJ198" s="67"/>
      <c r="AGK198" s="67"/>
      <c r="AGL198" s="67"/>
      <c r="AGM198" s="67"/>
      <c r="AGN198" s="67"/>
      <c r="AGO198" s="67"/>
      <c r="AGP198" s="67"/>
      <c r="AGQ198" s="67"/>
      <c r="AGR198" s="67"/>
      <c r="AGS198" s="67"/>
      <c r="AGT198" s="67"/>
      <c r="AGU198" s="67"/>
      <c r="AGV198" s="67"/>
      <c r="AGW198" s="67"/>
      <c r="AGX198" s="67"/>
      <c r="AGY198" s="67"/>
      <c r="AGZ198" s="67"/>
      <c r="AHA198" s="67"/>
      <c r="AHB198" s="67"/>
      <c r="AHC198" s="67"/>
      <c r="AHD198" s="67"/>
      <c r="AHE198" s="67"/>
      <c r="AHF198" s="67"/>
      <c r="AHG198" s="67"/>
      <c r="AHH198" s="67"/>
      <c r="AHI198" s="67"/>
      <c r="AHJ198" s="67"/>
      <c r="AHK198" s="67"/>
      <c r="AHL198" s="67"/>
      <c r="AHM198" s="67"/>
      <c r="AHN198" s="67"/>
      <c r="AHO198" s="67"/>
      <c r="AHP198" s="67"/>
      <c r="AHQ198" s="67"/>
      <c r="AHR198" s="67"/>
      <c r="AHS198" s="67"/>
      <c r="AHT198" s="67"/>
      <c r="AHU198" s="67"/>
      <c r="AHV198" s="67"/>
      <c r="AHW198" s="67"/>
      <c r="AHX198" s="67"/>
      <c r="AHY198" s="67"/>
      <c r="AHZ198" s="67"/>
      <c r="AIA198" s="67"/>
      <c r="AIB198" s="67"/>
      <c r="AIC198" s="67"/>
      <c r="AID198" s="67"/>
      <c r="AIE198" s="67"/>
      <c r="AIF198" s="67"/>
      <c r="AIG198" s="67"/>
      <c r="AIH198" s="67"/>
      <c r="AII198" s="67"/>
      <c r="AIJ198" s="67"/>
      <c r="AIK198" s="67"/>
      <c r="AIL198" s="67"/>
      <c r="AIM198" s="67"/>
      <c r="AIN198" s="67"/>
      <c r="AIO198" s="67"/>
      <c r="AIP198" s="67"/>
      <c r="AIQ198" s="67"/>
      <c r="AIR198" s="67"/>
      <c r="AIS198" s="67"/>
      <c r="AIT198" s="67"/>
      <c r="AIU198" s="67"/>
      <c r="AIV198" s="67"/>
      <c r="AIW198" s="67"/>
      <c r="AIX198" s="67"/>
      <c r="AIY198" s="67"/>
      <c r="AIZ198" s="67"/>
      <c r="AJA198" s="67"/>
      <c r="AJB198" s="67"/>
      <c r="AJC198" s="67"/>
      <c r="AJD198" s="67"/>
      <c r="AJE198" s="67"/>
      <c r="AJF198" s="67"/>
      <c r="AJG198" s="67"/>
      <c r="AJH198" s="67"/>
      <c r="AJI198" s="67"/>
      <c r="AJJ198" s="67"/>
      <c r="AJK198" s="67"/>
      <c r="AJL198" s="67"/>
      <c r="AJM198" s="67"/>
      <c r="AJN198" s="67"/>
      <c r="AJO198" s="67"/>
      <c r="AJP198" s="67"/>
      <c r="AJQ198" s="67"/>
      <c r="AJR198" s="67"/>
      <c r="AJS198" s="67"/>
      <c r="AJT198" s="67"/>
      <c r="AJU198" s="67"/>
      <c r="AJV198" s="67"/>
      <c r="AJW198" s="67"/>
      <c r="AJX198" s="67"/>
      <c r="AJY198" s="67"/>
      <c r="AJZ198" s="67"/>
      <c r="AKA198" s="67"/>
      <c r="AKB198" s="67"/>
      <c r="AKC198" s="67"/>
      <c r="AKD198" s="67"/>
      <c r="AKE198" s="67"/>
      <c r="AKF198" s="67"/>
      <c r="AKG198" s="67"/>
      <c r="AKH198" s="67"/>
      <c r="AKI198" s="67"/>
      <c r="AKJ198" s="67"/>
      <c r="AKK198" s="67"/>
      <c r="AKL198" s="67"/>
      <c r="AKM198" s="67"/>
      <c r="AKN198" s="67"/>
      <c r="AKO198" s="67"/>
      <c r="AKP198" s="67"/>
      <c r="AKQ198" s="67"/>
      <c r="AKR198" s="67"/>
      <c r="AKS198" s="67"/>
      <c r="AKT198" s="67"/>
      <c r="AKU198" s="67"/>
      <c r="AKV198" s="67"/>
      <c r="AKW198" s="67"/>
      <c r="AKX198" s="67"/>
      <c r="AKY198" s="67"/>
      <c r="AKZ198" s="67"/>
      <c r="ALA198" s="67"/>
      <c r="ALB198" s="67"/>
      <c r="ALC198" s="67"/>
      <c r="ALD198" s="67"/>
      <c r="ALE198" s="67"/>
      <c r="ALF198" s="67"/>
      <c r="ALG198" s="67"/>
      <c r="ALH198" s="67"/>
      <c r="ALI198" s="67"/>
      <c r="ALJ198" s="67"/>
      <c r="ALK198" s="67"/>
      <c r="ALL198" s="67"/>
      <c r="ALM198" s="67"/>
      <c r="ALN198" s="67"/>
      <c r="ALO198" s="67"/>
      <c r="ALP198" s="67"/>
      <c r="ALQ198" s="67"/>
      <c r="ALR198" s="67"/>
      <c r="ALS198" s="67"/>
      <c r="ALT198" s="67"/>
      <c r="ALU198" s="67"/>
      <c r="ALV198" s="67"/>
      <c r="ALW198" s="67"/>
      <c r="ALX198" s="67"/>
      <c r="ALY198" s="67"/>
      <c r="ALZ198" s="67"/>
      <c r="AMA198" s="67"/>
      <c r="AMB198" s="67"/>
      <c r="AMC198" s="67"/>
      <c r="AMD198" s="67"/>
      <c r="AME198" s="67"/>
      <c r="AMF198" s="67"/>
      <c r="AMG198" s="67"/>
      <c r="AMH198" s="67"/>
      <c r="AMI198" s="67"/>
      <c r="AMJ198" s="67"/>
      <c r="AMK198" s="67"/>
    </row>
    <row r="199" spans="1:1025" s="63" customFormat="1" ht="43.2" x14ac:dyDescent="0.45">
      <c r="A199" s="10">
        <v>196</v>
      </c>
      <c r="B199" s="11" t="s">
        <v>7</v>
      </c>
      <c r="C199" s="104" t="s">
        <v>25</v>
      </c>
      <c r="D199" s="11" t="s">
        <v>715</v>
      </c>
      <c r="E199" s="11" t="s">
        <v>716</v>
      </c>
      <c r="F199" s="11" t="s">
        <v>153</v>
      </c>
      <c r="G199" s="11" t="s">
        <v>180</v>
      </c>
      <c r="H199" s="102" t="s">
        <v>717</v>
      </c>
      <c r="I199" s="11" t="s">
        <v>718</v>
      </c>
      <c r="J199" s="11" t="s">
        <v>719</v>
      </c>
      <c r="K199" s="11" t="s">
        <v>720</v>
      </c>
      <c r="L199" s="11" t="s">
        <v>464</v>
      </c>
      <c r="M199" s="34" t="s">
        <v>721</v>
      </c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67"/>
      <c r="DZ199" s="67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67"/>
      <c r="IS199" s="67"/>
      <c r="IT199" s="67"/>
      <c r="IU199" s="67"/>
      <c r="IV199" s="67"/>
      <c r="IW199" s="67"/>
      <c r="IX199" s="67"/>
      <c r="IY199" s="67"/>
      <c r="IZ199" s="67"/>
      <c r="JA199" s="67"/>
      <c r="JB199" s="67"/>
      <c r="JC199" s="67"/>
      <c r="JD199" s="67"/>
      <c r="JE199" s="67"/>
      <c r="JF199" s="67"/>
      <c r="JG199" s="67"/>
      <c r="JH199" s="67"/>
      <c r="JI199" s="67"/>
      <c r="JJ199" s="67"/>
      <c r="JK199" s="67"/>
      <c r="JL199" s="67"/>
      <c r="JM199" s="67"/>
      <c r="JN199" s="67"/>
      <c r="JO199" s="67"/>
      <c r="JP199" s="67"/>
      <c r="JQ199" s="67"/>
      <c r="JR199" s="67"/>
      <c r="JS199" s="67"/>
      <c r="JT199" s="67"/>
      <c r="JU199" s="67"/>
      <c r="JV199" s="67"/>
      <c r="JW199" s="67"/>
      <c r="JX199" s="67"/>
      <c r="JY199" s="67"/>
      <c r="JZ199" s="67"/>
      <c r="KA199" s="67"/>
      <c r="KB199" s="67"/>
      <c r="KC199" s="67"/>
      <c r="KD199" s="67"/>
      <c r="KE199" s="67"/>
      <c r="KF199" s="67"/>
      <c r="KG199" s="67"/>
      <c r="KH199" s="67"/>
      <c r="KI199" s="67"/>
      <c r="KJ199" s="67"/>
      <c r="KK199" s="67"/>
      <c r="KL199" s="67"/>
      <c r="KM199" s="67"/>
      <c r="KN199" s="67"/>
      <c r="KO199" s="67"/>
      <c r="KP199" s="67"/>
      <c r="KQ199" s="67"/>
      <c r="KR199" s="67"/>
      <c r="KS199" s="67"/>
      <c r="KT199" s="67"/>
      <c r="KU199" s="67"/>
      <c r="KV199" s="67"/>
      <c r="KW199" s="67"/>
      <c r="KX199" s="67"/>
      <c r="KY199" s="67"/>
      <c r="KZ199" s="67"/>
      <c r="LA199" s="67"/>
      <c r="LB199" s="67"/>
      <c r="LC199" s="67"/>
      <c r="LD199" s="67"/>
      <c r="LE199" s="67"/>
      <c r="LF199" s="67"/>
      <c r="LG199" s="67"/>
      <c r="LH199" s="67"/>
      <c r="LI199" s="67"/>
      <c r="LJ199" s="67"/>
      <c r="LK199" s="67"/>
      <c r="LL199" s="67"/>
      <c r="LM199" s="67"/>
      <c r="LN199" s="67"/>
      <c r="LO199" s="67"/>
      <c r="LP199" s="67"/>
      <c r="LQ199" s="67"/>
      <c r="LR199" s="67"/>
      <c r="LS199" s="67"/>
      <c r="LT199" s="67"/>
      <c r="LU199" s="67"/>
      <c r="LV199" s="67"/>
      <c r="LW199" s="67"/>
      <c r="LX199" s="67"/>
      <c r="LY199" s="67"/>
      <c r="LZ199" s="67"/>
      <c r="MA199" s="67"/>
      <c r="MB199" s="67"/>
      <c r="MC199" s="67"/>
      <c r="MD199" s="67"/>
      <c r="ME199" s="67"/>
      <c r="MF199" s="67"/>
      <c r="MG199" s="67"/>
      <c r="MH199" s="67"/>
      <c r="MI199" s="67"/>
      <c r="MJ199" s="67"/>
      <c r="MK199" s="67"/>
      <c r="ML199" s="67"/>
      <c r="MM199" s="67"/>
      <c r="MN199" s="67"/>
      <c r="MO199" s="67"/>
      <c r="MP199" s="67"/>
      <c r="MQ199" s="67"/>
      <c r="MR199" s="67"/>
      <c r="MS199" s="67"/>
      <c r="MT199" s="67"/>
      <c r="MU199" s="67"/>
      <c r="MV199" s="67"/>
      <c r="MW199" s="67"/>
      <c r="MX199" s="67"/>
      <c r="MY199" s="67"/>
      <c r="MZ199" s="67"/>
      <c r="NA199" s="67"/>
      <c r="NB199" s="67"/>
      <c r="NC199" s="67"/>
      <c r="ND199" s="67"/>
      <c r="NE199" s="67"/>
      <c r="NF199" s="67"/>
      <c r="NG199" s="67"/>
      <c r="NH199" s="67"/>
      <c r="NI199" s="67"/>
      <c r="NJ199" s="67"/>
      <c r="NK199" s="67"/>
      <c r="NL199" s="67"/>
      <c r="NM199" s="67"/>
      <c r="NN199" s="67"/>
      <c r="NO199" s="67"/>
      <c r="NP199" s="67"/>
      <c r="NQ199" s="67"/>
      <c r="NR199" s="67"/>
      <c r="NS199" s="67"/>
      <c r="NT199" s="67"/>
      <c r="NU199" s="67"/>
      <c r="NV199" s="67"/>
      <c r="NW199" s="67"/>
      <c r="NX199" s="67"/>
      <c r="NY199" s="67"/>
      <c r="NZ199" s="67"/>
      <c r="OA199" s="67"/>
      <c r="OB199" s="67"/>
      <c r="OC199" s="67"/>
      <c r="OD199" s="67"/>
      <c r="OE199" s="67"/>
      <c r="OF199" s="67"/>
      <c r="OG199" s="67"/>
      <c r="OH199" s="67"/>
      <c r="OI199" s="67"/>
      <c r="OJ199" s="67"/>
      <c r="OK199" s="67"/>
      <c r="OL199" s="67"/>
      <c r="OM199" s="67"/>
      <c r="ON199" s="67"/>
      <c r="OO199" s="67"/>
      <c r="OP199" s="67"/>
      <c r="OQ199" s="67"/>
      <c r="OR199" s="67"/>
      <c r="OS199" s="67"/>
      <c r="OT199" s="67"/>
      <c r="OU199" s="67"/>
      <c r="OV199" s="67"/>
      <c r="OW199" s="67"/>
      <c r="OX199" s="67"/>
      <c r="OY199" s="67"/>
      <c r="OZ199" s="67"/>
      <c r="PA199" s="67"/>
      <c r="PB199" s="67"/>
      <c r="PC199" s="67"/>
      <c r="PD199" s="67"/>
      <c r="PE199" s="67"/>
      <c r="PF199" s="67"/>
      <c r="PG199" s="67"/>
      <c r="PH199" s="67"/>
      <c r="PI199" s="67"/>
      <c r="PJ199" s="67"/>
      <c r="PK199" s="67"/>
      <c r="PL199" s="67"/>
      <c r="PM199" s="67"/>
      <c r="PN199" s="67"/>
      <c r="PO199" s="67"/>
      <c r="PP199" s="67"/>
      <c r="PQ199" s="67"/>
      <c r="PR199" s="67"/>
      <c r="PS199" s="67"/>
      <c r="PT199" s="67"/>
      <c r="PU199" s="67"/>
      <c r="PV199" s="67"/>
      <c r="PW199" s="67"/>
      <c r="PX199" s="67"/>
      <c r="PY199" s="67"/>
      <c r="PZ199" s="67"/>
      <c r="QA199" s="67"/>
      <c r="QB199" s="67"/>
      <c r="QC199" s="67"/>
      <c r="QD199" s="67"/>
      <c r="QE199" s="67"/>
      <c r="QF199" s="67"/>
      <c r="QG199" s="67"/>
      <c r="QH199" s="67"/>
      <c r="QI199" s="67"/>
      <c r="QJ199" s="67"/>
      <c r="QK199" s="67"/>
      <c r="QL199" s="67"/>
      <c r="QM199" s="67"/>
      <c r="QN199" s="67"/>
      <c r="QO199" s="67"/>
      <c r="QP199" s="67"/>
      <c r="QQ199" s="67"/>
      <c r="QR199" s="67"/>
      <c r="QS199" s="67"/>
      <c r="QT199" s="67"/>
      <c r="QU199" s="67"/>
      <c r="QV199" s="67"/>
      <c r="QW199" s="67"/>
      <c r="QX199" s="67"/>
      <c r="QY199" s="67"/>
      <c r="QZ199" s="67"/>
      <c r="RA199" s="67"/>
      <c r="RB199" s="67"/>
      <c r="RC199" s="67"/>
      <c r="RD199" s="67"/>
      <c r="RE199" s="67"/>
      <c r="RF199" s="67"/>
      <c r="RG199" s="67"/>
      <c r="RH199" s="67"/>
      <c r="RI199" s="67"/>
      <c r="RJ199" s="67"/>
      <c r="RK199" s="67"/>
      <c r="RL199" s="67"/>
      <c r="RM199" s="67"/>
      <c r="RN199" s="67"/>
      <c r="RO199" s="67"/>
      <c r="RP199" s="67"/>
      <c r="RQ199" s="67"/>
      <c r="RR199" s="67"/>
      <c r="RS199" s="67"/>
      <c r="RT199" s="67"/>
      <c r="RU199" s="67"/>
      <c r="RV199" s="67"/>
      <c r="RW199" s="67"/>
      <c r="RX199" s="67"/>
      <c r="RY199" s="67"/>
      <c r="RZ199" s="67"/>
      <c r="SA199" s="67"/>
      <c r="SB199" s="67"/>
      <c r="SC199" s="67"/>
      <c r="SD199" s="67"/>
      <c r="SE199" s="67"/>
      <c r="SF199" s="67"/>
      <c r="SG199" s="67"/>
      <c r="SH199" s="67"/>
      <c r="SI199" s="67"/>
      <c r="SJ199" s="67"/>
      <c r="SK199" s="67"/>
      <c r="SL199" s="67"/>
      <c r="SM199" s="67"/>
      <c r="SN199" s="67"/>
      <c r="SO199" s="67"/>
      <c r="SP199" s="67"/>
      <c r="SQ199" s="67"/>
      <c r="SR199" s="67"/>
      <c r="SS199" s="67"/>
      <c r="ST199" s="67"/>
      <c r="SU199" s="67"/>
      <c r="SV199" s="67"/>
      <c r="SW199" s="67"/>
      <c r="SX199" s="67"/>
      <c r="SY199" s="67"/>
      <c r="SZ199" s="67"/>
      <c r="TA199" s="67"/>
      <c r="TB199" s="67"/>
      <c r="TC199" s="67"/>
      <c r="TD199" s="67"/>
      <c r="TE199" s="67"/>
      <c r="TF199" s="67"/>
      <c r="TG199" s="67"/>
      <c r="TH199" s="67"/>
      <c r="TI199" s="67"/>
      <c r="TJ199" s="67"/>
      <c r="TK199" s="67"/>
      <c r="TL199" s="67"/>
      <c r="TM199" s="67"/>
      <c r="TN199" s="67"/>
      <c r="TO199" s="67"/>
      <c r="TP199" s="67"/>
      <c r="TQ199" s="67"/>
      <c r="TR199" s="67"/>
      <c r="TS199" s="67"/>
      <c r="TT199" s="67"/>
      <c r="TU199" s="67"/>
      <c r="TV199" s="67"/>
      <c r="TW199" s="67"/>
      <c r="TX199" s="67"/>
      <c r="TY199" s="67"/>
      <c r="TZ199" s="67"/>
      <c r="UA199" s="67"/>
      <c r="UB199" s="67"/>
      <c r="UC199" s="67"/>
      <c r="UD199" s="67"/>
      <c r="UE199" s="67"/>
      <c r="UF199" s="67"/>
      <c r="UG199" s="67"/>
      <c r="UH199" s="67"/>
      <c r="UI199" s="67"/>
      <c r="UJ199" s="67"/>
      <c r="UK199" s="67"/>
      <c r="UL199" s="67"/>
      <c r="UM199" s="67"/>
      <c r="UN199" s="67"/>
      <c r="UO199" s="67"/>
      <c r="UP199" s="67"/>
      <c r="UQ199" s="67"/>
      <c r="UR199" s="67"/>
      <c r="US199" s="67"/>
      <c r="UT199" s="67"/>
      <c r="UU199" s="67"/>
      <c r="UV199" s="67"/>
      <c r="UW199" s="67"/>
      <c r="UX199" s="67"/>
      <c r="UY199" s="67"/>
      <c r="UZ199" s="67"/>
      <c r="VA199" s="67"/>
      <c r="VB199" s="67"/>
      <c r="VC199" s="67"/>
      <c r="VD199" s="67"/>
      <c r="VE199" s="67"/>
      <c r="VF199" s="67"/>
      <c r="VG199" s="67"/>
      <c r="VH199" s="67"/>
      <c r="VI199" s="67"/>
      <c r="VJ199" s="67"/>
      <c r="VK199" s="67"/>
      <c r="VL199" s="67"/>
      <c r="VM199" s="67"/>
      <c r="VN199" s="67"/>
      <c r="VO199" s="67"/>
      <c r="VP199" s="67"/>
      <c r="VQ199" s="67"/>
      <c r="VR199" s="67"/>
      <c r="VS199" s="67"/>
      <c r="VT199" s="67"/>
      <c r="VU199" s="67"/>
      <c r="VV199" s="67"/>
      <c r="VW199" s="67"/>
      <c r="VX199" s="67"/>
      <c r="VY199" s="67"/>
      <c r="VZ199" s="67"/>
      <c r="WA199" s="67"/>
      <c r="WB199" s="67"/>
      <c r="WC199" s="67"/>
      <c r="WD199" s="67"/>
      <c r="WE199" s="67"/>
      <c r="WF199" s="67"/>
      <c r="WG199" s="67"/>
      <c r="WH199" s="67"/>
      <c r="WI199" s="67"/>
      <c r="WJ199" s="67"/>
      <c r="WK199" s="67"/>
      <c r="WL199" s="67"/>
      <c r="WM199" s="67"/>
      <c r="WN199" s="67"/>
      <c r="WO199" s="67"/>
      <c r="WP199" s="67"/>
      <c r="WQ199" s="67"/>
      <c r="WR199" s="67"/>
      <c r="WS199" s="67"/>
      <c r="WT199" s="67"/>
      <c r="WU199" s="67"/>
      <c r="WV199" s="67"/>
      <c r="WW199" s="67"/>
      <c r="WX199" s="67"/>
      <c r="WY199" s="67"/>
      <c r="WZ199" s="67"/>
      <c r="XA199" s="67"/>
      <c r="XB199" s="67"/>
      <c r="XC199" s="67"/>
      <c r="XD199" s="67"/>
      <c r="XE199" s="67"/>
      <c r="XF199" s="67"/>
      <c r="XG199" s="67"/>
      <c r="XH199" s="67"/>
      <c r="XI199" s="67"/>
      <c r="XJ199" s="67"/>
      <c r="XK199" s="67"/>
      <c r="XL199" s="67"/>
      <c r="XM199" s="67"/>
      <c r="XN199" s="67"/>
      <c r="XO199" s="67"/>
      <c r="XP199" s="67"/>
      <c r="XQ199" s="67"/>
      <c r="XR199" s="67"/>
      <c r="XS199" s="67"/>
      <c r="XT199" s="67"/>
      <c r="XU199" s="67"/>
      <c r="XV199" s="67"/>
      <c r="XW199" s="67"/>
      <c r="XX199" s="67"/>
      <c r="XY199" s="67"/>
      <c r="XZ199" s="67"/>
      <c r="YA199" s="67"/>
      <c r="YB199" s="67"/>
      <c r="YC199" s="67"/>
      <c r="YD199" s="67"/>
      <c r="YE199" s="67"/>
      <c r="YF199" s="67"/>
      <c r="YG199" s="67"/>
      <c r="YH199" s="67"/>
      <c r="YI199" s="67"/>
      <c r="YJ199" s="67"/>
      <c r="YK199" s="67"/>
      <c r="YL199" s="67"/>
      <c r="YM199" s="67"/>
      <c r="YN199" s="67"/>
      <c r="YO199" s="67"/>
      <c r="YP199" s="67"/>
      <c r="YQ199" s="67"/>
      <c r="YR199" s="67"/>
      <c r="YS199" s="67"/>
      <c r="YT199" s="67"/>
      <c r="YU199" s="67"/>
      <c r="YV199" s="67"/>
      <c r="YW199" s="67"/>
      <c r="YX199" s="67"/>
      <c r="YY199" s="67"/>
      <c r="YZ199" s="67"/>
      <c r="ZA199" s="67"/>
      <c r="ZB199" s="67"/>
      <c r="ZC199" s="67"/>
      <c r="ZD199" s="67"/>
      <c r="ZE199" s="67"/>
      <c r="ZF199" s="67"/>
      <c r="ZG199" s="67"/>
      <c r="ZH199" s="67"/>
      <c r="ZI199" s="67"/>
      <c r="ZJ199" s="67"/>
      <c r="ZK199" s="67"/>
      <c r="ZL199" s="67"/>
      <c r="ZM199" s="67"/>
      <c r="ZN199" s="67"/>
      <c r="ZO199" s="67"/>
      <c r="ZP199" s="67"/>
      <c r="ZQ199" s="67"/>
      <c r="ZR199" s="67"/>
      <c r="ZS199" s="67"/>
      <c r="ZT199" s="67"/>
      <c r="ZU199" s="67"/>
      <c r="ZV199" s="67"/>
      <c r="ZW199" s="67"/>
      <c r="ZX199" s="67"/>
      <c r="ZY199" s="67"/>
      <c r="ZZ199" s="67"/>
      <c r="AAA199" s="67"/>
      <c r="AAB199" s="67"/>
      <c r="AAC199" s="67"/>
      <c r="AAD199" s="67"/>
      <c r="AAE199" s="67"/>
      <c r="AAF199" s="67"/>
      <c r="AAG199" s="67"/>
      <c r="AAH199" s="67"/>
      <c r="AAI199" s="67"/>
      <c r="AAJ199" s="67"/>
      <c r="AAK199" s="67"/>
      <c r="AAL199" s="67"/>
      <c r="AAM199" s="67"/>
      <c r="AAN199" s="67"/>
      <c r="AAO199" s="67"/>
      <c r="AAP199" s="67"/>
      <c r="AAQ199" s="67"/>
      <c r="AAR199" s="67"/>
      <c r="AAS199" s="67"/>
      <c r="AAT199" s="67"/>
      <c r="AAU199" s="67"/>
      <c r="AAV199" s="67"/>
      <c r="AAW199" s="67"/>
      <c r="AAX199" s="67"/>
      <c r="AAY199" s="67"/>
      <c r="AAZ199" s="67"/>
      <c r="ABA199" s="67"/>
      <c r="ABB199" s="67"/>
      <c r="ABC199" s="67"/>
      <c r="ABD199" s="67"/>
      <c r="ABE199" s="67"/>
      <c r="ABF199" s="67"/>
      <c r="ABG199" s="67"/>
      <c r="ABH199" s="67"/>
      <c r="ABI199" s="67"/>
      <c r="ABJ199" s="67"/>
      <c r="ABK199" s="67"/>
      <c r="ABL199" s="67"/>
      <c r="ABM199" s="67"/>
      <c r="ABN199" s="67"/>
      <c r="ABO199" s="67"/>
      <c r="ABP199" s="67"/>
      <c r="ABQ199" s="67"/>
      <c r="ABR199" s="67"/>
      <c r="ABS199" s="67"/>
      <c r="ABT199" s="67"/>
      <c r="ABU199" s="67"/>
      <c r="ABV199" s="67"/>
      <c r="ABW199" s="67"/>
      <c r="ABX199" s="67"/>
      <c r="ABY199" s="67"/>
      <c r="ABZ199" s="67"/>
      <c r="ACA199" s="67"/>
      <c r="ACB199" s="67"/>
      <c r="ACC199" s="67"/>
      <c r="ACD199" s="67"/>
      <c r="ACE199" s="67"/>
      <c r="ACF199" s="67"/>
      <c r="ACG199" s="67"/>
      <c r="ACH199" s="67"/>
      <c r="ACI199" s="67"/>
      <c r="ACJ199" s="67"/>
      <c r="ACK199" s="67"/>
      <c r="ACL199" s="67"/>
      <c r="ACM199" s="67"/>
      <c r="ACN199" s="67"/>
      <c r="ACO199" s="67"/>
      <c r="ACP199" s="67"/>
      <c r="ACQ199" s="67"/>
      <c r="ACR199" s="67"/>
      <c r="ACS199" s="67"/>
      <c r="ACT199" s="67"/>
      <c r="ACU199" s="67"/>
      <c r="ACV199" s="67"/>
      <c r="ACW199" s="67"/>
      <c r="ACX199" s="67"/>
      <c r="ACY199" s="67"/>
      <c r="ACZ199" s="67"/>
      <c r="ADA199" s="67"/>
      <c r="ADB199" s="67"/>
      <c r="ADC199" s="67"/>
      <c r="ADD199" s="67"/>
      <c r="ADE199" s="67"/>
      <c r="ADF199" s="67"/>
      <c r="ADG199" s="67"/>
      <c r="ADH199" s="67"/>
      <c r="ADI199" s="67"/>
      <c r="ADJ199" s="67"/>
      <c r="ADK199" s="67"/>
      <c r="ADL199" s="67"/>
      <c r="ADM199" s="67"/>
      <c r="ADN199" s="67"/>
      <c r="ADO199" s="67"/>
      <c r="ADP199" s="67"/>
      <c r="ADQ199" s="67"/>
      <c r="ADR199" s="67"/>
      <c r="ADS199" s="67"/>
      <c r="ADT199" s="67"/>
      <c r="ADU199" s="67"/>
      <c r="ADV199" s="67"/>
      <c r="ADW199" s="67"/>
      <c r="ADX199" s="67"/>
      <c r="ADY199" s="67"/>
      <c r="ADZ199" s="67"/>
      <c r="AEA199" s="67"/>
      <c r="AEB199" s="67"/>
      <c r="AEC199" s="67"/>
      <c r="AED199" s="67"/>
      <c r="AEE199" s="67"/>
      <c r="AEF199" s="67"/>
      <c r="AEG199" s="67"/>
      <c r="AEH199" s="67"/>
      <c r="AEI199" s="67"/>
      <c r="AEJ199" s="67"/>
      <c r="AEK199" s="67"/>
      <c r="AEL199" s="67"/>
      <c r="AEM199" s="67"/>
      <c r="AEN199" s="67"/>
      <c r="AEO199" s="67"/>
      <c r="AEP199" s="67"/>
      <c r="AEQ199" s="67"/>
      <c r="AER199" s="67"/>
      <c r="AES199" s="67"/>
      <c r="AET199" s="67"/>
      <c r="AEU199" s="67"/>
      <c r="AEV199" s="67"/>
      <c r="AEW199" s="67"/>
      <c r="AEX199" s="67"/>
      <c r="AEY199" s="67"/>
      <c r="AEZ199" s="67"/>
      <c r="AFA199" s="67"/>
      <c r="AFB199" s="67"/>
      <c r="AFC199" s="67"/>
      <c r="AFD199" s="67"/>
      <c r="AFE199" s="67"/>
      <c r="AFF199" s="67"/>
      <c r="AFG199" s="67"/>
      <c r="AFH199" s="67"/>
      <c r="AFI199" s="67"/>
      <c r="AFJ199" s="67"/>
      <c r="AFK199" s="67"/>
      <c r="AFL199" s="67"/>
      <c r="AFM199" s="67"/>
      <c r="AFN199" s="67"/>
      <c r="AFO199" s="67"/>
      <c r="AFP199" s="67"/>
      <c r="AFQ199" s="67"/>
      <c r="AFR199" s="67"/>
      <c r="AFS199" s="67"/>
      <c r="AFT199" s="67"/>
      <c r="AFU199" s="67"/>
      <c r="AFV199" s="67"/>
      <c r="AFW199" s="67"/>
      <c r="AFX199" s="67"/>
      <c r="AFY199" s="67"/>
      <c r="AFZ199" s="67"/>
      <c r="AGA199" s="67"/>
      <c r="AGB199" s="67"/>
      <c r="AGC199" s="67"/>
      <c r="AGD199" s="67"/>
      <c r="AGE199" s="67"/>
      <c r="AGF199" s="67"/>
      <c r="AGG199" s="67"/>
      <c r="AGH199" s="67"/>
      <c r="AGI199" s="67"/>
      <c r="AGJ199" s="67"/>
      <c r="AGK199" s="67"/>
      <c r="AGL199" s="67"/>
      <c r="AGM199" s="67"/>
      <c r="AGN199" s="67"/>
      <c r="AGO199" s="67"/>
      <c r="AGP199" s="67"/>
      <c r="AGQ199" s="67"/>
      <c r="AGR199" s="67"/>
      <c r="AGS199" s="67"/>
      <c r="AGT199" s="67"/>
      <c r="AGU199" s="67"/>
      <c r="AGV199" s="67"/>
      <c r="AGW199" s="67"/>
      <c r="AGX199" s="67"/>
      <c r="AGY199" s="67"/>
      <c r="AGZ199" s="67"/>
      <c r="AHA199" s="67"/>
      <c r="AHB199" s="67"/>
      <c r="AHC199" s="67"/>
      <c r="AHD199" s="67"/>
      <c r="AHE199" s="67"/>
      <c r="AHF199" s="67"/>
      <c r="AHG199" s="67"/>
      <c r="AHH199" s="67"/>
      <c r="AHI199" s="67"/>
      <c r="AHJ199" s="67"/>
      <c r="AHK199" s="67"/>
      <c r="AHL199" s="67"/>
      <c r="AHM199" s="67"/>
      <c r="AHN199" s="67"/>
      <c r="AHO199" s="67"/>
      <c r="AHP199" s="67"/>
      <c r="AHQ199" s="67"/>
      <c r="AHR199" s="67"/>
      <c r="AHS199" s="67"/>
      <c r="AHT199" s="67"/>
      <c r="AHU199" s="67"/>
      <c r="AHV199" s="67"/>
      <c r="AHW199" s="67"/>
      <c r="AHX199" s="67"/>
      <c r="AHY199" s="67"/>
      <c r="AHZ199" s="67"/>
      <c r="AIA199" s="67"/>
      <c r="AIB199" s="67"/>
      <c r="AIC199" s="67"/>
      <c r="AID199" s="67"/>
      <c r="AIE199" s="67"/>
      <c r="AIF199" s="67"/>
      <c r="AIG199" s="67"/>
      <c r="AIH199" s="67"/>
      <c r="AII199" s="67"/>
      <c r="AIJ199" s="67"/>
      <c r="AIK199" s="67"/>
      <c r="AIL199" s="67"/>
      <c r="AIM199" s="67"/>
      <c r="AIN199" s="67"/>
      <c r="AIO199" s="67"/>
      <c r="AIP199" s="67"/>
      <c r="AIQ199" s="67"/>
      <c r="AIR199" s="67"/>
      <c r="AIS199" s="67"/>
      <c r="AIT199" s="67"/>
      <c r="AIU199" s="67"/>
      <c r="AIV199" s="67"/>
      <c r="AIW199" s="67"/>
      <c r="AIX199" s="67"/>
      <c r="AIY199" s="67"/>
      <c r="AIZ199" s="67"/>
      <c r="AJA199" s="67"/>
      <c r="AJB199" s="67"/>
      <c r="AJC199" s="67"/>
      <c r="AJD199" s="67"/>
      <c r="AJE199" s="67"/>
      <c r="AJF199" s="67"/>
      <c r="AJG199" s="67"/>
      <c r="AJH199" s="67"/>
      <c r="AJI199" s="67"/>
      <c r="AJJ199" s="67"/>
      <c r="AJK199" s="67"/>
      <c r="AJL199" s="67"/>
      <c r="AJM199" s="67"/>
      <c r="AJN199" s="67"/>
      <c r="AJO199" s="67"/>
      <c r="AJP199" s="67"/>
      <c r="AJQ199" s="67"/>
      <c r="AJR199" s="67"/>
      <c r="AJS199" s="67"/>
      <c r="AJT199" s="67"/>
      <c r="AJU199" s="67"/>
      <c r="AJV199" s="67"/>
      <c r="AJW199" s="67"/>
      <c r="AJX199" s="67"/>
      <c r="AJY199" s="67"/>
      <c r="AJZ199" s="67"/>
      <c r="AKA199" s="67"/>
      <c r="AKB199" s="67"/>
      <c r="AKC199" s="67"/>
      <c r="AKD199" s="67"/>
      <c r="AKE199" s="67"/>
      <c r="AKF199" s="67"/>
      <c r="AKG199" s="67"/>
      <c r="AKH199" s="67"/>
      <c r="AKI199" s="67"/>
      <c r="AKJ199" s="67"/>
      <c r="AKK199" s="67"/>
      <c r="AKL199" s="67"/>
      <c r="AKM199" s="67"/>
      <c r="AKN199" s="67"/>
      <c r="AKO199" s="67"/>
      <c r="AKP199" s="67"/>
      <c r="AKQ199" s="67"/>
      <c r="AKR199" s="67"/>
      <c r="AKS199" s="67"/>
      <c r="AKT199" s="67"/>
      <c r="AKU199" s="67"/>
      <c r="AKV199" s="67"/>
      <c r="AKW199" s="67"/>
      <c r="AKX199" s="67"/>
      <c r="AKY199" s="67"/>
      <c r="AKZ199" s="67"/>
      <c r="ALA199" s="67"/>
      <c r="ALB199" s="67"/>
      <c r="ALC199" s="67"/>
      <c r="ALD199" s="67"/>
      <c r="ALE199" s="67"/>
      <c r="ALF199" s="67"/>
      <c r="ALG199" s="67"/>
      <c r="ALH199" s="67"/>
      <c r="ALI199" s="67"/>
      <c r="ALJ199" s="67"/>
      <c r="ALK199" s="67"/>
      <c r="ALL199" s="67"/>
      <c r="ALM199" s="67"/>
      <c r="ALN199" s="67"/>
      <c r="ALO199" s="67"/>
      <c r="ALP199" s="67"/>
      <c r="ALQ199" s="67"/>
      <c r="ALR199" s="67"/>
      <c r="ALS199" s="67"/>
      <c r="ALT199" s="67"/>
      <c r="ALU199" s="67"/>
      <c r="ALV199" s="67"/>
      <c r="ALW199" s="67"/>
      <c r="ALX199" s="67"/>
      <c r="ALY199" s="67"/>
      <c r="ALZ199" s="67"/>
      <c r="AMA199" s="67"/>
      <c r="AMB199" s="67"/>
      <c r="AMC199" s="67"/>
      <c r="AMD199" s="67"/>
      <c r="AME199" s="67"/>
      <c r="AMF199" s="67"/>
      <c r="AMG199" s="67"/>
      <c r="AMH199" s="67"/>
      <c r="AMI199" s="67"/>
      <c r="AMJ199" s="67"/>
      <c r="AMK199" s="67"/>
    </row>
    <row r="200" spans="1:1025" s="63" customFormat="1" x14ac:dyDescent="0.45">
      <c r="A200" s="10">
        <v>197</v>
      </c>
      <c r="B200" s="44" t="s">
        <v>7</v>
      </c>
      <c r="C200" s="104" t="s">
        <v>25</v>
      </c>
      <c r="D200" s="44" t="s">
        <v>722</v>
      </c>
      <c r="E200" s="28" t="s">
        <v>723</v>
      </c>
      <c r="F200" s="11" t="s">
        <v>153</v>
      </c>
      <c r="G200" s="44" t="s">
        <v>182</v>
      </c>
      <c r="H200" s="44" t="s">
        <v>506</v>
      </c>
      <c r="I200" s="28" t="s">
        <v>724</v>
      </c>
      <c r="J200" s="44" t="s">
        <v>333</v>
      </c>
      <c r="K200" s="44" t="s">
        <v>725</v>
      </c>
      <c r="L200" s="44" t="s">
        <v>726</v>
      </c>
      <c r="M200" s="105" t="s">
        <v>727</v>
      </c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67"/>
      <c r="DZ200" s="67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67"/>
      <c r="IS200" s="67"/>
      <c r="IT200" s="67"/>
      <c r="IU200" s="67"/>
      <c r="IV200" s="67"/>
      <c r="IW200" s="67"/>
      <c r="IX200" s="67"/>
      <c r="IY200" s="67"/>
      <c r="IZ200" s="67"/>
      <c r="JA200" s="67"/>
      <c r="JB200" s="67"/>
      <c r="JC200" s="67"/>
      <c r="JD200" s="67"/>
      <c r="JE200" s="67"/>
      <c r="JF200" s="67"/>
      <c r="JG200" s="67"/>
      <c r="JH200" s="67"/>
      <c r="JI200" s="67"/>
      <c r="JJ200" s="67"/>
      <c r="JK200" s="67"/>
      <c r="JL200" s="67"/>
      <c r="JM200" s="67"/>
      <c r="JN200" s="67"/>
      <c r="JO200" s="67"/>
      <c r="JP200" s="67"/>
      <c r="JQ200" s="67"/>
      <c r="JR200" s="67"/>
      <c r="JS200" s="67"/>
      <c r="JT200" s="67"/>
      <c r="JU200" s="67"/>
      <c r="JV200" s="67"/>
      <c r="JW200" s="67"/>
      <c r="JX200" s="67"/>
      <c r="JY200" s="67"/>
      <c r="JZ200" s="67"/>
      <c r="KA200" s="67"/>
      <c r="KB200" s="67"/>
      <c r="KC200" s="67"/>
      <c r="KD200" s="67"/>
      <c r="KE200" s="67"/>
      <c r="KF200" s="67"/>
      <c r="KG200" s="67"/>
      <c r="KH200" s="67"/>
      <c r="KI200" s="67"/>
      <c r="KJ200" s="67"/>
      <c r="KK200" s="67"/>
      <c r="KL200" s="67"/>
      <c r="KM200" s="67"/>
      <c r="KN200" s="67"/>
      <c r="KO200" s="67"/>
      <c r="KP200" s="67"/>
      <c r="KQ200" s="67"/>
      <c r="KR200" s="67"/>
      <c r="KS200" s="67"/>
      <c r="KT200" s="67"/>
      <c r="KU200" s="67"/>
      <c r="KV200" s="67"/>
      <c r="KW200" s="67"/>
      <c r="KX200" s="67"/>
      <c r="KY200" s="67"/>
      <c r="KZ200" s="67"/>
      <c r="LA200" s="67"/>
      <c r="LB200" s="67"/>
      <c r="LC200" s="67"/>
      <c r="LD200" s="67"/>
      <c r="LE200" s="67"/>
      <c r="LF200" s="67"/>
      <c r="LG200" s="67"/>
      <c r="LH200" s="67"/>
      <c r="LI200" s="67"/>
      <c r="LJ200" s="67"/>
      <c r="LK200" s="67"/>
      <c r="LL200" s="67"/>
      <c r="LM200" s="67"/>
      <c r="LN200" s="67"/>
      <c r="LO200" s="67"/>
      <c r="LP200" s="67"/>
      <c r="LQ200" s="67"/>
      <c r="LR200" s="67"/>
      <c r="LS200" s="67"/>
      <c r="LT200" s="67"/>
      <c r="LU200" s="67"/>
      <c r="LV200" s="67"/>
      <c r="LW200" s="67"/>
      <c r="LX200" s="67"/>
      <c r="LY200" s="67"/>
      <c r="LZ200" s="67"/>
      <c r="MA200" s="67"/>
      <c r="MB200" s="67"/>
      <c r="MC200" s="67"/>
      <c r="MD200" s="67"/>
      <c r="ME200" s="67"/>
      <c r="MF200" s="67"/>
      <c r="MG200" s="67"/>
      <c r="MH200" s="67"/>
      <c r="MI200" s="67"/>
      <c r="MJ200" s="67"/>
      <c r="MK200" s="67"/>
      <c r="ML200" s="67"/>
      <c r="MM200" s="67"/>
      <c r="MN200" s="67"/>
      <c r="MO200" s="67"/>
      <c r="MP200" s="67"/>
      <c r="MQ200" s="67"/>
      <c r="MR200" s="67"/>
      <c r="MS200" s="67"/>
      <c r="MT200" s="67"/>
      <c r="MU200" s="67"/>
      <c r="MV200" s="67"/>
      <c r="MW200" s="67"/>
      <c r="MX200" s="67"/>
      <c r="MY200" s="67"/>
      <c r="MZ200" s="67"/>
      <c r="NA200" s="67"/>
      <c r="NB200" s="67"/>
      <c r="NC200" s="67"/>
      <c r="ND200" s="67"/>
      <c r="NE200" s="67"/>
      <c r="NF200" s="67"/>
      <c r="NG200" s="67"/>
      <c r="NH200" s="67"/>
      <c r="NI200" s="67"/>
      <c r="NJ200" s="67"/>
      <c r="NK200" s="67"/>
      <c r="NL200" s="67"/>
      <c r="NM200" s="67"/>
      <c r="NN200" s="67"/>
      <c r="NO200" s="67"/>
      <c r="NP200" s="67"/>
      <c r="NQ200" s="67"/>
      <c r="NR200" s="67"/>
      <c r="NS200" s="67"/>
      <c r="NT200" s="67"/>
      <c r="NU200" s="67"/>
      <c r="NV200" s="67"/>
      <c r="NW200" s="67"/>
      <c r="NX200" s="67"/>
      <c r="NY200" s="67"/>
      <c r="NZ200" s="67"/>
      <c r="OA200" s="67"/>
      <c r="OB200" s="67"/>
      <c r="OC200" s="67"/>
      <c r="OD200" s="67"/>
      <c r="OE200" s="67"/>
      <c r="OF200" s="67"/>
      <c r="OG200" s="67"/>
      <c r="OH200" s="67"/>
      <c r="OI200" s="67"/>
      <c r="OJ200" s="67"/>
      <c r="OK200" s="67"/>
      <c r="OL200" s="67"/>
      <c r="OM200" s="67"/>
      <c r="ON200" s="67"/>
      <c r="OO200" s="67"/>
      <c r="OP200" s="67"/>
      <c r="OQ200" s="67"/>
      <c r="OR200" s="67"/>
      <c r="OS200" s="67"/>
      <c r="OT200" s="67"/>
      <c r="OU200" s="67"/>
      <c r="OV200" s="67"/>
      <c r="OW200" s="67"/>
      <c r="OX200" s="67"/>
      <c r="OY200" s="67"/>
      <c r="OZ200" s="67"/>
      <c r="PA200" s="67"/>
      <c r="PB200" s="67"/>
      <c r="PC200" s="67"/>
      <c r="PD200" s="67"/>
      <c r="PE200" s="67"/>
      <c r="PF200" s="67"/>
      <c r="PG200" s="67"/>
      <c r="PH200" s="67"/>
      <c r="PI200" s="67"/>
      <c r="PJ200" s="67"/>
      <c r="PK200" s="67"/>
      <c r="PL200" s="67"/>
      <c r="PM200" s="67"/>
      <c r="PN200" s="67"/>
      <c r="PO200" s="67"/>
      <c r="PP200" s="67"/>
      <c r="PQ200" s="67"/>
      <c r="PR200" s="67"/>
      <c r="PS200" s="67"/>
      <c r="PT200" s="67"/>
      <c r="PU200" s="67"/>
      <c r="PV200" s="67"/>
      <c r="PW200" s="67"/>
      <c r="PX200" s="67"/>
      <c r="PY200" s="67"/>
      <c r="PZ200" s="67"/>
      <c r="QA200" s="67"/>
      <c r="QB200" s="67"/>
      <c r="QC200" s="67"/>
      <c r="QD200" s="67"/>
      <c r="QE200" s="67"/>
      <c r="QF200" s="67"/>
      <c r="QG200" s="67"/>
      <c r="QH200" s="67"/>
      <c r="QI200" s="67"/>
      <c r="QJ200" s="67"/>
      <c r="QK200" s="67"/>
      <c r="QL200" s="67"/>
      <c r="QM200" s="67"/>
      <c r="QN200" s="67"/>
      <c r="QO200" s="67"/>
      <c r="QP200" s="67"/>
      <c r="QQ200" s="67"/>
      <c r="QR200" s="67"/>
      <c r="QS200" s="67"/>
      <c r="QT200" s="67"/>
      <c r="QU200" s="67"/>
      <c r="QV200" s="67"/>
      <c r="QW200" s="67"/>
      <c r="QX200" s="67"/>
      <c r="QY200" s="67"/>
      <c r="QZ200" s="67"/>
      <c r="RA200" s="67"/>
      <c r="RB200" s="67"/>
      <c r="RC200" s="67"/>
      <c r="RD200" s="67"/>
      <c r="RE200" s="67"/>
      <c r="RF200" s="67"/>
      <c r="RG200" s="67"/>
      <c r="RH200" s="67"/>
      <c r="RI200" s="67"/>
      <c r="RJ200" s="67"/>
      <c r="RK200" s="67"/>
      <c r="RL200" s="67"/>
      <c r="RM200" s="67"/>
      <c r="RN200" s="67"/>
      <c r="RO200" s="67"/>
      <c r="RP200" s="67"/>
      <c r="RQ200" s="67"/>
      <c r="RR200" s="67"/>
      <c r="RS200" s="67"/>
      <c r="RT200" s="67"/>
      <c r="RU200" s="67"/>
      <c r="RV200" s="67"/>
      <c r="RW200" s="67"/>
      <c r="RX200" s="67"/>
      <c r="RY200" s="67"/>
      <c r="RZ200" s="67"/>
      <c r="SA200" s="67"/>
      <c r="SB200" s="67"/>
      <c r="SC200" s="67"/>
      <c r="SD200" s="67"/>
      <c r="SE200" s="67"/>
      <c r="SF200" s="67"/>
      <c r="SG200" s="67"/>
      <c r="SH200" s="67"/>
      <c r="SI200" s="67"/>
      <c r="SJ200" s="67"/>
      <c r="SK200" s="67"/>
      <c r="SL200" s="67"/>
      <c r="SM200" s="67"/>
      <c r="SN200" s="67"/>
      <c r="SO200" s="67"/>
      <c r="SP200" s="67"/>
      <c r="SQ200" s="67"/>
      <c r="SR200" s="67"/>
      <c r="SS200" s="67"/>
      <c r="ST200" s="67"/>
      <c r="SU200" s="67"/>
      <c r="SV200" s="67"/>
      <c r="SW200" s="67"/>
      <c r="SX200" s="67"/>
      <c r="SY200" s="67"/>
      <c r="SZ200" s="67"/>
      <c r="TA200" s="67"/>
      <c r="TB200" s="67"/>
      <c r="TC200" s="67"/>
      <c r="TD200" s="67"/>
      <c r="TE200" s="67"/>
      <c r="TF200" s="67"/>
      <c r="TG200" s="67"/>
      <c r="TH200" s="67"/>
      <c r="TI200" s="67"/>
      <c r="TJ200" s="67"/>
      <c r="TK200" s="67"/>
      <c r="TL200" s="67"/>
      <c r="TM200" s="67"/>
      <c r="TN200" s="67"/>
      <c r="TO200" s="67"/>
      <c r="TP200" s="67"/>
      <c r="TQ200" s="67"/>
      <c r="TR200" s="67"/>
      <c r="TS200" s="67"/>
      <c r="TT200" s="67"/>
      <c r="TU200" s="67"/>
      <c r="TV200" s="67"/>
      <c r="TW200" s="67"/>
      <c r="TX200" s="67"/>
      <c r="TY200" s="67"/>
      <c r="TZ200" s="67"/>
      <c r="UA200" s="67"/>
      <c r="UB200" s="67"/>
      <c r="UC200" s="67"/>
      <c r="UD200" s="67"/>
      <c r="UE200" s="67"/>
      <c r="UF200" s="67"/>
      <c r="UG200" s="67"/>
      <c r="UH200" s="67"/>
      <c r="UI200" s="67"/>
      <c r="UJ200" s="67"/>
      <c r="UK200" s="67"/>
      <c r="UL200" s="67"/>
      <c r="UM200" s="67"/>
      <c r="UN200" s="67"/>
      <c r="UO200" s="67"/>
      <c r="UP200" s="67"/>
      <c r="UQ200" s="67"/>
      <c r="UR200" s="67"/>
      <c r="US200" s="67"/>
      <c r="UT200" s="67"/>
      <c r="UU200" s="67"/>
      <c r="UV200" s="67"/>
      <c r="UW200" s="67"/>
      <c r="UX200" s="67"/>
      <c r="UY200" s="67"/>
      <c r="UZ200" s="67"/>
      <c r="VA200" s="67"/>
      <c r="VB200" s="67"/>
      <c r="VC200" s="67"/>
      <c r="VD200" s="67"/>
      <c r="VE200" s="67"/>
      <c r="VF200" s="67"/>
      <c r="VG200" s="67"/>
      <c r="VH200" s="67"/>
      <c r="VI200" s="67"/>
      <c r="VJ200" s="67"/>
      <c r="VK200" s="67"/>
      <c r="VL200" s="67"/>
      <c r="VM200" s="67"/>
      <c r="VN200" s="67"/>
      <c r="VO200" s="67"/>
      <c r="VP200" s="67"/>
      <c r="VQ200" s="67"/>
      <c r="VR200" s="67"/>
      <c r="VS200" s="67"/>
      <c r="VT200" s="67"/>
      <c r="VU200" s="67"/>
      <c r="VV200" s="67"/>
      <c r="VW200" s="67"/>
      <c r="VX200" s="67"/>
      <c r="VY200" s="67"/>
      <c r="VZ200" s="67"/>
      <c r="WA200" s="67"/>
      <c r="WB200" s="67"/>
      <c r="WC200" s="67"/>
      <c r="WD200" s="67"/>
      <c r="WE200" s="67"/>
      <c r="WF200" s="67"/>
      <c r="WG200" s="67"/>
      <c r="WH200" s="67"/>
      <c r="WI200" s="67"/>
      <c r="WJ200" s="67"/>
      <c r="WK200" s="67"/>
      <c r="WL200" s="67"/>
      <c r="WM200" s="67"/>
      <c r="WN200" s="67"/>
      <c r="WO200" s="67"/>
      <c r="WP200" s="67"/>
      <c r="WQ200" s="67"/>
      <c r="WR200" s="67"/>
      <c r="WS200" s="67"/>
      <c r="WT200" s="67"/>
      <c r="WU200" s="67"/>
      <c r="WV200" s="67"/>
      <c r="WW200" s="67"/>
      <c r="WX200" s="67"/>
      <c r="WY200" s="67"/>
      <c r="WZ200" s="67"/>
      <c r="XA200" s="67"/>
      <c r="XB200" s="67"/>
      <c r="XC200" s="67"/>
      <c r="XD200" s="67"/>
      <c r="XE200" s="67"/>
      <c r="XF200" s="67"/>
      <c r="XG200" s="67"/>
      <c r="XH200" s="67"/>
      <c r="XI200" s="67"/>
      <c r="XJ200" s="67"/>
      <c r="XK200" s="67"/>
      <c r="XL200" s="67"/>
      <c r="XM200" s="67"/>
      <c r="XN200" s="67"/>
      <c r="XO200" s="67"/>
      <c r="XP200" s="67"/>
      <c r="XQ200" s="67"/>
      <c r="XR200" s="67"/>
      <c r="XS200" s="67"/>
      <c r="XT200" s="67"/>
      <c r="XU200" s="67"/>
      <c r="XV200" s="67"/>
      <c r="XW200" s="67"/>
      <c r="XX200" s="67"/>
      <c r="XY200" s="67"/>
      <c r="XZ200" s="67"/>
      <c r="YA200" s="67"/>
      <c r="YB200" s="67"/>
      <c r="YC200" s="67"/>
      <c r="YD200" s="67"/>
      <c r="YE200" s="67"/>
      <c r="YF200" s="67"/>
      <c r="YG200" s="67"/>
      <c r="YH200" s="67"/>
      <c r="YI200" s="67"/>
      <c r="YJ200" s="67"/>
      <c r="YK200" s="67"/>
      <c r="YL200" s="67"/>
      <c r="YM200" s="67"/>
      <c r="YN200" s="67"/>
      <c r="YO200" s="67"/>
      <c r="YP200" s="67"/>
      <c r="YQ200" s="67"/>
      <c r="YR200" s="67"/>
      <c r="YS200" s="67"/>
      <c r="YT200" s="67"/>
      <c r="YU200" s="67"/>
      <c r="YV200" s="67"/>
      <c r="YW200" s="67"/>
      <c r="YX200" s="67"/>
      <c r="YY200" s="67"/>
      <c r="YZ200" s="67"/>
      <c r="ZA200" s="67"/>
      <c r="ZB200" s="67"/>
      <c r="ZC200" s="67"/>
      <c r="ZD200" s="67"/>
      <c r="ZE200" s="67"/>
      <c r="ZF200" s="67"/>
      <c r="ZG200" s="67"/>
      <c r="ZH200" s="67"/>
      <c r="ZI200" s="67"/>
      <c r="ZJ200" s="67"/>
      <c r="ZK200" s="67"/>
      <c r="ZL200" s="67"/>
      <c r="ZM200" s="67"/>
      <c r="ZN200" s="67"/>
      <c r="ZO200" s="67"/>
      <c r="ZP200" s="67"/>
      <c r="ZQ200" s="67"/>
      <c r="ZR200" s="67"/>
      <c r="ZS200" s="67"/>
      <c r="ZT200" s="67"/>
      <c r="ZU200" s="67"/>
      <c r="ZV200" s="67"/>
      <c r="ZW200" s="67"/>
      <c r="ZX200" s="67"/>
      <c r="ZY200" s="67"/>
      <c r="ZZ200" s="67"/>
      <c r="AAA200" s="67"/>
      <c r="AAB200" s="67"/>
      <c r="AAC200" s="67"/>
      <c r="AAD200" s="67"/>
      <c r="AAE200" s="67"/>
      <c r="AAF200" s="67"/>
      <c r="AAG200" s="67"/>
      <c r="AAH200" s="67"/>
      <c r="AAI200" s="67"/>
      <c r="AAJ200" s="67"/>
      <c r="AAK200" s="67"/>
      <c r="AAL200" s="67"/>
      <c r="AAM200" s="67"/>
      <c r="AAN200" s="67"/>
      <c r="AAO200" s="67"/>
      <c r="AAP200" s="67"/>
      <c r="AAQ200" s="67"/>
      <c r="AAR200" s="67"/>
      <c r="AAS200" s="67"/>
      <c r="AAT200" s="67"/>
      <c r="AAU200" s="67"/>
      <c r="AAV200" s="67"/>
      <c r="AAW200" s="67"/>
      <c r="AAX200" s="67"/>
      <c r="AAY200" s="67"/>
      <c r="AAZ200" s="67"/>
      <c r="ABA200" s="67"/>
      <c r="ABB200" s="67"/>
      <c r="ABC200" s="67"/>
      <c r="ABD200" s="67"/>
      <c r="ABE200" s="67"/>
      <c r="ABF200" s="67"/>
      <c r="ABG200" s="67"/>
      <c r="ABH200" s="67"/>
      <c r="ABI200" s="67"/>
      <c r="ABJ200" s="67"/>
      <c r="ABK200" s="67"/>
      <c r="ABL200" s="67"/>
      <c r="ABM200" s="67"/>
      <c r="ABN200" s="67"/>
      <c r="ABO200" s="67"/>
      <c r="ABP200" s="67"/>
      <c r="ABQ200" s="67"/>
      <c r="ABR200" s="67"/>
      <c r="ABS200" s="67"/>
      <c r="ABT200" s="67"/>
      <c r="ABU200" s="67"/>
      <c r="ABV200" s="67"/>
      <c r="ABW200" s="67"/>
      <c r="ABX200" s="67"/>
      <c r="ABY200" s="67"/>
      <c r="ABZ200" s="67"/>
      <c r="ACA200" s="67"/>
      <c r="ACB200" s="67"/>
      <c r="ACC200" s="67"/>
      <c r="ACD200" s="67"/>
      <c r="ACE200" s="67"/>
      <c r="ACF200" s="67"/>
      <c r="ACG200" s="67"/>
      <c r="ACH200" s="67"/>
      <c r="ACI200" s="67"/>
      <c r="ACJ200" s="67"/>
      <c r="ACK200" s="67"/>
      <c r="ACL200" s="67"/>
      <c r="ACM200" s="67"/>
      <c r="ACN200" s="67"/>
      <c r="ACO200" s="67"/>
      <c r="ACP200" s="67"/>
      <c r="ACQ200" s="67"/>
      <c r="ACR200" s="67"/>
      <c r="ACS200" s="67"/>
      <c r="ACT200" s="67"/>
      <c r="ACU200" s="67"/>
      <c r="ACV200" s="67"/>
      <c r="ACW200" s="67"/>
      <c r="ACX200" s="67"/>
      <c r="ACY200" s="67"/>
      <c r="ACZ200" s="67"/>
      <c r="ADA200" s="67"/>
      <c r="ADB200" s="67"/>
      <c r="ADC200" s="67"/>
      <c r="ADD200" s="67"/>
      <c r="ADE200" s="67"/>
      <c r="ADF200" s="67"/>
      <c r="ADG200" s="67"/>
      <c r="ADH200" s="67"/>
      <c r="ADI200" s="67"/>
      <c r="ADJ200" s="67"/>
      <c r="ADK200" s="67"/>
      <c r="ADL200" s="67"/>
      <c r="ADM200" s="67"/>
      <c r="ADN200" s="67"/>
      <c r="ADO200" s="67"/>
      <c r="ADP200" s="67"/>
      <c r="ADQ200" s="67"/>
      <c r="ADR200" s="67"/>
      <c r="ADS200" s="67"/>
      <c r="ADT200" s="67"/>
      <c r="ADU200" s="67"/>
      <c r="ADV200" s="67"/>
      <c r="ADW200" s="67"/>
      <c r="ADX200" s="67"/>
      <c r="ADY200" s="67"/>
      <c r="ADZ200" s="67"/>
      <c r="AEA200" s="67"/>
      <c r="AEB200" s="67"/>
      <c r="AEC200" s="67"/>
      <c r="AED200" s="67"/>
      <c r="AEE200" s="67"/>
      <c r="AEF200" s="67"/>
      <c r="AEG200" s="67"/>
      <c r="AEH200" s="67"/>
      <c r="AEI200" s="67"/>
      <c r="AEJ200" s="67"/>
      <c r="AEK200" s="67"/>
      <c r="AEL200" s="67"/>
      <c r="AEM200" s="67"/>
      <c r="AEN200" s="67"/>
      <c r="AEO200" s="67"/>
      <c r="AEP200" s="67"/>
      <c r="AEQ200" s="67"/>
      <c r="AER200" s="67"/>
      <c r="AES200" s="67"/>
      <c r="AET200" s="67"/>
      <c r="AEU200" s="67"/>
      <c r="AEV200" s="67"/>
      <c r="AEW200" s="67"/>
      <c r="AEX200" s="67"/>
      <c r="AEY200" s="67"/>
      <c r="AEZ200" s="67"/>
      <c r="AFA200" s="67"/>
      <c r="AFB200" s="67"/>
      <c r="AFC200" s="67"/>
      <c r="AFD200" s="67"/>
      <c r="AFE200" s="67"/>
      <c r="AFF200" s="67"/>
      <c r="AFG200" s="67"/>
      <c r="AFH200" s="67"/>
      <c r="AFI200" s="67"/>
      <c r="AFJ200" s="67"/>
      <c r="AFK200" s="67"/>
      <c r="AFL200" s="67"/>
      <c r="AFM200" s="67"/>
      <c r="AFN200" s="67"/>
      <c r="AFO200" s="67"/>
      <c r="AFP200" s="67"/>
      <c r="AFQ200" s="67"/>
      <c r="AFR200" s="67"/>
      <c r="AFS200" s="67"/>
      <c r="AFT200" s="67"/>
      <c r="AFU200" s="67"/>
      <c r="AFV200" s="67"/>
      <c r="AFW200" s="67"/>
      <c r="AFX200" s="67"/>
      <c r="AFY200" s="67"/>
      <c r="AFZ200" s="67"/>
      <c r="AGA200" s="67"/>
      <c r="AGB200" s="67"/>
      <c r="AGC200" s="67"/>
      <c r="AGD200" s="67"/>
      <c r="AGE200" s="67"/>
      <c r="AGF200" s="67"/>
      <c r="AGG200" s="67"/>
      <c r="AGH200" s="67"/>
      <c r="AGI200" s="67"/>
      <c r="AGJ200" s="67"/>
      <c r="AGK200" s="67"/>
      <c r="AGL200" s="67"/>
      <c r="AGM200" s="67"/>
      <c r="AGN200" s="67"/>
      <c r="AGO200" s="67"/>
      <c r="AGP200" s="67"/>
      <c r="AGQ200" s="67"/>
      <c r="AGR200" s="67"/>
      <c r="AGS200" s="67"/>
      <c r="AGT200" s="67"/>
      <c r="AGU200" s="67"/>
      <c r="AGV200" s="67"/>
      <c r="AGW200" s="67"/>
      <c r="AGX200" s="67"/>
      <c r="AGY200" s="67"/>
      <c r="AGZ200" s="67"/>
      <c r="AHA200" s="67"/>
      <c r="AHB200" s="67"/>
      <c r="AHC200" s="67"/>
      <c r="AHD200" s="67"/>
      <c r="AHE200" s="67"/>
      <c r="AHF200" s="67"/>
      <c r="AHG200" s="67"/>
      <c r="AHH200" s="67"/>
      <c r="AHI200" s="67"/>
      <c r="AHJ200" s="67"/>
      <c r="AHK200" s="67"/>
      <c r="AHL200" s="67"/>
      <c r="AHM200" s="67"/>
      <c r="AHN200" s="67"/>
      <c r="AHO200" s="67"/>
      <c r="AHP200" s="67"/>
      <c r="AHQ200" s="67"/>
      <c r="AHR200" s="67"/>
      <c r="AHS200" s="67"/>
      <c r="AHT200" s="67"/>
      <c r="AHU200" s="67"/>
      <c r="AHV200" s="67"/>
      <c r="AHW200" s="67"/>
      <c r="AHX200" s="67"/>
      <c r="AHY200" s="67"/>
      <c r="AHZ200" s="67"/>
      <c r="AIA200" s="67"/>
      <c r="AIB200" s="67"/>
      <c r="AIC200" s="67"/>
      <c r="AID200" s="67"/>
      <c r="AIE200" s="67"/>
      <c r="AIF200" s="67"/>
      <c r="AIG200" s="67"/>
      <c r="AIH200" s="67"/>
      <c r="AII200" s="67"/>
      <c r="AIJ200" s="67"/>
      <c r="AIK200" s="67"/>
      <c r="AIL200" s="67"/>
      <c r="AIM200" s="67"/>
      <c r="AIN200" s="67"/>
      <c r="AIO200" s="67"/>
      <c r="AIP200" s="67"/>
      <c r="AIQ200" s="67"/>
      <c r="AIR200" s="67"/>
      <c r="AIS200" s="67"/>
      <c r="AIT200" s="67"/>
      <c r="AIU200" s="67"/>
      <c r="AIV200" s="67"/>
      <c r="AIW200" s="67"/>
      <c r="AIX200" s="67"/>
      <c r="AIY200" s="67"/>
      <c r="AIZ200" s="67"/>
      <c r="AJA200" s="67"/>
      <c r="AJB200" s="67"/>
      <c r="AJC200" s="67"/>
      <c r="AJD200" s="67"/>
      <c r="AJE200" s="67"/>
      <c r="AJF200" s="67"/>
      <c r="AJG200" s="67"/>
      <c r="AJH200" s="67"/>
      <c r="AJI200" s="67"/>
      <c r="AJJ200" s="67"/>
      <c r="AJK200" s="67"/>
      <c r="AJL200" s="67"/>
      <c r="AJM200" s="67"/>
      <c r="AJN200" s="67"/>
      <c r="AJO200" s="67"/>
      <c r="AJP200" s="67"/>
      <c r="AJQ200" s="67"/>
      <c r="AJR200" s="67"/>
      <c r="AJS200" s="67"/>
      <c r="AJT200" s="67"/>
      <c r="AJU200" s="67"/>
      <c r="AJV200" s="67"/>
      <c r="AJW200" s="67"/>
      <c r="AJX200" s="67"/>
      <c r="AJY200" s="67"/>
      <c r="AJZ200" s="67"/>
      <c r="AKA200" s="67"/>
      <c r="AKB200" s="67"/>
      <c r="AKC200" s="67"/>
      <c r="AKD200" s="67"/>
      <c r="AKE200" s="67"/>
      <c r="AKF200" s="67"/>
      <c r="AKG200" s="67"/>
      <c r="AKH200" s="67"/>
      <c r="AKI200" s="67"/>
      <c r="AKJ200" s="67"/>
      <c r="AKK200" s="67"/>
      <c r="AKL200" s="67"/>
      <c r="AKM200" s="67"/>
      <c r="AKN200" s="67"/>
      <c r="AKO200" s="67"/>
      <c r="AKP200" s="67"/>
      <c r="AKQ200" s="67"/>
      <c r="AKR200" s="67"/>
      <c r="AKS200" s="67"/>
      <c r="AKT200" s="67"/>
      <c r="AKU200" s="67"/>
      <c r="AKV200" s="67"/>
      <c r="AKW200" s="67"/>
      <c r="AKX200" s="67"/>
      <c r="AKY200" s="67"/>
      <c r="AKZ200" s="67"/>
      <c r="ALA200" s="67"/>
      <c r="ALB200" s="67"/>
      <c r="ALC200" s="67"/>
      <c r="ALD200" s="67"/>
      <c r="ALE200" s="67"/>
      <c r="ALF200" s="67"/>
      <c r="ALG200" s="67"/>
      <c r="ALH200" s="67"/>
      <c r="ALI200" s="67"/>
      <c r="ALJ200" s="67"/>
      <c r="ALK200" s="67"/>
      <c r="ALL200" s="67"/>
      <c r="ALM200" s="67"/>
      <c r="ALN200" s="67"/>
      <c r="ALO200" s="67"/>
      <c r="ALP200" s="67"/>
      <c r="ALQ200" s="67"/>
      <c r="ALR200" s="67"/>
      <c r="ALS200" s="67"/>
      <c r="ALT200" s="67"/>
      <c r="ALU200" s="67"/>
      <c r="ALV200" s="67"/>
      <c r="ALW200" s="67"/>
      <c r="ALX200" s="67"/>
      <c r="ALY200" s="67"/>
      <c r="ALZ200" s="67"/>
      <c r="AMA200" s="67"/>
      <c r="AMB200" s="67"/>
      <c r="AMC200" s="67"/>
      <c r="AMD200" s="67"/>
      <c r="AME200" s="67"/>
      <c r="AMF200" s="67"/>
      <c r="AMG200" s="67"/>
      <c r="AMH200" s="67"/>
      <c r="AMI200" s="67"/>
      <c r="AMJ200" s="67"/>
      <c r="AMK200" s="67"/>
    </row>
    <row r="201" spans="1:1025" s="63" customFormat="1" x14ac:dyDescent="0.45">
      <c r="A201" s="10">
        <v>198</v>
      </c>
      <c r="B201" s="44" t="s">
        <v>7</v>
      </c>
      <c r="C201" s="104" t="s">
        <v>25</v>
      </c>
      <c r="D201" s="44" t="s">
        <v>722</v>
      </c>
      <c r="E201" s="28" t="s">
        <v>728</v>
      </c>
      <c r="F201" s="11" t="s">
        <v>153</v>
      </c>
      <c r="G201" s="44" t="s">
        <v>182</v>
      </c>
      <c r="H201" s="44" t="s">
        <v>695</v>
      </c>
      <c r="I201" s="28" t="s">
        <v>729</v>
      </c>
      <c r="J201" s="44" t="s">
        <v>332</v>
      </c>
      <c r="K201" s="44" t="s">
        <v>729</v>
      </c>
      <c r="L201" s="44" t="s">
        <v>730</v>
      </c>
      <c r="M201" s="105" t="s">
        <v>731</v>
      </c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67"/>
      <c r="DZ201" s="67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67"/>
      <c r="IS201" s="67"/>
      <c r="IT201" s="67"/>
      <c r="IU201" s="67"/>
      <c r="IV201" s="67"/>
      <c r="IW201" s="67"/>
      <c r="IX201" s="67"/>
      <c r="IY201" s="67"/>
      <c r="IZ201" s="67"/>
      <c r="JA201" s="67"/>
      <c r="JB201" s="67"/>
      <c r="JC201" s="67"/>
      <c r="JD201" s="67"/>
      <c r="JE201" s="67"/>
      <c r="JF201" s="67"/>
      <c r="JG201" s="67"/>
      <c r="JH201" s="67"/>
      <c r="JI201" s="67"/>
      <c r="JJ201" s="67"/>
      <c r="JK201" s="67"/>
      <c r="JL201" s="67"/>
      <c r="JM201" s="67"/>
      <c r="JN201" s="67"/>
      <c r="JO201" s="67"/>
      <c r="JP201" s="67"/>
      <c r="JQ201" s="67"/>
      <c r="JR201" s="67"/>
      <c r="JS201" s="67"/>
      <c r="JT201" s="67"/>
      <c r="JU201" s="67"/>
      <c r="JV201" s="67"/>
      <c r="JW201" s="67"/>
      <c r="JX201" s="67"/>
      <c r="JY201" s="67"/>
      <c r="JZ201" s="67"/>
      <c r="KA201" s="67"/>
      <c r="KB201" s="67"/>
      <c r="KC201" s="67"/>
      <c r="KD201" s="67"/>
      <c r="KE201" s="67"/>
      <c r="KF201" s="67"/>
      <c r="KG201" s="67"/>
      <c r="KH201" s="67"/>
      <c r="KI201" s="67"/>
      <c r="KJ201" s="67"/>
      <c r="KK201" s="67"/>
      <c r="KL201" s="67"/>
      <c r="KM201" s="67"/>
      <c r="KN201" s="67"/>
      <c r="KO201" s="67"/>
      <c r="KP201" s="67"/>
      <c r="KQ201" s="67"/>
      <c r="KR201" s="67"/>
      <c r="KS201" s="67"/>
      <c r="KT201" s="67"/>
      <c r="KU201" s="67"/>
      <c r="KV201" s="67"/>
      <c r="KW201" s="67"/>
      <c r="KX201" s="67"/>
      <c r="KY201" s="67"/>
      <c r="KZ201" s="67"/>
      <c r="LA201" s="67"/>
      <c r="LB201" s="67"/>
      <c r="LC201" s="67"/>
      <c r="LD201" s="67"/>
      <c r="LE201" s="67"/>
      <c r="LF201" s="67"/>
      <c r="LG201" s="67"/>
      <c r="LH201" s="67"/>
      <c r="LI201" s="67"/>
      <c r="LJ201" s="67"/>
      <c r="LK201" s="67"/>
      <c r="LL201" s="67"/>
      <c r="LM201" s="67"/>
      <c r="LN201" s="67"/>
      <c r="LO201" s="67"/>
      <c r="LP201" s="67"/>
      <c r="LQ201" s="67"/>
      <c r="LR201" s="67"/>
      <c r="LS201" s="67"/>
      <c r="LT201" s="67"/>
      <c r="LU201" s="67"/>
      <c r="LV201" s="67"/>
      <c r="LW201" s="67"/>
      <c r="LX201" s="67"/>
      <c r="LY201" s="67"/>
      <c r="LZ201" s="67"/>
      <c r="MA201" s="67"/>
      <c r="MB201" s="67"/>
      <c r="MC201" s="67"/>
      <c r="MD201" s="67"/>
      <c r="ME201" s="67"/>
      <c r="MF201" s="67"/>
      <c r="MG201" s="67"/>
      <c r="MH201" s="67"/>
      <c r="MI201" s="67"/>
      <c r="MJ201" s="67"/>
      <c r="MK201" s="67"/>
      <c r="ML201" s="67"/>
      <c r="MM201" s="67"/>
      <c r="MN201" s="67"/>
      <c r="MO201" s="67"/>
      <c r="MP201" s="67"/>
      <c r="MQ201" s="67"/>
      <c r="MR201" s="67"/>
      <c r="MS201" s="67"/>
      <c r="MT201" s="67"/>
      <c r="MU201" s="67"/>
      <c r="MV201" s="67"/>
      <c r="MW201" s="67"/>
      <c r="MX201" s="67"/>
      <c r="MY201" s="67"/>
      <c r="MZ201" s="67"/>
      <c r="NA201" s="67"/>
      <c r="NB201" s="67"/>
      <c r="NC201" s="67"/>
      <c r="ND201" s="67"/>
      <c r="NE201" s="67"/>
      <c r="NF201" s="67"/>
      <c r="NG201" s="67"/>
      <c r="NH201" s="67"/>
      <c r="NI201" s="67"/>
      <c r="NJ201" s="67"/>
      <c r="NK201" s="67"/>
      <c r="NL201" s="67"/>
      <c r="NM201" s="67"/>
      <c r="NN201" s="67"/>
      <c r="NO201" s="67"/>
      <c r="NP201" s="67"/>
      <c r="NQ201" s="67"/>
      <c r="NR201" s="67"/>
      <c r="NS201" s="67"/>
      <c r="NT201" s="67"/>
      <c r="NU201" s="67"/>
      <c r="NV201" s="67"/>
      <c r="NW201" s="67"/>
      <c r="NX201" s="67"/>
      <c r="NY201" s="67"/>
      <c r="NZ201" s="67"/>
      <c r="OA201" s="67"/>
      <c r="OB201" s="67"/>
      <c r="OC201" s="67"/>
      <c r="OD201" s="67"/>
      <c r="OE201" s="67"/>
      <c r="OF201" s="67"/>
      <c r="OG201" s="67"/>
      <c r="OH201" s="67"/>
      <c r="OI201" s="67"/>
      <c r="OJ201" s="67"/>
      <c r="OK201" s="67"/>
      <c r="OL201" s="67"/>
      <c r="OM201" s="67"/>
      <c r="ON201" s="67"/>
      <c r="OO201" s="67"/>
      <c r="OP201" s="67"/>
      <c r="OQ201" s="67"/>
      <c r="OR201" s="67"/>
      <c r="OS201" s="67"/>
      <c r="OT201" s="67"/>
      <c r="OU201" s="67"/>
      <c r="OV201" s="67"/>
      <c r="OW201" s="67"/>
      <c r="OX201" s="67"/>
      <c r="OY201" s="67"/>
      <c r="OZ201" s="67"/>
      <c r="PA201" s="67"/>
      <c r="PB201" s="67"/>
      <c r="PC201" s="67"/>
      <c r="PD201" s="67"/>
      <c r="PE201" s="67"/>
      <c r="PF201" s="67"/>
      <c r="PG201" s="67"/>
      <c r="PH201" s="67"/>
      <c r="PI201" s="67"/>
      <c r="PJ201" s="67"/>
      <c r="PK201" s="67"/>
      <c r="PL201" s="67"/>
      <c r="PM201" s="67"/>
      <c r="PN201" s="67"/>
      <c r="PO201" s="67"/>
      <c r="PP201" s="67"/>
      <c r="PQ201" s="67"/>
      <c r="PR201" s="67"/>
      <c r="PS201" s="67"/>
      <c r="PT201" s="67"/>
      <c r="PU201" s="67"/>
      <c r="PV201" s="67"/>
      <c r="PW201" s="67"/>
      <c r="PX201" s="67"/>
      <c r="PY201" s="67"/>
      <c r="PZ201" s="67"/>
      <c r="QA201" s="67"/>
      <c r="QB201" s="67"/>
      <c r="QC201" s="67"/>
      <c r="QD201" s="67"/>
      <c r="QE201" s="67"/>
      <c r="QF201" s="67"/>
      <c r="QG201" s="67"/>
      <c r="QH201" s="67"/>
      <c r="QI201" s="67"/>
      <c r="QJ201" s="67"/>
      <c r="QK201" s="67"/>
      <c r="QL201" s="67"/>
      <c r="QM201" s="67"/>
      <c r="QN201" s="67"/>
      <c r="QO201" s="67"/>
      <c r="QP201" s="67"/>
      <c r="QQ201" s="67"/>
      <c r="QR201" s="67"/>
      <c r="QS201" s="67"/>
      <c r="QT201" s="67"/>
      <c r="QU201" s="67"/>
      <c r="QV201" s="67"/>
      <c r="QW201" s="67"/>
      <c r="QX201" s="67"/>
      <c r="QY201" s="67"/>
      <c r="QZ201" s="67"/>
      <c r="RA201" s="67"/>
      <c r="RB201" s="67"/>
      <c r="RC201" s="67"/>
      <c r="RD201" s="67"/>
      <c r="RE201" s="67"/>
      <c r="RF201" s="67"/>
      <c r="RG201" s="67"/>
      <c r="RH201" s="67"/>
      <c r="RI201" s="67"/>
      <c r="RJ201" s="67"/>
      <c r="RK201" s="67"/>
      <c r="RL201" s="67"/>
      <c r="RM201" s="67"/>
      <c r="RN201" s="67"/>
      <c r="RO201" s="67"/>
      <c r="RP201" s="67"/>
      <c r="RQ201" s="67"/>
      <c r="RR201" s="67"/>
      <c r="RS201" s="67"/>
      <c r="RT201" s="67"/>
      <c r="RU201" s="67"/>
      <c r="RV201" s="67"/>
      <c r="RW201" s="67"/>
      <c r="RX201" s="67"/>
      <c r="RY201" s="67"/>
      <c r="RZ201" s="67"/>
      <c r="SA201" s="67"/>
      <c r="SB201" s="67"/>
      <c r="SC201" s="67"/>
      <c r="SD201" s="67"/>
      <c r="SE201" s="67"/>
      <c r="SF201" s="67"/>
      <c r="SG201" s="67"/>
      <c r="SH201" s="67"/>
      <c r="SI201" s="67"/>
      <c r="SJ201" s="67"/>
      <c r="SK201" s="67"/>
      <c r="SL201" s="67"/>
      <c r="SM201" s="67"/>
      <c r="SN201" s="67"/>
      <c r="SO201" s="67"/>
      <c r="SP201" s="67"/>
      <c r="SQ201" s="67"/>
      <c r="SR201" s="67"/>
      <c r="SS201" s="67"/>
      <c r="ST201" s="67"/>
      <c r="SU201" s="67"/>
      <c r="SV201" s="67"/>
      <c r="SW201" s="67"/>
      <c r="SX201" s="67"/>
      <c r="SY201" s="67"/>
      <c r="SZ201" s="67"/>
      <c r="TA201" s="67"/>
      <c r="TB201" s="67"/>
      <c r="TC201" s="67"/>
      <c r="TD201" s="67"/>
      <c r="TE201" s="67"/>
      <c r="TF201" s="67"/>
      <c r="TG201" s="67"/>
      <c r="TH201" s="67"/>
      <c r="TI201" s="67"/>
      <c r="TJ201" s="67"/>
      <c r="TK201" s="67"/>
      <c r="TL201" s="67"/>
      <c r="TM201" s="67"/>
      <c r="TN201" s="67"/>
      <c r="TO201" s="67"/>
      <c r="TP201" s="67"/>
      <c r="TQ201" s="67"/>
      <c r="TR201" s="67"/>
      <c r="TS201" s="67"/>
      <c r="TT201" s="67"/>
      <c r="TU201" s="67"/>
      <c r="TV201" s="67"/>
      <c r="TW201" s="67"/>
      <c r="TX201" s="67"/>
      <c r="TY201" s="67"/>
      <c r="TZ201" s="67"/>
      <c r="UA201" s="67"/>
      <c r="UB201" s="67"/>
      <c r="UC201" s="67"/>
      <c r="UD201" s="67"/>
      <c r="UE201" s="67"/>
      <c r="UF201" s="67"/>
      <c r="UG201" s="67"/>
      <c r="UH201" s="67"/>
      <c r="UI201" s="67"/>
      <c r="UJ201" s="67"/>
      <c r="UK201" s="67"/>
      <c r="UL201" s="67"/>
      <c r="UM201" s="67"/>
      <c r="UN201" s="67"/>
      <c r="UO201" s="67"/>
      <c r="UP201" s="67"/>
      <c r="UQ201" s="67"/>
      <c r="UR201" s="67"/>
      <c r="US201" s="67"/>
      <c r="UT201" s="67"/>
      <c r="UU201" s="67"/>
      <c r="UV201" s="67"/>
      <c r="UW201" s="67"/>
      <c r="UX201" s="67"/>
      <c r="UY201" s="67"/>
      <c r="UZ201" s="67"/>
      <c r="VA201" s="67"/>
      <c r="VB201" s="67"/>
      <c r="VC201" s="67"/>
      <c r="VD201" s="67"/>
      <c r="VE201" s="67"/>
      <c r="VF201" s="67"/>
      <c r="VG201" s="67"/>
      <c r="VH201" s="67"/>
      <c r="VI201" s="67"/>
      <c r="VJ201" s="67"/>
      <c r="VK201" s="67"/>
      <c r="VL201" s="67"/>
      <c r="VM201" s="67"/>
      <c r="VN201" s="67"/>
      <c r="VO201" s="67"/>
      <c r="VP201" s="67"/>
      <c r="VQ201" s="67"/>
      <c r="VR201" s="67"/>
      <c r="VS201" s="67"/>
      <c r="VT201" s="67"/>
      <c r="VU201" s="67"/>
      <c r="VV201" s="67"/>
      <c r="VW201" s="67"/>
      <c r="VX201" s="67"/>
      <c r="VY201" s="67"/>
      <c r="VZ201" s="67"/>
      <c r="WA201" s="67"/>
      <c r="WB201" s="67"/>
      <c r="WC201" s="67"/>
      <c r="WD201" s="67"/>
      <c r="WE201" s="67"/>
      <c r="WF201" s="67"/>
      <c r="WG201" s="67"/>
      <c r="WH201" s="67"/>
      <c r="WI201" s="67"/>
      <c r="WJ201" s="67"/>
      <c r="WK201" s="67"/>
      <c r="WL201" s="67"/>
      <c r="WM201" s="67"/>
      <c r="WN201" s="67"/>
      <c r="WO201" s="67"/>
      <c r="WP201" s="67"/>
      <c r="WQ201" s="67"/>
      <c r="WR201" s="67"/>
      <c r="WS201" s="67"/>
      <c r="WT201" s="67"/>
      <c r="WU201" s="67"/>
      <c r="WV201" s="67"/>
      <c r="WW201" s="67"/>
      <c r="WX201" s="67"/>
      <c r="WY201" s="67"/>
      <c r="WZ201" s="67"/>
      <c r="XA201" s="67"/>
      <c r="XB201" s="67"/>
      <c r="XC201" s="67"/>
      <c r="XD201" s="67"/>
      <c r="XE201" s="67"/>
      <c r="XF201" s="67"/>
      <c r="XG201" s="67"/>
      <c r="XH201" s="67"/>
      <c r="XI201" s="67"/>
      <c r="XJ201" s="67"/>
      <c r="XK201" s="67"/>
      <c r="XL201" s="67"/>
      <c r="XM201" s="67"/>
      <c r="XN201" s="67"/>
      <c r="XO201" s="67"/>
      <c r="XP201" s="67"/>
      <c r="XQ201" s="67"/>
      <c r="XR201" s="67"/>
      <c r="XS201" s="67"/>
      <c r="XT201" s="67"/>
      <c r="XU201" s="67"/>
      <c r="XV201" s="67"/>
      <c r="XW201" s="67"/>
      <c r="XX201" s="67"/>
      <c r="XY201" s="67"/>
      <c r="XZ201" s="67"/>
      <c r="YA201" s="67"/>
      <c r="YB201" s="67"/>
      <c r="YC201" s="67"/>
      <c r="YD201" s="67"/>
      <c r="YE201" s="67"/>
      <c r="YF201" s="67"/>
      <c r="YG201" s="67"/>
      <c r="YH201" s="67"/>
      <c r="YI201" s="67"/>
      <c r="YJ201" s="67"/>
      <c r="YK201" s="67"/>
      <c r="YL201" s="67"/>
      <c r="YM201" s="67"/>
      <c r="YN201" s="67"/>
      <c r="YO201" s="67"/>
      <c r="YP201" s="67"/>
      <c r="YQ201" s="67"/>
      <c r="YR201" s="67"/>
      <c r="YS201" s="67"/>
      <c r="YT201" s="67"/>
      <c r="YU201" s="67"/>
      <c r="YV201" s="67"/>
      <c r="YW201" s="67"/>
      <c r="YX201" s="67"/>
      <c r="YY201" s="67"/>
      <c r="YZ201" s="67"/>
      <c r="ZA201" s="67"/>
      <c r="ZB201" s="67"/>
      <c r="ZC201" s="67"/>
      <c r="ZD201" s="67"/>
      <c r="ZE201" s="67"/>
      <c r="ZF201" s="67"/>
      <c r="ZG201" s="67"/>
      <c r="ZH201" s="67"/>
      <c r="ZI201" s="67"/>
      <c r="ZJ201" s="67"/>
      <c r="ZK201" s="67"/>
      <c r="ZL201" s="67"/>
      <c r="ZM201" s="67"/>
      <c r="ZN201" s="67"/>
      <c r="ZO201" s="67"/>
      <c r="ZP201" s="67"/>
      <c r="ZQ201" s="67"/>
      <c r="ZR201" s="67"/>
      <c r="ZS201" s="67"/>
      <c r="ZT201" s="67"/>
      <c r="ZU201" s="67"/>
      <c r="ZV201" s="67"/>
      <c r="ZW201" s="67"/>
      <c r="ZX201" s="67"/>
      <c r="ZY201" s="67"/>
      <c r="ZZ201" s="67"/>
      <c r="AAA201" s="67"/>
      <c r="AAB201" s="67"/>
      <c r="AAC201" s="67"/>
      <c r="AAD201" s="67"/>
      <c r="AAE201" s="67"/>
      <c r="AAF201" s="67"/>
      <c r="AAG201" s="67"/>
      <c r="AAH201" s="67"/>
      <c r="AAI201" s="67"/>
      <c r="AAJ201" s="67"/>
      <c r="AAK201" s="67"/>
      <c r="AAL201" s="67"/>
      <c r="AAM201" s="67"/>
      <c r="AAN201" s="67"/>
      <c r="AAO201" s="67"/>
      <c r="AAP201" s="67"/>
      <c r="AAQ201" s="67"/>
      <c r="AAR201" s="67"/>
      <c r="AAS201" s="67"/>
      <c r="AAT201" s="67"/>
      <c r="AAU201" s="67"/>
      <c r="AAV201" s="67"/>
      <c r="AAW201" s="67"/>
      <c r="AAX201" s="67"/>
      <c r="AAY201" s="67"/>
      <c r="AAZ201" s="67"/>
      <c r="ABA201" s="67"/>
      <c r="ABB201" s="67"/>
      <c r="ABC201" s="67"/>
      <c r="ABD201" s="67"/>
      <c r="ABE201" s="67"/>
      <c r="ABF201" s="67"/>
      <c r="ABG201" s="67"/>
      <c r="ABH201" s="67"/>
      <c r="ABI201" s="67"/>
      <c r="ABJ201" s="67"/>
      <c r="ABK201" s="67"/>
      <c r="ABL201" s="67"/>
      <c r="ABM201" s="67"/>
      <c r="ABN201" s="67"/>
      <c r="ABO201" s="67"/>
      <c r="ABP201" s="67"/>
      <c r="ABQ201" s="67"/>
      <c r="ABR201" s="67"/>
      <c r="ABS201" s="67"/>
      <c r="ABT201" s="67"/>
      <c r="ABU201" s="67"/>
      <c r="ABV201" s="67"/>
      <c r="ABW201" s="67"/>
      <c r="ABX201" s="67"/>
      <c r="ABY201" s="67"/>
      <c r="ABZ201" s="67"/>
      <c r="ACA201" s="67"/>
      <c r="ACB201" s="67"/>
      <c r="ACC201" s="67"/>
      <c r="ACD201" s="67"/>
      <c r="ACE201" s="67"/>
      <c r="ACF201" s="67"/>
      <c r="ACG201" s="67"/>
      <c r="ACH201" s="67"/>
      <c r="ACI201" s="67"/>
      <c r="ACJ201" s="67"/>
      <c r="ACK201" s="67"/>
      <c r="ACL201" s="67"/>
      <c r="ACM201" s="67"/>
      <c r="ACN201" s="67"/>
      <c r="ACO201" s="67"/>
      <c r="ACP201" s="67"/>
      <c r="ACQ201" s="67"/>
      <c r="ACR201" s="67"/>
      <c r="ACS201" s="67"/>
      <c r="ACT201" s="67"/>
      <c r="ACU201" s="67"/>
      <c r="ACV201" s="67"/>
      <c r="ACW201" s="67"/>
      <c r="ACX201" s="67"/>
      <c r="ACY201" s="67"/>
      <c r="ACZ201" s="67"/>
      <c r="ADA201" s="67"/>
      <c r="ADB201" s="67"/>
      <c r="ADC201" s="67"/>
      <c r="ADD201" s="67"/>
      <c r="ADE201" s="67"/>
      <c r="ADF201" s="67"/>
      <c r="ADG201" s="67"/>
      <c r="ADH201" s="67"/>
      <c r="ADI201" s="67"/>
      <c r="ADJ201" s="67"/>
      <c r="ADK201" s="67"/>
      <c r="ADL201" s="67"/>
      <c r="ADM201" s="67"/>
      <c r="ADN201" s="67"/>
      <c r="ADO201" s="67"/>
      <c r="ADP201" s="67"/>
      <c r="ADQ201" s="67"/>
      <c r="ADR201" s="67"/>
      <c r="ADS201" s="67"/>
      <c r="ADT201" s="67"/>
      <c r="ADU201" s="67"/>
      <c r="ADV201" s="67"/>
      <c r="ADW201" s="67"/>
      <c r="ADX201" s="67"/>
      <c r="ADY201" s="67"/>
      <c r="ADZ201" s="67"/>
      <c r="AEA201" s="67"/>
      <c r="AEB201" s="67"/>
      <c r="AEC201" s="67"/>
      <c r="AED201" s="67"/>
      <c r="AEE201" s="67"/>
      <c r="AEF201" s="67"/>
      <c r="AEG201" s="67"/>
      <c r="AEH201" s="67"/>
      <c r="AEI201" s="67"/>
      <c r="AEJ201" s="67"/>
      <c r="AEK201" s="67"/>
      <c r="AEL201" s="67"/>
      <c r="AEM201" s="67"/>
      <c r="AEN201" s="67"/>
      <c r="AEO201" s="67"/>
      <c r="AEP201" s="67"/>
      <c r="AEQ201" s="67"/>
      <c r="AER201" s="67"/>
      <c r="AES201" s="67"/>
      <c r="AET201" s="67"/>
      <c r="AEU201" s="67"/>
      <c r="AEV201" s="67"/>
      <c r="AEW201" s="67"/>
      <c r="AEX201" s="67"/>
      <c r="AEY201" s="67"/>
      <c r="AEZ201" s="67"/>
      <c r="AFA201" s="67"/>
      <c r="AFB201" s="67"/>
      <c r="AFC201" s="67"/>
      <c r="AFD201" s="67"/>
      <c r="AFE201" s="67"/>
      <c r="AFF201" s="67"/>
      <c r="AFG201" s="67"/>
      <c r="AFH201" s="67"/>
      <c r="AFI201" s="67"/>
      <c r="AFJ201" s="67"/>
      <c r="AFK201" s="67"/>
      <c r="AFL201" s="67"/>
      <c r="AFM201" s="67"/>
      <c r="AFN201" s="67"/>
      <c r="AFO201" s="67"/>
      <c r="AFP201" s="67"/>
      <c r="AFQ201" s="67"/>
      <c r="AFR201" s="67"/>
      <c r="AFS201" s="67"/>
      <c r="AFT201" s="67"/>
      <c r="AFU201" s="67"/>
      <c r="AFV201" s="67"/>
      <c r="AFW201" s="67"/>
      <c r="AFX201" s="67"/>
      <c r="AFY201" s="67"/>
      <c r="AFZ201" s="67"/>
      <c r="AGA201" s="67"/>
      <c r="AGB201" s="67"/>
      <c r="AGC201" s="67"/>
      <c r="AGD201" s="67"/>
      <c r="AGE201" s="67"/>
      <c r="AGF201" s="67"/>
      <c r="AGG201" s="67"/>
      <c r="AGH201" s="67"/>
      <c r="AGI201" s="67"/>
      <c r="AGJ201" s="67"/>
      <c r="AGK201" s="67"/>
      <c r="AGL201" s="67"/>
      <c r="AGM201" s="67"/>
      <c r="AGN201" s="67"/>
      <c r="AGO201" s="67"/>
      <c r="AGP201" s="67"/>
      <c r="AGQ201" s="67"/>
      <c r="AGR201" s="67"/>
      <c r="AGS201" s="67"/>
      <c r="AGT201" s="67"/>
      <c r="AGU201" s="67"/>
      <c r="AGV201" s="67"/>
      <c r="AGW201" s="67"/>
      <c r="AGX201" s="67"/>
      <c r="AGY201" s="67"/>
      <c r="AGZ201" s="67"/>
      <c r="AHA201" s="67"/>
      <c r="AHB201" s="67"/>
      <c r="AHC201" s="67"/>
      <c r="AHD201" s="67"/>
      <c r="AHE201" s="67"/>
      <c r="AHF201" s="67"/>
      <c r="AHG201" s="67"/>
      <c r="AHH201" s="67"/>
      <c r="AHI201" s="67"/>
      <c r="AHJ201" s="67"/>
      <c r="AHK201" s="67"/>
      <c r="AHL201" s="67"/>
      <c r="AHM201" s="67"/>
      <c r="AHN201" s="67"/>
      <c r="AHO201" s="67"/>
      <c r="AHP201" s="67"/>
      <c r="AHQ201" s="67"/>
      <c r="AHR201" s="67"/>
      <c r="AHS201" s="67"/>
      <c r="AHT201" s="67"/>
      <c r="AHU201" s="67"/>
      <c r="AHV201" s="67"/>
      <c r="AHW201" s="67"/>
      <c r="AHX201" s="67"/>
      <c r="AHY201" s="67"/>
      <c r="AHZ201" s="67"/>
      <c r="AIA201" s="67"/>
      <c r="AIB201" s="67"/>
      <c r="AIC201" s="67"/>
      <c r="AID201" s="67"/>
      <c r="AIE201" s="67"/>
      <c r="AIF201" s="67"/>
      <c r="AIG201" s="67"/>
      <c r="AIH201" s="67"/>
      <c r="AII201" s="67"/>
      <c r="AIJ201" s="67"/>
      <c r="AIK201" s="67"/>
      <c r="AIL201" s="67"/>
      <c r="AIM201" s="67"/>
      <c r="AIN201" s="67"/>
      <c r="AIO201" s="67"/>
      <c r="AIP201" s="67"/>
      <c r="AIQ201" s="67"/>
      <c r="AIR201" s="67"/>
      <c r="AIS201" s="67"/>
      <c r="AIT201" s="67"/>
      <c r="AIU201" s="67"/>
      <c r="AIV201" s="67"/>
      <c r="AIW201" s="67"/>
      <c r="AIX201" s="67"/>
      <c r="AIY201" s="67"/>
      <c r="AIZ201" s="67"/>
      <c r="AJA201" s="67"/>
      <c r="AJB201" s="67"/>
      <c r="AJC201" s="67"/>
      <c r="AJD201" s="67"/>
      <c r="AJE201" s="67"/>
      <c r="AJF201" s="67"/>
      <c r="AJG201" s="67"/>
      <c r="AJH201" s="67"/>
      <c r="AJI201" s="67"/>
      <c r="AJJ201" s="67"/>
      <c r="AJK201" s="67"/>
      <c r="AJL201" s="67"/>
      <c r="AJM201" s="67"/>
      <c r="AJN201" s="67"/>
      <c r="AJO201" s="67"/>
      <c r="AJP201" s="67"/>
      <c r="AJQ201" s="67"/>
      <c r="AJR201" s="67"/>
      <c r="AJS201" s="67"/>
      <c r="AJT201" s="67"/>
      <c r="AJU201" s="67"/>
      <c r="AJV201" s="67"/>
      <c r="AJW201" s="67"/>
      <c r="AJX201" s="67"/>
      <c r="AJY201" s="67"/>
      <c r="AJZ201" s="67"/>
      <c r="AKA201" s="67"/>
      <c r="AKB201" s="67"/>
      <c r="AKC201" s="67"/>
      <c r="AKD201" s="67"/>
      <c r="AKE201" s="67"/>
      <c r="AKF201" s="67"/>
      <c r="AKG201" s="67"/>
      <c r="AKH201" s="67"/>
      <c r="AKI201" s="67"/>
      <c r="AKJ201" s="67"/>
      <c r="AKK201" s="67"/>
      <c r="AKL201" s="67"/>
      <c r="AKM201" s="67"/>
      <c r="AKN201" s="67"/>
      <c r="AKO201" s="67"/>
      <c r="AKP201" s="67"/>
      <c r="AKQ201" s="67"/>
      <c r="AKR201" s="67"/>
      <c r="AKS201" s="67"/>
      <c r="AKT201" s="67"/>
      <c r="AKU201" s="67"/>
      <c r="AKV201" s="67"/>
      <c r="AKW201" s="67"/>
      <c r="AKX201" s="67"/>
      <c r="AKY201" s="67"/>
      <c r="AKZ201" s="67"/>
      <c r="ALA201" s="67"/>
      <c r="ALB201" s="67"/>
      <c r="ALC201" s="67"/>
      <c r="ALD201" s="67"/>
      <c r="ALE201" s="67"/>
      <c r="ALF201" s="67"/>
      <c r="ALG201" s="67"/>
      <c r="ALH201" s="67"/>
      <c r="ALI201" s="67"/>
      <c r="ALJ201" s="67"/>
      <c r="ALK201" s="67"/>
      <c r="ALL201" s="67"/>
      <c r="ALM201" s="67"/>
      <c r="ALN201" s="67"/>
      <c r="ALO201" s="67"/>
      <c r="ALP201" s="67"/>
      <c r="ALQ201" s="67"/>
      <c r="ALR201" s="67"/>
      <c r="ALS201" s="67"/>
      <c r="ALT201" s="67"/>
      <c r="ALU201" s="67"/>
      <c r="ALV201" s="67"/>
      <c r="ALW201" s="67"/>
      <c r="ALX201" s="67"/>
      <c r="ALY201" s="67"/>
      <c r="ALZ201" s="67"/>
      <c r="AMA201" s="67"/>
      <c r="AMB201" s="67"/>
      <c r="AMC201" s="67"/>
      <c r="AMD201" s="67"/>
      <c r="AME201" s="67"/>
      <c r="AMF201" s="67"/>
      <c r="AMG201" s="67"/>
      <c r="AMH201" s="67"/>
      <c r="AMI201" s="67"/>
      <c r="AMJ201" s="67"/>
      <c r="AMK201" s="67"/>
    </row>
    <row r="202" spans="1:1025" s="63" customFormat="1" ht="108" x14ac:dyDescent="0.45">
      <c r="A202" s="10">
        <v>199</v>
      </c>
      <c r="B202" s="11" t="s">
        <v>7</v>
      </c>
      <c r="C202" s="104" t="s">
        <v>732</v>
      </c>
      <c r="D202" s="11" t="s">
        <v>733</v>
      </c>
      <c r="E202" s="11" t="s">
        <v>585</v>
      </c>
      <c r="F202" s="11" t="s">
        <v>153</v>
      </c>
      <c r="G202" s="11" t="s">
        <v>180</v>
      </c>
      <c r="H202" s="11" t="s">
        <v>734</v>
      </c>
      <c r="I202" s="11" t="s">
        <v>586</v>
      </c>
      <c r="J202" s="11" t="s">
        <v>736</v>
      </c>
      <c r="K202" s="11"/>
      <c r="L202" s="13"/>
      <c r="M202" s="103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67"/>
      <c r="DZ202" s="67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67"/>
      <c r="IS202" s="67"/>
      <c r="IT202" s="67"/>
      <c r="IU202" s="67"/>
      <c r="IV202" s="67"/>
      <c r="IW202" s="67"/>
      <c r="IX202" s="67"/>
      <c r="IY202" s="67"/>
      <c r="IZ202" s="67"/>
      <c r="JA202" s="67"/>
      <c r="JB202" s="67"/>
      <c r="JC202" s="67"/>
      <c r="JD202" s="67"/>
      <c r="JE202" s="67"/>
      <c r="JF202" s="67"/>
      <c r="JG202" s="67"/>
      <c r="JH202" s="67"/>
      <c r="JI202" s="67"/>
      <c r="JJ202" s="67"/>
      <c r="JK202" s="67"/>
      <c r="JL202" s="67"/>
      <c r="JM202" s="67"/>
      <c r="JN202" s="67"/>
      <c r="JO202" s="67"/>
      <c r="JP202" s="67"/>
      <c r="JQ202" s="67"/>
      <c r="JR202" s="67"/>
      <c r="JS202" s="67"/>
      <c r="JT202" s="67"/>
      <c r="JU202" s="67"/>
      <c r="JV202" s="67"/>
      <c r="JW202" s="67"/>
      <c r="JX202" s="67"/>
      <c r="JY202" s="67"/>
      <c r="JZ202" s="67"/>
      <c r="KA202" s="67"/>
      <c r="KB202" s="67"/>
      <c r="KC202" s="67"/>
      <c r="KD202" s="67"/>
      <c r="KE202" s="67"/>
      <c r="KF202" s="67"/>
      <c r="KG202" s="67"/>
      <c r="KH202" s="67"/>
      <c r="KI202" s="67"/>
      <c r="KJ202" s="67"/>
      <c r="KK202" s="67"/>
      <c r="KL202" s="67"/>
      <c r="KM202" s="67"/>
      <c r="KN202" s="67"/>
      <c r="KO202" s="67"/>
      <c r="KP202" s="67"/>
      <c r="KQ202" s="67"/>
      <c r="KR202" s="67"/>
      <c r="KS202" s="67"/>
      <c r="KT202" s="67"/>
      <c r="KU202" s="67"/>
      <c r="KV202" s="67"/>
      <c r="KW202" s="67"/>
      <c r="KX202" s="67"/>
      <c r="KY202" s="67"/>
      <c r="KZ202" s="67"/>
      <c r="LA202" s="67"/>
      <c r="LB202" s="67"/>
      <c r="LC202" s="67"/>
      <c r="LD202" s="67"/>
      <c r="LE202" s="67"/>
      <c r="LF202" s="67"/>
      <c r="LG202" s="67"/>
      <c r="LH202" s="67"/>
      <c r="LI202" s="67"/>
      <c r="LJ202" s="67"/>
      <c r="LK202" s="67"/>
      <c r="LL202" s="67"/>
      <c r="LM202" s="67"/>
      <c r="LN202" s="67"/>
      <c r="LO202" s="67"/>
      <c r="LP202" s="67"/>
      <c r="LQ202" s="67"/>
      <c r="LR202" s="67"/>
      <c r="LS202" s="67"/>
      <c r="LT202" s="67"/>
      <c r="LU202" s="67"/>
      <c r="LV202" s="67"/>
      <c r="LW202" s="67"/>
      <c r="LX202" s="67"/>
      <c r="LY202" s="67"/>
      <c r="LZ202" s="67"/>
      <c r="MA202" s="67"/>
      <c r="MB202" s="67"/>
      <c r="MC202" s="67"/>
      <c r="MD202" s="67"/>
      <c r="ME202" s="67"/>
      <c r="MF202" s="67"/>
      <c r="MG202" s="67"/>
      <c r="MH202" s="67"/>
      <c r="MI202" s="67"/>
      <c r="MJ202" s="67"/>
      <c r="MK202" s="67"/>
      <c r="ML202" s="67"/>
      <c r="MM202" s="67"/>
      <c r="MN202" s="67"/>
      <c r="MO202" s="67"/>
      <c r="MP202" s="67"/>
      <c r="MQ202" s="67"/>
      <c r="MR202" s="67"/>
      <c r="MS202" s="67"/>
      <c r="MT202" s="67"/>
      <c r="MU202" s="67"/>
      <c r="MV202" s="67"/>
      <c r="MW202" s="67"/>
      <c r="MX202" s="67"/>
      <c r="MY202" s="67"/>
      <c r="MZ202" s="67"/>
      <c r="NA202" s="67"/>
      <c r="NB202" s="67"/>
      <c r="NC202" s="67"/>
      <c r="ND202" s="67"/>
      <c r="NE202" s="67"/>
      <c r="NF202" s="67"/>
      <c r="NG202" s="67"/>
      <c r="NH202" s="67"/>
      <c r="NI202" s="67"/>
      <c r="NJ202" s="67"/>
      <c r="NK202" s="67"/>
      <c r="NL202" s="67"/>
      <c r="NM202" s="67"/>
      <c r="NN202" s="67"/>
      <c r="NO202" s="67"/>
      <c r="NP202" s="67"/>
      <c r="NQ202" s="67"/>
      <c r="NR202" s="67"/>
      <c r="NS202" s="67"/>
      <c r="NT202" s="67"/>
      <c r="NU202" s="67"/>
      <c r="NV202" s="67"/>
      <c r="NW202" s="67"/>
      <c r="NX202" s="67"/>
      <c r="NY202" s="67"/>
      <c r="NZ202" s="67"/>
      <c r="OA202" s="67"/>
      <c r="OB202" s="67"/>
      <c r="OC202" s="67"/>
      <c r="OD202" s="67"/>
      <c r="OE202" s="67"/>
      <c r="OF202" s="67"/>
      <c r="OG202" s="67"/>
      <c r="OH202" s="67"/>
      <c r="OI202" s="67"/>
      <c r="OJ202" s="67"/>
      <c r="OK202" s="67"/>
      <c r="OL202" s="67"/>
      <c r="OM202" s="67"/>
      <c r="ON202" s="67"/>
      <c r="OO202" s="67"/>
      <c r="OP202" s="67"/>
      <c r="OQ202" s="67"/>
      <c r="OR202" s="67"/>
      <c r="OS202" s="67"/>
      <c r="OT202" s="67"/>
      <c r="OU202" s="67"/>
      <c r="OV202" s="67"/>
      <c r="OW202" s="67"/>
      <c r="OX202" s="67"/>
      <c r="OY202" s="67"/>
      <c r="OZ202" s="67"/>
      <c r="PA202" s="67"/>
      <c r="PB202" s="67"/>
      <c r="PC202" s="67"/>
      <c r="PD202" s="67"/>
      <c r="PE202" s="67"/>
      <c r="PF202" s="67"/>
      <c r="PG202" s="67"/>
      <c r="PH202" s="67"/>
      <c r="PI202" s="67"/>
      <c r="PJ202" s="67"/>
      <c r="PK202" s="67"/>
      <c r="PL202" s="67"/>
      <c r="PM202" s="67"/>
      <c r="PN202" s="67"/>
      <c r="PO202" s="67"/>
      <c r="PP202" s="67"/>
      <c r="PQ202" s="67"/>
      <c r="PR202" s="67"/>
      <c r="PS202" s="67"/>
      <c r="PT202" s="67"/>
      <c r="PU202" s="67"/>
      <c r="PV202" s="67"/>
      <c r="PW202" s="67"/>
      <c r="PX202" s="67"/>
      <c r="PY202" s="67"/>
      <c r="PZ202" s="67"/>
      <c r="QA202" s="67"/>
      <c r="QB202" s="67"/>
      <c r="QC202" s="67"/>
      <c r="QD202" s="67"/>
      <c r="QE202" s="67"/>
      <c r="QF202" s="67"/>
      <c r="QG202" s="67"/>
      <c r="QH202" s="67"/>
      <c r="QI202" s="67"/>
      <c r="QJ202" s="67"/>
      <c r="QK202" s="67"/>
      <c r="QL202" s="67"/>
      <c r="QM202" s="67"/>
      <c r="QN202" s="67"/>
      <c r="QO202" s="67"/>
      <c r="QP202" s="67"/>
      <c r="QQ202" s="67"/>
      <c r="QR202" s="67"/>
      <c r="QS202" s="67"/>
      <c r="QT202" s="67"/>
      <c r="QU202" s="67"/>
      <c r="QV202" s="67"/>
      <c r="QW202" s="67"/>
      <c r="QX202" s="67"/>
      <c r="QY202" s="67"/>
      <c r="QZ202" s="67"/>
      <c r="RA202" s="67"/>
      <c r="RB202" s="67"/>
      <c r="RC202" s="67"/>
      <c r="RD202" s="67"/>
      <c r="RE202" s="67"/>
      <c r="RF202" s="67"/>
      <c r="RG202" s="67"/>
      <c r="RH202" s="67"/>
      <c r="RI202" s="67"/>
      <c r="RJ202" s="67"/>
      <c r="RK202" s="67"/>
      <c r="RL202" s="67"/>
      <c r="RM202" s="67"/>
      <c r="RN202" s="67"/>
      <c r="RO202" s="67"/>
      <c r="RP202" s="67"/>
      <c r="RQ202" s="67"/>
      <c r="RR202" s="67"/>
      <c r="RS202" s="67"/>
      <c r="RT202" s="67"/>
      <c r="RU202" s="67"/>
      <c r="RV202" s="67"/>
      <c r="RW202" s="67"/>
      <c r="RX202" s="67"/>
      <c r="RY202" s="67"/>
      <c r="RZ202" s="67"/>
      <c r="SA202" s="67"/>
      <c r="SB202" s="67"/>
      <c r="SC202" s="67"/>
      <c r="SD202" s="67"/>
      <c r="SE202" s="67"/>
      <c r="SF202" s="67"/>
      <c r="SG202" s="67"/>
      <c r="SH202" s="67"/>
      <c r="SI202" s="67"/>
      <c r="SJ202" s="67"/>
      <c r="SK202" s="67"/>
      <c r="SL202" s="67"/>
      <c r="SM202" s="67"/>
      <c r="SN202" s="67"/>
      <c r="SO202" s="67"/>
      <c r="SP202" s="67"/>
      <c r="SQ202" s="67"/>
      <c r="SR202" s="67"/>
      <c r="SS202" s="67"/>
      <c r="ST202" s="67"/>
      <c r="SU202" s="67"/>
      <c r="SV202" s="67"/>
      <c r="SW202" s="67"/>
      <c r="SX202" s="67"/>
      <c r="SY202" s="67"/>
      <c r="SZ202" s="67"/>
      <c r="TA202" s="67"/>
      <c r="TB202" s="67"/>
      <c r="TC202" s="67"/>
      <c r="TD202" s="67"/>
      <c r="TE202" s="67"/>
      <c r="TF202" s="67"/>
      <c r="TG202" s="67"/>
      <c r="TH202" s="67"/>
      <c r="TI202" s="67"/>
      <c r="TJ202" s="67"/>
      <c r="TK202" s="67"/>
      <c r="TL202" s="67"/>
      <c r="TM202" s="67"/>
      <c r="TN202" s="67"/>
      <c r="TO202" s="67"/>
      <c r="TP202" s="67"/>
      <c r="TQ202" s="67"/>
      <c r="TR202" s="67"/>
      <c r="TS202" s="67"/>
      <c r="TT202" s="67"/>
      <c r="TU202" s="67"/>
      <c r="TV202" s="67"/>
      <c r="TW202" s="67"/>
      <c r="TX202" s="67"/>
      <c r="TY202" s="67"/>
      <c r="TZ202" s="67"/>
      <c r="UA202" s="67"/>
      <c r="UB202" s="67"/>
      <c r="UC202" s="67"/>
      <c r="UD202" s="67"/>
      <c r="UE202" s="67"/>
      <c r="UF202" s="67"/>
      <c r="UG202" s="67"/>
      <c r="UH202" s="67"/>
      <c r="UI202" s="67"/>
      <c r="UJ202" s="67"/>
      <c r="UK202" s="67"/>
      <c r="UL202" s="67"/>
      <c r="UM202" s="67"/>
      <c r="UN202" s="67"/>
      <c r="UO202" s="67"/>
      <c r="UP202" s="67"/>
      <c r="UQ202" s="67"/>
      <c r="UR202" s="67"/>
      <c r="US202" s="67"/>
      <c r="UT202" s="67"/>
      <c r="UU202" s="67"/>
      <c r="UV202" s="67"/>
      <c r="UW202" s="67"/>
      <c r="UX202" s="67"/>
      <c r="UY202" s="67"/>
      <c r="UZ202" s="67"/>
      <c r="VA202" s="67"/>
      <c r="VB202" s="67"/>
      <c r="VC202" s="67"/>
      <c r="VD202" s="67"/>
      <c r="VE202" s="67"/>
      <c r="VF202" s="67"/>
      <c r="VG202" s="67"/>
      <c r="VH202" s="67"/>
      <c r="VI202" s="67"/>
      <c r="VJ202" s="67"/>
      <c r="VK202" s="67"/>
      <c r="VL202" s="67"/>
      <c r="VM202" s="67"/>
      <c r="VN202" s="67"/>
      <c r="VO202" s="67"/>
      <c r="VP202" s="67"/>
      <c r="VQ202" s="67"/>
      <c r="VR202" s="67"/>
      <c r="VS202" s="67"/>
      <c r="VT202" s="67"/>
      <c r="VU202" s="67"/>
      <c r="VV202" s="67"/>
      <c r="VW202" s="67"/>
      <c r="VX202" s="67"/>
      <c r="VY202" s="67"/>
      <c r="VZ202" s="67"/>
      <c r="WA202" s="67"/>
      <c r="WB202" s="67"/>
      <c r="WC202" s="67"/>
      <c r="WD202" s="67"/>
      <c r="WE202" s="67"/>
      <c r="WF202" s="67"/>
      <c r="WG202" s="67"/>
      <c r="WH202" s="67"/>
      <c r="WI202" s="67"/>
      <c r="WJ202" s="67"/>
      <c r="WK202" s="67"/>
      <c r="WL202" s="67"/>
      <c r="WM202" s="67"/>
      <c r="WN202" s="67"/>
      <c r="WO202" s="67"/>
      <c r="WP202" s="67"/>
      <c r="WQ202" s="67"/>
      <c r="WR202" s="67"/>
      <c r="WS202" s="67"/>
      <c r="WT202" s="67"/>
      <c r="WU202" s="67"/>
      <c r="WV202" s="67"/>
      <c r="WW202" s="67"/>
      <c r="WX202" s="67"/>
      <c r="WY202" s="67"/>
      <c r="WZ202" s="67"/>
      <c r="XA202" s="67"/>
      <c r="XB202" s="67"/>
      <c r="XC202" s="67"/>
      <c r="XD202" s="67"/>
      <c r="XE202" s="67"/>
      <c r="XF202" s="67"/>
      <c r="XG202" s="67"/>
      <c r="XH202" s="67"/>
      <c r="XI202" s="67"/>
      <c r="XJ202" s="67"/>
      <c r="XK202" s="67"/>
      <c r="XL202" s="67"/>
      <c r="XM202" s="67"/>
      <c r="XN202" s="67"/>
      <c r="XO202" s="67"/>
      <c r="XP202" s="67"/>
      <c r="XQ202" s="67"/>
      <c r="XR202" s="67"/>
      <c r="XS202" s="67"/>
      <c r="XT202" s="67"/>
      <c r="XU202" s="67"/>
      <c r="XV202" s="67"/>
      <c r="XW202" s="67"/>
      <c r="XX202" s="67"/>
      <c r="XY202" s="67"/>
      <c r="XZ202" s="67"/>
      <c r="YA202" s="67"/>
      <c r="YB202" s="67"/>
      <c r="YC202" s="67"/>
      <c r="YD202" s="67"/>
      <c r="YE202" s="67"/>
      <c r="YF202" s="67"/>
      <c r="YG202" s="67"/>
      <c r="YH202" s="67"/>
      <c r="YI202" s="67"/>
      <c r="YJ202" s="67"/>
      <c r="YK202" s="67"/>
      <c r="YL202" s="67"/>
      <c r="YM202" s="67"/>
      <c r="YN202" s="67"/>
      <c r="YO202" s="67"/>
      <c r="YP202" s="67"/>
      <c r="YQ202" s="67"/>
      <c r="YR202" s="67"/>
      <c r="YS202" s="67"/>
      <c r="YT202" s="67"/>
      <c r="YU202" s="67"/>
      <c r="YV202" s="67"/>
      <c r="YW202" s="67"/>
      <c r="YX202" s="67"/>
      <c r="YY202" s="67"/>
      <c r="YZ202" s="67"/>
      <c r="ZA202" s="67"/>
      <c r="ZB202" s="67"/>
      <c r="ZC202" s="67"/>
      <c r="ZD202" s="67"/>
      <c r="ZE202" s="67"/>
      <c r="ZF202" s="67"/>
      <c r="ZG202" s="67"/>
      <c r="ZH202" s="67"/>
      <c r="ZI202" s="67"/>
      <c r="ZJ202" s="67"/>
      <c r="ZK202" s="67"/>
      <c r="ZL202" s="67"/>
      <c r="ZM202" s="67"/>
      <c r="ZN202" s="67"/>
      <c r="ZO202" s="67"/>
      <c r="ZP202" s="67"/>
      <c r="ZQ202" s="67"/>
      <c r="ZR202" s="67"/>
      <c r="ZS202" s="67"/>
      <c r="ZT202" s="67"/>
      <c r="ZU202" s="67"/>
      <c r="ZV202" s="67"/>
      <c r="ZW202" s="67"/>
      <c r="ZX202" s="67"/>
      <c r="ZY202" s="67"/>
      <c r="ZZ202" s="67"/>
      <c r="AAA202" s="67"/>
      <c r="AAB202" s="67"/>
      <c r="AAC202" s="67"/>
      <c r="AAD202" s="67"/>
      <c r="AAE202" s="67"/>
      <c r="AAF202" s="67"/>
      <c r="AAG202" s="67"/>
      <c r="AAH202" s="67"/>
      <c r="AAI202" s="67"/>
      <c r="AAJ202" s="67"/>
      <c r="AAK202" s="67"/>
      <c r="AAL202" s="67"/>
      <c r="AAM202" s="67"/>
      <c r="AAN202" s="67"/>
      <c r="AAO202" s="67"/>
      <c r="AAP202" s="67"/>
      <c r="AAQ202" s="67"/>
      <c r="AAR202" s="67"/>
      <c r="AAS202" s="67"/>
      <c r="AAT202" s="67"/>
      <c r="AAU202" s="67"/>
      <c r="AAV202" s="67"/>
      <c r="AAW202" s="67"/>
      <c r="AAX202" s="67"/>
      <c r="AAY202" s="67"/>
      <c r="AAZ202" s="67"/>
      <c r="ABA202" s="67"/>
      <c r="ABB202" s="67"/>
      <c r="ABC202" s="67"/>
      <c r="ABD202" s="67"/>
      <c r="ABE202" s="67"/>
      <c r="ABF202" s="67"/>
      <c r="ABG202" s="67"/>
      <c r="ABH202" s="67"/>
      <c r="ABI202" s="67"/>
      <c r="ABJ202" s="67"/>
      <c r="ABK202" s="67"/>
      <c r="ABL202" s="67"/>
      <c r="ABM202" s="67"/>
      <c r="ABN202" s="67"/>
      <c r="ABO202" s="67"/>
      <c r="ABP202" s="67"/>
      <c r="ABQ202" s="67"/>
      <c r="ABR202" s="67"/>
      <c r="ABS202" s="67"/>
      <c r="ABT202" s="67"/>
      <c r="ABU202" s="67"/>
      <c r="ABV202" s="67"/>
      <c r="ABW202" s="67"/>
      <c r="ABX202" s="67"/>
      <c r="ABY202" s="67"/>
      <c r="ABZ202" s="67"/>
      <c r="ACA202" s="67"/>
      <c r="ACB202" s="67"/>
      <c r="ACC202" s="67"/>
      <c r="ACD202" s="67"/>
      <c r="ACE202" s="67"/>
      <c r="ACF202" s="67"/>
      <c r="ACG202" s="67"/>
      <c r="ACH202" s="67"/>
      <c r="ACI202" s="67"/>
      <c r="ACJ202" s="67"/>
      <c r="ACK202" s="67"/>
      <c r="ACL202" s="67"/>
      <c r="ACM202" s="67"/>
      <c r="ACN202" s="67"/>
      <c r="ACO202" s="67"/>
      <c r="ACP202" s="67"/>
      <c r="ACQ202" s="67"/>
      <c r="ACR202" s="67"/>
      <c r="ACS202" s="67"/>
      <c r="ACT202" s="67"/>
      <c r="ACU202" s="67"/>
      <c r="ACV202" s="67"/>
      <c r="ACW202" s="67"/>
      <c r="ACX202" s="67"/>
      <c r="ACY202" s="67"/>
      <c r="ACZ202" s="67"/>
      <c r="ADA202" s="67"/>
      <c r="ADB202" s="67"/>
      <c r="ADC202" s="67"/>
      <c r="ADD202" s="67"/>
      <c r="ADE202" s="67"/>
      <c r="ADF202" s="67"/>
      <c r="ADG202" s="67"/>
      <c r="ADH202" s="67"/>
      <c r="ADI202" s="67"/>
      <c r="ADJ202" s="67"/>
      <c r="ADK202" s="67"/>
      <c r="ADL202" s="67"/>
      <c r="ADM202" s="67"/>
      <c r="ADN202" s="67"/>
      <c r="ADO202" s="67"/>
      <c r="ADP202" s="67"/>
      <c r="ADQ202" s="67"/>
      <c r="ADR202" s="67"/>
      <c r="ADS202" s="67"/>
      <c r="ADT202" s="67"/>
      <c r="ADU202" s="67"/>
      <c r="ADV202" s="67"/>
      <c r="ADW202" s="67"/>
      <c r="ADX202" s="67"/>
      <c r="ADY202" s="67"/>
      <c r="ADZ202" s="67"/>
      <c r="AEA202" s="67"/>
      <c r="AEB202" s="67"/>
      <c r="AEC202" s="67"/>
      <c r="AED202" s="67"/>
      <c r="AEE202" s="67"/>
      <c r="AEF202" s="67"/>
      <c r="AEG202" s="67"/>
      <c r="AEH202" s="67"/>
      <c r="AEI202" s="67"/>
      <c r="AEJ202" s="67"/>
      <c r="AEK202" s="67"/>
      <c r="AEL202" s="67"/>
      <c r="AEM202" s="67"/>
      <c r="AEN202" s="67"/>
      <c r="AEO202" s="67"/>
      <c r="AEP202" s="67"/>
      <c r="AEQ202" s="67"/>
      <c r="AER202" s="67"/>
      <c r="AES202" s="67"/>
      <c r="AET202" s="67"/>
      <c r="AEU202" s="67"/>
      <c r="AEV202" s="67"/>
      <c r="AEW202" s="67"/>
      <c r="AEX202" s="67"/>
      <c r="AEY202" s="67"/>
      <c r="AEZ202" s="67"/>
      <c r="AFA202" s="67"/>
      <c r="AFB202" s="67"/>
      <c r="AFC202" s="67"/>
      <c r="AFD202" s="67"/>
      <c r="AFE202" s="67"/>
      <c r="AFF202" s="67"/>
      <c r="AFG202" s="67"/>
      <c r="AFH202" s="67"/>
      <c r="AFI202" s="67"/>
      <c r="AFJ202" s="67"/>
      <c r="AFK202" s="67"/>
      <c r="AFL202" s="67"/>
      <c r="AFM202" s="67"/>
      <c r="AFN202" s="67"/>
      <c r="AFO202" s="67"/>
      <c r="AFP202" s="67"/>
      <c r="AFQ202" s="67"/>
      <c r="AFR202" s="67"/>
      <c r="AFS202" s="67"/>
      <c r="AFT202" s="67"/>
      <c r="AFU202" s="67"/>
      <c r="AFV202" s="67"/>
      <c r="AFW202" s="67"/>
      <c r="AFX202" s="67"/>
      <c r="AFY202" s="67"/>
      <c r="AFZ202" s="67"/>
      <c r="AGA202" s="67"/>
      <c r="AGB202" s="67"/>
      <c r="AGC202" s="67"/>
      <c r="AGD202" s="67"/>
      <c r="AGE202" s="67"/>
      <c r="AGF202" s="67"/>
      <c r="AGG202" s="67"/>
      <c r="AGH202" s="67"/>
      <c r="AGI202" s="67"/>
      <c r="AGJ202" s="67"/>
      <c r="AGK202" s="67"/>
      <c r="AGL202" s="67"/>
      <c r="AGM202" s="67"/>
      <c r="AGN202" s="67"/>
      <c r="AGO202" s="67"/>
      <c r="AGP202" s="67"/>
      <c r="AGQ202" s="67"/>
      <c r="AGR202" s="67"/>
      <c r="AGS202" s="67"/>
      <c r="AGT202" s="67"/>
      <c r="AGU202" s="67"/>
      <c r="AGV202" s="67"/>
      <c r="AGW202" s="67"/>
      <c r="AGX202" s="67"/>
      <c r="AGY202" s="67"/>
      <c r="AGZ202" s="67"/>
      <c r="AHA202" s="67"/>
      <c r="AHB202" s="67"/>
      <c r="AHC202" s="67"/>
      <c r="AHD202" s="67"/>
      <c r="AHE202" s="67"/>
      <c r="AHF202" s="67"/>
      <c r="AHG202" s="67"/>
      <c r="AHH202" s="67"/>
      <c r="AHI202" s="67"/>
      <c r="AHJ202" s="67"/>
      <c r="AHK202" s="67"/>
      <c r="AHL202" s="67"/>
      <c r="AHM202" s="67"/>
      <c r="AHN202" s="67"/>
      <c r="AHO202" s="67"/>
      <c r="AHP202" s="67"/>
      <c r="AHQ202" s="67"/>
      <c r="AHR202" s="67"/>
      <c r="AHS202" s="67"/>
      <c r="AHT202" s="67"/>
      <c r="AHU202" s="67"/>
      <c r="AHV202" s="67"/>
      <c r="AHW202" s="67"/>
      <c r="AHX202" s="67"/>
      <c r="AHY202" s="67"/>
      <c r="AHZ202" s="67"/>
      <c r="AIA202" s="67"/>
      <c r="AIB202" s="67"/>
      <c r="AIC202" s="67"/>
      <c r="AID202" s="67"/>
      <c r="AIE202" s="67"/>
      <c r="AIF202" s="67"/>
      <c r="AIG202" s="67"/>
      <c r="AIH202" s="67"/>
      <c r="AII202" s="67"/>
      <c r="AIJ202" s="67"/>
      <c r="AIK202" s="67"/>
      <c r="AIL202" s="67"/>
      <c r="AIM202" s="67"/>
      <c r="AIN202" s="67"/>
      <c r="AIO202" s="67"/>
      <c r="AIP202" s="67"/>
      <c r="AIQ202" s="67"/>
      <c r="AIR202" s="67"/>
      <c r="AIS202" s="67"/>
      <c r="AIT202" s="67"/>
      <c r="AIU202" s="67"/>
      <c r="AIV202" s="67"/>
      <c r="AIW202" s="67"/>
      <c r="AIX202" s="67"/>
      <c r="AIY202" s="67"/>
      <c r="AIZ202" s="67"/>
      <c r="AJA202" s="67"/>
      <c r="AJB202" s="67"/>
      <c r="AJC202" s="67"/>
      <c r="AJD202" s="67"/>
      <c r="AJE202" s="67"/>
      <c r="AJF202" s="67"/>
      <c r="AJG202" s="67"/>
      <c r="AJH202" s="67"/>
      <c r="AJI202" s="67"/>
      <c r="AJJ202" s="67"/>
      <c r="AJK202" s="67"/>
      <c r="AJL202" s="67"/>
      <c r="AJM202" s="67"/>
      <c r="AJN202" s="67"/>
      <c r="AJO202" s="67"/>
      <c r="AJP202" s="67"/>
      <c r="AJQ202" s="67"/>
      <c r="AJR202" s="67"/>
      <c r="AJS202" s="67"/>
      <c r="AJT202" s="67"/>
      <c r="AJU202" s="67"/>
      <c r="AJV202" s="67"/>
      <c r="AJW202" s="67"/>
      <c r="AJX202" s="67"/>
      <c r="AJY202" s="67"/>
      <c r="AJZ202" s="67"/>
      <c r="AKA202" s="67"/>
      <c r="AKB202" s="67"/>
      <c r="AKC202" s="67"/>
      <c r="AKD202" s="67"/>
      <c r="AKE202" s="67"/>
      <c r="AKF202" s="67"/>
      <c r="AKG202" s="67"/>
      <c r="AKH202" s="67"/>
      <c r="AKI202" s="67"/>
      <c r="AKJ202" s="67"/>
      <c r="AKK202" s="67"/>
      <c r="AKL202" s="67"/>
      <c r="AKM202" s="67"/>
      <c r="AKN202" s="67"/>
      <c r="AKO202" s="67"/>
      <c r="AKP202" s="67"/>
      <c r="AKQ202" s="67"/>
      <c r="AKR202" s="67"/>
      <c r="AKS202" s="67"/>
      <c r="AKT202" s="67"/>
      <c r="AKU202" s="67"/>
      <c r="AKV202" s="67"/>
      <c r="AKW202" s="67"/>
      <c r="AKX202" s="67"/>
      <c r="AKY202" s="67"/>
      <c r="AKZ202" s="67"/>
      <c r="ALA202" s="67"/>
      <c r="ALB202" s="67"/>
      <c r="ALC202" s="67"/>
      <c r="ALD202" s="67"/>
      <c r="ALE202" s="67"/>
      <c r="ALF202" s="67"/>
      <c r="ALG202" s="67"/>
      <c r="ALH202" s="67"/>
      <c r="ALI202" s="67"/>
      <c r="ALJ202" s="67"/>
      <c r="ALK202" s="67"/>
      <c r="ALL202" s="67"/>
      <c r="ALM202" s="67"/>
      <c r="ALN202" s="67"/>
      <c r="ALO202" s="67"/>
      <c r="ALP202" s="67"/>
      <c r="ALQ202" s="67"/>
      <c r="ALR202" s="67"/>
      <c r="ALS202" s="67"/>
      <c r="ALT202" s="67"/>
      <c r="ALU202" s="67"/>
      <c r="ALV202" s="67"/>
      <c r="ALW202" s="67"/>
      <c r="ALX202" s="67"/>
      <c r="ALY202" s="67"/>
      <c r="ALZ202" s="67"/>
      <c r="AMA202" s="67"/>
      <c r="AMB202" s="67"/>
      <c r="AMC202" s="67"/>
      <c r="AMD202" s="67"/>
      <c r="AME202" s="67"/>
      <c r="AMF202" s="67"/>
      <c r="AMG202" s="67"/>
      <c r="AMH202" s="67"/>
      <c r="AMI202" s="67"/>
      <c r="AMJ202" s="67"/>
      <c r="AMK202" s="67"/>
    </row>
    <row r="203" spans="1:1025" s="63" customFormat="1" ht="43.2" x14ac:dyDescent="0.45">
      <c r="A203" s="10">
        <v>200</v>
      </c>
      <c r="B203" s="11" t="s">
        <v>7</v>
      </c>
      <c r="C203" s="104" t="s">
        <v>732</v>
      </c>
      <c r="D203" s="11" t="s">
        <v>733</v>
      </c>
      <c r="E203" s="11" t="s">
        <v>587</v>
      </c>
      <c r="F203" s="11" t="s">
        <v>153</v>
      </c>
      <c r="G203" s="11" t="s">
        <v>180</v>
      </c>
      <c r="H203" s="11" t="s">
        <v>734</v>
      </c>
      <c r="I203" s="11" t="s">
        <v>588</v>
      </c>
      <c r="J203" s="11" t="s">
        <v>736</v>
      </c>
      <c r="K203" s="11" t="s">
        <v>589</v>
      </c>
      <c r="L203" s="13" t="s">
        <v>590</v>
      </c>
      <c r="M203" s="34" t="s">
        <v>737</v>
      </c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67"/>
      <c r="DZ203" s="67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67"/>
      <c r="IS203" s="67"/>
      <c r="IT203" s="67"/>
      <c r="IU203" s="67"/>
      <c r="IV203" s="67"/>
      <c r="IW203" s="67"/>
      <c r="IX203" s="67"/>
      <c r="IY203" s="67"/>
      <c r="IZ203" s="67"/>
      <c r="JA203" s="67"/>
      <c r="JB203" s="67"/>
      <c r="JC203" s="67"/>
      <c r="JD203" s="67"/>
      <c r="JE203" s="67"/>
      <c r="JF203" s="67"/>
      <c r="JG203" s="67"/>
      <c r="JH203" s="67"/>
      <c r="JI203" s="67"/>
      <c r="JJ203" s="67"/>
      <c r="JK203" s="67"/>
      <c r="JL203" s="67"/>
      <c r="JM203" s="67"/>
      <c r="JN203" s="67"/>
      <c r="JO203" s="67"/>
      <c r="JP203" s="67"/>
      <c r="JQ203" s="67"/>
      <c r="JR203" s="67"/>
      <c r="JS203" s="67"/>
      <c r="JT203" s="67"/>
      <c r="JU203" s="67"/>
      <c r="JV203" s="67"/>
      <c r="JW203" s="67"/>
      <c r="JX203" s="67"/>
      <c r="JY203" s="67"/>
      <c r="JZ203" s="67"/>
      <c r="KA203" s="67"/>
      <c r="KB203" s="67"/>
      <c r="KC203" s="67"/>
      <c r="KD203" s="67"/>
      <c r="KE203" s="67"/>
      <c r="KF203" s="67"/>
      <c r="KG203" s="67"/>
      <c r="KH203" s="67"/>
      <c r="KI203" s="67"/>
      <c r="KJ203" s="67"/>
      <c r="KK203" s="67"/>
      <c r="KL203" s="67"/>
      <c r="KM203" s="67"/>
      <c r="KN203" s="67"/>
      <c r="KO203" s="67"/>
      <c r="KP203" s="67"/>
      <c r="KQ203" s="67"/>
      <c r="KR203" s="67"/>
      <c r="KS203" s="67"/>
      <c r="KT203" s="67"/>
      <c r="KU203" s="67"/>
      <c r="KV203" s="67"/>
      <c r="KW203" s="67"/>
      <c r="KX203" s="67"/>
      <c r="KY203" s="67"/>
      <c r="KZ203" s="67"/>
      <c r="LA203" s="67"/>
      <c r="LB203" s="67"/>
      <c r="LC203" s="67"/>
      <c r="LD203" s="67"/>
      <c r="LE203" s="67"/>
      <c r="LF203" s="67"/>
      <c r="LG203" s="67"/>
      <c r="LH203" s="67"/>
      <c r="LI203" s="67"/>
      <c r="LJ203" s="67"/>
      <c r="LK203" s="67"/>
      <c r="LL203" s="67"/>
      <c r="LM203" s="67"/>
      <c r="LN203" s="67"/>
      <c r="LO203" s="67"/>
      <c r="LP203" s="67"/>
      <c r="LQ203" s="67"/>
      <c r="LR203" s="67"/>
      <c r="LS203" s="67"/>
      <c r="LT203" s="67"/>
      <c r="LU203" s="67"/>
      <c r="LV203" s="67"/>
      <c r="LW203" s="67"/>
      <c r="LX203" s="67"/>
      <c r="LY203" s="67"/>
      <c r="LZ203" s="67"/>
      <c r="MA203" s="67"/>
      <c r="MB203" s="67"/>
      <c r="MC203" s="67"/>
      <c r="MD203" s="67"/>
      <c r="ME203" s="67"/>
      <c r="MF203" s="67"/>
      <c r="MG203" s="67"/>
      <c r="MH203" s="67"/>
      <c r="MI203" s="67"/>
      <c r="MJ203" s="67"/>
      <c r="MK203" s="67"/>
      <c r="ML203" s="67"/>
      <c r="MM203" s="67"/>
      <c r="MN203" s="67"/>
      <c r="MO203" s="67"/>
      <c r="MP203" s="67"/>
      <c r="MQ203" s="67"/>
      <c r="MR203" s="67"/>
      <c r="MS203" s="67"/>
      <c r="MT203" s="67"/>
      <c r="MU203" s="67"/>
      <c r="MV203" s="67"/>
      <c r="MW203" s="67"/>
      <c r="MX203" s="67"/>
      <c r="MY203" s="67"/>
      <c r="MZ203" s="67"/>
      <c r="NA203" s="67"/>
      <c r="NB203" s="67"/>
      <c r="NC203" s="67"/>
      <c r="ND203" s="67"/>
      <c r="NE203" s="67"/>
      <c r="NF203" s="67"/>
      <c r="NG203" s="67"/>
      <c r="NH203" s="67"/>
      <c r="NI203" s="67"/>
      <c r="NJ203" s="67"/>
      <c r="NK203" s="67"/>
      <c r="NL203" s="67"/>
      <c r="NM203" s="67"/>
      <c r="NN203" s="67"/>
      <c r="NO203" s="67"/>
      <c r="NP203" s="67"/>
      <c r="NQ203" s="67"/>
      <c r="NR203" s="67"/>
      <c r="NS203" s="67"/>
      <c r="NT203" s="67"/>
      <c r="NU203" s="67"/>
      <c r="NV203" s="67"/>
      <c r="NW203" s="67"/>
      <c r="NX203" s="67"/>
      <c r="NY203" s="67"/>
      <c r="NZ203" s="67"/>
      <c r="OA203" s="67"/>
      <c r="OB203" s="67"/>
      <c r="OC203" s="67"/>
      <c r="OD203" s="67"/>
      <c r="OE203" s="67"/>
      <c r="OF203" s="67"/>
      <c r="OG203" s="67"/>
      <c r="OH203" s="67"/>
      <c r="OI203" s="67"/>
      <c r="OJ203" s="67"/>
      <c r="OK203" s="67"/>
      <c r="OL203" s="67"/>
      <c r="OM203" s="67"/>
      <c r="ON203" s="67"/>
      <c r="OO203" s="67"/>
      <c r="OP203" s="67"/>
      <c r="OQ203" s="67"/>
      <c r="OR203" s="67"/>
      <c r="OS203" s="67"/>
      <c r="OT203" s="67"/>
      <c r="OU203" s="67"/>
      <c r="OV203" s="67"/>
      <c r="OW203" s="67"/>
      <c r="OX203" s="67"/>
      <c r="OY203" s="67"/>
      <c r="OZ203" s="67"/>
      <c r="PA203" s="67"/>
      <c r="PB203" s="67"/>
      <c r="PC203" s="67"/>
      <c r="PD203" s="67"/>
      <c r="PE203" s="67"/>
      <c r="PF203" s="67"/>
      <c r="PG203" s="67"/>
      <c r="PH203" s="67"/>
      <c r="PI203" s="67"/>
      <c r="PJ203" s="67"/>
      <c r="PK203" s="67"/>
      <c r="PL203" s="67"/>
      <c r="PM203" s="67"/>
      <c r="PN203" s="67"/>
      <c r="PO203" s="67"/>
      <c r="PP203" s="67"/>
      <c r="PQ203" s="67"/>
      <c r="PR203" s="67"/>
      <c r="PS203" s="67"/>
      <c r="PT203" s="67"/>
      <c r="PU203" s="67"/>
      <c r="PV203" s="67"/>
      <c r="PW203" s="67"/>
      <c r="PX203" s="67"/>
      <c r="PY203" s="67"/>
      <c r="PZ203" s="67"/>
      <c r="QA203" s="67"/>
      <c r="QB203" s="67"/>
      <c r="QC203" s="67"/>
      <c r="QD203" s="67"/>
      <c r="QE203" s="67"/>
      <c r="QF203" s="67"/>
      <c r="QG203" s="67"/>
      <c r="QH203" s="67"/>
      <c r="QI203" s="67"/>
      <c r="QJ203" s="67"/>
      <c r="QK203" s="67"/>
      <c r="QL203" s="67"/>
      <c r="QM203" s="67"/>
      <c r="QN203" s="67"/>
      <c r="QO203" s="67"/>
      <c r="QP203" s="67"/>
      <c r="QQ203" s="67"/>
      <c r="QR203" s="67"/>
      <c r="QS203" s="67"/>
      <c r="QT203" s="67"/>
      <c r="QU203" s="67"/>
      <c r="QV203" s="67"/>
      <c r="QW203" s="67"/>
      <c r="QX203" s="67"/>
      <c r="QY203" s="67"/>
      <c r="QZ203" s="67"/>
      <c r="RA203" s="67"/>
      <c r="RB203" s="67"/>
      <c r="RC203" s="67"/>
      <c r="RD203" s="67"/>
      <c r="RE203" s="67"/>
      <c r="RF203" s="67"/>
      <c r="RG203" s="67"/>
      <c r="RH203" s="67"/>
      <c r="RI203" s="67"/>
      <c r="RJ203" s="67"/>
      <c r="RK203" s="67"/>
      <c r="RL203" s="67"/>
      <c r="RM203" s="67"/>
      <c r="RN203" s="67"/>
      <c r="RO203" s="67"/>
      <c r="RP203" s="67"/>
      <c r="RQ203" s="67"/>
      <c r="RR203" s="67"/>
      <c r="RS203" s="67"/>
      <c r="RT203" s="67"/>
      <c r="RU203" s="67"/>
      <c r="RV203" s="67"/>
      <c r="RW203" s="67"/>
      <c r="RX203" s="67"/>
      <c r="RY203" s="67"/>
      <c r="RZ203" s="67"/>
      <c r="SA203" s="67"/>
      <c r="SB203" s="67"/>
      <c r="SC203" s="67"/>
      <c r="SD203" s="67"/>
      <c r="SE203" s="67"/>
      <c r="SF203" s="67"/>
      <c r="SG203" s="67"/>
      <c r="SH203" s="67"/>
      <c r="SI203" s="67"/>
      <c r="SJ203" s="67"/>
      <c r="SK203" s="67"/>
      <c r="SL203" s="67"/>
      <c r="SM203" s="67"/>
      <c r="SN203" s="67"/>
      <c r="SO203" s="67"/>
      <c r="SP203" s="67"/>
      <c r="SQ203" s="67"/>
      <c r="SR203" s="67"/>
      <c r="SS203" s="67"/>
      <c r="ST203" s="67"/>
      <c r="SU203" s="67"/>
      <c r="SV203" s="67"/>
      <c r="SW203" s="67"/>
      <c r="SX203" s="67"/>
      <c r="SY203" s="67"/>
      <c r="SZ203" s="67"/>
      <c r="TA203" s="67"/>
      <c r="TB203" s="67"/>
      <c r="TC203" s="67"/>
      <c r="TD203" s="67"/>
      <c r="TE203" s="67"/>
      <c r="TF203" s="67"/>
      <c r="TG203" s="67"/>
      <c r="TH203" s="67"/>
      <c r="TI203" s="67"/>
      <c r="TJ203" s="67"/>
      <c r="TK203" s="67"/>
      <c r="TL203" s="67"/>
      <c r="TM203" s="67"/>
      <c r="TN203" s="67"/>
      <c r="TO203" s="67"/>
      <c r="TP203" s="67"/>
      <c r="TQ203" s="67"/>
      <c r="TR203" s="67"/>
      <c r="TS203" s="67"/>
      <c r="TT203" s="67"/>
      <c r="TU203" s="67"/>
      <c r="TV203" s="67"/>
      <c r="TW203" s="67"/>
      <c r="TX203" s="67"/>
      <c r="TY203" s="67"/>
      <c r="TZ203" s="67"/>
      <c r="UA203" s="67"/>
      <c r="UB203" s="67"/>
      <c r="UC203" s="67"/>
      <c r="UD203" s="67"/>
      <c r="UE203" s="67"/>
      <c r="UF203" s="67"/>
      <c r="UG203" s="67"/>
      <c r="UH203" s="67"/>
      <c r="UI203" s="67"/>
      <c r="UJ203" s="67"/>
      <c r="UK203" s="67"/>
      <c r="UL203" s="67"/>
      <c r="UM203" s="67"/>
      <c r="UN203" s="67"/>
      <c r="UO203" s="67"/>
      <c r="UP203" s="67"/>
      <c r="UQ203" s="67"/>
      <c r="UR203" s="67"/>
      <c r="US203" s="67"/>
      <c r="UT203" s="67"/>
      <c r="UU203" s="67"/>
      <c r="UV203" s="67"/>
      <c r="UW203" s="67"/>
      <c r="UX203" s="67"/>
      <c r="UY203" s="67"/>
      <c r="UZ203" s="67"/>
      <c r="VA203" s="67"/>
      <c r="VB203" s="67"/>
      <c r="VC203" s="67"/>
      <c r="VD203" s="67"/>
      <c r="VE203" s="67"/>
      <c r="VF203" s="67"/>
      <c r="VG203" s="67"/>
      <c r="VH203" s="67"/>
      <c r="VI203" s="67"/>
      <c r="VJ203" s="67"/>
      <c r="VK203" s="67"/>
      <c r="VL203" s="67"/>
      <c r="VM203" s="67"/>
      <c r="VN203" s="67"/>
      <c r="VO203" s="67"/>
      <c r="VP203" s="67"/>
      <c r="VQ203" s="67"/>
      <c r="VR203" s="67"/>
      <c r="VS203" s="67"/>
      <c r="VT203" s="67"/>
      <c r="VU203" s="67"/>
      <c r="VV203" s="67"/>
      <c r="VW203" s="67"/>
      <c r="VX203" s="67"/>
      <c r="VY203" s="67"/>
      <c r="VZ203" s="67"/>
      <c r="WA203" s="67"/>
      <c r="WB203" s="67"/>
      <c r="WC203" s="67"/>
      <c r="WD203" s="67"/>
      <c r="WE203" s="67"/>
      <c r="WF203" s="67"/>
      <c r="WG203" s="67"/>
      <c r="WH203" s="67"/>
      <c r="WI203" s="67"/>
      <c r="WJ203" s="67"/>
      <c r="WK203" s="67"/>
      <c r="WL203" s="67"/>
      <c r="WM203" s="67"/>
      <c r="WN203" s="67"/>
      <c r="WO203" s="67"/>
      <c r="WP203" s="67"/>
      <c r="WQ203" s="67"/>
      <c r="WR203" s="67"/>
      <c r="WS203" s="67"/>
      <c r="WT203" s="67"/>
      <c r="WU203" s="67"/>
      <c r="WV203" s="67"/>
      <c r="WW203" s="67"/>
      <c r="WX203" s="67"/>
      <c r="WY203" s="67"/>
      <c r="WZ203" s="67"/>
      <c r="XA203" s="67"/>
      <c r="XB203" s="67"/>
      <c r="XC203" s="67"/>
      <c r="XD203" s="67"/>
      <c r="XE203" s="67"/>
      <c r="XF203" s="67"/>
      <c r="XG203" s="67"/>
      <c r="XH203" s="67"/>
      <c r="XI203" s="67"/>
      <c r="XJ203" s="67"/>
      <c r="XK203" s="67"/>
      <c r="XL203" s="67"/>
      <c r="XM203" s="67"/>
      <c r="XN203" s="67"/>
      <c r="XO203" s="67"/>
      <c r="XP203" s="67"/>
      <c r="XQ203" s="67"/>
      <c r="XR203" s="67"/>
      <c r="XS203" s="67"/>
      <c r="XT203" s="67"/>
      <c r="XU203" s="67"/>
      <c r="XV203" s="67"/>
      <c r="XW203" s="67"/>
      <c r="XX203" s="67"/>
      <c r="XY203" s="67"/>
      <c r="XZ203" s="67"/>
      <c r="YA203" s="67"/>
      <c r="YB203" s="67"/>
      <c r="YC203" s="67"/>
      <c r="YD203" s="67"/>
      <c r="YE203" s="67"/>
      <c r="YF203" s="67"/>
      <c r="YG203" s="67"/>
      <c r="YH203" s="67"/>
      <c r="YI203" s="67"/>
      <c r="YJ203" s="67"/>
      <c r="YK203" s="67"/>
      <c r="YL203" s="67"/>
      <c r="YM203" s="67"/>
      <c r="YN203" s="67"/>
      <c r="YO203" s="67"/>
      <c r="YP203" s="67"/>
      <c r="YQ203" s="67"/>
      <c r="YR203" s="67"/>
      <c r="YS203" s="67"/>
      <c r="YT203" s="67"/>
      <c r="YU203" s="67"/>
      <c r="YV203" s="67"/>
      <c r="YW203" s="67"/>
      <c r="YX203" s="67"/>
      <c r="YY203" s="67"/>
      <c r="YZ203" s="67"/>
      <c r="ZA203" s="67"/>
      <c r="ZB203" s="67"/>
      <c r="ZC203" s="67"/>
      <c r="ZD203" s="67"/>
      <c r="ZE203" s="67"/>
      <c r="ZF203" s="67"/>
      <c r="ZG203" s="67"/>
      <c r="ZH203" s="67"/>
      <c r="ZI203" s="67"/>
      <c r="ZJ203" s="67"/>
      <c r="ZK203" s="67"/>
      <c r="ZL203" s="67"/>
      <c r="ZM203" s="67"/>
      <c r="ZN203" s="67"/>
      <c r="ZO203" s="67"/>
      <c r="ZP203" s="67"/>
      <c r="ZQ203" s="67"/>
      <c r="ZR203" s="67"/>
      <c r="ZS203" s="67"/>
      <c r="ZT203" s="67"/>
      <c r="ZU203" s="67"/>
      <c r="ZV203" s="67"/>
      <c r="ZW203" s="67"/>
      <c r="ZX203" s="67"/>
      <c r="ZY203" s="67"/>
      <c r="ZZ203" s="67"/>
      <c r="AAA203" s="67"/>
      <c r="AAB203" s="67"/>
      <c r="AAC203" s="67"/>
      <c r="AAD203" s="67"/>
      <c r="AAE203" s="67"/>
      <c r="AAF203" s="67"/>
      <c r="AAG203" s="67"/>
      <c r="AAH203" s="67"/>
      <c r="AAI203" s="67"/>
      <c r="AAJ203" s="67"/>
      <c r="AAK203" s="67"/>
      <c r="AAL203" s="67"/>
      <c r="AAM203" s="67"/>
      <c r="AAN203" s="67"/>
      <c r="AAO203" s="67"/>
      <c r="AAP203" s="67"/>
      <c r="AAQ203" s="67"/>
      <c r="AAR203" s="67"/>
      <c r="AAS203" s="67"/>
      <c r="AAT203" s="67"/>
      <c r="AAU203" s="67"/>
      <c r="AAV203" s="67"/>
      <c r="AAW203" s="67"/>
      <c r="AAX203" s="67"/>
      <c r="AAY203" s="67"/>
      <c r="AAZ203" s="67"/>
      <c r="ABA203" s="67"/>
      <c r="ABB203" s="67"/>
      <c r="ABC203" s="67"/>
      <c r="ABD203" s="67"/>
      <c r="ABE203" s="67"/>
      <c r="ABF203" s="67"/>
      <c r="ABG203" s="67"/>
      <c r="ABH203" s="67"/>
      <c r="ABI203" s="67"/>
      <c r="ABJ203" s="67"/>
      <c r="ABK203" s="67"/>
      <c r="ABL203" s="67"/>
      <c r="ABM203" s="67"/>
      <c r="ABN203" s="67"/>
      <c r="ABO203" s="67"/>
      <c r="ABP203" s="67"/>
      <c r="ABQ203" s="67"/>
      <c r="ABR203" s="67"/>
      <c r="ABS203" s="67"/>
      <c r="ABT203" s="67"/>
      <c r="ABU203" s="67"/>
      <c r="ABV203" s="67"/>
      <c r="ABW203" s="67"/>
      <c r="ABX203" s="67"/>
      <c r="ABY203" s="67"/>
      <c r="ABZ203" s="67"/>
      <c r="ACA203" s="67"/>
      <c r="ACB203" s="67"/>
      <c r="ACC203" s="67"/>
      <c r="ACD203" s="67"/>
      <c r="ACE203" s="67"/>
      <c r="ACF203" s="67"/>
      <c r="ACG203" s="67"/>
      <c r="ACH203" s="67"/>
      <c r="ACI203" s="67"/>
      <c r="ACJ203" s="67"/>
      <c r="ACK203" s="67"/>
      <c r="ACL203" s="67"/>
      <c r="ACM203" s="67"/>
      <c r="ACN203" s="67"/>
      <c r="ACO203" s="67"/>
      <c r="ACP203" s="67"/>
      <c r="ACQ203" s="67"/>
      <c r="ACR203" s="67"/>
      <c r="ACS203" s="67"/>
      <c r="ACT203" s="67"/>
      <c r="ACU203" s="67"/>
      <c r="ACV203" s="67"/>
      <c r="ACW203" s="67"/>
      <c r="ACX203" s="67"/>
      <c r="ACY203" s="67"/>
      <c r="ACZ203" s="67"/>
      <c r="ADA203" s="67"/>
      <c r="ADB203" s="67"/>
      <c r="ADC203" s="67"/>
      <c r="ADD203" s="67"/>
      <c r="ADE203" s="67"/>
      <c r="ADF203" s="67"/>
      <c r="ADG203" s="67"/>
      <c r="ADH203" s="67"/>
      <c r="ADI203" s="67"/>
      <c r="ADJ203" s="67"/>
      <c r="ADK203" s="67"/>
      <c r="ADL203" s="67"/>
      <c r="ADM203" s="67"/>
      <c r="ADN203" s="67"/>
      <c r="ADO203" s="67"/>
      <c r="ADP203" s="67"/>
      <c r="ADQ203" s="67"/>
      <c r="ADR203" s="67"/>
      <c r="ADS203" s="67"/>
      <c r="ADT203" s="67"/>
      <c r="ADU203" s="67"/>
      <c r="ADV203" s="67"/>
      <c r="ADW203" s="67"/>
      <c r="ADX203" s="67"/>
      <c r="ADY203" s="67"/>
      <c r="ADZ203" s="67"/>
      <c r="AEA203" s="67"/>
      <c r="AEB203" s="67"/>
      <c r="AEC203" s="67"/>
      <c r="AED203" s="67"/>
      <c r="AEE203" s="67"/>
      <c r="AEF203" s="67"/>
      <c r="AEG203" s="67"/>
      <c r="AEH203" s="67"/>
      <c r="AEI203" s="67"/>
      <c r="AEJ203" s="67"/>
      <c r="AEK203" s="67"/>
      <c r="AEL203" s="67"/>
      <c r="AEM203" s="67"/>
      <c r="AEN203" s="67"/>
      <c r="AEO203" s="67"/>
      <c r="AEP203" s="67"/>
      <c r="AEQ203" s="67"/>
      <c r="AER203" s="67"/>
      <c r="AES203" s="67"/>
      <c r="AET203" s="67"/>
      <c r="AEU203" s="67"/>
      <c r="AEV203" s="67"/>
      <c r="AEW203" s="67"/>
      <c r="AEX203" s="67"/>
      <c r="AEY203" s="67"/>
      <c r="AEZ203" s="67"/>
      <c r="AFA203" s="67"/>
      <c r="AFB203" s="67"/>
      <c r="AFC203" s="67"/>
      <c r="AFD203" s="67"/>
      <c r="AFE203" s="67"/>
      <c r="AFF203" s="67"/>
      <c r="AFG203" s="67"/>
      <c r="AFH203" s="67"/>
      <c r="AFI203" s="67"/>
      <c r="AFJ203" s="67"/>
      <c r="AFK203" s="67"/>
      <c r="AFL203" s="67"/>
      <c r="AFM203" s="67"/>
      <c r="AFN203" s="67"/>
      <c r="AFO203" s="67"/>
      <c r="AFP203" s="67"/>
      <c r="AFQ203" s="67"/>
      <c r="AFR203" s="67"/>
      <c r="AFS203" s="67"/>
      <c r="AFT203" s="67"/>
      <c r="AFU203" s="67"/>
      <c r="AFV203" s="67"/>
      <c r="AFW203" s="67"/>
      <c r="AFX203" s="67"/>
      <c r="AFY203" s="67"/>
      <c r="AFZ203" s="67"/>
      <c r="AGA203" s="67"/>
      <c r="AGB203" s="67"/>
      <c r="AGC203" s="67"/>
      <c r="AGD203" s="67"/>
      <c r="AGE203" s="67"/>
      <c r="AGF203" s="67"/>
      <c r="AGG203" s="67"/>
      <c r="AGH203" s="67"/>
      <c r="AGI203" s="67"/>
      <c r="AGJ203" s="67"/>
      <c r="AGK203" s="67"/>
      <c r="AGL203" s="67"/>
      <c r="AGM203" s="67"/>
      <c r="AGN203" s="67"/>
      <c r="AGO203" s="67"/>
      <c r="AGP203" s="67"/>
      <c r="AGQ203" s="67"/>
      <c r="AGR203" s="67"/>
      <c r="AGS203" s="67"/>
      <c r="AGT203" s="67"/>
      <c r="AGU203" s="67"/>
      <c r="AGV203" s="67"/>
      <c r="AGW203" s="67"/>
      <c r="AGX203" s="67"/>
      <c r="AGY203" s="67"/>
      <c r="AGZ203" s="67"/>
      <c r="AHA203" s="67"/>
      <c r="AHB203" s="67"/>
      <c r="AHC203" s="67"/>
      <c r="AHD203" s="67"/>
      <c r="AHE203" s="67"/>
      <c r="AHF203" s="67"/>
      <c r="AHG203" s="67"/>
      <c r="AHH203" s="67"/>
      <c r="AHI203" s="67"/>
      <c r="AHJ203" s="67"/>
      <c r="AHK203" s="67"/>
      <c r="AHL203" s="67"/>
      <c r="AHM203" s="67"/>
      <c r="AHN203" s="67"/>
      <c r="AHO203" s="67"/>
      <c r="AHP203" s="67"/>
      <c r="AHQ203" s="67"/>
      <c r="AHR203" s="67"/>
      <c r="AHS203" s="67"/>
      <c r="AHT203" s="67"/>
      <c r="AHU203" s="67"/>
      <c r="AHV203" s="67"/>
      <c r="AHW203" s="67"/>
      <c r="AHX203" s="67"/>
      <c r="AHY203" s="67"/>
      <c r="AHZ203" s="67"/>
      <c r="AIA203" s="67"/>
      <c r="AIB203" s="67"/>
      <c r="AIC203" s="67"/>
      <c r="AID203" s="67"/>
      <c r="AIE203" s="67"/>
      <c r="AIF203" s="67"/>
      <c r="AIG203" s="67"/>
      <c r="AIH203" s="67"/>
      <c r="AII203" s="67"/>
      <c r="AIJ203" s="67"/>
      <c r="AIK203" s="67"/>
      <c r="AIL203" s="67"/>
      <c r="AIM203" s="67"/>
      <c r="AIN203" s="67"/>
      <c r="AIO203" s="67"/>
      <c r="AIP203" s="67"/>
      <c r="AIQ203" s="67"/>
      <c r="AIR203" s="67"/>
      <c r="AIS203" s="67"/>
      <c r="AIT203" s="67"/>
      <c r="AIU203" s="67"/>
      <c r="AIV203" s="67"/>
      <c r="AIW203" s="67"/>
      <c r="AIX203" s="67"/>
      <c r="AIY203" s="67"/>
      <c r="AIZ203" s="67"/>
      <c r="AJA203" s="67"/>
      <c r="AJB203" s="67"/>
      <c r="AJC203" s="67"/>
      <c r="AJD203" s="67"/>
      <c r="AJE203" s="67"/>
      <c r="AJF203" s="67"/>
      <c r="AJG203" s="67"/>
      <c r="AJH203" s="67"/>
      <c r="AJI203" s="67"/>
      <c r="AJJ203" s="67"/>
      <c r="AJK203" s="67"/>
      <c r="AJL203" s="67"/>
      <c r="AJM203" s="67"/>
      <c r="AJN203" s="67"/>
      <c r="AJO203" s="67"/>
      <c r="AJP203" s="67"/>
      <c r="AJQ203" s="67"/>
      <c r="AJR203" s="67"/>
      <c r="AJS203" s="67"/>
      <c r="AJT203" s="67"/>
      <c r="AJU203" s="67"/>
      <c r="AJV203" s="67"/>
      <c r="AJW203" s="67"/>
      <c r="AJX203" s="67"/>
      <c r="AJY203" s="67"/>
      <c r="AJZ203" s="67"/>
      <c r="AKA203" s="67"/>
      <c r="AKB203" s="67"/>
      <c r="AKC203" s="67"/>
      <c r="AKD203" s="67"/>
      <c r="AKE203" s="67"/>
      <c r="AKF203" s="67"/>
      <c r="AKG203" s="67"/>
      <c r="AKH203" s="67"/>
      <c r="AKI203" s="67"/>
      <c r="AKJ203" s="67"/>
      <c r="AKK203" s="67"/>
      <c r="AKL203" s="67"/>
      <c r="AKM203" s="67"/>
      <c r="AKN203" s="67"/>
      <c r="AKO203" s="67"/>
      <c r="AKP203" s="67"/>
      <c r="AKQ203" s="67"/>
      <c r="AKR203" s="67"/>
      <c r="AKS203" s="67"/>
      <c r="AKT203" s="67"/>
      <c r="AKU203" s="67"/>
      <c r="AKV203" s="67"/>
      <c r="AKW203" s="67"/>
      <c r="AKX203" s="67"/>
      <c r="AKY203" s="67"/>
      <c r="AKZ203" s="67"/>
      <c r="ALA203" s="67"/>
      <c r="ALB203" s="67"/>
      <c r="ALC203" s="67"/>
      <c r="ALD203" s="67"/>
      <c r="ALE203" s="67"/>
      <c r="ALF203" s="67"/>
      <c r="ALG203" s="67"/>
      <c r="ALH203" s="67"/>
      <c r="ALI203" s="67"/>
      <c r="ALJ203" s="67"/>
      <c r="ALK203" s="67"/>
      <c r="ALL203" s="67"/>
      <c r="ALM203" s="67"/>
      <c r="ALN203" s="67"/>
      <c r="ALO203" s="67"/>
      <c r="ALP203" s="67"/>
      <c r="ALQ203" s="67"/>
      <c r="ALR203" s="67"/>
      <c r="ALS203" s="67"/>
      <c r="ALT203" s="67"/>
      <c r="ALU203" s="67"/>
      <c r="ALV203" s="67"/>
      <c r="ALW203" s="67"/>
      <c r="ALX203" s="67"/>
      <c r="ALY203" s="67"/>
      <c r="ALZ203" s="67"/>
      <c r="AMA203" s="67"/>
      <c r="AMB203" s="67"/>
      <c r="AMC203" s="67"/>
      <c r="AMD203" s="67"/>
      <c r="AME203" s="67"/>
      <c r="AMF203" s="67"/>
      <c r="AMG203" s="67"/>
      <c r="AMH203" s="67"/>
      <c r="AMI203" s="67"/>
      <c r="AMJ203" s="67"/>
      <c r="AMK203" s="67"/>
    </row>
    <row r="204" spans="1:1025" s="63" customFormat="1" ht="43.2" x14ac:dyDescent="0.45">
      <c r="A204" s="10">
        <v>201</v>
      </c>
      <c r="B204" s="104" t="s">
        <v>7</v>
      </c>
      <c r="C204" s="104" t="s">
        <v>732</v>
      </c>
      <c r="D204" s="11" t="s">
        <v>733</v>
      </c>
      <c r="E204" s="11" t="s">
        <v>591</v>
      </c>
      <c r="F204" s="11" t="s">
        <v>153</v>
      </c>
      <c r="G204" s="11" t="s">
        <v>179</v>
      </c>
      <c r="H204" s="11" t="s">
        <v>734</v>
      </c>
      <c r="I204" s="11" t="s">
        <v>592</v>
      </c>
      <c r="J204" s="11" t="s">
        <v>736</v>
      </c>
      <c r="K204" s="11" t="s">
        <v>738</v>
      </c>
      <c r="L204" s="13" t="s">
        <v>593</v>
      </c>
      <c r="M204" s="34" t="s">
        <v>739</v>
      </c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67"/>
      <c r="DZ204" s="67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67"/>
      <c r="IS204" s="67"/>
      <c r="IT204" s="67"/>
      <c r="IU204" s="67"/>
      <c r="IV204" s="67"/>
      <c r="IW204" s="67"/>
      <c r="IX204" s="67"/>
      <c r="IY204" s="67"/>
      <c r="IZ204" s="67"/>
      <c r="JA204" s="67"/>
      <c r="JB204" s="67"/>
      <c r="JC204" s="67"/>
      <c r="JD204" s="67"/>
      <c r="JE204" s="67"/>
      <c r="JF204" s="67"/>
      <c r="JG204" s="67"/>
      <c r="JH204" s="67"/>
      <c r="JI204" s="67"/>
      <c r="JJ204" s="67"/>
      <c r="JK204" s="67"/>
      <c r="JL204" s="67"/>
      <c r="JM204" s="67"/>
      <c r="JN204" s="67"/>
      <c r="JO204" s="67"/>
      <c r="JP204" s="67"/>
      <c r="JQ204" s="67"/>
      <c r="JR204" s="67"/>
      <c r="JS204" s="67"/>
      <c r="JT204" s="67"/>
      <c r="JU204" s="67"/>
      <c r="JV204" s="67"/>
      <c r="JW204" s="67"/>
      <c r="JX204" s="67"/>
      <c r="JY204" s="67"/>
      <c r="JZ204" s="67"/>
      <c r="KA204" s="67"/>
      <c r="KB204" s="67"/>
      <c r="KC204" s="67"/>
      <c r="KD204" s="67"/>
      <c r="KE204" s="67"/>
      <c r="KF204" s="67"/>
      <c r="KG204" s="67"/>
      <c r="KH204" s="67"/>
      <c r="KI204" s="67"/>
      <c r="KJ204" s="67"/>
      <c r="KK204" s="67"/>
      <c r="KL204" s="67"/>
      <c r="KM204" s="67"/>
      <c r="KN204" s="67"/>
      <c r="KO204" s="67"/>
      <c r="KP204" s="67"/>
      <c r="KQ204" s="67"/>
      <c r="KR204" s="67"/>
      <c r="KS204" s="67"/>
      <c r="KT204" s="67"/>
      <c r="KU204" s="67"/>
      <c r="KV204" s="67"/>
      <c r="KW204" s="67"/>
      <c r="KX204" s="67"/>
      <c r="KY204" s="67"/>
      <c r="KZ204" s="67"/>
      <c r="LA204" s="67"/>
      <c r="LB204" s="67"/>
      <c r="LC204" s="67"/>
      <c r="LD204" s="67"/>
      <c r="LE204" s="67"/>
      <c r="LF204" s="67"/>
      <c r="LG204" s="67"/>
      <c r="LH204" s="67"/>
      <c r="LI204" s="67"/>
      <c r="LJ204" s="67"/>
      <c r="LK204" s="67"/>
      <c r="LL204" s="67"/>
      <c r="LM204" s="67"/>
      <c r="LN204" s="67"/>
      <c r="LO204" s="67"/>
      <c r="LP204" s="67"/>
      <c r="LQ204" s="67"/>
      <c r="LR204" s="67"/>
      <c r="LS204" s="67"/>
      <c r="LT204" s="67"/>
      <c r="LU204" s="67"/>
      <c r="LV204" s="67"/>
      <c r="LW204" s="67"/>
      <c r="LX204" s="67"/>
      <c r="LY204" s="67"/>
      <c r="LZ204" s="67"/>
      <c r="MA204" s="67"/>
      <c r="MB204" s="67"/>
      <c r="MC204" s="67"/>
      <c r="MD204" s="67"/>
      <c r="ME204" s="67"/>
      <c r="MF204" s="67"/>
      <c r="MG204" s="67"/>
      <c r="MH204" s="67"/>
      <c r="MI204" s="67"/>
      <c r="MJ204" s="67"/>
      <c r="MK204" s="67"/>
      <c r="ML204" s="67"/>
      <c r="MM204" s="67"/>
      <c r="MN204" s="67"/>
      <c r="MO204" s="67"/>
      <c r="MP204" s="67"/>
      <c r="MQ204" s="67"/>
      <c r="MR204" s="67"/>
      <c r="MS204" s="67"/>
      <c r="MT204" s="67"/>
      <c r="MU204" s="67"/>
      <c r="MV204" s="67"/>
      <c r="MW204" s="67"/>
      <c r="MX204" s="67"/>
      <c r="MY204" s="67"/>
      <c r="MZ204" s="67"/>
      <c r="NA204" s="67"/>
      <c r="NB204" s="67"/>
      <c r="NC204" s="67"/>
      <c r="ND204" s="67"/>
      <c r="NE204" s="67"/>
      <c r="NF204" s="67"/>
      <c r="NG204" s="67"/>
      <c r="NH204" s="67"/>
      <c r="NI204" s="67"/>
      <c r="NJ204" s="67"/>
      <c r="NK204" s="67"/>
      <c r="NL204" s="67"/>
      <c r="NM204" s="67"/>
      <c r="NN204" s="67"/>
      <c r="NO204" s="67"/>
      <c r="NP204" s="67"/>
      <c r="NQ204" s="67"/>
      <c r="NR204" s="67"/>
      <c r="NS204" s="67"/>
      <c r="NT204" s="67"/>
      <c r="NU204" s="67"/>
      <c r="NV204" s="67"/>
      <c r="NW204" s="67"/>
      <c r="NX204" s="67"/>
      <c r="NY204" s="67"/>
      <c r="NZ204" s="67"/>
      <c r="OA204" s="67"/>
      <c r="OB204" s="67"/>
      <c r="OC204" s="67"/>
      <c r="OD204" s="67"/>
      <c r="OE204" s="67"/>
      <c r="OF204" s="67"/>
      <c r="OG204" s="67"/>
      <c r="OH204" s="67"/>
      <c r="OI204" s="67"/>
      <c r="OJ204" s="67"/>
      <c r="OK204" s="67"/>
      <c r="OL204" s="67"/>
      <c r="OM204" s="67"/>
      <c r="ON204" s="67"/>
      <c r="OO204" s="67"/>
      <c r="OP204" s="67"/>
      <c r="OQ204" s="67"/>
      <c r="OR204" s="67"/>
      <c r="OS204" s="67"/>
      <c r="OT204" s="67"/>
      <c r="OU204" s="67"/>
      <c r="OV204" s="67"/>
      <c r="OW204" s="67"/>
      <c r="OX204" s="67"/>
      <c r="OY204" s="67"/>
      <c r="OZ204" s="67"/>
      <c r="PA204" s="67"/>
      <c r="PB204" s="67"/>
      <c r="PC204" s="67"/>
      <c r="PD204" s="67"/>
      <c r="PE204" s="67"/>
      <c r="PF204" s="67"/>
      <c r="PG204" s="67"/>
      <c r="PH204" s="67"/>
      <c r="PI204" s="67"/>
      <c r="PJ204" s="67"/>
      <c r="PK204" s="67"/>
      <c r="PL204" s="67"/>
      <c r="PM204" s="67"/>
      <c r="PN204" s="67"/>
      <c r="PO204" s="67"/>
      <c r="PP204" s="67"/>
      <c r="PQ204" s="67"/>
      <c r="PR204" s="67"/>
      <c r="PS204" s="67"/>
      <c r="PT204" s="67"/>
      <c r="PU204" s="67"/>
      <c r="PV204" s="67"/>
      <c r="PW204" s="67"/>
      <c r="PX204" s="67"/>
      <c r="PY204" s="67"/>
      <c r="PZ204" s="67"/>
      <c r="QA204" s="67"/>
      <c r="QB204" s="67"/>
      <c r="QC204" s="67"/>
      <c r="QD204" s="67"/>
      <c r="QE204" s="67"/>
      <c r="QF204" s="67"/>
      <c r="QG204" s="67"/>
      <c r="QH204" s="67"/>
      <c r="QI204" s="67"/>
      <c r="QJ204" s="67"/>
      <c r="QK204" s="67"/>
      <c r="QL204" s="67"/>
      <c r="QM204" s="67"/>
      <c r="QN204" s="67"/>
      <c r="QO204" s="67"/>
      <c r="QP204" s="67"/>
      <c r="QQ204" s="67"/>
      <c r="QR204" s="67"/>
      <c r="QS204" s="67"/>
      <c r="QT204" s="67"/>
      <c r="QU204" s="67"/>
      <c r="QV204" s="67"/>
      <c r="QW204" s="67"/>
      <c r="QX204" s="67"/>
      <c r="QY204" s="67"/>
      <c r="QZ204" s="67"/>
      <c r="RA204" s="67"/>
      <c r="RB204" s="67"/>
      <c r="RC204" s="67"/>
      <c r="RD204" s="67"/>
      <c r="RE204" s="67"/>
      <c r="RF204" s="67"/>
      <c r="RG204" s="67"/>
      <c r="RH204" s="67"/>
      <c r="RI204" s="67"/>
      <c r="RJ204" s="67"/>
      <c r="RK204" s="67"/>
      <c r="RL204" s="67"/>
      <c r="RM204" s="67"/>
      <c r="RN204" s="67"/>
      <c r="RO204" s="67"/>
      <c r="RP204" s="67"/>
      <c r="RQ204" s="67"/>
      <c r="RR204" s="67"/>
      <c r="RS204" s="67"/>
      <c r="RT204" s="67"/>
      <c r="RU204" s="67"/>
      <c r="RV204" s="67"/>
      <c r="RW204" s="67"/>
      <c r="RX204" s="67"/>
      <c r="RY204" s="67"/>
      <c r="RZ204" s="67"/>
      <c r="SA204" s="67"/>
      <c r="SB204" s="67"/>
      <c r="SC204" s="67"/>
      <c r="SD204" s="67"/>
      <c r="SE204" s="67"/>
      <c r="SF204" s="67"/>
      <c r="SG204" s="67"/>
      <c r="SH204" s="67"/>
      <c r="SI204" s="67"/>
      <c r="SJ204" s="67"/>
      <c r="SK204" s="67"/>
      <c r="SL204" s="67"/>
      <c r="SM204" s="67"/>
      <c r="SN204" s="67"/>
      <c r="SO204" s="67"/>
      <c r="SP204" s="67"/>
      <c r="SQ204" s="67"/>
      <c r="SR204" s="67"/>
      <c r="SS204" s="67"/>
      <c r="ST204" s="67"/>
      <c r="SU204" s="67"/>
      <c r="SV204" s="67"/>
      <c r="SW204" s="67"/>
      <c r="SX204" s="67"/>
      <c r="SY204" s="67"/>
      <c r="SZ204" s="67"/>
      <c r="TA204" s="67"/>
      <c r="TB204" s="67"/>
      <c r="TC204" s="67"/>
      <c r="TD204" s="67"/>
      <c r="TE204" s="67"/>
      <c r="TF204" s="67"/>
      <c r="TG204" s="67"/>
      <c r="TH204" s="67"/>
      <c r="TI204" s="67"/>
      <c r="TJ204" s="67"/>
      <c r="TK204" s="67"/>
      <c r="TL204" s="67"/>
      <c r="TM204" s="67"/>
      <c r="TN204" s="67"/>
      <c r="TO204" s="67"/>
      <c r="TP204" s="67"/>
      <c r="TQ204" s="67"/>
      <c r="TR204" s="67"/>
      <c r="TS204" s="67"/>
      <c r="TT204" s="67"/>
      <c r="TU204" s="67"/>
      <c r="TV204" s="67"/>
      <c r="TW204" s="67"/>
      <c r="TX204" s="67"/>
      <c r="TY204" s="67"/>
      <c r="TZ204" s="67"/>
      <c r="UA204" s="67"/>
      <c r="UB204" s="67"/>
      <c r="UC204" s="67"/>
      <c r="UD204" s="67"/>
      <c r="UE204" s="67"/>
      <c r="UF204" s="67"/>
      <c r="UG204" s="67"/>
      <c r="UH204" s="67"/>
      <c r="UI204" s="67"/>
      <c r="UJ204" s="67"/>
      <c r="UK204" s="67"/>
      <c r="UL204" s="67"/>
      <c r="UM204" s="67"/>
      <c r="UN204" s="67"/>
      <c r="UO204" s="67"/>
      <c r="UP204" s="67"/>
      <c r="UQ204" s="67"/>
      <c r="UR204" s="67"/>
      <c r="US204" s="67"/>
      <c r="UT204" s="67"/>
      <c r="UU204" s="67"/>
      <c r="UV204" s="67"/>
      <c r="UW204" s="67"/>
      <c r="UX204" s="67"/>
      <c r="UY204" s="67"/>
      <c r="UZ204" s="67"/>
      <c r="VA204" s="67"/>
      <c r="VB204" s="67"/>
      <c r="VC204" s="67"/>
      <c r="VD204" s="67"/>
      <c r="VE204" s="67"/>
      <c r="VF204" s="67"/>
      <c r="VG204" s="67"/>
      <c r="VH204" s="67"/>
      <c r="VI204" s="67"/>
      <c r="VJ204" s="67"/>
      <c r="VK204" s="67"/>
      <c r="VL204" s="67"/>
      <c r="VM204" s="67"/>
      <c r="VN204" s="67"/>
      <c r="VO204" s="67"/>
      <c r="VP204" s="67"/>
      <c r="VQ204" s="67"/>
      <c r="VR204" s="67"/>
      <c r="VS204" s="67"/>
      <c r="VT204" s="67"/>
      <c r="VU204" s="67"/>
      <c r="VV204" s="67"/>
      <c r="VW204" s="67"/>
      <c r="VX204" s="67"/>
      <c r="VY204" s="67"/>
      <c r="VZ204" s="67"/>
      <c r="WA204" s="67"/>
      <c r="WB204" s="67"/>
      <c r="WC204" s="67"/>
      <c r="WD204" s="67"/>
      <c r="WE204" s="67"/>
      <c r="WF204" s="67"/>
      <c r="WG204" s="67"/>
      <c r="WH204" s="67"/>
      <c r="WI204" s="67"/>
      <c r="WJ204" s="67"/>
      <c r="WK204" s="67"/>
      <c r="WL204" s="67"/>
      <c r="WM204" s="67"/>
      <c r="WN204" s="67"/>
      <c r="WO204" s="67"/>
      <c r="WP204" s="67"/>
      <c r="WQ204" s="67"/>
      <c r="WR204" s="67"/>
      <c r="WS204" s="67"/>
      <c r="WT204" s="67"/>
      <c r="WU204" s="67"/>
      <c r="WV204" s="67"/>
      <c r="WW204" s="67"/>
      <c r="WX204" s="67"/>
      <c r="WY204" s="67"/>
      <c r="WZ204" s="67"/>
      <c r="XA204" s="67"/>
      <c r="XB204" s="67"/>
      <c r="XC204" s="67"/>
      <c r="XD204" s="67"/>
      <c r="XE204" s="67"/>
      <c r="XF204" s="67"/>
      <c r="XG204" s="67"/>
      <c r="XH204" s="67"/>
      <c r="XI204" s="67"/>
      <c r="XJ204" s="67"/>
      <c r="XK204" s="67"/>
      <c r="XL204" s="67"/>
      <c r="XM204" s="67"/>
      <c r="XN204" s="67"/>
      <c r="XO204" s="67"/>
      <c r="XP204" s="67"/>
      <c r="XQ204" s="67"/>
      <c r="XR204" s="67"/>
      <c r="XS204" s="67"/>
      <c r="XT204" s="67"/>
      <c r="XU204" s="67"/>
      <c r="XV204" s="67"/>
      <c r="XW204" s="67"/>
      <c r="XX204" s="67"/>
      <c r="XY204" s="67"/>
      <c r="XZ204" s="67"/>
      <c r="YA204" s="67"/>
      <c r="YB204" s="67"/>
      <c r="YC204" s="67"/>
      <c r="YD204" s="67"/>
      <c r="YE204" s="67"/>
      <c r="YF204" s="67"/>
      <c r="YG204" s="67"/>
      <c r="YH204" s="67"/>
      <c r="YI204" s="67"/>
      <c r="YJ204" s="67"/>
      <c r="YK204" s="67"/>
      <c r="YL204" s="67"/>
      <c r="YM204" s="67"/>
      <c r="YN204" s="67"/>
      <c r="YO204" s="67"/>
      <c r="YP204" s="67"/>
      <c r="YQ204" s="67"/>
      <c r="YR204" s="67"/>
      <c r="YS204" s="67"/>
      <c r="YT204" s="67"/>
      <c r="YU204" s="67"/>
      <c r="YV204" s="67"/>
      <c r="YW204" s="67"/>
      <c r="YX204" s="67"/>
      <c r="YY204" s="67"/>
      <c r="YZ204" s="67"/>
      <c r="ZA204" s="67"/>
      <c r="ZB204" s="67"/>
      <c r="ZC204" s="67"/>
      <c r="ZD204" s="67"/>
      <c r="ZE204" s="67"/>
      <c r="ZF204" s="67"/>
      <c r="ZG204" s="67"/>
      <c r="ZH204" s="67"/>
      <c r="ZI204" s="67"/>
      <c r="ZJ204" s="67"/>
      <c r="ZK204" s="67"/>
      <c r="ZL204" s="67"/>
      <c r="ZM204" s="67"/>
      <c r="ZN204" s="67"/>
      <c r="ZO204" s="67"/>
      <c r="ZP204" s="67"/>
      <c r="ZQ204" s="67"/>
      <c r="ZR204" s="67"/>
      <c r="ZS204" s="67"/>
      <c r="ZT204" s="67"/>
      <c r="ZU204" s="67"/>
      <c r="ZV204" s="67"/>
      <c r="ZW204" s="67"/>
      <c r="ZX204" s="67"/>
      <c r="ZY204" s="67"/>
      <c r="ZZ204" s="67"/>
      <c r="AAA204" s="67"/>
      <c r="AAB204" s="67"/>
      <c r="AAC204" s="67"/>
      <c r="AAD204" s="67"/>
      <c r="AAE204" s="67"/>
      <c r="AAF204" s="67"/>
      <c r="AAG204" s="67"/>
      <c r="AAH204" s="67"/>
      <c r="AAI204" s="67"/>
      <c r="AAJ204" s="67"/>
      <c r="AAK204" s="67"/>
      <c r="AAL204" s="67"/>
      <c r="AAM204" s="67"/>
      <c r="AAN204" s="67"/>
      <c r="AAO204" s="67"/>
      <c r="AAP204" s="67"/>
      <c r="AAQ204" s="67"/>
      <c r="AAR204" s="67"/>
      <c r="AAS204" s="67"/>
      <c r="AAT204" s="67"/>
      <c r="AAU204" s="67"/>
      <c r="AAV204" s="67"/>
      <c r="AAW204" s="67"/>
      <c r="AAX204" s="67"/>
      <c r="AAY204" s="67"/>
      <c r="AAZ204" s="67"/>
      <c r="ABA204" s="67"/>
      <c r="ABB204" s="67"/>
      <c r="ABC204" s="67"/>
      <c r="ABD204" s="67"/>
      <c r="ABE204" s="67"/>
      <c r="ABF204" s="67"/>
      <c r="ABG204" s="67"/>
      <c r="ABH204" s="67"/>
      <c r="ABI204" s="67"/>
      <c r="ABJ204" s="67"/>
      <c r="ABK204" s="67"/>
      <c r="ABL204" s="67"/>
      <c r="ABM204" s="67"/>
      <c r="ABN204" s="67"/>
      <c r="ABO204" s="67"/>
      <c r="ABP204" s="67"/>
      <c r="ABQ204" s="67"/>
      <c r="ABR204" s="67"/>
      <c r="ABS204" s="67"/>
      <c r="ABT204" s="67"/>
      <c r="ABU204" s="67"/>
      <c r="ABV204" s="67"/>
      <c r="ABW204" s="67"/>
      <c r="ABX204" s="67"/>
      <c r="ABY204" s="67"/>
      <c r="ABZ204" s="67"/>
      <c r="ACA204" s="67"/>
      <c r="ACB204" s="67"/>
      <c r="ACC204" s="67"/>
      <c r="ACD204" s="67"/>
      <c r="ACE204" s="67"/>
      <c r="ACF204" s="67"/>
      <c r="ACG204" s="67"/>
      <c r="ACH204" s="67"/>
      <c r="ACI204" s="67"/>
      <c r="ACJ204" s="67"/>
      <c r="ACK204" s="67"/>
      <c r="ACL204" s="67"/>
      <c r="ACM204" s="67"/>
      <c r="ACN204" s="67"/>
      <c r="ACO204" s="67"/>
      <c r="ACP204" s="67"/>
      <c r="ACQ204" s="67"/>
      <c r="ACR204" s="67"/>
      <c r="ACS204" s="67"/>
      <c r="ACT204" s="67"/>
      <c r="ACU204" s="67"/>
      <c r="ACV204" s="67"/>
      <c r="ACW204" s="67"/>
      <c r="ACX204" s="67"/>
      <c r="ACY204" s="67"/>
      <c r="ACZ204" s="67"/>
      <c r="ADA204" s="67"/>
      <c r="ADB204" s="67"/>
      <c r="ADC204" s="67"/>
      <c r="ADD204" s="67"/>
      <c r="ADE204" s="67"/>
      <c r="ADF204" s="67"/>
      <c r="ADG204" s="67"/>
      <c r="ADH204" s="67"/>
      <c r="ADI204" s="67"/>
      <c r="ADJ204" s="67"/>
      <c r="ADK204" s="67"/>
      <c r="ADL204" s="67"/>
      <c r="ADM204" s="67"/>
      <c r="ADN204" s="67"/>
      <c r="ADO204" s="67"/>
      <c r="ADP204" s="67"/>
      <c r="ADQ204" s="67"/>
      <c r="ADR204" s="67"/>
      <c r="ADS204" s="67"/>
      <c r="ADT204" s="67"/>
      <c r="ADU204" s="67"/>
      <c r="ADV204" s="67"/>
      <c r="ADW204" s="67"/>
      <c r="ADX204" s="67"/>
      <c r="ADY204" s="67"/>
      <c r="ADZ204" s="67"/>
      <c r="AEA204" s="67"/>
      <c r="AEB204" s="67"/>
      <c r="AEC204" s="67"/>
      <c r="AED204" s="67"/>
      <c r="AEE204" s="67"/>
      <c r="AEF204" s="67"/>
      <c r="AEG204" s="67"/>
      <c r="AEH204" s="67"/>
      <c r="AEI204" s="67"/>
      <c r="AEJ204" s="67"/>
      <c r="AEK204" s="67"/>
      <c r="AEL204" s="67"/>
      <c r="AEM204" s="67"/>
      <c r="AEN204" s="67"/>
      <c r="AEO204" s="67"/>
      <c r="AEP204" s="67"/>
      <c r="AEQ204" s="67"/>
      <c r="AER204" s="67"/>
      <c r="AES204" s="67"/>
      <c r="AET204" s="67"/>
      <c r="AEU204" s="67"/>
      <c r="AEV204" s="67"/>
      <c r="AEW204" s="67"/>
      <c r="AEX204" s="67"/>
      <c r="AEY204" s="67"/>
      <c r="AEZ204" s="67"/>
      <c r="AFA204" s="67"/>
      <c r="AFB204" s="67"/>
      <c r="AFC204" s="67"/>
      <c r="AFD204" s="67"/>
      <c r="AFE204" s="67"/>
      <c r="AFF204" s="67"/>
      <c r="AFG204" s="67"/>
      <c r="AFH204" s="67"/>
      <c r="AFI204" s="67"/>
      <c r="AFJ204" s="67"/>
      <c r="AFK204" s="67"/>
      <c r="AFL204" s="67"/>
      <c r="AFM204" s="67"/>
      <c r="AFN204" s="67"/>
      <c r="AFO204" s="67"/>
      <c r="AFP204" s="67"/>
      <c r="AFQ204" s="67"/>
      <c r="AFR204" s="67"/>
      <c r="AFS204" s="67"/>
      <c r="AFT204" s="67"/>
      <c r="AFU204" s="67"/>
      <c r="AFV204" s="67"/>
      <c r="AFW204" s="67"/>
      <c r="AFX204" s="67"/>
      <c r="AFY204" s="67"/>
      <c r="AFZ204" s="67"/>
      <c r="AGA204" s="67"/>
      <c r="AGB204" s="67"/>
      <c r="AGC204" s="67"/>
      <c r="AGD204" s="67"/>
      <c r="AGE204" s="67"/>
      <c r="AGF204" s="67"/>
      <c r="AGG204" s="67"/>
      <c r="AGH204" s="67"/>
      <c r="AGI204" s="67"/>
      <c r="AGJ204" s="67"/>
      <c r="AGK204" s="67"/>
      <c r="AGL204" s="67"/>
      <c r="AGM204" s="67"/>
      <c r="AGN204" s="67"/>
      <c r="AGO204" s="67"/>
      <c r="AGP204" s="67"/>
      <c r="AGQ204" s="67"/>
      <c r="AGR204" s="67"/>
      <c r="AGS204" s="67"/>
      <c r="AGT204" s="67"/>
      <c r="AGU204" s="67"/>
      <c r="AGV204" s="67"/>
      <c r="AGW204" s="67"/>
      <c r="AGX204" s="67"/>
      <c r="AGY204" s="67"/>
      <c r="AGZ204" s="67"/>
      <c r="AHA204" s="67"/>
      <c r="AHB204" s="67"/>
      <c r="AHC204" s="67"/>
      <c r="AHD204" s="67"/>
      <c r="AHE204" s="67"/>
      <c r="AHF204" s="67"/>
      <c r="AHG204" s="67"/>
      <c r="AHH204" s="67"/>
      <c r="AHI204" s="67"/>
      <c r="AHJ204" s="67"/>
      <c r="AHK204" s="67"/>
      <c r="AHL204" s="67"/>
      <c r="AHM204" s="67"/>
      <c r="AHN204" s="67"/>
      <c r="AHO204" s="67"/>
      <c r="AHP204" s="67"/>
      <c r="AHQ204" s="67"/>
      <c r="AHR204" s="67"/>
      <c r="AHS204" s="67"/>
      <c r="AHT204" s="67"/>
      <c r="AHU204" s="67"/>
      <c r="AHV204" s="67"/>
      <c r="AHW204" s="67"/>
      <c r="AHX204" s="67"/>
      <c r="AHY204" s="67"/>
      <c r="AHZ204" s="67"/>
      <c r="AIA204" s="67"/>
      <c r="AIB204" s="67"/>
      <c r="AIC204" s="67"/>
      <c r="AID204" s="67"/>
      <c r="AIE204" s="67"/>
      <c r="AIF204" s="67"/>
      <c r="AIG204" s="67"/>
      <c r="AIH204" s="67"/>
      <c r="AII204" s="67"/>
      <c r="AIJ204" s="67"/>
      <c r="AIK204" s="67"/>
      <c r="AIL204" s="67"/>
      <c r="AIM204" s="67"/>
      <c r="AIN204" s="67"/>
      <c r="AIO204" s="67"/>
      <c r="AIP204" s="67"/>
      <c r="AIQ204" s="67"/>
      <c r="AIR204" s="67"/>
      <c r="AIS204" s="67"/>
      <c r="AIT204" s="67"/>
      <c r="AIU204" s="67"/>
      <c r="AIV204" s="67"/>
      <c r="AIW204" s="67"/>
      <c r="AIX204" s="67"/>
      <c r="AIY204" s="67"/>
      <c r="AIZ204" s="67"/>
      <c r="AJA204" s="67"/>
      <c r="AJB204" s="67"/>
      <c r="AJC204" s="67"/>
      <c r="AJD204" s="67"/>
      <c r="AJE204" s="67"/>
      <c r="AJF204" s="67"/>
      <c r="AJG204" s="67"/>
      <c r="AJH204" s="67"/>
      <c r="AJI204" s="67"/>
      <c r="AJJ204" s="67"/>
      <c r="AJK204" s="67"/>
      <c r="AJL204" s="67"/>
      <c r="AJM204" s="67"/>
      <c r="AJN204" s="67"/>
      <c r="AJO204" s="67"/>
      <c r="AJP204" s="67"/>
      <c r="AJQ204" s="67"/>
      <c r="AJR204" s="67"/>
      <c r="AJS204" s="67"/>
      <c r="AJT204" s="67"/>
      <c r="AJU204" s="67"/>
      <c r="AJV204" s="67"/>
      <c r="AJW204" s="67"/>
      <c r="AJX204" s="67"/>
      <c r="AJY204" s="67"/>
      <c r="AJZ204" s="67"/>
      <c r="AKA204" s="67"/>
      <c r="AKB204" s="67"/>
      <c r="AKC204" s="67"/>
      <c r="AKD204" s="67"/>
      <c r="AKE204" s="67"/>
      <c r="AKF204" s="67"/>
      <c r="AKG204" s="67"/>
      <c r="AKH204" s="67"/>
      <c r="AKI204" s="67"/>
      <c r="AKJ204" s="67"/>
      <c r="AKK204" s="67"/>
      <c r="AKL204" s="67"/>
      <c r="AKM204" s="67"/>
      <c r="AKN204" s="67"/>
      <c r="AKO204" s="67"/>
      <c r="AKP204" s="67"/>
      <c r="AKQ204" s="67"/>
      <c r="AKR204" s="67"/>
      <c r="AKS204" s="67"/>
      <c r="AKT204" s="67"/>
      <c r="AKU204" s="67"/>
      <c r="AKV204" s="67"/>
      <c r="AKW204" s="67"/>
      <c r="AKX204" s="67"/>
      <c r="AKY204" s="67"/>
      <c r="AKZ204" s="67"/>
      <c r="ALA204" s="67"/>
      <c r="ALB204" s="67"/>
      <c r="ALC204" s="67"/>
      <c r="ALD204" s="67"/>
      <c r="ALE204" s="67"/>
      <c r="ALF204" s="67"/>
      <c r="ALG204" s="67"/>
      <c r="ALH204" s="67"/>
      <c r="ALI204" s="67"/>
      <c r="ALJ204" s="67"/>
      <c r="ALK204" s="67"/>
      <c r="ALL204" s="67"/>
      <c r="ALM204" s="67"/>
      <c r="ALN204" s="67"/>
      <c r="ALO204" s="67"/>
      <c r="ALP204" s="67"/>
      <c r="ALQ204" s="67"/>
      <c r="ALR204" s="67"/>
      <c r="ALS204" s="67"/>
      <c r="ALT204" s="67"/>
      <c r="ALU204" s="67"/>
      <c r="ALV204" s="67"/>
      <c r="ALW204" s="67"/>
      <c r="ALX204" s="67"/>
      <c r="ALY204" s="67"/>
      <c r="ALZ204" s="67"/>
      <c r="AMA204" s="67"/>
      <c r="AMB204" s="67"/>
      <c r="AMC204" s="67"/>
      <c r="AMD204" s="67"/>
      <c r="AME204" s="67"/>
      <c r="AMF204" s="67"/>
      <c r="AMG204" s="67"/>
      <c r="AMH204" s="67"/>
      <c r="AMI204" s="67"/>
      <c r="AMJ204" s="67"/>
      <c r="AMK204" s="67"/>
    </row>
    <row r="205" spans="1:1025" s="63" customFormat="1" ht="64.8" x14ac:dyDescent="0.45">
      <c r="A205" s="10">
        <v>202</v>
      </c>
      <c r="B205" s="11" t="s">
        <v>7</v>
      </c>
      <c r="C205" s="104" t="s">
        <v>732</v>
      </c>
      <c r="D205" s="11" t="s">
        <v>733</v>
      </c>
      <c r="E205" s="11" t="s">
        <v>594</v>
      </c>
      <c r="F205" s="11" t="s">
        <v>153</v>
      </c>
      <c r="G205" s="11" t="s">
        <v>179</v>
      </c>
      <c r="H205" s="11" t="s">
        <v>595</v>
      </c>
      <c r="I205" s="11" t="s">
        <v>596</v>
      </c>
      <c r="J205" s="11" t="s">
        <v>735</v>
      </c>
      <c r="K205" s="11"/>
      <c r="L205" s="13"/>
      <c r="M205" s="103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67"/>
      <c r="DZ205" s="67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  <c r="IV205" s="67"/>
      <c r="IW205" s="67"/>
      <c r="IX205" s="67"/>
      <c r="IY205" s="67"/>
      <c r="IZ205" s="67"/>
      <c r="JA205" s="67"/>
      <c r="JB205" s="67"/>
      <c r="JC205" s="67"/>
      <c r="JD205" s="67"/>
      <c r="JE205" s="67"/>
      <c r="JF205" s="67"/>
      <c r="JG205" s="67"/>
      <c r="JH205" s="67"/>
      <c r="JI205" s="67"/>
      <c r="JJ205" s="67"/>
      <c r="JK205" s="67"/>
      <c r="JL205" s="67"/>
      <c r="JM205" s="67"/>
      <c r="JN205" s="67"/>
      <c r="JO205" s="67"/>
      <c r="JP205" s="67"/>
      <c r="JQ205" s="67"/>
      <c r="JR205" s="67"/>
      <c r="JS205" s="67"/>
      <c r="JT205" s="67"/>
      <c r="JU205" s="67"/>
      <c r="JV205" s="67"/>
      <c r="JW205" s="67"/>
      <c r="JX205" s="67"/>
      <c r="JY205" s="67"/>
      <c r="JZ205" s="67"/>
      <c r="KA205" s="67"/>
      <c r="KB205" s="67"/>
      <c r="KC205" s="67"/>
      <c r="KD205" s="67"/>
      <c r="KE205" s="67"/>
      <c r="KF205" s="67"/>
      <c r="KG205" s="67"/>
      <c r="KH205" s="67"/>
      <c r="KI205" s="67"/>
      <c r="KJ205" s="67"/>
      <c r="KK205" s="67"/>
      <c r="KL205" s="67"/>
      <c r="KM205" s="67"/>
      <c r="KN205" s="67"/>
      <c r="KO205" s="67"/>
      <c r="KP205" s="67"/>
      <c r="KQ205" s="67"/>
      <c r="KR205" s="67"/>
      <c r="KS205" s="67"/>
      <c r="KT205" s="67"/>
      <c r="KU205" s="67"/>
      <c r="KV205" s="67"/>
      <c r="KW205" s="67"/>
      <c r="KX205" s="67"/>
      <c r="KY205" s="67"/>
      <c r="KZ205" s="67"/>
      <c r="LA205" s="67"/>
      <c r="LB205" s="67"/>
      <c r="LC205" s="67"/>
      <c r="LD205" s="67"/>
      <c r="LE205" s="67"/>
      <c r="LF205" s="67"/>
      <c r="LG205" s="67"/>
      <c r="LH205" s="67"/>
      <c r="LI205" s="67"/>
      <c r="LJ205" s="67"/>
      <c r="LK205" s="67"/>
      <c r="LL205" s="67"/>
      <c r="LM205" s="67"/>
      <c r="LN205" s="67"/>
      <c r="LO205" s="67"/>
      <c r="LP205" s="67"/>
      <c r="LQ205" s="67"/>
      <c r="LR205" s="67"/>
      <c r="LS205" s="67"/>
      <c r="LT205" s="67"/>
      <c r="LU205" s="67"/>
      <c r="LV205" s="67"/>
      <c r="LW205" s="67"/>
      <c r="LX205" s="67"/>
      <c r="LY205" s="67"/>
      <c r="LZ205" s="67"/>
      <c r="MA205" s="67"/>
      <c r="MB205" s="67"/>
      <c r="MC205" s="67"/>
      <c r="MD205" s="67"/>
      <c r="ME205" s="67"/>
      <c r="MF205" s="67"/>
      <c r="MG205" s="67"/>
      <c r="MH205" s="67"/>
      <c r="MI205" s="67"/>
      <c r="MJ205" s="67"/>
      <c r="MK205" s="67"/>
      <c r="ML205" s="67"/>
      <c r="MM205" s="67"/>
      <c r="MN205" s="67"/>
      <c r="MO205" s="67"/>
      <c r="MP205" s="67"/>
      <c r="MQ205" s="67"/>
      <c r="MR205" s="67"/>
      <c r="MS205" s="67"/>
      <c r="MT205" s="67"/>
      <c r="MU205" s="67"/>
      <c r="MV205" s="67"/>
      <c r="MW205" s="67"/>
      <c r="MX205" s="67"/>
      <c r="MY205" s="67"/>
      <c r="MZ205" s="67"/>
      <c r="NA205" s="67"/>
      <c r="NB205" s="67"/>
      <c r="NC205" s="67"/>
      <c r="ND205" s="67"/>
      <c r="NE205" s="67"/>
      <c r="NF205" s="67"/>
      <c r="NG205" s="67"/>
      <c r="NH205" s="67"/>
      <c r="NI205" s="67"/>
      <c r="NJ205" s="67"/>
      <c r="NK205" s="67"/>
      <c r="NL205" s="67"/>
      <c r="NM205" s="67"/>
      <c r="NN205" s="67"/>
      <c r="NO205" s="67"/>
      <c r="NP205" s="67"/>
      <c r="NQ205" s="67"/>
      <c r="NR205" s="67"/>
      <c r="NS205" s="67"/>
      <c r="NT205" s="67"/>
      <c r="NU205" s="67"/>
      <c r="NV205" s="67"/>
      <c r="NW205" s="67"/>
      <c r="NX205" s="67"/>
      <c r="NY205" s="67"/>
      <c r="NZ205" s="67"/>
      <c r="OA205" s="67"/>
      <c r="OB205" s="67"/>
      <c r="OC205" s="67"/>
      <c r="OD205" s="67"/>
      <c r="OE205" s="67"/>
      <c r="OF205" s="67"/>
      <c r="OG205" s="67"/>
      <c r="OH205" s="67"/>
      <c r="OI205" s="67"/>
      <c r="OJ205" s="67"/>
      <c r="OK205" s="67"/>
      <c r="OL205" s="67"/>
      <c r="OM205" s="67"/>
      <c r="ON205" s="67"/>
      <c r="OO205" s="67"/>
      <c r="OP205" s="67"/>
      <c r="OQ205" s="67"/>
      <c r="OR205" s="67"/>
      <c r="OS205" s="67"/>
      <c r="OT205" s="67"/>
      <c r="OU205" s="67"/>
      <c r="OV205" s="67"/>
      <c r="OW205" s="67"/>
      <c r="OX205" s="67"/>
      <c r="OY205" s="67"/>
      <c r="OZ205" s="67"/>
      <c r="PA205" s="67"/>
      <c r="PB205" s="67"/>
      <c r="PC205" s="67"/>
      <c r="PD205" s="67"/>
      <c r="PE205" s="67"/>
      <c r="PF205" s="67"/>
      <c r="PG205" s="67"/>
      <c r="PH205" s="67"/>
      <c r="PI205" s="67"/>
      <c r="PJ205" s="67"/>
      <c r="PK205" s="67"/>
      <c r="PL205" s="67"/>
      <c r="PM205" s="67"/>
      <c r="PN205" s="67"/>
      <c r="PO205" s="67"/>
      <c r="PP205" s="67"/>
      <c r="PQ205" s="67"/>
      <c r="PR205" s="67"/>
      <c r="PS205" s="67"/>
      <c r="PT205" s="67"/>
      <c r="PU205" s="67"/>
      <c r="PV205" s="67"/>
      <c r="PW205" s="67"/>
      <c r="PX205" s="67"/>
      <c r="PY205" s="67"/>
      <c r="PZ205" s="67"/>
      <c r="QA205" s="67"/>
      <c r="QB205" s="67"/>
      <c r="QC205" s="67"/>
      <c r="QD205" s="67"/>
      <c r="QE205" s="67"/>
      <c r="QF205" s="67"/>
      <c r="QG205" s="67"/>
      <c r="QH205" s="67"/>
      <c r="QI205" s="67"/>
      <c r="QJ205" s="67"/>
      <c r="QK205" s="67"/>
      <c r="QL205" s="67"/>
      <c r="QM205" s="67"/>
      <c r="QN205" s="67"/>
      <c r="QO205" s="67"/>
      <c r="QP205" s="67"/>
      <c r="QQ205" s="67"/>
      <c r="QR205" s="67"/>
      <c r="QS205" s="67"/>
      <c r="QT205" s="67"/>
      <c r="QU205" s="67"/>
      <c r="QV205" s="67"/>
      <c r="QW205" s="67"/>
      <c r="QX205" s="67"/>
      <c r="QY205" s="67"/>
      <c r="QZ205" s="67"/>
      <c r="RA205" s="67"/>
      <c r="RB205" s="67"/>
      <c r="RC205" s="67"/>
      <c r="RD205" s="67"/>
      <c r="RE205" s="67"/>
      <c r="RF205" s="67"/>
      <c r="RG205" s="67"/>
      <c r="RH205" s="67"/>
      <c r="RI205" s="67"/>
      <c r="RJ205" s="67"/>
      <c r="RK205" s="67"/>
      <c r="RL205" s="67"/>
      <c r="RM205" s="67"/>
      <c r="RN205" s="67"/>
      <c r="RO205" s="67"/>
      <c r="RP205" s="67"/>
      <c r="RQ205" s="67"/>
      <c r="RR205" s="67"/>
      <c r="RS205" s="67"/>
      <c r="RT205" s="67"/>
      <c r="RU205" s="67"/>
      <c r="RV205" s="67"/>
      <c r="RW205" s="67"/>
      <c r="RX205" s="67"/>
      <c r="RY205" s="67"/>
      <c r="RZ205" s="67"/>
      <c r="SA205" s="67"/>
      <c r="SB205" s="67"/>
      <c r="SC205" s="67"/>
      <c r="SD205" s="67"/>
      <c r="SE205" s="67"/>
      <c r="SF205" s="67"/>
      <c r="SG205" s="67"/>
      <c r="SH205" s="67"/>
      <c r="SI205" s="67"/>
      <c r="SJ205" s="67"/>
      <c r="SK205" s="67"/>
      <c r="SL205" s="67"/>
      <c r="SM205" s="67"/>
      <c r="SN205" s="67"/>
      <c r="SO205" s="67"/>
      <c r="SP205" s="67"/>
      <c r="SQ205" s="67"/>
      <c r="SR205" s="67"/>
      <c r="SS205" s="67"/>
      <c r="ST205" s="67"/>
      <c r="SU205" s="67"/>
      <c r="SV205" s="67"/>
      <c r="SW205" s="67"/>
      <c r="SX205" s="67"/>
      <c r="SY205" s="67"/>
      <c r="SZ205" s="67"/>
      <c r="TA205" s="67"/>
      <c r="TB205" s="67"/>
      <c r="TC205" s="67"/>
      <c r="TD205" s="67"/>
      <c r="TE205" s="67"/>
      <c r="TF205" s="67"/>
      <c r="TG205" s="67"/>
      <c r="TH205" s="67"/>
      <c r="TI205" s="67"/>
      <c r="TJ205" s="67"/>
      <c r="TK205" s="67"/>
      <c r="TL205" s="67"/>
      <c r="TM205" s="67"/>
      <c r="TN205" s="67"/>
      <c r="TO205" s="67"/>
      <c r="TP205" s="67"/>
      <c r="TQ205" s="67"/>
      <c r="TR205" s="67"/>
      <c r="TS205" s="67"/>
      <c r="TT205" s="67"/>
      <c r="TU205" s="67"/>
      <c r="TV205" s="67"/>
      <c r="TW205" s="67"/>
      <c r="TX205" s="67"/>
      <c r="TY205" s="67"/>
      <c r="TZ205" s="67"/>
      <c r="UA205" s="67"/>
      <c r="UB205" s="67"/>
      <c r="UC205" s="67"/>
      <c r="UD205" s="67"/>
      <c r="UE205" s="67"/>
      <c r="UF205" s="67"/>
      <c r="UG205" s="67"/>
      <c r="UH205" s="67"/>
      <c r="UI205" s="67"/>
      <c r="UJ205" s="67"/>
      <c r="UK205" s="67"/>
      <c r="UL205" s="67"/>
      <c r="UM205" s="67"/>
      <c r="UN205" s="67"/>
      <c r="UO205" s="67"/>
      <c r="UP205" s="67"/>
      <c r="UQ205" s="67"/>
      <c r="UR205" s="67"/>
      <c r="US205" s="67"/>
      <c r="UT205" s="67"/>
      <c r="UU205" s="67"/>
      <c r="UV205" s="67"/>
      <c r="UW205" s="67"/>
      <c r="UX205" s="67"/>
      <c r="UY205" s="67"/>
      <c r="UZ205" s="67"/>
      <c r="VA205" s="67"/>
      <c r="VB205" s="67"/>
      <c r="VC205" s="67"/>
      <c r="VD205" s="67"/>
      <c r="VE205" s="67"/>
      <c r="VF205" s="67"/>
      <c r="VG205" s="67"/>
      <c r="VH205" s="67"/>
      <c r="VI205" s="67"/>
      <c r="VJ205" s="67"/>
      <c r="VK205" s="67"/>
      <c r="VL205" s="67"/>
      <c r="VM205" s="67"/>
      <c r="VN205" s="67"/>
      <c r="VO205" s="67"/>
      <c r="VP205" s="67"/>
      <c r="VQ205" s="67"/>
      <c r="VR205" s="67"/>
      <c r="VS205" s="67"/>
      <c r="VT205" s="67"/>
      <c r="VU205" s="67"/>
      <c r="VV205" s="67"/>
      <c r="VW205" s="67"/>
      <c r="VX205" s="67"/>
      <c r="VY205" s="67"/>
      <c r="VZ205" s="67"/>
      <c r="WA205" s="67"/>
      <c r="WB205" s="67"/>
      <c r="WC205" s="67"/>
      <c r="WD205" s="67"/>
      <c r="WE205" s="67"/>
      <c r="WF205" s="67"/>
      <c r="WG205" s="67"/>
      <c r="WH205" s="67"/>
      <c r="WI205" s="67"/>
      <c r="WJ205" s="67"/>
      <c r="WK205" s="67"/>
      <c r="WL205" s="67"/>
      <c r="WM205" s="67"/>
      <c r="WN205" s="67"/>
      <c r="WO205" s="67"/>
      <c r="WP205" s="67"/>
      <c r="WQ205" s="67"/>
      <c r="WR205" s="67"/>
      <c r="WS205" s="67"/>
      <c r="WT205" s="67"/>
      <c r="WU205" s="67"/>
      <c r="WV205" s="67"/>
      <c r="WW205" s="67"/>
      <c r="WX205" s="67"/>
      <c r="WY205" s="67"/>
      <c r="WZ205" s="67"/>
      <c r="XA205" s="67"/>
      <c r="XB205" s="67"/>
      <c r="XC205" s="67"/>
      <c r="XD205" s="67"/>
      <c r="XE205" s="67"/>
      <c r="XF205" s="67"/>
      <c r="XG205" s="67"/>
      <c r="XH205" s="67"/>
      <c r="XI205" s="67"/>
      <c r="XJ205" s="67"/>
      <c r="XK205" s="67"/>
      <c r="XL205" s="67"/>
      <c r="XM205" s="67"/>
      <c r="XN205" s="67"/>
      <c r="XO205" s="67"/>
      <c r="XP205" s="67"/>
      <c r="XQ205" s="67"/>
      <c r="XR205" s="67"/>
      <c r="XS205" s="67"/>
      <c r="XT205" s="67"/>
      <c r="XU205" s="67"/>
      <c r="XV205" s="67"/>
      <c r="XW205" s="67"/>
      <c r="XX205" s="67"/>
      <c r="XY205" s="67"/>
      <c r="XZ205" s="67"/>
      <c r="YA205" s="67"/>
      <c r="YB205" s="67"/>
      <c r="YC205" s="67"/>
      <c r="YD205" s="67"/>
      <c r="YE205" s="67"/>
      <c r="YF205" s="67"/>
      <c r="YG205" s="67"/>
      <c r="YH205" s="67"/>
      <c r="YI205" s="67"/>
      <c r="YJ205" s="67"/>
      <c r="YK205" s="67"/>
      <c r="YL205" s="67"/>
      <c r="YM205" s="67"/>
      <c r="YN205" s="67"/>
      <c r="YO205" s="67"/>
      <c r="YP205" s="67"/>
      <c r="YQ205" s="67"/>
      <c r="YR205" s="67"/>
      <c r="YS205" s="67"/>
      <c r="YT205" s="67"/>
      <c r="YU205" s="67"/>
      <c r="YV205" s="67"/>
      <c r="YW205" s="67"/>
      <c r="YX205" s="67"/>
      <c r="YY205" s="67"/>
      <c r="YZ205" s="67"/>
      <c r="ZA205" s="67"/>
      <c r="ZB205" s="67"/>
      <c r="ZC205" s="67"/>
      <c r="ZD205" s="67"/>
      <c r="ZE205" s="67"/>
      <c r="ZF205" s="67"/>
      <c r="ZG205" s="67"/>
      <c r="ZH205" s="67"/>
      <c r="ZI205" s="67"/>
      <c r="ZJ205" s="67"/>
      <c r="ZK205" s="67"/>
      <c r="ZL205" s="67"/>
      <c r="ZM205" s="67"/>
      <c r="ZN205" s="67"/>
      <c r="ZO205" s="67"/>
      <c r="ZP205" s="67"/>
      <c r="ZQ205" s="67"/>
      <c r="ZR205" s="67"/>
      <c r="ZS205" s="67"/>
      <c r="ZT205" s="67"/>
      <c r="ZU205" s="67"/>
      <c r="ZV205" s="67"/>
      <c r="ZW205" s="67"/>
      <c r="ZX205" s="67"/>
      <c r="ZY205" s="67"/>
      <c r="ZZ205" s="67"/>
      <c r="AAA205" s="67"/>
      <c r="AAB205" s="67"/>
      <c r="AAC205" s="67"/>
      <c r="AAD205" s="67"/>
      <c r="AAE205" s="67"/>
      <c r="AAF205" s="67"/>
      <c r="AAG205" s="67"/>
      <c r="AAH205" s="67"/>
      <c r="AAI205" s="67"/>
      <c r="AAJ205" s="67"/>
      <c r="AAK205" s="67"/>
      <c r="AAL205" s="67"/>
      <c r="AAM205" s="67"/>
      <c r="AAN205" s="67"/>
      <c r="AAO205" s="67"/>
      <c r="AAP205" s="67"/>
      <c r="AAQ205" s="67"/>
      <c r="AAR205" s="67"/>
      <c r="AAS205" s="67"/>
      <c r="AAT205" s="67"/>
      <c r="AAU205" s="67"/>
      <c r="AAV205" s="67"/>
      <c r="AAW205" s="67"/>
      <c r="AAX205" s="67"/>
      <c r="AAY205" s="67"/>
      <c r="AAZ205" s="67"/>
      <c r="ABA205" s="67"/>
      <c r="ABB205" s="67"/>
      <c r="ABC205" s="67"/>
      <c r="ABD205" s="67"/>
      <c r="ABE205" s="67"/>
      <c r="ABF205" s="67"/>
      <c r="ABG205" s="67"/>
      <c r="ABH205" s="67"/>
      <c r="ABI205" s="67"/>
      <c r="ABJ205" s="67"/>
      <c r="ABK205" s="67"/>
      <c r="ABL205" s="67"/>
      <c r="ABM205" s="67"/>
      <c r="ABN205" s="67"/>
      <c r="ABO205" s="67"/>
      <c r="ABP205" s="67"/>
      <c r="ABQ205" s="67"/>
      <c r="ABR205" s="67"/>
      <c r="ABS205" s="67"/>
      <c r="ABT205" s="67"/>
      <c r="ABU205" s="67"/>
      <c r="ABV205" s="67"/>
      <c r="ABW205" s="67"/>
      <c r="ABX205" s="67"/>
      <c r="ABY205" s="67"/>
      <c r="ABZ205" s="67"/>
      <c r="ACA205" s="67"/>
      <c r="ACB205" s="67"/>
      <c r="ACC205" s="67"/>
      <c r="ACD205" s="67"/>
      <c r="ACE205" s="67"/>
      <c r="ACF205" s="67"/>
      <c r="ACG205" s="67"/>
      <c r="ACH205" s="67"/>
      <c r="ACI205" s="67"/>
      <c r="ACJ205" s="67"/>
      <c r="ACK205" s="67"/>
      <c r="ACL205" s="67"/>
      <c r="ACM205" s="67"/>
      <c r="ACN205" s="67"/>
      <c r="ACO205" s="67"/>
      <c r="ACP205" s="67"/>
      <c r="ACQ205" s="67"/>
      <c r="ACR205" s="67"/>
      <c r="ACS205" s="67"/>
      <c r="ACT205" s="67"/>
      <c r="ACU205" s="67"/>
      <c r="ACV205" s="67"/>
      <c r="ACW205" s="67"/>
      <c r="ACX205" s="67"/>
      <c r="ACY205" s="67"/>
      <c r="ACZ205" s="67"/>
      <c r="ADA205" s="67"/>
      <c r="ADB205" s="67"/>
      <c r="ADC205" s="67"/>
      <c r="ADD205" s="67"/>
      <c r="ADE205" s="67"/>
      <c r="ADF205" s="67"/>
      <c r="ADG205" s="67"/>
      <c r="ADH205" s="67"/>
      <c r="ADI205" s="67"/>
      <c r="ADJ205" s="67"/>
      <c r="ADK205" s="67"/>
      <c r="ADL205" s="67"/>
      <c r="ADM205" s="67"/>
      <c r="ADN205" s="67"/>
      <c r="ADO205" s="67"/>
      <c r="ADP205" s="67"/>
      <c r="ADQ205" s="67"/>
      <c r="ADR205" s="67"/>
      <c r="ADS205" s="67"/>
      <c r="ADT205" s="67"/>
      <c r="ADU205" s="67"/>
      <c r="ADV205" s="67"/>
      <c r="ADW205" s="67"/>
      <c r="ADX205" s="67"/>
      <c r="ADY205" s="67"/>
      <c r="ADZ205" s="67"/>
      <c r="AEA205" s="67"/>
      <c r="AEB205" s="67"/>
      <c r="AEC205" s="67"/>
      <c r="AED205" s="67"/>
      <c r="AEE205" s="67"/>
      <c r="AEF205" s="67"/>
      <c r="AEG205" s="67"/>
      <c r="AEH205" s="67"/>
      <c r="AEI205" s="67"/>
      <c r="AEJ205" s="67"/>
      <c r="AEK205" s="67"/>
      <c r="AEL205" s="67"/>
      <c r="AEM205" s="67"/>
      <c r="AEN205" s="67"/>
      <c r="AEO205" s="67"/>
      <c r="AEP205" s="67"/>
      <c r="AEQ205" s="67"/>
      <c r="AER205" s="67"/>
      <c r="AES205" s="67"/>
      <c r="AET205" s="67"/>
      <c r="AEU205" s="67"/>
      <c r="AEV205" s="67"/>
      <c r="AEW205" s="67"/>
      <c r="AEX205" s="67"/>
      <c r="AEY205" s="67"/>
      <c r="AEZ205" s="67"/>
      <c r="AFA205" s="67"/>
      <c r="AFB205" s="67"/>
      <c r="AFC205" s="67"/>
      <c r="AFD205" s="67"/>
      <c r="AFE205" s="67"/>
      <c r="AFF205" s="67"/>
      <c r="AFG205" s="67"/>
      <c r="AFH205" s="67"/>
      <c r="AFI205" s="67"/>
      <c r="AFJ205" s="67"/>
      <c r="AFK205" s="67"/>
      <c r="AFL205" s="67"/>
      <c r="AFM205" s="67"/>
      <c r="AFN205" s="67"/>
      <c r="AFO205" s="67"/>
      <c r="AFP205" s="67"/>
      <c r="AFQ205" s="67"/>
      <c r="AFR205" s="67"/>
      <c r="AFS205" s="67"/>
      <c r="AFT205" s="67"/>
      <c r="AFU205" s="67"/>
      <c r="AFV205" s="67"/>
      <c r="AFW205" s="67"/>
      <c r="AFX205" s="67"/>
      <c r="AFY205" s="67"/>
      <c r="AFZ205" s="67"/>
      <c r="AGA205" s="67"/>
      <c r="AGB205" s="67"/>
      <c r="AGC205" s="67"/>
      <c r="AGD205" s="67"/>
      <c r="AGE205" s="67"/>
      <c r="AGF205" s="67"/>
      <c r="AGG205" s="67"/>
      <c r="AGH205" s="67"/>
      <c r="AGI205" s="67"/>
      <c r="AGJ205" s="67"/>
      <c r="AGK205" s="67"/>
      <c r="AGL205" s="67"/>
      <c r="AGM205" s="67"/>
      <c r="AGN205" s="67"/>
      <c r="AGO205" s="67"/>
      <c r="AGP205" s="67"/>
      <c r="AGQ205" s="67"/>
      <c r="AGR205" s="67"/>
      <c r="AGS205" s="67"/>
      <c r="AGT205" s="67"/>
      <c r="AGU205" s="67"/>
      <c r="AGV205" s="67"/>
      <c r="AGW205" s="67"/>
      <c r="AGX205" s="67"/>
      <c r="AGY205" s="67"/>
      <c r="AGZ205" s="67"/>
      <c r="AHA205" s="67"/>
      <c r="AHB205" s="67"/>
      <c r="AHC205" s="67"/>
      <c r="AHD205" s="67"/>
      <c r="AHE205" s="67"/>
      <c r="AHF205" s="67"/>
      <c r="AHG205" s="67"/>
      <c r="AHH205" s="67"/>
      <c r="AHI205" s="67"/>
      <c r="AHJ205" s="67"/>
      <c r="AHK205" s="67"/>
      <c r="AHL205" s="67"/>
      <c r="AHM205" s="67"/>
      <c r="AHN205" s="67"/>
      <c r="AHO205" s="67"/>
      <c r="AHP205" s="67"/>
      <c r="AHQ205" s="67"/>
      <c r="AHR205" s="67"/>
      <c r="AHS205" s="67"/>
      <c r="AHT205" s="67"/>
      <c r="AHU205" s="67"/>
      <c r="AHV205" s="67"/>
      <c r="AHW205" s="67"/>
      <c r="AHX205" s="67"/>
      <c r="AHY205" s="67"/>
      <c r="AHZ205" s="67"/>
      <c r="AIA205" s="67"/>
      <c r="AIB205" s="67"/>
      <c r="AIC205" s="67"/>
      <c r="AID205" s="67"/>
      <c r="AIE205" s="67"/>
      <c r="AIF205" s="67"/>
      <c r="AIG205" s="67"/>
      <c r="AIH205" s="67"/>
      <c r="AII205" s="67"/>
      <c r="AIJ205" s="67"/>
      <c r="AIK205" s="67"/>
      <c r="AIL205" s="67"/>
      <c r="AIM205" s="67"/>
      <c r="AIN205" s="67"/>
      <c r="AIO205" s="67"/>
      <c r="AIP205" s="67"/>
      <c r="AIQ205" s="67"/>
      <c r="AIR205" s="67"/>
      <c r="AIS205" s="67"/>
      <c r="AIT205" s="67"/>
      <c r="AIU205" s="67"/>
      <c r="AIV205" s="67"/>
      <c r="AIW205" s="67"/>
      <c r="AIX205" s="67"/>
      <c r="AIY205" s="67"/>
      <c r="AIZ205" s="67"/>
      <c r="AJA205" s="67"/>
      <c r="AJB205" s="67"/>
      <c r="AJC205" s="67"/>
      <c r="AJD205" s="67"/>
      <c r="AJE205" s="67"/>
      <c r="AJF205" s="67"/>
      <c r="AJG205" s="67"/>
      <c r="AJH205" s="67"/>
      <c r="AJI205" s="67"/>
      <c r="AJJ205" s="67"/>
      <c r="AJK205" s="67"/>
      <c r="AJL205" s="67"/>
      <c r="AJM205" s="67"/>
      <c r="AJN205" s="67"/>
      <c r="AJO205" s="67"/>
      <c r="AJP205" s="67"/>
      <c r="AJQ205" s="67"/>
      <c r="AJR205" s="67"/>
      <c r="AJS205" s="67"/>
      <c r="AJT205" s="67"/>
      <c r="AJU205" s="67"/>
      <c r="AJV205" s="67"/>
      <c r="AJW205" s="67"/>
      <c r="AJX205" s="67"/>
      <c r="AJY205" s="67"/>
      <c r="AJZ205" s="67"/>
      <c r="AKA205" s="67"/>
      <c r="AKB205" s="67"/>
      <c r="AKC205" s="67"/>
      <c r="AKD205" s="67"/>
      <c r="AKE205" s="67"/>
      <c r="AKF205" s="67"/>
      <c r="AKG205" s="67"/>
      <c r="AKH205" s="67"/>
      <c r="AKI205" s="67"/>
      <c r="AKJ205" s="67"/>
      <c r="AKK205" s="67"/>
      <c r="AKL205" s="67"/>
      <c r="AKM205" s="67"/>
      <c r="AKN205" s="67"/>
      <c r="AKO205" s="67"/>
      <c r="AKP205" s="67"/>
      <c r="AKQ205" s="67"/>
      <c r="AKR205" s="67"/>
      <c r="AKS205" s="67"/>
      <c r="AKT205" s="67"/>
      <c r="AKU205" s="67"/>
      <c r="AKV205" s="67"/>
      <c r="AKW205" s="67"/>
      <c r="AKX205" s="67"/>
      <c r="AKY205" s="67"/>
      <c r="AKZ205" s="67"/>
      <c r="ALA205" s="67"/>
      <c r="ALB205" s="67"/>
      <c r="ALC205" s="67"/>
      <c r="ALD205" s="67"/>
      <c r="ALE205" s="67"/>
      <c r="ALF205" s="67"/>
      <c r="ALG205" s="67"/>
      <c r="ALH205" s="67"/>
      <c r="ALI205" s="67"/>
      <c r="ALJ205" s="67"/>
      <c r="ALK205" s="67"/>
      <c r="ALL205" s="67"/>
      <c r="ALM205" s="67"/>
      <c r="ALN205" s="67"/>
      <c r="ALO205" s="67"/>
      <c r="ALP205" s="67"/>
      <c r="ALQ205" s="67"/>
      <c r="ALR205" s="67"/>
      <c r="ALS205" s="67"/>
      <c r="ALT205" s="67"/>
      <c r="ALU205" s="67"/>
      <c r="ALV205" s="67"/>
      <c r="ALW205" s="67"/>
      <c r="ALX205" s="67"/>
      <c r="ALY205" s="67"/>
      <c r="ALZ205" s="67"/>
      <c r="AMA205" s="67"/>
      <c r="AMB205" s="67"/>
      <c r="AMC205" s="67"/>
      <c r="AMD205" s="67"/>
      <c r="AME205" s="67"/>
      <c r="AMF205" s="67"/>
      <c r="AMG205" s="67"/>
      <c r="AMH205" s="67"/>
      <c r="AMI205" s="67"/>
      <c r="AMJ205" s="67"/>
      <c r="AMK205" s="67"/>
    </row>
    <row r="206" spans="1:1025" s="63" customFormat="1" ht="43.2" x14ac:dyDescent="0.45">
      <c r="A206" s="10">
        <v>203</v>
      </c>
      <c r="B206" s="11" t="s">
        <v>7</v>
      </c>
      <c r="C206" s="104" t="s">
        <v>732</v>
      </c>
      <c r="D206" s="11" t="s">
        <v>740</v>
      </c>
      <c r="E206" s="11" t="s">
        <v>745</v>
      </c>
      <c r="F206" s="11" t="s">
        <v>153</v>
      </c>
      <c r="G206" s="11" t="s">
        <v>746</v>
      </c>
      <c r="H206" s="11" t="s">
        <v>747</v>
      </c>
      <c r="I206" s="11" t="s">
        <v>741</v>
      </c>
      <c r="J206" s="11" t="s">
        <v>687</v>
      </c>
      <c r="K206" s="11" t="s">
        <v>742</v>
      </c>
      <c r="L206" s="11" t="s">
        <v>743</v>
      </c>
      <c r="M206" s="106" t="s">
        <v>744</v>
      </c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67"/>
      <c r="DZ206" s="67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67"/>
      <c r="IS206" s="67"/>
      <c r="IT206" s="67"/>
      <c r="IU206" s="67"/>
      <c r="IV206" s="67"/>
      <c r="IW206" s="67"/>
      <c r="IX206" s="67"/>
      <c r="IY206" s="67"/>
      <c r="IZ206" s="67"/>
      <c r="JA206" s="67"/>
      <c r="JB206" s="67"/>
      <c r="JC206" s="67"/>
      <c r="JD206" s="67"/>
      <c r="JE206" s="67"/>
      <c r="JF206" s="67"/>
      <c r="JG206" s="67"/>
      <c r="JH206" s="67"/>
      <c r="JI206" s="67"/>
      <c r="JJ206" s="67"/>
      <c r="JK206" s="67"/>
      <c r="JL206" s="67"/>
      <c r="JM206" s="67"/>
      <c r="JN206" s="67"/>
      <c r="JO206" s="67"/>
      <c r="JP206" s="67"/>
      <c r="JQ206" s="67"/>
      <c r="JR206" s="67"/>
      <c r="JS206" s="67"/>
      <c r="JT206" s="67"/>
      <c r="JU206" s="67"/>
      <c r="JV206" s="67"/>
      <c r="JW206" s="67"/>
      <c r="JX206" s="67"/>
      <c r="JY206" s="67"/>
      <c r="JZ206" s="67"/>
      <c r="KA206" s="67"/>
      <c r="KB206" s="67"/>
      <c r="KC206" s="67"/>
      <c r="KD206" s="67"/>
      <c r="KE206" s="67"/>
      <c r="KF206" s="67"/>
      <c r="KG206" s="67"/>
      <c r="KH206" s="67"/>
      <c r="KI206" s="67"/>
      <c r="KJ206" s="67"/>
      <c r="KK206" s="67"/>
      <c r="KL206" s="67"/>
      <c r="KM206" s="67"/>
      <c r="KN206" s="67"/>
      <c r="KO206" s="67"/>
      <c r="KP206" s="67"/>
      <c r="KQ206" s="67"/>
      <c r="KR206" s="67"/>
      <c r="KS206" s="67"/>
      <c r="KT206" s="67"/>
      <c r="KU206" s="67"/>
      <c r="KV206" s="67"/>
      <c r="KW206" s="67"/>
      <c r="KX206" s="67"/>
      <c r="KY206" s="67"/>
      <c r="KZ206" s="67"/>
      <c r="LA206" s="67"/>
      <c r="LB206" s="67"/>
      <c r="LC206" s="67"/>
      <c r="LD206" s="67"/>
      <c r="LE206" s="67"/>
      <c r="LF206" s="67"/>
      <c r="LG206" s="67"/>
      <c r="LH206" s="67"/>
      <c r="LI206" s="67"/>
      <c r="LJ206" s="67"/>
      <c r="LK206" s="67"/>
      <c r="LL206" s="67"/>
      <c r="LM206" s="67"/>
      <c r="LN206" s="67"/>
      <c r="LO206" s="67"/>
      <c r="LP206" s="67"/>
      <c r="LQ206" s="67"/>
      <c r="LR206" s="67"/>
      <c r="LS206" s="67"/>
      <c r="LT206" s="67"/>
      <c r="LU206" s="67"/>
      <c r="LV206" s="67"/>
      <c r="LW206" s="67"/>
      <c r="LX206" s="67"/>
      <c r="LY206" s="67"/>
      <c r="LZ206" s="67"/>
      <c r="MA206" s="67"/>
      <c r="MB206" s="67"/>
      <c r="MC206" s="67"/>
      <c r="MD206" s="67"/>
      <c r="ME206" s="67"/>
      <c r="MF206" s="67"/>
      <c r="MG206" s="67"/>
      <c r="MH206" s="67"/>
      <c r="MI206" s="67"/>
      <c r="MJ206" s="67"/>
      <c r="MK206" s="67"/>
      <c r="ML206" s="67"/>
      <c r="MM206" s="67"/>
      <c r="MN206" s="67"/>
      <c r="MO206" s="67"/>
      <c r="MP206" s="67"/>
      <c r="MQ206" s="67"/>
      <c r="MR206" s="67"/>
      <c r="MS206" s="67"/>
      <c r="MT206" s="67"/>
      <c r="MU206" s="67"/>
      <c r="MV206" s="67"/>
      <c r="MW206" s="67"/>
      <c r="MX206" s="67"/>
      <c r="MY206" s="67"/>
      <c r="MZ206" s="67"/>
      <c r="NA206" s="67"/>
      <c r="NB206" s="67"/>
      <c r="NC206" s="67"/>
      <c r="ND206" s="67"/>
      <c r="NE206" s="67"/>
      <c r="NF206" s="67"/>
      <c r="NG206" s="67"/>
      <c r="NH206" s="67"/>
      <c r="NI206" s="67"/>
      <c r="NJ206" s="67"/>
      <c r="NK206" s="67"/>
      <c r="NL206" s="67"/>
      <c r="NM206" s="67"/>
      <c r="NN206" s="67"/>
      <c r="NO206" s="67"/>
      <c r="NP206" s="67"/>
      <c r="NQ206" s="67"/>
      <c r="NR206" s="67"/>
      <c r="NS206" s="67"/>
      <c r="NT206" s="67"/>
      <c r="NU206" s="67"/>
      <c r="NV206" s="67"/>
      <c r="NW206" s="67"/>
      <c r="NX206" s="67"/>
      <c r="NY206" s="67"/>
      <c r="NZ206" s="67"/>
      <c r="OA206" s="67"/>
      <c r="OB206" s="67"/>
      <c r="OC206" s="67"/>
      <c r="OD206" s="67"/>
      <c r="OE206" s="67"/>
      <c r="OF206" s="67"/>
      <c r="OG206" s="67"/>
      <c r="OH206" s="67"/>
      <c r="OI206" s="67"/>
      <c r="OJ206" s="67"/>
      <c r="OK206" s="67"/>
      <c r="OL206" s="67"/>
      <c r="OM206" s="67"/>
      <c r="ON206" s="67"/>
      <c r="OO206" s="67"/>
      <c r="OP206" s="67"/>
      <c r="OQ206" s="67"/>
      <c r="OR206" s="67"/>
      <c r="OS206" s="67"/>
      <c r="OT206" s="67"/>
      <c r="OU206" s="67"/>
      <c r="OV206" s="67"/>
      <c r="OW206" s="67"/>
      <c r="OX206" s="67"/>
      <c r="OY206" s="67"/>
      <c r="OZ206" s="67"/>
      <c r="PA206" s="67"/>
      <c r="PB206" s="67"/>
      <c r="PC206" s="67"/>
      <c r="PD206" s="67"/>
      <c r="PE206" s="67"/>
      <c r="PF206" s="67"/>
      <c r="PG206" s="67"/>
      <c r="PH206" s="67"/>
      <c r="PI206" s="67"/>
      <c r="PJ206" s="67"/>
      <c r="PK206" s="67"/>
      <c r="PL206" s="67"/>
      <c r="PM206" s="67"/>
      <c r="PN206" s="67"/>
      <c r="PO206" s="67"/>
      <c r="PP206" s="67"/>
      <c r="PQ206" s="67"/>
      <c r="PR206" s="67"/>
      <c r="PS206" s="67"/>
      <c r="PT206" s="67"/>
      <c r="PU206" s="67"/>
      <c r="PV206" s="67"/>
      <c r="PW206" s="67"/>
      <c r="PX206" s="67"/>
      <c r="PY206" s="67"/>
      <c r="PZ206" s="67"/>
      <c r="QA206" s="67"/>
      <c r="QB206" s="67"/>
      <c r="QC206" s="67"/>
      <c r="QD206" s="67"/>
      <c r="QE206" s="67"/>
      <c r="QF206" s="67"/>
      <c r="QG206" s="67"/>
      <c r="QH206" s="67"/>
      <c r="QI206" s="67"/>
      <c r="QJ206" s="67"/>
      <c r="QK206" s="67"/>
      <c r="QL206" s="67"/>
      <c r="QM206" s="67"/>
      <c r="QN206" s="67"/>
      <c r="QO206" s="67"/>
      <c r="QP206" s="67"/>
      <c r="QQ206" s="67"/>
      <c r="QR206" s="67"/>
      <c r="QS206" s="67"/>
      <c r="QT206" s="67"/>
      <c r="QU206" s="67"/>
      <c r="QV206" s="67"/>
      <c r="QW206" s="67"/>
      <c r="QX206" s="67"/>
      <c r="QY206" s="67"/>
      <c r="QZ206" s="67"/>
      <c r="RA206" s="67"/>
      <c r="RB206" s="67"/>
      <c r="RC206" s="67"/>
      <c r="RD206" s="67"/>
      <c r="RE206" s="67"/>
      <c r="RF206" s="67"/>
      <c r="RG206" s="67"/>
      <c r="RH206" s="67"/>
      <c r="RI206" s="67"/>
      <c r="RJ206" s="67"/>
      <c r="RK206" s="67"/>
      <c r="RL206" s="67"/>
      <c r="RM206" s="67"/>
      <c r="RN206" s="67"/>
      <c r="RO206" s="67"/>
      <c r="RP206" s="67"/>
      <c r="RQ206" s="67"/>
      <c r="RR206" s="67"/>
      <c r="RS206" s="67"/>
      <c r="RT206" s="67"/>
      <c r="RU206" s="67"/>
      <c r="RV206" s="67"/>
      <c r="RW206" s="67"/>
      <c r="RX206" s="67"/>
      <c r="RY206" s="67"/>
      <c r="RZ206" s="67"/>
      <c r="SA206" s="67"/>
      <c r="SB206" s="67"/>
      <c r="SC206" s="67"/>
      <c r="SD206" s="67"/>
      <c r="SE206" s="67"/>
      <c r="SF206" s="67"/>
      <c r="SG206" s="67"/>
      <c r="SH206" s="67"/>
      <c r="SI206" s="67"/>
      <c r="SJ206" s="67"/>
      <c r="SK206" s="67"/>
      <c r="SL206" s="67"/>
      <c r="SM206" s="67"/>
      <c r="SN206" s="67"/>
      <c r="SO206" s="67"/>
      <c r="SP206" s="67"/>
      <c r="SQ206" s="67"/>
      <c r="SR206" s="67"/>
      <c r="SS206" s="67"/>
      <c r="ST206" s="67"/>
      <c r="SU206" s="67"/>
      <c r="SV206" s="67"/>
      <c r="SW206" s="67"/>
      <c r="SX206" s="67"/>
      <c r="SY206" s="67"/>
      <c r="SZ206" s="67"/>
      <c r="TA206" s="67"/>
      <c r="TB206" s="67"/>
      <c r="TC206" s="67"/>
      <c r="TD206" s="67"/>
      <c r="TE206" s="67"/>
      <c r="TF206" s="67"/>
      <c r="TG206" s="67"/>
      <c r="TH206" s="67"/>
      <c r="TI206" s="67"/>
      <c r="TJ206" s="67"/>
      <c r="TK206" s="67"/>
      <c r="TL206" s="67"/>
      <c r="TM206" s="67"/>
      <c r="TN206" s="67"/>
      <c r="TO206" s="67"/>
      <c r="TP206" s="67"/>
      <c r="TQ206" s="67"/>
      <c r="TR206" s="67"/>
      <c r="TS206" s="67"/>
      <c r="TT206" s="67"/>
      <c r="TU206" s="67"/>
      <c r="TV206" s="67"/>
      <c r="TW206" s="67"/>
      <c r="TX206" s="67"/>
      <c r="TY206" s="67"/>
      <c r="TZ206" s="67"/>
      <c r="UA206" s="67"/>
      <c r="UB206" s="67"/>
      <c r="UC206" s="67"/>
      <c r="UD206" s="67"/>
      <c r="UE206" s="67"/>
      <c r="UF206" s="67"/>
      <c r="UG206" s="67"/>
      <c r="UH206" s="67"/>
      <c r="UI206" s="67"/>
      <c r="UJ206" s="67"/>
      <c r="UK206" s="67"/>
      <c r="UL206" s="67"/>
      <c r="UM206" s="67"/>
      <c r="UN206" s="67"/>
      <c r="UO206" s="67"/>
      <c r="UP206" s="67"/>
      <c r="UQ206" s="67"/>
      <c r="UR206" s="67"/>
      <c r="US206" s="67"/>
      <c r="UT206" s="67"/>
      <c r="UU206" s="67"/>
      <c r="UV206" s="67"/>
      <c r="UW206" s="67"/>
      <c r="UX206" s="67"/>
      <c r="UY206" s="67"/>
      <c r="UZ206" s="67"/>
      <c r="VA206" s="67"/>
      <c r="VB206" s="67"/>
      <c r="VC206" s="67"/>
      <c r="VD206" s="67"/>
      <c r="VE206" s="67"/>
      <c r="VF206" s="67"/>
      <c r="VG206" s="67"/>
      <c r="VH206" s="67"/>
      <c r="VI206" s="67"/>
      <c r="VJ206" s="67"/>
      <c r="VK206" s="67"/>
      <c r="VL206" s="67"/>
      <c r="VM206" s="67"/>
      <c r="VN206" s="67"/>
      <c r="VO206" s="67"/>
      <c r="VP206" s="67"/>
      <c r="VQ206" s="67"/>
      <c r="VR206" s="67"/>
      <c r="VS206" s="67"/>
      <c r="VT206" s="67"/>
      <c r="VU206" s="67"/>
      <c r="VV206" s="67"/>
      <c r="VW206" s="67"/>
      <c r="VX206" s="67"/>
      <c r="VY206" s="67"/>
      <c r="VZ206" s="67"/>
      <c r="WA206" s="67"/>
      <c r="WB206" s="67"/>
      <c r="WC206" s="67"/>
      <c r="WD206" s="67"/>
      <c r="WE206" s="67"/>
      <c r="WF206" s="67"/>
      <c r="WG206" s="67"/>
      <c r="WH206" s="67"/>
      <c r="WI206" s="67"/>
      <c r="WJ206" s="67"/>
      <c r="WK206" s="67"/>
      <c r="WL206" s="67"/>
      <c r="WM206" s="67"/>
      <c r="WN206" s="67"/>
      <c r="WO206" s="67"/>
      <c r="WP206" s="67"/>
      <c r="WQ206" s="67"/>
      <c r="WR206" s="67"/>
      <c r="WS206" s="67"/>
      <c r="WT206" s="67"/>
      <c r="WU206" s="67"/>
      <c r="WV206" s="67"/>
      <c r="WW206" s="67"/>
      <c r="WX206" s="67"/>
      <c r="WY206" s="67"/>
      <c r="WZ206" s="67"/>
      <c r="XA206" s="67"/>
      <c r="XB206" s="67"/>
      <c r="XC206" s="67"/>
      <c r="XD206" s="67"/>
      <c r="XE206" s="67"/>
      <c r="XF206" s="67"/>
      <c r="XG206" s="67"/>
      <c r="XH206" s="67"/>
      <c r="XI206" s="67"/>
      <c r="XJ206" s="67"/>
      <c r="XK206" s="67"/>
      <c r="XL206" s="67"/>
      <c r="XM206" s="67"/>
      <c r="XN206" s="67"/>
      <c r="XO206" s="67"/>
      <c r="XP206" s="67"/>
      <c r="XQ206" s="67"/>
      <c r="XR206" s="67"/>
      <c r="XS206" s="67"/>
      <c r="XT206" s="67"/>
      <c r="XU206" s="67"/>
      <c r="XV206" s="67"/>
      <c r="XW206" s="67"/>
      <c r="XX206" s="67"/>
      <c r="XY206" s="67"/>
      <c r="XZ206" s="67"/>
      <c r="YA206" s="67"/>
      <c r="YB206" s="67"/>
      <c r="YC206" s="67"/>
      <c r="YD206" s="67"/>
      <c r="YE206" s="67"/>
      <c r="YF206" s="67"/>
      <c r="YG206" s="67"/>
      <c r="YH206" s="67"/>
      <c r="YI206" s="67"/>
      <c r="YJ206" s="67"/>
      <c r="YK206" s="67"/>
      <c r="YL206" s="67"/>
      <c r="YM206" s="67"/>
      <c r="YN206" s="67"/>
      <c r="YO206" s="67"/>
      <c r="YP206" s="67"/>
      <c r="YQ206" s="67"/>
      <c r="YR206" s="67"/>
      <c r="YS206" s="67"/>
      <c r="YT206" s="67"/>
      <c r="YU206" s="67"/>
      <c r="YV206" s="67"/>
      <c r="YW206" s="67"/>
      <c r="YX206" s="67"/>
      <c r="YY206" s="67"/>
      <c r="YZ206" s="67"/>
      <c r="ZA206" s="67"/>
      <c r="ZB206" s="67"/>
      <c r="ZC206" s="67"/>
      <c r="ZD206" s="67"/>
      <c r="ZE206" s="67"/>
      <c r="ZF206" s="67"/>
      <c r="ZG206" s="67"/>
      <c r="ZH206" s="67"/>
      <c r="ZI206" s="67"/>
      <c r="ZJ206" s="67"/>
      <c r="ZK206" s="67"/>
      <c r="ZL206" s="67"/>
      <c r="ZM206" s="67"/>
      <c r="ZN206" s="67"/>
      <c r="ZO206" s="67"/>
      <c r="ZP206" s="67"/>
      <c r="ZQ206" s="67"/>
      <c r="ZR206" s="67"/>
      <c r="ZS206" s="67"/>
      <c r="ZT206" s="67"/>
      <c r="ZU206" s="67"/>
      <c r="ZV206" s="67"/>
      <c r="ZW206" s="67"/>
      <c r="ZX206" s="67"/>
      <c r="ZY206" s="67"/>
      <c r="ZZ206" s="67"/>
      <c r="AAA206" s="67"/>
      <c r="AAB206" s="67"/>
      <c r="AAC206" s="67"/>
      <c r="AAD206" s="67"/>
      <c r="AAE206" s="67"/>
      <c r="AAF206" s="67"/>
      <c r="AAG206" s="67"/>
      <c r="AAH206" s="67"/>
      <c r="AAI206" s="67"/>
      <c r="AAJ206" s="67"/>
      <c r="AAK206" s="67"/>
      <c r="AAL206" s="67"/>
      <c r="AAM206" s="67"/>
      <c r="AAN206" s="67"/>
      <c r="AAO206" s="67"/>
      <c r="AAP206" s="67"/>
      <c r="AAQ206" s="67"/>
      <c r="AAR206" s="67"/>
      <c r="AAS206" s="67"/>
      <c r="AAT206" s="67"/>
      <c r="AAU206" s="67"/>
      <c r="AAV206" s="67"/>
      <c r="AAW206" s="67"/>
      <c r="AAX206" s="67"/>
      <c r="AAY206" s="67"/>
      <c r="AAZ206" s="67"/>
      <c r="ABA206" s="67"/>
      <c r="ABB206" s="67"/>
      <c r="ABC206" s="67"/>
      <c r="ABD206" s="67"/>
      <c r="ABE206" s="67"/>
      <c r="ABF206" s="67"/>
      <c r="ABG206" s="67"/>
      <c r="ABH206" s="67"/>
      <c r="ABI206" s="67"/>
      <c r="ABJ206" s="67"/>
      <c r="ABK206" s="67"/>
      <c r="ABL206" s="67"/>
      <c r="ABM206" s="67"/>
      <c r="ABN206" s="67"/>
      <c r="ABO206" s="67"/>
      <c r="ABP206" s="67"/>
      <c r="ABQ206" s="67"/>
      <c r="ABR206" s="67"/>
      <c r="ABS206" s="67"/>
      <c r="ABT206" s="67"/>
      <c r="ABU206" s="67"/>
      <c r="ABV206" s="67"/>
      <c r="ABW206" s="67"/>
      <c r="ABX206" s="67"/>
      <c r="ABY206" s="67"/>
      <c r="ABZ206" s="67"/>
      <c r="ACA206" s="67"/>
      <c r="ACB206" s="67"/>
      <c r="ACC206" s="67"/>
      <c r="ACD206" s="67"/>
      <c r="ACE206" s="67"/>
      <c r="ACF206" s="67"/>
      <c r="ACG206" s="67"/>
      <c r="ACH206" s="67"/>
      <c r="ACI206" s="67"/>
      <c r="ACJ206" s="67"/>
      <c r="ACK206" s="67"/>
      <c r="ACL206" s="67"/>
      <c r="ACM206" s="67"/>
      <c r="ACN206" s="67"/>
      <c r="ACO206" s="67"/>
      <c r="ACP206" s="67"/>
      <c r="ACQ206" s="67"/>
      <c r="ACR206" s="67"/>
      <c r="ACS206" s="67"/>
      <c r="ACT206" s="67"/>
      <c r="ACU206" s="67"/>
      <c r="ACV206" s="67"/>
      <c r="ACW206" s="67"/>
      <c r="ACX206" s="67"/>
      <c r="ACY206" s="67"/>
      <c r="ACZ206" s="67"/>
      <c r="ADA206" s="67"/>
      <c r="ADB206" s="67"/>
      <c r="ADC206" s="67"/>
      <c r="ADD206" s="67"/>
      <c r="ADE206" s="67"/>
      <c r="ADF206" s="67"/>
      <c r="ADG206" s="67"/>
      <c r="ADH206" s="67"/>
      <c r="ADI206" s="67"/>
      <c r="ADJ206" s="67"/>
      <c r="ADK206" s="67"/>
      <c r="ADL206" s="67"/>
      <c r="ADM206" s="67"/>
      <c r="ADN206" s="67"/>
      <c r="ADO206" s="67"/>
      <c r="ADP206" s="67"/>
      <c r="ADQ206" s="67"/>
      <c r="ADR206" s="67"/>
      <c r="ADS206" s="67"/>
      <c r="ADT206" s="67"/>
      <c r="ADU206" s="67"/>
      <c r="ADV206" s="67"/>
      <c r="ADW206" s="67"/>
      <c r="ADX206" s="67"/>
      <c r="ADY206" s="67"/>
      <c r="ADZ206" s="67"/>
      <c r="AEA206" s="67"/>
      <c r="AEB206" s="67"/>
      <c r="AEC206" s="67"/>
      <c r="AED206" s="67"/>
      <c r="AEE206" s="67"/>
      <c r="AEF206" s="67"/>
      <c r="AEG206" s="67"/>
      <c r="AEH206" s="67"/>
      <c r="AEI206" s="67"/>
      <c r="AEJ206" s="67"/>
      <c r="AEK206" s="67"/>
      <c r="AEL206" s="67"/>
      <c r="AEM206" s="67"/>
      <c r="AEN206" s="67"/>
      <c r="AEO206" s="67"/>
      <c r="AEP206" s="67"/>
      <c r="AEQ206" s="67"/>
      <c r="AER206" s="67"/>
      <c r="AES206" s="67"/>
      <c r="AET206" s="67"/>
      <c r="AEU206" s="67"/>
      <c r="AEV206" s="67"/>
      <c r="AEW206" s="67"/>
      <c r="AEX206" s="67"/>
      <c r="AEY206" s="67"/>
      <c r="AEZ206" s="67"/>
      <c r="AFA206" s="67"/>
      <c r="AFB206" s="67"/>
      <c r="AFC206" s="67"/>
      <c r="AFD206" s="67"/>
      <c r="AFE206" s="67"/>
      <c r="AFF206" s="67"/>
      <c r="AFG206" s="67"/>
      <c r="AFH206" s="67"/>
      <c r="AFI206" s="67"/>
      <c r="AFJ206" s="67"/>
      <c r="AFK206" s="67"/>
      <c r="AFL206" s="67"/>
      <c r="AFM206" s="67"/>
      <c r="AFN206" s="67"/>
      <c r="AFO206" s="67"/>
      <c r="AFP206" s="67"/>
      <c r="AFQ206" s="67"/>
      <c r="AFR206" s="67"/>
      <c r="AFS206" s="67"/>
      <c r="AFT206" s="67"/>
      <c r="AFU206" s="67"/>
      <c r="AFV206" s="67"/>
      <c r="AFW206" s="67"/>
      <c r="AFX206" s="67"/>
      <c r="AFY206" s="67"/>
      <c r="AFZ206" s="67"/>
      <c r="AGA206" s="67"/>
      <c r="AGB206" s="67"/>
      <c r="AGC206" s="67"/>
      <c r="AGD206" s="67"/>
      <c r="AGE206" s="67"/>
      <c r="AGF206" s="67"/>
      <c r="AGG206" s="67"/>
      <c r="AGH206" s="67"/>
      <c r="AGI206" s="67"/>
      <c r="AGJ206" s="67"/>
      <c r="AGK206" s="67"/>
      <c r="AGL206" s="67"/>
      <c r="AGM206" s="67"/>
      <c r="AGN206" s="67"/>
      <c r="AGO206" s="67"/>
      <c r="AGP206" s="67"/>
      <c r="AGQ206" s="67"/>
      <c r="AGR206" s="67"/>
      <c r="AGS206" s="67"/>
      <c r="AGT206" s="67"/>
      <c r="AGU206" s="67"/>
      <c r="AGV206" s="67"/>
      <c r="AGW206" s="67"/>
      <c r="AGX206" s="67"/>
      <c r="AGY206" s="67"/>
      <c r="AGZ206" s="67"/>
      <c r="AHA206" s="67"/>
      <c r="AHB206" s="67"/>
      <c r="AHC206" s="67"/>
      <c r="AHD206" s="67"/>
      <c r="AHE206" s="67"/>
      <c r="AHF206" s="67"/>
      <c r="AHG206" s="67"/>
      <c r="AHH206" s="67"/>
      <c r="AHI206" s="67"/>
      <c r="AHJ206" s="67"/>
      <c r="AHK206" s="67"/>
      <c r="AHL206" s="67"/>
      <c r="AHM206" s="67"/>
      <c r="AHN206" s="67"/>
      <c r="AHO206" s="67"/>
      <c r="AHP206" s="67"/>
      <c r="AHQ206" s="67"/>
      <c r="AHR206" s="67"/>
      <c r="AHS206" s="67"/>
      <c r="AHT206" s="67"/>
      <c r="AHU206" s="67"/>
      <c r="AHV206" s="67"/>
      <c r="AHW206" s="67"/>
      <c r="AHX206" s="67"/>
      <c r="AHY206" s="67"/>
      <c r="AHZ206" s="67"/>
      <c r="AIA206" s="67"/>
      <c r="AIB206" s="67"/>
      <c r="AIC206" s="67"/>
      <c r="AID206" s="67"/>
      <c r="AIE206" s="67"/>
      <c r="AIF206" s="67"/>
      <c r="AIG206" s="67"/>
      <c r="AIH206" s="67"/>
      <c r="AII206" s="67"/>
      <c r="AIJ206" s="67"/>
      <c r="AIK206" s="67"/>
      <c r="AIL206" s="67"/>
      <c r="AIM206" s="67"/>
      <c r="AIN206" s="67"/>
      <c r="AIO206" s="67"/>
      <c r="AIP206" s="67"/>
      <c r="AIQ206" s="67"/>
      <c r="AIR206" s="67"/>
      <c r="AIS206" s="67"/>
      <c r="AIT206" s="67"/>
      <c r="AIU206" s="67"/>
      <c r="AIV206" s="67"/>
      <c r="AIW206" s="67"/>
      <c r="AIX206" s="67"/>
      <c r="AIY206" s="67"/>
      <c r="AIZ206" s="67"/>
      <c r="AJA206" s="67"/>
      <c r="AJB206" s="67"/>
      <c r="AJC206" s="67"/>
      <c r="AJD206" s="67"/>
      <c r="AJE206" s="67"/>
      <c r="AJF206" s="67"/>
      <c r="AJG206" s="67"/>
      <c r="AJH206" s="67"/>
      <c r="AJI206" s="67"/>
      <c r="AJJ206" s="67"/>
      <c r="AJK206" s="67"/>
      <c r="AJL206" s="67"/>
      <c r="AJM206" s="67"/>
      <c r="AJN206" s="67"/>
      <c r="AJO206" s="67"/>
      <c r="AJP206" s="67"/>
      <c r="AJQ206" s="67"/>
      <c r="AJR206" s="67"/>
      <c r="AJS206" s="67"/>
      <c r="AJT206" s="67"/>
      <c r="AJU206" s="67"/>
      <c r="AJV206" s="67"/>
      <c r="AJW206" s="67"/>
      <c r="AJX206" s="67"/>
      <c r="AJY206" s="67"/>
      <c r="AJZ206" s="67"/>
      <c r="AKA206" s="67"/>
      <c r="AKB206" s="67"/>
      <c r="AKC206" s="67"/>
      <c r="AKD206" s="67"/>
      <c r="AKE206" s="67"/>
      <c r="AKF206" s="67"/>
      <c r="AKG206" s="67"/>
      <c r="AKH206" s="67"/>
      <c r="AKI206" s="67"/>
      <c r="AKJ206" s="67"/>
      <c r="AKK206" s="67"/>
      <c r="AKL206" s="67"/>
      <c r="AKM206" s="67"/>
      <c r="AKN206" s="67"/>
      <c r="AKO206" s="67"/>
      <c r="AKP206" s="67"/>
      <c r="AKQ206" s="67"/>
      <c r="AKR206" s="67"/>
      <c r="AKS206" s="67"/>
      <c r="AKT206" s="67"/>
      <c r="AKU206" s="67"/>
      <c r="AKV206" s="67"/>
      <c r="AKW206" s="67"/>
      <c r="AKX206" s="67"/>
      <c r="AKY206" s="67"/>
      <c r="AKZ206" s="67"/>
      <c r="ALA206" s="67"/>
      <c r="ALB206" s="67"/>
      <c r="ALC206" s="67"/>
      <c r="ALD206" s="67"/>
      <c r="ALE206" s="67"/>
      <c r="ALF206" s="67"/>
      <c r="ALG206" s="67"/>
      <c r="ALH206" s="67"/>
      <c r="ALI206" s="67"/>
      <c r="ALJ206" s="67"/>
      <c r="ALK206" s="67"/>
      <c r="ALL206" s="67"/>
      <c r="ALM206" s="67"/>
      <c r="ALN206" s="67"/>
      <c r="ALO206" s="67"/>
      <c r="ALP206" s="67"/>
      <c r="ALQ206" s="67"/>
      <c r="ALR206" s="67"/>
      <c r="ALS206" s="67"/>
      <c r="ALT206" s="67"/>
      <c r="ALU206" s="67"/>
      <c r="ALV206" s="67"/>
      <c r="ALW206" s="67"/>
      <c r="ALX206" s="67"/>
      <c r="ALY206" s="67"/>
      <c r="ALZ206" s="67"/>
      <c r="AMA206" s="67"/>
      <c r="AMB206" s="67"/>
      <c r="AMC206" s="67"/>
      <c r="AMD206" s="67"/>
      <c r="AME206" s="67"/>
      <c r="AMF206" s="67"/>
      <c r="AMG206" s="67"/>
      <c r="AMH206" s="67"/>
      <c r="AMI206" s="67"/>
      <c r="AMJ206" s="67"/>
      <c r="AMK206" s="67"/>
    </row>
    <row r="207" spans="1:1025" s="63" customFormat="1" ht="43.2" x14ac:dyDescent="0.45">
      <c r="A207" s="10">
        <v>204</v>
      </c>
      <c r="B207" s="11" t="s">
        <v>7</v>
      </c>
      <c r="C207" s="104" t="s">
        <v>732</v>
      </c>
      <c r="D207" s="11" t="s">
        <v>748</v>
      </c>
      <c r="E207" s="11" t="s">
        <v>749</v>
      </c>
      <c r="F207" s="11" t="s">
        <v>153</v>
      </c>
      <c r="G207" s="11" t="s">
        <v>179</v>
      </c>
      <c r="H207" s="11" t="s">
        <v>750</v>
      </c>
      <c r="I207" s="11" t="s">
        <v>751</v>
      </c>
      <c r="J207" s="11" t="s">
        <v>752</v>
      </c>
      <c r="K207" s="11"/>
      <c r="L207" s="11"/>
      <c r="M207" s="106" t="s">
        <v>753</v>
      </c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67"/>
      <c r="DZ207" s="67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  <c r="IV207" s="67"/>
      <c r="IW207" s="67"/>
      <c r="IX207" s="67"/>
      <c r="IY207" s="67"/>
      <c r="IZ207" s="67"/>
      <c r="JA207" s="67"/>
      <c r="JB207" s="67"/>
      <c r="JC207" s="67"/>
      <c r="JD207" s="67"/>
      <c r="JE207" s="67"/>
      <c r="JF207" s="67"/>
      <c r="JG207" s="67"/>
      <c r="JH207" s="67"/>
      <c r="JI207" s="67"/>
      <c r="JJ207" s="67"/>
      <c r="JK207" s="67"/>
      <c r="JL207" s="67"/>
      <c r="JM207" s="67"/>
      <c r="JN207" s="67"/>
      <c r="JO207" s="67"/>
      <c r="JP207" s="67"/>
      <c r="JQ207" s="67"/>
      <c r="JR207" s="67"/>
      <c r="JS207" s="67"/>
      <c r="JT207" s="67"/>
      <c r="JU207" s="67"/>
      <c r="JV207" s="67"/>
      <c r="JW207" s="67"/>
      <c r="JX207" s="67"/>
      <c r="JY207" s="67"/>
      <c r="JZ207" s="67"/>
      <c r="KA207" s="67"/>
      <c r="KB207" s="67"/>
      <c r="KC207" s="67"/>
      <c r="KD207" s="67"/>
      <c r="KE207" s="67"/>
      <c r="KF207" s="67"/>
      <c r="KG207" s="67"/>
      <c r="KH207" s="67"/>
      <c r="KI207" s="67"/>
      <c r="KJ207" s="67"/>
      <c r="KK207" s="67"/>
      <c r="KL207" s="67"/>
      <c r="KM207" s="67"/>
      <c r="KN207" s="67"/>
      <c r="KO207" s="67"/>
      <c r="KP207" s="67"/>
      <c r="KQ207" s="67"/>
      <c r="KR207" s="67"/>
      <c r="KS207" s="67"/>
      <c r="KT207" s="67"/>
      <c r="KU207" s="67"/>
      <c r="KV207" s="67"/>
      <c r="KW207" s="67"/>
      <c r="KX207" s="67"/>
      <c r="KY207" s="67"/>
      <c r="KZ207" s="67"/>
      <c r="LA207" s="67"/>
      <c r="LB207" s="67"/>
      <c r="LC207" s="67"/>
      <c r="LD207" s="67"/>
      <c r="LE207" s="67"/>
      <c r="LF207" s="67"/>
      <c r="LG207" s="67"/>
      <c r="LH207" s="67"/>
      <c r="LI207" s="67"/>
      <c r="LJ207" s="67"/>
      <c r="LK207" s="67"/>
      <c r="LL207" s="67"/>
      <c r="LM207" s="67"/>
      <c r="LN207" s="67"/>
      <c r="LO207" s="67"/>
      <c r="LP207" s="67"/>
      <c r="LQ207" s="67"/>
      <c r="LR207" s="67"/>
      <c r="LS207" s="67"/>
      <c r="LT207" s="67"/>
      <c r="LU207" s="67"/>
      <c r="LV207" s="67"/>
      <c r="LW207" s="67"/>
      <c r="LX207" s="67"/>
      <c r="LY207" s="67"/>
      <c r="LZ207" s="67"/>
      <c r="MA207" s="67"/>
      <c r="MB207" s="67"/>
      <c r="MC207" s="67"/>
      <c r="MD207" s="67"/>
      <c r="ME207" s="67"/>
      <c r="MF207" s="67"/>
      <c r="MG207" s="67"/>
      <c r="MH207" s="67"/>
      <c r="MI207" s="67"/>
      <c r="MJ207" s="67"/>
      <c r="MK207" s="67"/>
      <c r="ML207" s="67"/>
      <c r="MM207" s="67"/>
      <c r="MN207" s="67"/>
      <c r="MO207" s="67"/>
      <c r="MP207" s="67"/>
      <c r="MQ207" s="67"/>
      <c r="MR207" s="67"/>
      <c r="MS207" s="67"/>
      <c r="MT207" s="67"/>
      <c r="MU207" s="67"/>
      <c r="MV207" s="67"/>
      <c r="MW207" s="67"/>
      <c r="MX207" s="67"/>
      <c r="MY207" s="67"/>
      <c r="MZ207" s="67"/>
      <c r="NA207" s="67"/>
      <c r="NB207" s="67"/>
      <c r="NC207" s="67"/>
      <c r="ND207" s="67"/>
      <c r="NE207" s="67"/>
      <c r="NF207" s="67"/>
      <c r="NG207" s="67"/>
      <c r="NH207" s="67"/>
      <c r="NI207" s="67"/>
      <c r="NJ207" s="67"/>
      <c r="NK207" s="67"/>
      <c r="NL207" s="67"/>
      <c r="NM207" s="67"/>
      <c r="NN207" s="67"/>
      <c r="NO207" s="67"/>
      <c r="NP207" s="67"/>
      <c r="NQ207" s="67"/>
      <c r="NR207" s="67"/>
      <c r="NS207" s="67"/>
      <c r="NT207" s="67"/>
      <c r="NU207" s="67"/>
      <c r="NV207" s="67"/>
      <c r="NW207" s="67"/>
      <c r="NX207" s="67"/>
      <c r="NY207" s="67"/>
      <c r="NZ207" s="67"/>
      <c r="OA207" s="67"/>
      <c r="OB207" s="67"/>
      <c r="OC207" s="67"/>
      <c r="OD207" s="67"/>
      <c r="OE207" s="67"/>
      <c r="OF207" s="67"/>
      <c r="OG207" s="67"/>
      <c r="OH207" s="67"/>
      <c r="OI207" s="67"/>
      <c r="OJ207" s="67"/>
      <c r="OK207" s="67"/>
      <c r="OL207" s="67"/>
      <c r="OM207" s="67"/>
      <c r="ON207" s="67"/>
      <c r="OO207" s="67"/>
      <c r="OP207" s="67"/>
      <c r="OQ207" s="67"/>
      <c r="OR207" s="67"/>
      <c r="OS207" s="67"/>
      <c r="OT207" s="67"/>
      <c r="OU207" s="67"/>
      <c r="OV207" s="67"/>
      <c r="OW207" s="67"/>
      <c r="OX207" s="67"/>
      <c r="OY207" s="67"/>
      <c r="OZ207" s="67"/>
      <c r="PA207" s="67"/>
      <c r="PB207" s="67"/>
      <c r="PC207" s="67"/>
      <c r="PD207" s="67"/>
      <c r="PE207" s="67"/>
      <c r="PF207" s="67"/>
      <c r="PG207" s="67"/>
      <c r="PH207" s="67"/>
      <c r="PI207" s="67"/>
      <c r="PJ207" s="67"/>
      <c r="PK207" s="67"/>
      <c r="PL207" s="67"/>
      <c r="PM207" s="67"/>
      <c r="PN207" s="67"/>
      <c r="PO207" s="67"/>
      <c r="PP207" s="67"/>
      <c r="PQ207" s="67"/>
      <c r="PR207" s="67"/>
      <c r="PS207" s="67"/>
      <c r="PT207" s="67"/>
      <c r="PU207" s="67"/>
      <c r="PV207" s="67"/>
      <c r="PW207" s="67"/>
      <c r="PX207" s="67"/>
      <c r="PY207" s="67"/>
      <c r="PZ207" s="67"/>
      <c r="QA207" s="67"/>
      <c r="QB207" s="67"/>
      <c r="QC207" s="67"/>
      <c r="QD207" s="67"/>
      <c r="QE207" s="67"/>
      <c r="QF207" s="67"/>
      <c r="QG207" s="67"/>
      <c r="QH207" s="67"/>
      <c r="QI207" s="67"/>
      <c r="QJ207" s="67"/>
      <c r="QK207" s="67"/>
      <c r="QL207" s="67"/>
      <c r="QM207" s="67"/>
      <c r="QN207" s="67"/>
      <c r="QO207" s="67"/>
      <c r="QP207" s="67"/>
      <c r="QQ207" s="67"/>
      <c r="QR207" s="67"/>
      <c r="QS207" s="67"/>
      <c r="QT207" s="67"/>
      <c r="QU207" s="67"/>
      <c r="QV207" s="67"/>
      <c r="QW207" s="67"/>
      <c r="QX207" s="67"/>
      <c r="QY207" s="67"/>
      <c r="QZ207" s="67"/>
      <c r="RA207" s="67"/>
      <c r="RB207" s="67"/>
      <c r="RC207" s="67"/>
      <c r="RD207" s="67"/>
      <c r="RE207" s="67"/>
      <c r="RF207" s="67"/>
      <c r="RG207" s="67"/>
      <c r="RH207" s="67"/>
      <c r="RI207" s="67"/>
      <c r="RJ207" s="67"/>
      <c r="RK207" s="67"/>
      <c r="RL207" s="67"/>
      <c r="RM207" s="67"/>
      <c r="RN207" s="67"/>
      <c r="RO207" s="67"/>
      <c r="RP207" s="67"/>
      <c r="RQ207" s="67"/>
      <c r="RR207" s="67"/>
      <c r="RS207" s="67"/>
      <c r="RT207" s="67"/>
      <c r="RU207" s="67"/>
      <c r="RV207" s="67"/>
      <c r="RW207" s="67"/>
      <c r="RX207" s="67"/>
      <c r="RY207" s="67"/>
      <c r="RZ207" s="67"/>
      <c r="SA207" s="67"/>
      <c r="SB207" s="67"/>
      <c r="SC207" s="67"/>
      <c r="SD207" s="67"/>
      <c r="SE207" s="67"/>
      <c r="SF207" s="67"/>
      <c r="SG207" s="67"/>
      <c r="SH207" s="67"/>
      <c r="SI207" s="67"/>
      <c r="SJ207" s="67"/>
      <c r="SK207" s="67"/>
      <c r="SL207" s="67"/>
      <c r="SM207" s="67"/>
      <c r="SN207" s="67"/>
      <c r="SO207" s="67"/>
      <c r="SP207" s="67"/>
      <c r="SQ207" s="67"/>
      <c r="SR207" s="67"/>
      <c r="SS207" s="67"/>
      <c r="ST207" s="67"/>
      <c r="SU207" s="67"/>
      <c r="SV207" s="67"/>
      <c r="SW207" s="67"/>
      <c r="SX207" s="67"/>
      <c r="SY207" s="67"/>
      <c r="SZ207" s="67"/>
      <c r="TA207" s="67"/>
      <c r="TB207" s="67"/>
      <c r="TC207" s="67"/>
      <c r="TD207" s="67"/>
      <c r="TE207" s="67"/>
      <c r="TF207" s="67"/>
      <c r="TG207" s="67"/>
      <c r="TH207" s="67"/>
      <c r="TI207" s="67"/>
      <c r="TJ207" s="67"/>
      <c r="TK207" s="67"/>
      <c r="TL207" s="67"/>
      <c r="TM207" s="67"/>
      <c r="TN207" s="67"/>
      <c r="TO207" s="67"/>
      <c r="TP207" s="67"/>
      <c r="TQ207" s="67"/>
      <c r="TR207" s="67"/>
      <c r="TS207" s="67"/>
      <c r="TT207" s="67"/>
      <c r="TU207" s="67"/>
      <c r="TV207" s="67"/>
      <c r="TW207" s="67"/>
      <c r="TX207" s="67"/>
      <c r="TY207" s="67"/>
      <c r="TZ207" s="67"/>
      <c r="UA207" s="67"/>
      <c r="UB207" s="67"/>
      <c r="UC207" s="67"/>
      <c r="UD207" s="67"/>
      <c r="UE207" s="67"/>
      <c r="UF207" s="67"/>
      <c r="UG207" s="67"/>
      <c r="UH207" s="67"/>
      <c r="UI207" s="67"/>
      <c r="UJ207" s="67"/>
      <c r="UK207" s="67"/>
      <c r="UL207" s="67"/>
      <c r="UM207" s="67"/>
      <c r="UN207" s="67"/>
      <c r="UO207" s="67"/>
      <c r="UP207" s="67"/>
      <c r="UQ207" s="67"/>
      <c r="UR207" s="67"/>
      <c r="US207" s="67"/>
      <c r="UT207" s="67"/>
      <c r="UU207" s="67"/>
      <c r="UV207" s="67"/>
      <c r="UW207" s="67"/>
      <c r="UX207" s="67"/>
      <c r="UY207" s="67"/>
      <c r="UZ207" s="67"/>
      <c r="VA207" s="67"/>
      <c r="VB207" s="67"/>
      <c r="VC207" s="67"/>
      <c r="VD207" s="67"/>
      <c r="VE207" s="67"/>
      <c r="VF207" s="67"/>
      <c r="VG207" s="67"/>
      <c r="VH207" s="67"/>
      <c r="VI207" s="67"/>
      <c r="VJ207" s="67"/>
      <c r="VK207" s="67"/>
      <c r="VL207" s="67"/>
      <c r="VM207" s="67"/>
      <c r="VN207" s="67"/>
      <c r="VO207" s="67"/>
      <c r="VP207" s="67"/>
      <c r="VQ207" s="67"/>
      <c r="VR207" s="67"/>
      <c r="VS207" s="67"/>
      <c r="VT207" s="67"/>
      <c r="VU207" s="67"/>
      <c r="VV207" s="67"/>
      <c r="VW207" s="67"/>
      <c r="VX207" s="67"/>
      <c r="VY207" s="67"/>
      <c r="VZ207" s="67"/>
      <c r="WA207" s="67"/>
      <c r="WB207" s="67"/>
      <c r="WC207" s="67"/>
      <c r="WD207" s="67"/>
      <c r="WE207" s="67"/>
      <c r="WF207" s="67"/>
      <c r="WG207" s="67"/>
      <c r="WH207" s="67"/>
      <c r="WI207" s="67"/>
      <c r="WJ207" s="67"/>
      <c r="WK207" s="67"/>
      <c r="WL207" s="67"/>
      <c r="WM207" s="67"/>
      <c r="WN207" s="67"/>
      <c r="WO207" s="67"/>
      <c r="WP207" s="67"/>
      <c r="WQ207" s="67"/>
      <c r="WR207" s="67"/>
      <c r="WS207" s="67"/>
      <c r="WT207" s="67"/>
      <c r="WU207" s="67"/>
      <c r="WV207" s="67"/>
      <c r="WW207" s="67"/>
      <c r="WX207" s="67"/>
      <c r="WY207" s="67"/>
      <c r="WZ207" s="67"/>
      <c r="XA207" s="67"/>
      <c r="XB207" s="67"/>
      <c r="XC207" s="67"/>
      <c r="XD207" s="67"/>
      <c r="XE207" s="67"/>
      <c r="XF207" s="67"/>
      <c r="XG207" s="67"/>
      <c r="XH207" s="67"/>
      <c r="XI207" s="67"/>
      <c r="XJ207" s="67"/>
      <c r="XK207" s="67"/>
      <c r="XL207" s="67"/>
      <c r="XM207" s="67"/>
      <c r="XN207" s="67"/>
      <c r="XO207" s="67"/>
      <c r="XP207" s="67"/>
      <c r="XQ207" s="67"/>
      <c r="XR207" s="67"/>
      <c r="XS207" s="67"/>
      <c r="XT207" s="67"/>
      <c r="XU207" s="67"/>
      <c r="XV207" s="67"/>
      <c r="XW207" s="67"/>
      <c r="XX207" s="67"/>
      <c r="XY207" s="67"/>
      <c r="XZ207" s="67"/>
      <c r="YA207" s="67"/>
      <c r="YB207" s="67"/>
      <c r="YC207" s="67"/>
      <c r="YD207" s="67"/>
      <c r="YE207" s="67"/>
      <c r="YF207" s="67"/>
      <c r="YG207" s="67"/>
      <c r="YH207" s="67"/>
      <c r="YI207" s="67"/>
      <c r="YJ207" s="67"/>
      <c r="YK207" s="67"/>
      <c r="YL207" s="67"/>
      <c r="YM207" s="67"/>
      <c r="YN207" s="67"/>
      <c r="YO207" s="67"/>
      <c r="YP207" s="67"/>
      <c r="YQ207" s="67"/>
      <c r="YR207" s="67"/>
      <c r="YS207" s="67"/>
      <c r="YT207" s="67"/>
      <c r="YU207" s="67"/>
      <c r="YV207" s="67"/>
      <c r="YW207" s="67"/>
      <c r="YX207" s="67"/>
      <c r="YY207" s="67"/>
      <c r="YZ207" s="67"/>
      <c r="ZA207" s="67"/>
      <c r="ZB207" s="67"/>
      <c r="ZC207" s="67"/>
      <c r="ZD207" s="67"/>
      <c r="ZE207" s="67"/>
      <c r="ZF207" s="67"/>
      <c r="ZG207" s="67"/>
      <c r="ZH207" s="67"/>
      <c r="ZI207" s="67"/>
      <c r="ZJ207" s="67"/>
      <c r="ZK207" s="67"/>
      <c r="ZL207" s="67"/>
      <c r="ZM207" s="67"/>
      <c r="ZN207" s="67"/>
      <c r="ZO207" s="67"/>
      <c r="ZP207" s="67"/>
      <c r="ZQ207" s="67"/>
      <c r="ZR207" s="67"/>
      <c r="ZS207" s="67"/>
      <c r="ZT207" s="67"/>
      <c r="ZU207" s="67"/>
      <c r="ZV207" s="67"/>
      <c r="ZW207" s="67"/>
      <c r="ZX207" s="67"/>
      <c r="ZY207" s="67"/>
      <c r="ZZ207" s="67"/>
      <c r="AAA207" s="67"/>
      <c r="AAB207" s="67"/>
      <c r="AAC207" s="67"/>
      <c r="AAD207" s="67"/>
      <c r="AAE207" s="67"/>
      <c r="AAF207" s="67"/>
      <c r="AAG207" s="67"/>
      <c r="AAH207" s="67"/>
      <c r="AAI207" s="67"/>
      <c r="AAJ207" s="67"/>
      <c r="AAK207" s="67"/>
      <c r="AAL207" s="67"/>
      <c r="AAM207" s="67"/>
      <c r="AAN207" s="67"/>
      <c r="AAO207" s="67"/>
      <c r="AAP207" s="67"/>
      <c r="AAQ207" s="67"/>
      <c r="AAR207" s="67"/>
      <c r="AAS207" s="67"/>
      <c r="AAT207" s="67"/>
      <c r="AAU207" s="67"/>
      <c r="AAV207" s="67"/>
      <c r="AAW207" s="67"/>
      <c r="AAX207" s="67"/>
      <c r="AAY207" s="67"/>
      <c r="AAZ207" s="67"/>
      <c r="ABA207" s="67"/>
      <c r="ABB207" s="67"/>
      <c r="ABC207" s="67"/>
      <c r="ABD207" s="67"/>
      <c r="ABE207" s="67"/>
      <c r="ABF207" s="67"/>
      <c r="ABG207" s="67"/>
      <c r="ABH207" s="67"/>
      <c r="ABI207" s="67"/>
      <c r="ABJ207" s="67"/>
      <c r="ABK207" s="67"/>
      <c r="ABL207" s="67"/>
      <c r="ABM207" s="67"/>
      <c r="ABN207" s="67"/>
      <c r="ABO207" s="67"/>
      <c r="ABP207" s="67"/>
      <c r="ABQ207" s="67"/>
      <c r="ABR207" s="67"/>
      <c r="ABS207" s="67"/>
      <c r="ABT207" s="67"/>
      <c r="ABU207" s="67"/>
      <c r="ABV207" s="67"/>
      <c r="ABW207" s="67"/>
      <c r="ABX207" s="67"/>
      <c r="ABY207" s="67"/>
      <c r="ABZ207" s="67"/>
      <c r="ACA207" s="67"/>
      <c r="ACB207" s="67"/>
      <c r="ACC207" s="67"/>
      <c r="ACD207" s="67"/>
      <c r="ACE207" s="67"/>
      <c r="ACF207" s="67"/>
      <c r="ACG207" s="67"/>
      <c r="ACH207" s="67"/>
      <c r="ACI207" s="67"/>
      <c r="ACJ207" s="67"/>
      <c r="ACK207" s="67"/>
      <c r="ACL207" s="67"/>
      <c r="ACM207" s="67"/>
      <c r="ACN207" s="67"/>
      <c r="ACO207" s="67"/>
      <c r="ACP207" s="67"/>
      <c r="ACQ207" s="67"/>
      <c r="ACR207" s="67"/>
      <c r="ACS207" s="67"/>
      <c r="ACT207" s="67"/>
      <c r="ACU207" s="67"/>
      <c r="ACV207" s="67"/>
      <c r="ACW207" s="67"/>
      <c r="ACX207" s="67"/>
      <c r="ACY207" s="67"/>
      <c r="ACZ207" s="67"/>
      <c r="ADA207" s="67"/>
      <c r="ADB207" s="67"/>
      <c r="ADC207" s="67"/>
      <c r="ADD207" s="67"/>
      <c r="ADE207" s="67"/>
      <c r="ADF207" s="67"/>
      <c r="ADG207" s="67"/>
      <c r="ADH207" s="67"/>
      <c r="ADI207" s="67"/>
      <c r="ADJ207" s="67"/>
      <c r="ADK207" s="67"/>
      <c r="ADL207" s="67"/>
      <c r="ADM207" s="67"/>
      <c r="ADN207" s="67"/>
      <c r="ADO207" s="67"/>
      <c r="ADP207" s="67"/>
      <c r="ADQ207" s="67"/>
      <c r="ADR207" s="67"/>
      <c r="ADS207" s="67"/>
      <c r="ADT207" s="67"/>
      <c r="ADU207" s="67"/>
      <c r="ADV207" s="67"/>
      <c r="ADW207" s="67"/>
      <c r="ADX207" s="67"/>
      <c r="ADY207" s="67"/>
      <c r="ADZ207" s="67"/>
      <c r="AEA207" s="67"/>
      <c r="AEB207" s="67"/>
      <c r="AEC207" s="67"/>
      <c r="AED207" s="67"/>
      <c r="AEE207" s="67"/>
      <c r="AEF207" s="67"/>
      <c r="AEG207" s="67"/>
      <c r="AEH207" s="67"/>
      <c r="AEI207" s="67"/>
      <c r="AEJ207" s="67"/>
      <c r="AEK207" s="67"/>
      <c r="AEL207" s="67"/>
      <c r="AEM207" s="67"/>
      <c r="AEN207" s="67"/>
      <c r="AEO207" s="67"/>
      <c r="AEP207" s="67"/>
      <c r="AEQ207" s="67"/>
      <c r="AER207" s="67"/>
      <c r="AES207" s="67"/>
      <c r="AET207" s="67"/>
      <c r="AEU207" s="67"/>
      <c r="AEV207" s="67"/>
      <c r="AEW207" s="67"/>
      <c r="AEX207" s="67"/>
      <c r="AEY207" s="67"/>
      <c r="AEZ207" s="67"/>
      <c r="AFA207" s="67"/>
      <c r="AFB207" s="67"/>
      <c r="AFC207" s="67"/>
      <c r="AFD207" s="67"/>
      <c r="AFE207" s="67"/>
      <c r="AFF207" s="67"/>
      <c r="AFG207" s="67"/>
      <c r="AFH207" s="67"/>
      <c r="AFI207" s="67"/>
      <c r="AFJ207" s="67"/>
      <c r="AFK207" s="67"/>
      <c r="AFL207" s="67"/>
      <c r="AFM207" s="67"/>
      <c r="AFN207" s="67"/>
      <c r="AFO207" s="67"/>
      <c r="AFP207" s="67"/>
      <c r="AFQ207" s="67"/>
      <c r="AFR207" s="67"/>
      <c r="AFS207" s="67"/>
      <c r="AFT207" s="67"/>
      <c r="AFU207" s="67"/>
      <c r="AFV207" s="67"/>
      <c r="AFW207" s="67"/>
      <c r="AFX207" s="67"/>
      <c r="AFY207" s="67"/>
      <c r="AFZ207" s="67"/>
      <c r="AGA207" s="67"/>
      <c r="AGB207" s="67"/>
      <c r="AGC207" s="67"/>
      <c r="AGD207" s="67"/>
      <c r="AGE207" s="67"/>
      <c r="AGF207" s="67"/>
      <c r="AGG207" s="67"/>
      <c r="AGH207" s="67"/>
      <c r="AGI207" s="67"/>
      <c r="AGJ207" s="67"/>
      <c r="AGK207" s="67"/>
      <c r="AGL207" s="67"/>
      <c r="AGM207" s="67"/>
      <c r="AGN207" s="67"/>
      <c r="AGO207" s="67"/>
      <c r="AGP207" s="67"/>
      <c r="AGQ207" s="67"/>
      <c r="AGR207" s="67"/>
      <c r="AGS207" s="67"/>
      <c r="AGT207" s="67"/>
      <c r="AGU207" s="67"/>
      <c r="AGV207" s="67"/>
      <c r="AGW207" s="67"/>
      <c r="AGX207" s="67"/>
      <c r="AGY207" s="67"/>
      <c r="AGZ207" s="67"/>
      <c r="AHA207" s="67"/>
      <c r="AHB207" s="67"/>
      <c r="AHC207" s="67"/>
      <c r="AHD207" s="67"/>
      <c r="AHE207" s="67"/>
      <c r="AHF207" s="67"/>
      <c r="AHG207" s="67"/>
      <c r="AHH207" s="67"/>
      <c r="AHI207" s="67"/>
      <c r="AHJ207" s="67"/>
      <c r="AHK207" s="67"/>
      <c r="AHL207" s="67"/>
      <c r="AHM207" s="67"/>
      <c r="AHN207" s="67"/>
      <c r="AHO207" s="67"/>
      <c r="AHP207" s="67"/>
      <c r="AHQ207" s="67"/>
      <c r="AHR207" s="67"/>
      <c r="AHS207" s="67"/>
      <c r="AHT207" s="67"/>
      <c r="AHU207" s="67"/>
      <c r="AHV207" s="67"/>
      <c r="AHW207" s="67"/>
      <c r="AHX207" s="67"/>
      <c r="AHY207" s="67"/>
      <c r="AHZ207" s="67"/>
      <c r="AIA207" s="67"/>
      <c r="AIB207" s="67"/>
      <c r="AIC207" s="67"/>
      <c r="AID207" s="67"/>
      <c r="AIE207" s="67"/>
      <c r="AIF207" s="67"/>
      <c r="AIG207" s="67"/>
      <c r="AIH207" s="67"/>
      <c r="AII207" s="67"/>
      <c r="AIJ207" s="67"/>
      <c r="AIK207" s="67"/>
      <c r="AIL207" s="67"/>
      <c r="AIM207" s="67"/>
      <c r="AIN207" s="67"/>
      <c r="AIO207" s="67"/>
      <c r="AIP207" s="67"/>
      <c r="AIQ207" s="67"/>
      <c r="AIR207" s="67"/>
      <c r="AIS207" s="67"/>
      <c r="AIT207" s="67"/>
      <c r="AIU207" s="67"/>
      <c r="AIV207" s="67"/>
      <c r="AIW207" s="67"/>
      <c r="AIX207" s="67"/>
      <c r="AIY207" s="67"/>
      <c r="AIZ207" s="67"/>
      <c r="AJA207" s="67"/>
      <c r="AJB207" s="67"/>
      <c r="AJC207" s="67"/>
      <c r="AJD207" s="67"/>
      <c r="AJE207" s="67"/>
      <c r="AJF207" s="67"/>
      <c r="AJG207" s="67"/>
      <c r="AJH207" s="67"/>
      <c r="AJI207" s="67"/>
      <c r="AJJ207" s="67"/>
      <c r="AJK207" s="67"/>
      <c r="AJL207" s="67"/>
      <c r="AJM207" s="67"/>
      <c r="AJN207" s="67"/>
      <c r="AJO207" s="67"/>
      <c r="AJP207" s="67"/>
      <c r="AJQ207" s="67"/>
      <c r="AJR207" s="67"/>
      <c r="AJS207" s="67"/>
      <c r="AJT207" s="67"/>
      <c r="AJU207" s="67"/>
      <c r="AJV207" s="67"/>
      <c r="AJW207" s="67"/>
      <c r="AJX207" s="67"/>
      <c r="AJY207" s="67"/>
      <c r="AJZ207" s="67"/>
      <c r="AKA207" s="67"/>
      <c r="AKB207" s="67"/>
      <c r="AKC207" s="67"/>
      <c r="AKD207" s="67"/>
      <c r="AKE207" s="67"/>
      <c r="AKF207" s="67"/>
      <c r="AKG207" s="67"/>
      <c r="AKH207" s="67"/>
      <c r="AKI207" s="67"/>
      <c r="AKJ207" s="67"/>
      <c r="AKK207" s="67"/>
      <c r="AKL207" s="67"/>
      <c r="AKM207" s="67"/>
      <c r="AKN207" s="67"/>
      <c r="AKO207" s="67"/>
      <c r="AKP207" s="67"/>
      <c r="AKQ207" s="67"/>
      <c r="AKR207" s="67"/>
      <c r="AKS207" s="67"/>
      <c r="AKT207" s="67"/>
      <c r="AKU207" s="67"/>
      <c r="AKV207" s="67"/>
      <c r="AKW207" s="67"/>
      <c r="AKX207" s="67"/>
      <c r="AKY207" s="67"/>
      <c r="AKZ207" s="67"/>
      <c r="ALA207" s="67"/>
      <c r="ALB207" s="67"/>
      <c r="ALC207" s="67"/>
      <c r="ALD207" s="67"/>
      <c r="ALE207" s="67"/>
      <c r="ALF207" s="67"/>
      <c r="ALG207" s="67"/>
      <c r="ALH207" s="67"/>
      <c r="ALI207" s="67"/>
      <c r="ALJ207" s="67"/>
      <c r="ALK207" s="67"/>
      <c r="ALL207" s="67"/>
      <c r="ALM207" s="67"/>
      <c r="ALN207" s="67"/>
      <c r="ALO207" s="67"/>
      <c r="ALP207" s="67"/>
      <c r="ALQ207" s="67"/>
      <c r="ALR207" s="67"/>
      <c r="ALS207" s="67"/>
      <c r="ALT207" s="67"/>
      <c r="ALU207" s="67"/>
      <c r="ALV207" s="67"/>
      <c r="ALW207" s="67"/>
      <c r="ALX207" s="67"/>
      <c r="ALY207" s="67"/>
      <c r="ALZ207" s="67"/>
      <c r="AMA207" s="67"/>
      <c r="AMB207" s="67"/>
      <c r="AMC207" s="67"/>
      <c r="AMD207" s="67"/>
      <c r="AME207" s="67"/>
      <c r="AMF207" s="67"/>
      <c r="AMG207" s="67"/>
      <c r="AMH207" s="67"/>
      <c r="AMI207" s="67"/>
      <c r="AMJ207" s="67"/>
      <c r="AMK207" s="67"/>
    </row>
    <row r="208" spans="1:1025" s="63" customFormat="1" x14ac:dyDescent="0.45">
      <c r="A208" s="10">
        <v>205</v>
      </c>
      <c r="B208" s="11" t="s">
        <v>7</v>
      </c>
      <c r="C208" s="104" t="s">
        <v>732</v>
      </c>
      <c r="D208" s="11" t="s">
        <v>754</v>
      </c>
      <c r="E208" s="11" t="s">
        <v>755</v>
      </c>
      <c r="F208" s="11" t="s">
        <v>153</v>
      </c>
      <c r="G208" s="11" t="s">
        <v>179</v>
      </c>
      <c r="H208" s="11" t="s">
        <v>756</v>
      </c>
      <c r="I208" s="11" t="s">
        <v>757</v>
      </c>
      <c r="J208" s="11" t="s">
        <v>332</v>
      </c>
      <c r="K208" s="11" t="s">
        <v>758</v>
      </c>
      <c r="L208" s="11" t="s">
        <v>759</v>
      </c>
      <c r="M208" s="31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67"/>
      <c r="DZ208" s="67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  <c r="IV208" s="67"/>
      <c r="IW208" s="67"/>
      <c r="IX208" s="67"/>
      <c r="IY208" s="67"/>
      <c r="IZ208" s="67"/>
      <c r="JA208" s="67"/>
      <c r="JB208" s="67"/>
      <c r="JC208" s="67"/>
      <c r="JD208" s="67"/>
      <c r="JE208" s="67"/>
      <c r="JF208" s="67"/>
      <c r="JG208" s="67"/>
      <c r="JH208" s="67"/>
      <c r="JI208" s="67"/>
      <c r="JJ208" s="67"/>
      <c r="JK208" s="67"/>
      <c r="JL208" s="67"/>
      <c r="JM208" s="67"/>
      <c r="JN208" s="67"/>
      <c r="JO208" s="67"/>
      <c r="JP208" s="67"/>
      <c r="JQ208" s="67"/>
      <c r="JR208" s="67"/>
      <c r="JS208" s="67"/>
      <c r="JT208" s="67"/>
      <c r="JU208" s="67"/>
      <c r="JV208" s="67"/>
      <c r="JW208" s="67"/>
      <c r="JX208" s="67"/>
      <c r="JY208" s="67"/>
      <c r="JZ208" s="67"/>
      <c r="KA208" s="67"/>
      <c r="KB208" s="67"/>
      <c r="KC208" s="67"/>
      <c r="KD208" s="67"/>
      <c r="KE208" s="67"/>
      <c r="KF208" s="67"/>
      <c r="KG208" s="67"/>
      <c r="KH208" s="67"/>
      <c r="KI208" s="67"/>
      <c r="KJ208" s="67"/>
      <c r="KK208" s="67"/>
      <c r="KL208" s="67"/>
      <c r="KM208" s="67"/>
      <c r="KN208" s="67"/>
      <c r="KO208" s="67"/>
      <c r="KP208" s="67"/>
      <c r="KQ208" s="67"/>
      <c r="KR208" s="67"/>
      <c r="KS208" s="67"/>
      <c r="KT208" s="67"/>
      <c r="KU208" s="67"/>
      <c r="KV208" s="67"/>
      <c r="KW208" s="67"/>
      <c r="KX208" s="67"/>
      <c r="KY208" s="67"/>
      <c r="KZ208" s="67"/>
      <c r="LA208" s="67"/>
      <c r="LB208" s="67"/>
      <c r="LC208" s="67"/>
      <c r="LD208" s="67"/>
      <c r="LE208" s="67"/>
      <c r="LF208" s="67"/>
      <c r="LG208" s="67"/>
      <c r="LH208" s="67"/>
      <c r="LI208" s="67"/>
      <c r="LJ208" s="67"/>
      <c r="LK208" s="67"/>
      <c r="LL208" s="67"/>
      <c r="LM208" s="67"/>
      <c r="LN208" s="67"/>
      <c r="LO208" s="67"/>
      <c r="LP208" s="67"/>
      <c r="LQ208" s="67"/>
      <c r="LR208" s="67"/>
      <c r="LS208" s="67"/>
      <c r="LT208" s="67"/>
      <c r="LU208" s="67"/>
      <c r="LV208" s="67"/>
      <c r="LW208" s="67"/>
      <c r="LX208" s="67"/>
      <c r="LY208" s="67"/>
      <c r="LZ208" s="67"/>
      <c r="MA208" s="67"/>
      <c r="MB208" s="67"/>
      <c r="MC208" s="67"/>
      <c r="MD208" s="67"/>
      <c r="ME208" s="67"/>
      <c r="MF208" s="67"/>
      <c r="MG208" s="67"/>
      <c r="MH208" s="67"/>
      <c r="MI208" s="67"/>
      <c r="MJ208" s="67"/>
      <c r="MK208" s="67"/>
      <c r="ML208" s="67"/>
      <c r="MM208" s="67"/>
      <c r="MN208" s="67"/>
      <c r="MO208" s="67"/>
      <c r="MP208" s="67"/>
      <c r="MQ208" s="67"/>
      <c r="MR208" s="67"/>
      <c r="MS208" s="67"/>
      <c r="MT208" s="67"/>
      <c r="MU208" s="67"/>
      <c r="MV208" s="67"/>
      <c r="MW208" s="67"/>
      <c r="MX208" s="67"/>
      <c r="MY208" s="67"/>
      <c r="MZ208" s="67"/>
      <c r="NA208" s="67"/>
      <c r="NB208" s="67"/>
      <c r="NC208" s="67"/>
      <c r="ND208" s="67"/>
      <c r="NE208" s="67"/>
      <c r="NF208" s="67"/>
      <c r="NG208" s="67"/>
      <c r="NH208" s="67"/>
      <c r="NI208" s="67"/>
      <c r="NJ208" s="67"/>
      <c r="NK208" s="67"/>
      <c r="NL208" s="67"/>
      <c r="NM208" s="67"/>
      <c r="NN208" s="67"/>
      <c r="NO208" s="67"/>
      <c r="NP208" s="67"/>
      <c r="NQ208" s="67"/>
      <c r="NR208" s="67"/>
      <c r="NS208" s="67"/>
      <c r="NT208" s="67"/>
      <c r="NU208" s="67"/>
      <c r="NV208" s="67"/>
      <c r="NW208" s="67"/>
      <c r="NX208" s="67"/>
      <c r="NY208" s="67"/>
      <c r="NZ208" s="67"/>
      <c r="OA208" s="67"/>
      <c r="OB208" s="67"/>
      <c r="OC208" s="67"/>
      <c r="OD208" s="67"/>
      <c r="OE208" s="67"/>
      <c r="OF208" s="67"/>
      <c r="OG208" s="67"/>
      <c r="OH208" s="67"/>
      <c r="OI208" s="67"/>
      <c r="OJ208" s="67"/>
      <c r="OK208" s="67"/>
      <c r="OL208" s="67"/>
      <c r="OM208" s="67"/>
      <c r="ON208" s="67"/>
      <c r="OO208" s="67"/>
      <c r="OP208" s="67"/>
      <c r="OQ208" s="67"/>
      <c r="OR208" s="67"/>
      <c r="OS208" s="67"/>
      <c r="OT208" s="67"/>
      <c r="OU208" s="67"/>
      <c r="OV208" s="67"/>
      <c r="OW208" s="67"/>
      <c r="OX208" s="67"/>
      <c r="OY208" s="67"/>
      <c r="OZ208" s="67"/>
      <c r="PA208" s="67"/>
      <c r="PB208" s="67"/>
      <c r="PC208" s="67"/>
      <c r="PD208" s="67"/>
      <c r="PE208" s="67"/>
      <c r="PF208" s="67"/>
      <c r="PG208" s="67"/>
      <c r="PH208" s="67"/>
      <c r="PI208" s="67"/>
      <c r="PJ208" s="67"/>
      <c r="PK208" s="67"/>
      <c r="PL208" s="67"/>
      <c r="PM208" s="67"/>
      <c r="PN208" s="67"/>
      <c r="PO208" s="67"/>
      <c r="PP208" s="67"/>
      <c r="PQ208" s="67"/>
      <c r="PR208" s="67"/>
      <c r="PS208" s="67"/>
      <c r="PT208" s="67"/>
      <c r="PU208" s="67"/>
      <c r="PV208" s="67"/>
      <c r="PW208" s="67"/>
      <c r="PX208" s="67"/>
      <c r="PY208" s="67"/>
      <c r="PZ208" s="67"/>
      <c r="QA208" s="67"/>
      <c r="QB208" s="67"/>
      <c r="QC208" s="67"/>
      <c r="QD208" s="67"/>
      <c r="QE208" s="67"/>
      <c r="QF208" s="67"/>
      <c r="QG208" s="67"/>
      <c r="QH208" s="67"/>
      <c r="QI208" s="67"/>
      <c r="QJ208" s="67"/>
      <c r="QK208" s="67"/>
      <c r="QL208" s="67"/>
      <c r="QM208" s="67"/>
      <c r="QN208" s="67"/>
      <c r="QO208" s="67"/>
      <c r="QP208" s="67"/>
      <c r="QQ208" s="67"/>
      <c r="QR208" s="67"/>
      <c r="QS208" s="67"/>
      <c r="QT208" s="67"/>
      <c r="QU208" s="67"/>
      <c r="QV208" s="67"/>
      <c r="QW208" s="67"/>
      <c r="QX208" s="67"/>
      <c r="QY208" s="67"/>
      <c r="QZ208" s="67"/>
      <c r="RA208" s="67"/>
      <c r="RB208" s="67"/>
      <c r="RC208" s="67"/>
      <c r="RD208" s="67"/>
      <c r="RE208" s="67"/>
      <c r="RF208" s="67"/>
      <c r="RG208" s="67"/>
      <c r="RH208" s="67"/>
      <c r="RI208" s="67"/>
      <c r="RJ208" s="67"/>
      <c r="RK208" s="67"/>
      <c r="RL208" s="67"/>
      <c r="RM208" s="67"/>
      <c r="RN208" s="67"/>
      <c r="RO208" s="67"/>
      <c r="RP208" s="67"/>
      <c r="RQ208" s="67"/>
      <c r="RR208" s="67"/>
      <c r="RS208" s="67"/>
      <c r="RT208" s="67"/>
      <c r="RU208" s="67"/>
      <c r="RV208" s="67"/>
      <c r="RW208" s="67"/>
      <c r="RX208" s="67"/>
      <c r="RY208" s="67"/>
      <c r="RZ208" s="67"/>
      <c r="SA208" s="67"/>
      <c r="SB208" s="67"/>
      <c r="SC208" s="67"/>
      <c r="SD208" s="67"/>
      <c r="SE208" s="67"/>
      <c r="SF208" s="67"/>
      <c r="SG208" s="67"/>
      <c r="SH208" s="67"/>
      <c r="SI208" s="67"/>
      <c r="SJ208" s="67"/>
      <c r="SK208" s="67"/>
      <c r="SL208" s="67"/>
      <c r="SM208" s="67"/>
      <c r="SN208" s="67"/>
      <c r="SO208" s="67"/>
      <c r="SP208" s="67"/>
      <c r="SQ208" s="67"/>
      <c r="SR208" s="67"/>
      <c r="SS208" s="67"/>
      <c r="ST208" s="67"/>
      <c r="SU208" s="67"/>
      <c r="SV208" s="67"/>
      <c r="SW208" s="67"/>
      <c r="SX208" s="67"/>
      <c r="SY208" s="67"/>
      <c r="SZ208" s="67"/>
      <c r="TA208" s="67"/>
      <c r="TB208" s="67"/>
      <c r="TC208" s="67"/>
      <c r="TD208" s="67"/>
      <c r="TE208" s="67"/>
      <c r="TF208" s="67"/>
      <c r="TG208" s="67"/>
      <c r="TH208" s="67"/>
      <c r="TI208" s="67"/>
      <c r="TJ208" s="67"/>
      <c r="TK208" s="67"/>
      <c r="TL208" s="67"/>
      <c r="TM208" s="67"/>
      <c r="TN208" s="67"/>
      <c r="TO208" s="67"/>
      <c r="TP208" s="67"/>
      <c r="TQ208" s="67"/>
      <c r="TR208" s="67"/>
      <c r="TS208" s="67"/>
      <c r="TT208" s="67"/>
      <c r="TU208" s="67"/>
      <c r="TV208" s="67"/>
      <c r="TW208" s="67"/>
      <c r="TX208" s="67"/>
      <c r="TY208" s="67"/>
      <c r="TZ208" s="67"/>
      <c r="UA208" s="67"/>
      <c r="UB208" s="67"/>
      <c r="UC208" s="67"/>
      <c r="UD208" s="67"/>
      <c r="UE208" s="67"/>
      <c r="UF208" s="67"/>
      <c r="UG208" s="67"/>
      <c r="UH208" s="67"/>
      <c r="UI208" s="67"/>
      <c r="UJ208" s="67"/>
      <c r="UK208" s="67"/>
      <c r="UL208" s="67"/>
      <c r="UM208" s="67"/>
      <c r="UN208" s="67"/>
      <c r="UO208" s="67"/>
      <c r="UP208" s="67"/>
      <c r="UQ208" s="67"/>
      <c r="UR208" s="67"/>
      <c r="US208" s="67"/>
      <c r="UT208" s="67"/>
      <c r="UU208" s="67"/>
      <c r="UV208" s="67"/>
      <c r="UW208" s="67"/>
      <c r="UX208" s="67"/>
      <c r="UY208" s="67"/>
      <c r="UZ208" s="67"/>
      <c r="VA208" s="67"/>
      <c r="VB208" s="67"/>
      <c r="VC208" s="67"/>
      <c r="VD208" s="67"/>
      <c r="VE208" s="67"/>
      <c r="VF208" s="67"/>
      <c r="VG208" s="67"/>
      <c r="VH208" s="67"/>
      <c r="VI208" s="67"/>
      <c r="VJ208" s="67"/>
      <c r="VK208" s="67"/>
      <c r="VL208" s="67"/>
      <c r="VM208" s="67"/>
      <c r="VN208" s="67"/>
      <c r="VO208" s="67"/>
      <c r="VP208" s="67"/>
      <c r="VQ208" s="67"/>
      <c r="VR208" s="67"/>
      <c r="VS208" s="67"/>
      <c r="VT208" s="67"/>
      <c r="VU208" s="67"/>
      <c r="VV208" s="67"/>
      <c r="VW208" s="67"/>
      <c r="VX208" s="67"/>
      <c r="VY208" s="67"/>
      <c r="VZ208" s="67"/>
      <c r="WA208" s="67"/>
      <c r="WB208" s="67"/>
      <c r="WC208" s="67"/>
      <c r="WD208" s="67"/>
      <c r="WE208" s="67"/>
      <c r="WF208" s="67"/>
      <c r="WG208" s="67"/>
      <c r="WH208" s="67"/>
      <c r="WI208" s="67"/>
      <c r="WJ208" s="67"/>
      <c r="WK208" s="67"/>
      <c r="WL208" s="67"/>
      <c r="WM208" s="67"/>
      <c r="WN208" s="67"/>
      <c r="WO208" s="67"/>
      <c r="WP208" s="67"/>
      <c r="WQ208" s="67"/>
      <c r="WR208" s="67"/>
      <c r="WS208" s="67"/>
      <c r="WT208" s="67"/>
      <c r="WU208" s="67"/>
      <c r="WV208" s="67"/>
      <c r="WW208" s="67"/>
      <c r="WX208" s="67"/>
      <c r="WY208" s="67"/>
      <c r="WZ208" s="67"/>
      <c r="XA208" s="67"/>
      <c r="XB208" s="67"/>
      <c r="XC208" s="67"/>
      <c r="XD208" s="67"/>
      <c r="XE208" s="67"/>
      <c r="XF208" s="67"/>
      <c r="XG208" s="67"/>
      <c r="XH208" s="67"/>
      <c r="XI208" s="67"/>
      <c r="XJ208" s="67"/>
      <c r="XK208" s="67"/>
      <c r="XL208" s="67"/>
      <c r="XM208" s="67"/>
      <c r="XN208" s="67"/>
      <c r="XO208" s="67"/>
      <c r="XP208" s="67"/>
      <c r="XQ208" s="67"/>
      <c r="XR208" s="67"/>
      <c r="XS208" s="67"/>
      <c r="XT208" s="67"/>
      <c r="XU208" s="67"/>
      <c r="XV208" s="67"/>
      <c r="XW208" s="67"/>
      <c r="XX208" s="67"/>
      <c r="XY208" s="67"/>
      <c r="XZ208" s="67"/>
      <c r="YA208" s="67"/>
      <c r="YB208" s="67"/>
      <c r="YC208" s="67"/>
      <c r="YD208" s="67"/>
      <c r="YE208" s="67"/>
      <c r="YF208" s="67"/>
      <c r="YG208" s="67"/>
      <c r="YH208" s="67"/>
      <c r="YI208" s="67"/>
      <c r="YJ208" s="67"/>
      <c r="YK208" s="67"/>
      <c r="YL208" s="67"/>
      <c r="YM208" s="67"/>
      <c r="YN208" s="67"/>
      <c r="YO208" s="67"/>
      <c r="YP208" s="67"/>
      <c r="YQ208" s="67"/>
      <c r="YR208" s="67"/>
      <c r="YS208" s="67"/>
      <c r="YT208" s="67"/>
      <c r="YU208" s="67"/>
      <c r="YV208" s="67"/>
      <c r="YW208" s="67"/>
      <c r="YX208" s="67"/>
      <c r="YY208" s="67"/>
      <c r="YZ208" s="67"/>
      <c r="ZA208" s="67"/>
      <c r="ZB208" s="67"/>
      <c r="ZC208" s="67"/>
      <c r="ZD208" s="67"/>
      <c r="ZE208" s="67"/>
      <c r="ZF208" s="67"/>
      <c r="ZG208" s="67"/>
      <c r="ZH208" s="67"/>
      <c r="ZI208" s="67"/>
      <c r="ZJ208" s="67"/>
      <c r="ZK208" s="67"/>
      <c r="ZL208" s="67"/>
      <c r="ZM208" s="67"/>
      <c r="ZN208" s="67"/>
      <c r="ZO208" s="67"/>
      <c r="ZP208" s="67"/>
      <c r="ZQ208" s="67"/>
      <c r="ZR208" s="67"/>
      <c r="ZS208" s="67"/>
      <c r="ZT208" s="67"/>
      <c r="ZU208" s="67"/>
      <c r="ZV208" s="67"/>
      <c r="ZW208" s="67"/>
      <c r="ZX208" s="67"/>
      <c r="ZY208" s="67"/>
      <c r="ZZ208" s="67"/>
      <c r="AAA208" s="67"/>
      <c r="AAB208" s="67"/>
      <c r="AAC208" s="67"/>
      <c r="AAD208" s="67"/>
      <c r="AAE208" s="67"/>
      <c r="AAF208" s="67"/>
      <c r="AAG208" s="67"/>
      <c r="AAH208" s="67"/>
      <c r="AAI208" s="67"/>
      <c r="AAJ208" s="67"/>
      <c r="AAK208" s="67"/>
      <c r="AAL208" s="67"/>
      <c r="AAM208" s="67"/>
      <c r="AAN208" s="67"/>
      <c r="AAO208" s="67"/>
      <c r="AAP208" s="67"/>
      <c r="AAQ208" s="67"/>
      <c r="AAR208" s="67"/>
      <c r="AAS208" s="67"/>
      <c r="AAT208" s="67"/>
      <c r="AAU208" s="67"/>
      <c r="AAV208" s="67"/>
      <c r="AAW208" s="67"/>
      <c r="AAX208" s="67"/>
      <c r="AAY208" s="67"/>
      <c r="AAZ208" s="67"/>
      <c r="ABA208" s="67"/>
      <c r="ABB208" s="67"/>
      <c r="ABC208" s="67"/>
      <c r="ABD208" s="67"/>
      <c r="ABE208" s="67"/>
      <c r="ABF208" s="67"/>
      <c r="ABG208" s="67"/>
      <c r="ABH208" s="67"/>
      <c r="ABI208" s="67"/>
      <c r="ABJ208" s="67"/>
      <c r="ABK208" s="67"/>
      <c r="ABL208" s="67"/>
      <c r="ABM208" s="67"/>
      <c r="ABN208" s="67"/>
      <c r="ABO208" s="67"/>
      <c r="ABP208" s="67"/>
      <c r="ABQ208" s="67"/>
      <c r="ABR208" s="67"/>
      <c r="ABS208" s="67"/>
      <c r="ABT208" s="67"/>
      <c r="ABU208" s="67"/>
      <c r="ABV208" s="67"/>
      <c r="ABW208" s="67"/>
      <c r="ABX208" s="67"/>
      <c r="ABY208" s="67"/>
      <c r="ABZ208" s="67"/>
      <c r="ACA208" s="67"/>
      <c r="ACB208" s="67"/>
      <c r="ACC208" s="67"/>
      <c r="ACD208" s="67"/>
      <c r="ACE208" s="67"/>
      <c r="ACF208" s="67"/>
      <c r="ACG208" s="67"/>
      <c r="ACH208" s="67"/>
      <c r="ACI208" s="67"/>
      <c r="ACJ208" s="67"/>
      <c r="ACK208" s="67"/>
      <c r="ACL208" s="67"/>
      <c r="ACM208" s="67"/>
      <c r="ACN208" s="67"/>
      <c r="ACO208" s="67"/>
      <c r="ACP208" s="67"/>
      <c r="ACQ208" s="67"/>
      <c r="ACR208" s="67"/>
      <c r="ACS208" s="67"/>
      <c r="ACT208" s="67"/>
      <c r="ACU208" s="67"/>
      <c r="ACV208" s="67"/>
      <c r="ACW208" s="67"/>
      <c r="ACX208" s="67"/>
      <c r="ACY208" s="67"/>
      <c r="ACZ208" s="67"/>
      <c r="ADA208" s="67"/>
      <c r="ADB208" s="67"/>
      <c r="ADC208" s="67"/>
      <c r="ADD208" s="67"/>
      <c r="ADE208" s="67"/>
      <c r="ADF208" s="67"/>
      <c r="ADG208" s="67"/>
      <c r="ADH208" s="67"/>
      <c r="ADI208" s="67"/>
      <c r="ADJ208" s="67"/>
      <c r="ADK208" s="67"/>
      <c r="ADL208" s="67"/>
      <c r="ADM208" s="67"/>
      <c r="ADN208" s="67"/>
      <c r="ADO208" s="67"/>
      <c r="ADP208" s="67"/>
      <c r="ADQ208" s="67"/>
      <c r="ADR208" s="67"/>
      <c r="ADS208" s="67"/>
      <c r="ADT208" s="67"/>
      <c r="ADU208" s="67"/>
      <c r="ADV208" s="67"/>
      <c r="ADW208" s="67"/>
      <c r="ADX208" s="67"/>
      <c r="ADY208" s="67"/>
      <c r="ADZ208" s="67"/>
      <c r="AEA208" s="67"/>
      <c r="AEB208" s="67"/>
      <c r="AEC208" s="67"/>
      <c r="AED208" s="67"/>
      <c r="AEE208" s="67"/>
      <c r="AEF208" s="67"/>
      <c r="AEG208" s="67"/>
      <c r="AEH208" s="67"/>
      <c r="AEI208" s="67"/>
      <c r="AEJ208" s="67"/>
      <c r="AEK208" s="67"/>
      <c r="AEL208" s="67"/>
      <c r="AEM208" s="67"/>
      <c r="AEN208" s="67"/>
      <c r="AEO208" s="67"/>
      <c r="AEP208" s="67"/>
      <c r="AEQ208" s="67"/>
      <c r="AER208" s="67"/>
      <c r="AES208" s="67"/>
      <c r="AET208" s="67"/>
      <c r="AEU208" s="67"/>
      <c r="AEV208" s="67"/>
      <c r="AEW208" s="67"/>
      <c r="AEX208" s="67"/>
      <c r="AEY208" s="67"/>
      <c r="AEZ208" s="67"/>
      <c r="AFA208" s="67"/>
      <c r="AFB208" s="67"/>
      <c r="AFC208" s="67"/>
      <c r="AFD208" s="67"/>
      <c r="AFE208" s="67"/>
      <c r="AFF208" s="67"/>
      <c r="AFG208" s="67"/>
      <c r="AFH208" s="67"/>
      <c r="AFI208" s="67"/>
      <c r="AFJ208" s="67"/>
      <c r="AFK208" s="67"/>
      <c r="AFL208" s="67"/>
      <c r="AFM208" s="67"/>
      <c r="AFN208" s="67"/>
      <c r="AFO208" s="67"/>
      <c r="AFP208" s="67"/>
      <c r="AFQ208" s="67"/>
      <c r="AFR208" s="67"/>
      <c r="AFS208" s="67"/>
      <c r="AFT208" s="67"/>
      <c r="AFU208" s="67"/>
      <c r="AFV208" s="67"/>
      <c r="AFW208" s="67"/>
      <c r="AFX208" s="67"/>
      <c r="AFY208" s="67"/>
      <c r="AFZ208" s="67"/>
      <c r="AGA208" s="67"/>
      <c r="AGB208" s="67"/>
      <c r="AGC208" s="67"/>
      <c r="AGD208" s="67"/>
      <c r="AGE208" s="67"/>
      <c r="AGF208" s="67"/>
      <c r="AGG208" s="67"/>
      <c r="AGH208" s="67"/>
      <c r="AGI208" s="67"/>
      <c r="AGJ208" s="67"/>
      <c r="AGK208" s="67"/>
      <c r="AGL208" s="67"/>
      <c r="AGM208" s="67"/>
      <c r="AGN208" s="67"/>
      <c r="AGO208" s="67"/>
      <c r="AGP208" s="67"/>
      <c r="AGQ208" s="67"/>
      <c r="AGR208" s="67"/>
      <c r="AGS208" s="67"/>
      <c r="AGT208" s="67"/>
      <c r="AGU208" s="67"/>
      <c r="AGV208" s="67"/>
      <c r="AGW208" s="67"/>
      <c r="AGX208" s="67"/>
      <c r="AGY208" s="67"/>
      <c r="AGZ208" s="67"/>
      <c r="AHA208" s="67"/>
      <c r="AHB208" s="67"/>
      <c r="AHC208" s="67"/>
      <c r="AHD208" s="67"/>
      <c r="AHE208" s="67"/>
      <c r="AHF208" s="67"/>
      <c r="AHG208" s="67"/>
      <c r="AHH208" s="67"/>
      <c r="AHI208" s="67"/>
      <c r="AHJ208" s="67"/>
      <c r="AHK208" s="67"/>
      <c r="AHL208" s="67"/>
      <c r="AHM208" s="67"/>
      <c r="AHN208" s="67"/>
      <c r="AHO208" s="67"/>
      <c r="AHP208" s="67"/>
      <c r="AHQ208" s="67"/>
      <c r="AHR208" s="67"/>
      <c r="AHS208" s="67"/>
      <c r="AHT208" s="67"/>
      <c r="AHU208" s="67"/>
      <c r="AHV208" s="67"/>
      <c r="AHW208" s="67"/>
      <c r="AHX208" s="67"/>
      <c r="AHY208" s="67"/>
      <c r="AHZ208" s="67"/>
      <c r="AIA208" s="67"/>
      <c r="AIB208" s="67"/>
      <c r="AIC208" s="67"/>
      <c r="AID208" s="67"/>
      <c r="AIE208" s="67"/>
      <c r="AIF208" s="67"/>
      <c r="AIG208" s="67"/>
      <c r="AIH208" s="67"/>
      <c r="AII208" s="67"/>
      <c r="AIJ208" s="67"/>
      <c r="AIK208" s="67"/>
      <c r="AIL208" s="67"/>
      <c r="AIM208" s="67"/>
      <c r="AIN208" s="67"/>
      <c r="AIO208" s="67"/>
      <c r="AIP208" s="67"/>
      <c r="AIQ208" s="67"/>
      <c r="AIR208" s="67"/>
      <c r="AIS208" s="67"/>
      <c r="AIT208" s="67"/>
      <c r="AIU208" s="67"/>
      <c r="AIV208" s="67"/>
      <c r="AIW208" s="67"/>
      <c r="AIX208" s="67"/>
      <c r="AIY208" s="67"/>
      <c r="AIZ208" s="67"/>
      <c r="AJA208" s="67"/>
      <c r="AJB208" s="67"/>
      <c r="AJC208" s="67"/>
      <c r="AJD208" s="67"/>
      <c r="AJE208" s="67"/>
      <c r="AJF208" s="67"/>
      <c r="AJG208" s="67"/>
      <c r="AJH208" s="67"/>
      <c r="AJI208" s="67"/>
      <c r="AJJ208" s="67"/>
      <c r="AJK208" s="67"/>
      <c r="AJL208" s="67"/>
      <c r="AJM208" s="67"/>
      <c r="AJN208" s="67"/>
      <c r="AJO208" s="67"/>
      <c r="AJP208" s="67"/>
      <c r="AJQ208" s="67"/>
      <c r="AJR208" s="67"/>
      <c r="AJS208" s="67"/>
      <c r="AJT208" s="67"/>
      <c r="AJU208" s="67"/>
      <c r="AJV208" s="67"/>
      <c r="AJW208" s="67"/>
      <c r="AJX208" s="67"/>
      <c r="AJY208" s="67"/>
      <c r="AJZ208" s="67"/>
      <c r="AKA208" s="67"/>
      <c r="AKB208" s="67"/>
      <c r="AKC208" s="67"/>
      <c r="AKD208" s="67"/>
      <c r="AKE208" s="67"/>
      <c r="AKF208" s="67"/>
      <c r="AKG208" s="67"/>
      <c r="AKH208" s="67"/>
      <c r="AKI208" s="67"/>
      <c r="AKJ208" s="67"/>
      <c r="AKK208" s="67"/>
      <c r="AKL208" s="67"/>
      <c r="AKM208" s="67"/>
      <c r="AKN208" s="67"/>
      <c r="AKO208" s="67"/>
      <c r="AKP208" s="67"/>
      <c r="AKQ208" s="67"/>
      <c r="AKR208" s="67"/>
      <c r="AKS208" s="67"/>
      <c r="AKT208" s="67"/>
      <c r="AKU208" s="67"/>
      <c r="AKV208" s="67"/>
      <c r="AKW208" s="67"/>
      <c r="AKX208" s="67"/>
      <c r="AKY208" s="67"/>
      <c r="AKZ208" s="67"/>
      <c r="ALA208" s="67"/>
      <c r="ALB208" s="67"/>
      <c r="ALC208" s="67"/>
      <c r="ALD208" s="67"/>
      <c r="ALE208" s="67"/>
      <c r="ALF208" s="67"/>
      <c r="ALG208" s="67"/>
      <c r="ALH208" s="67"/>
      <c r="ALI208" s="67"/>
      <c r="ALJ208" s="67"/>
      <c r="ALK208" s="67"/>
      <c r="ALL208" s="67"/>
      <c r="ALM208" s="67"/>
      <c r="ALN208" s="67"/>
      <c r="ALO208" s="67"/>
      <c r="ALP208" s="67"/>
      <c r="ALQ208" s="67"/>
      <c r="ALR208" s="67"/>
      <c r="ALS208" s="67"/>
      <c r="ALT208" s="67"/>
      <c r="ALU208" s="67"/>
      <c r="ALV208" s="67"/>
      <c r="ALW208" s="67"/>
      <c r="ALX208" s="67"/>
      <c r="ALY208" s="67"/>
      <c r="ALZ208" s="67"/>
      <c r="AMA208" s="67"/>
      <c r="AMB208" s="67"/>
      <c r="AMC208" s="67"/>
      <c r="AMD208" s="67"/>
      <c r="AME208" s="67"/>
      <c r="AMF208" s="67"/>
      <c r="AMG208" s="67"/>
      <c r="AMH208" s="67"/>
      <c r="AMI208" s="67"/>
      <c r="AMJ208" s="67"/>
      <c r="AMK208" s="67"/>
    </row>
    <row r="209" spans="1:1025" s="63" customFormat="1" ht="43.2" x14ac:dyDescent="0.45">
      <c r="A209" s="10">
        <v>206</v>
      </c>
      <c r="B209" s="11" t="s">
        <v>7</v>
      </c>
      <c r="C209" s="104" t="s">
        <v>732</v>
      </c>
      <c r="D209" s="11" t="s">
        <v>760</v>
      </c>
      <c r="E209" s="11" t="s">
        <v>761</v>
      </c>
      <c r="F209" s="11" t="s">
        <v>153</v>
      </c>
      <c r="G209" s="11" t="s">
        <v>179</v>
      </c>
      <c r="H209" s="33">
        <v>43294</v>
      </c>
      <c r="I209" s="11" t="s">
        <v>762</v>
      </c>
      <c r="J209" s="11" t="s">
        <v>763</v>
      </c>
      <c r="K209" s="11" t="s">
        <v>764</v>
      </c>
      <c r="L209" s="35" t="s">
        <v>765</v>
      </c>
      <c r="M209" s="103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CZ209" s="67"/>
      <c r="DA209" s="67"/>
      <c r="DB209" s="67"/>
      <c r="DC209" s="67"/>
      <c r="DD209" s="67"/>
      <c r="DE209" s="67"/>
      <c r="DF209" s="67"/>
      <c r="DG209" s="67"/>
      <c r="DH209" s="67"/>
      <c r="DI209" s="67"/>
      <c r="DJ209" s="67"/>
      <c r="DK209" s="67"/>
      <c r="DL209" s="67"/>
      <c r="DM209" s="67"/>
      <c r="DN209" s="67"/>
      <c r="DO209" s="67"/>
      <c r="DP209" s="67"/>
      <c r="DQ209" s="67"/>
      <c r="DR209" s="67"/>
      <c r="DS209" s="67"/>
      <c r="DT209" s="67"/>
      <c r="DU209" s="67"/>
      <c r="DV209" s="67"/>
      <c r="DW209" s="67"/>
      <c r="DX209" s="67"/>
      <c r="DY209" s="67"/>
      <c r="DZ209" s="67"/>
      <c r="EA209" s="67"/>
      <c r="EB209" s="67"/>
      <c r="EC209" s="67"/>
      <c r="ED209" s="67"/>
      <c r="EE209" s="67"/>
      <c r="EF209" s="67"/>
      <c r="EG209" s="67"/>
      <c r="EH209" s="67"/>
      <c r="EI209" s="67"/>
      <c r="EJ209" s="67"/>
      <c r="EK209" s="67"/>
      <c r="EL209" s="67"/>
      <c r="EM209" s="67"/>
      <c r="EN209" s="67"/>
      <c r="EO209" s="67"/>
      <c r="EP209" s="67"/>
      <c r="EQ209" s="67"/>
      <c r="ER209" s="67"/>
      <c r="ES209" s="67"/>
      <c r="ET209" s="67"/>
      <c r="EU209" s="67"/>
      <c r="EV209" s="67"/>
      <c r="EW209" s="67"/>
      <c r="EX209" s="67"/>
      <c r="EY209" s="67"/>
      <c r="EZ209" s="67"/>
      <c r="FA209" s="67"/>
      <c r="FB209" s="67"/>
      <c r="FC209" s="67"/>
      <c r="FD209" s="67"/>
      <c r="FE209" s="67"/>
      <c r="FF209" s="67"/>
      <c r="FG209" s="67"/>
      <c r="FH209" s="67"/>
      <c r="FI209" s="67"/>
      <c r="FJ209" s="67"/>
      <c r="FK209" s="67"/>
      <c r="FL209" s="67"/>
      <c r="FM209" s="67"/>
      <c r="FN209" s="67"/>
      <c r="FO209" s="67"/>
      <c r="FP209" s="67"/>
      <c r="FQ209" s="67"/>
      <c r="FR209" s="67"/>
      <c r="FS209" s="67"/>
      <c r="FT209" s="67"/>
      <c r="FU209" s="67"/>
      <c r="FV209" s="67"/>
      <c r="FW209" s="67"/>
      <c r="FX209" s="67"/>
      <c r="FY209" s="67"/>
      <c r="FZ209" s="67"/>
      <c r="GA209" s="67"/>
      <c r="GB209" s="67"/>
      <c r="GC209" s="67"/>
      <c r="GD209" s="67"/>
      <c r="GE209" s="67"/>
      <c r="GF209" s="67"/>
      <c r="GG209" s="67"/>
      <c r="GH209" s="67"/>
      <c r="GI209" s="67"/>
      <c r="GJ209" s="67"/>
      <c r="GK209" s="67"/>
      <c r="GL209" s="67"/>
      <c r="GM209" s="67"/>
      <c r="GN209" s="67"/>
      <c r="GO209" s="67"/>
      <c r="GP209" s="67"/>
      <c r="GQ209" s="67"/>
      <c r="GR209" s="67"/>
      <c r="GS209" s="67"/>
      <c r="GT209" s="67"/>
      <c r="GU209" s="67"/>
      <c r="GV209" s="67"/>
      <c r="GW209" s="67"/>
      <c r="GX209" s="67"/>
      <c r="GY209" s="67"/>
      <c r="GZ209" s="67"/>
      <c r="HA209" s="67"/>
      <c r="HB209" s="67"/>
      <c r="HC209" s="67"/>
      <c r="HD209" s="67"/>
      <c r="HE209" s="67"/>
      <c r="HF209" s="67"/>
      <c r="HG209" s="67"/>
      <c r="HH209" s="67"/>
      <c r="HI209" s="67"/>
      <c r="HJ209" s="67"/>
      <c r="HK209" s="67"/>
      <c r="HL209" s="67"/>
      <c r="HM209" s="67"/>
      <c r="HN209" s="67"/>
      <c r="HO209" s="67"/>
      <c r="HP209" s="67"/>
      <c r="HQ209" s="67"/>
      <c r="HR209" s="67"/>
      <c r="HS209" s="67"/>
      <c r="HT209" s="67"/>
      <c r="HU209" s="67"/>
      <c r="HV209" s="67"/>
      <c r="HW209" s="67"/>
      <c r="HX209" s="67"/>
      <c r="HY209" s="67"/>
      <c r="HZ209" s="67"/>
      <c r="IA209" s="67"/>
      <c r="IB209" s="67"/>
      <c r="IC209" s="67"/>
      <c r="ID209" s="67"/>
      <c r="IE209" s="67"/>
      <c r="IF209" s="67"/>
      <c r="IG209" s="67"/>
      <c r="IH209" s="67"/>
      <c r="II209" s="67"/>
      <c r="IJ209" s="67"/>
      <c r="IK209" s="67"/>
      <c r="IL209" s="67"/>
      <c r="IM209" s="67"/>
      <c r="IN209" s="67"/>
      <c r="IO209" s="67"/>
      <c r="IP209" s="67"/>
      <c r="IQ209" s="67"/>
      <c r="IR209" s="67"/>
      <c r="IS209" s="67"/>
      <c r="IT209" s="67"/>
      <c r="IU209" s="67"/>
      <c r="IV209" s="67"/>
      <c r="IW209" s="67"/>
      <c r="IX209" s="67"/>
      <c r="IY209" s="67"/>
      <c r="IZ209" s="67"/>
      <c r="JA209" s="67"/>
      <c r="JB209" s="67"/>
      <c r="JC209" s="67"/>
      <c r="JD209" s="67"/>
      <c r="JE209" s="67"/>
      <c r="JF209" s="67"/>
      <c r="JG209" s="67"/>
      <c r="JH209" s="67"/>
      <c r="JI209" s="67"/>
      <c r="JJ209" s="67"/>
      <c r="JK209" s="67"/>
      <c r="JL209" s="67"/>
      <c r="JM209" s="67"/>
      <c r="JN209" s="67"/>
      <c r="JO209" s="67"/>
      <c r="JP209" s="67"/>
      <c r="JQ209" s="67"/>
      <c r="JR209" s="67"/>
      <c r="JS209" s="67"/>
      <c r="JT209" s="67"/>
      <c r="JU209" s="67"/>
      <c r="JV209" s="67"/>
      <c r="JW209" s="67"/>
      <c r="JX209" s="67"/>
      <c r="JY209" s="67"/>
      <c r="JZ209" s="67"/>
      <c r="KA209" s="67"/>
      <c r="KB209" s="67"/>
      <c r="KC209" s="67"/>
      <c r="KD209" s="67"/>
      <c r="KE209" s="67"/>
      <c r="KF209" s="67"/>
      <c r="KG209" s="67"/>
      <c r="KH209" s="67"/>
      <c r="KI209" s="67"/>
      <c r="KJ209" s="67"/>
      <c r="KK209" s="67"/>
      <c r="KL209" s="67"/>
      <c r="KM209" s="67"/>
      <c r="KN209" s="67"/>
      <c r="KO209" s="67"/>
      <c r="KP209" s="67"/>
      <c r="KQ209" s="67"/>
      <c r="KR209" s="67"/>
      <c r="KS209" s="67"/>
      <c r="KT209" s="67"/>
      <c r="KU209" s="67"/>
      <c r="KV209" s="67"/>
      <c r="KW209" s="67"/>
      <c r="KX209" s="67"/>
      <c r="KY209" s="67"/>
      <c r="KZ209" s="67"/>
      <c r="LA209" s="67"/>
      <c r="LB209" s="67"/>
      <c r="LC209" s="67"/>
      <c r="LD209" s="67"/>
      <c r="LE209" s="67"/>
      <c r="LF209" s="67"/>
      <c r="LG209" s="67"/>
      <c r="LH209" s="67"/>
      <c r="LI209" s="67"/>
      <c r="LJ209" s="67"/>
      <c r="LK209" s="67"/>
      <c r="LL209" s="67"/>
      <c r="LM209" s="67"/>
      <c r="LN209" s="67"/>
      <c r="LO209" s="67"/>
      <c r="LP209" s="67"/>
      <c r="LQ209" s="67"/>
      <c r="LR209" s="67"/>
      <c r="LS209" s="67"/>
      <c r="LT209" s="67"/>
      <c r="LU209" s="67"/>
      <c r="LV209" s="67"/>
      <c r="LW209" s="67"/>
      <c r="LX209" s="67"/>
      <c r="LY209" s="67"/>
      <c r="LZ209" s="67"/>
      <c r="MA209" s="67"/>
      <c r="MB209" s="67"/>
      <c r="MC209" s="67"/>
      <c r="MD209" s="67"/>
      <c r="ME209" s="67"/>
      <c r="MF209" s="67"/>
      <c r="MG209" s="67"/>
      <c r="MH209" s="67"/>
      <c r="MI209" s="67"/>
      <c r="MJ209" s="67"/>
      <c r="MK209" s="67"/>
      <c r="ML209" s="67"/>
      <c r="MM209" s="67"/>
      <c r="MN209" s="67"/>
      <c r="MO209" s="67"/>
      <c r="MP209" s="67"/>
      <c r="MQ209" s="67"/>
      <c r="MR209" s="67"/>
      <c r="MS209" s="67"/>
      <c r="MT209" s="67"/>
      <c r="MU209" s="67"/>
      <c r="MV209" s="67"/>
      <c r="MW209" s="67"/>
      <c r="MX209" s="67"/>
      <c r="MY209" s="67"/>
      <c r="MZ209" s="67"/>
      <c r="NA209" s="67"/>
      <c r="NB209" s="67"/>
      <c r="NC209" s="67"/>
      <c r="ND209" s="67"/>
      <c r="NE209" s="67"/>
      <c r="NF209" s="67"/>
      <c r="NG209" s="67"/>
      <c r="NH209" s="67"/>
      <c r="NI209" s="67"/>
      <c r="NJ209" s="67"/>
      <c r="NK209" s="67"/>
      <c r="NL209" s="67"/>
      <c r="NM209" s="67"/>
      <c r="NN209" s="67"/>
      <c r="NO209" s="67"/>
      <c r="NP209" s="67"/>
      <c r="NQ209" s="67"/>
      <c r="NR209" s="67"/>
      <c r="NS209" s="67"/>
      <c r="NT209" s="67"/>
      <c r="NU209" s="67"/>
      <c r="NV209" s="67"/>
      <c r="NW209" s="67"/>
      <c r="NX209" s="67"/>
      <c r="NY209" s="67"/>
      <c r="NZ209" s="67"/>
      <c r="OA209" s="67"/>
      <c r="OB209" s="67"/>
      <c r="OC209" s="67"/>
      <c r="OD209" s="67"/>
      <c r="OE209" s="67"/>
      <c r="OF209" s="67"/>
      <c r="OG209" s="67"/>
      <c r="OH209" s="67"/>
      <c r="OI209" s="67"/>
      <c r="OJ209" s="67"/>
      <c r="OK209" s="67"/>
      <c r="OL209" s="67"/>
      <c r="OM209" s="67"/>
      <c r="ON209" s="67"/>
      <c r="OO209" s="67"/>
      <c r="OP209" s="67"/>
      <c r="OQ209" s="67"/>
      <c r="OR209" s="67"/>
      <c r="OS209" s="67"/>
      <c r="OT209" s="67"/>
      <c r="OU209" s="67"/>
      <c r="OV209" s="67"/>
      <c r="OW209" s="67"/>
      <c r="OX209" s="67"/>
      <c r="OY209" s="67"/>
      <c r="OZ209" s="67"/>
      <c r="PA209" s="67"/>
      <c r="PB209" s="67"/>
      <c r="PC209" s="67"/>
      <c r="PD209" s="67"/>
      <c r="PE209" s="67"/>
      <c r="PF209" s="67"/>
      <c r="PG209" s="67"/>
      <c r="PH209" s="67"/>
      <c r="PI209" s="67"/>
      <c r="PJ209" s="67"/>
      <c r="PK209" s="67"/>
      <c r="PL209" s="67"/>
      <c r="PM209" s="67"/>
      <c r="PN209" s="67"/>
      <c r="PO209" s="67"/>
      <c r="PP209" s="67"/>
      <c r="PQ209" s="67"/>
      <c r="PR209" s="67"/>
      <c r="PS209" s="67"/>
      <c r="PT209" s="67"/>
      <c r="PU209" s="67"/>
      <c r="PV209" s="67"/>
      <c r="PW209" s="67"/>
      <c r="PX209" s="67"/>
      <c r="PY209" s="67"/>
      <c r="PZ209" s="67"/>
      <c r="QA209" s="67"/>
      <c r="QB209" s="67"/>
      <c r="QC209" s="67"/>
      <c r="QD209" s="67"/>
      <c r="QE209" s="67"/>
      <c r="QF209" s="67"/>
      <c r="QG209" s="67"/>
      <c r="QH209" s="67"/>
      <c r="QI209" s="67"/>
      <c r="QJ209" s="67"/>
      <c r="QK209" s="67"/>
      <c r="QL209" s="67"/>
      <c r="QM209" s="67"/>
      <c r="QN209" s="67"/>
      <c r="QO209" s="67"/>
      <c r="QP209" s="67"/>
      <c r="QQ209" s="67"/>
      <c r="QR209" s="67"/>
      <c r="QS209" s="67"/>
      <c r="QT209" s="67"/>
      <c r="QU209" s="67"/>
      <c r="QV209" s="67"/>
      <c r="QW209" s="67"/>
      <c r="QX209" s="67"/>
      <c r="QY209" s="67"/>
      <c r="QZ209" s="67"/>
      <c r="RA209" s="67"/>
      <c r="RB209" s="67"/>
      <c r="RC209" s="67"/>
      <c r="RD209" s="67"/>
      <c r="RE209" s="67"/>
      <c r="RF209" s="67"/>
      <c r="RG209" s="67"/>
      <c r="RH209" s="67"/>
      <c r="RI209" s="67"/>
      <c r="RJ209" s="67"/>
      <c r="RK209" s="67"/>
      <c r="RL209" s="67"/>
      <c r="RM209" s="67"/>
      <c r="RN209" s="67"/>
      <c r="RO209" s="67"/>
      <c r="RP209" s="67"/>
      <c r="RQ209" s="67"/>
      <c r="RR209" s="67"/>
      <c r="RS209" s="67"/>
      <c r="RT209" s="67"/>
      <c r="RU209" s="67"/>
      <c r="RV209" s="67"/>
      <c r="RW209" s="67"/>
      <c r="RX209" s="67"/>
      <c r="RY209" s="67"/>
      <c r="RZ209" s="67"/>
      <c r="SA209" s="67"/>
      <c r="SB209" s="67"/>
      <c r="SC209" s="67"/>
      <c r="SD209" s="67"/>
      <c r="SE209" s="67"/>
      <c r="SF209" s="67"/>
      <c r="SG209" s="67"/>
      <c r="SH209" s="67"/>
      <c r="SI209" s="67"/>
      <c r="SJ209" s="67"/>
      <c r="SK209" s="67"/>
      <c r="SL209" s="67"/>
      <c r="SM209" s="67"/>
      <c r="SN209" s="67"/>
      <c r="SO209" s="67"/>
      <c r="SP209" s="67"/>
      <c r="SQ209" s="67"/>
      <c r="SR209" s="67"/>
      <c r="SS209" s="67"/>
      <c r="ST209" s="67"/>
      <c r="SU209" s="67"/>
      <c r="SV209" s="67"/>
      <c r="SW209" s="67"/>
      <c r="SX209" s="67"/>
      <c r="SY209" s="67"/>
      <c r="SZ209" s="67"/>
      <c r="TA209" s="67"/>
      <c r="TB209" s="67"/>
      <c r="TC209" s="67"/>
      <c r="TD209" s="67"/>
      <c r="TE209" s="67"/>
      <c r="TF209" s="67"/>
      <c r="TG209" s="67"/>
      <c r="TH209" s="67"/>
      <c r="TI209" s="67"/>
      <c r="TJ209" s="67"/>
      <c r="TK209" s="67"/>
      <c r="TL209" s="67"/>
      <c r="TM209" s="67"/>
      <c r="TN209" s="67"/>
      <c r="TO209" s="67"/>
      <c r="TP209" s="67"/>
      <c r="TQ209" s="67"/>
      <c r="TR209" s="67"/>
      <c r="TS209" s="67"/>
      <c r="TT209" s="67"/>
      <c r="TU209" s="67"/>
      <c r="TV209" s="67"/>
      <c r="TW209" s="67"/>
      <c r="TX209" s="67"/>
      <c r="TY209" s="67"/>
      <c r="TZ209" s="67"/>
      <c r="UA209" s="67"/>
      <c r="UB209" s="67"/>
      <c r="UC209" s="67"/>
      <c r="UD209" s="67"/>
      <c r="UE209" s="67"/>
      <c r="UF209" s="67"/>
      <c r="UG209" s="67"/>
      <c r="UH209" s="67"/>
      <c r="UI209" s="67"/>
      <c r="UJ209" s="67"/>
      <c r="UK209" s="67"/>
      <c r="UL209" s="67"/>
      <c r="UM209" s="67"/>
      <c r="UN209" s="67"/>
      <c r="UO209" s="67"/>
      <c r="UP209" s="67"/>
      <c r="UQ209" s="67"/>
      <c r="UR209" s="67"/>
      <c r="US209" s="67"/>
      <c r="UT209" s="67"/>
      <c r="UU209" s="67"/>
      <c r="UV209" s="67"/>
      <c r="UW209" s="67"/>
      <c r="UX209" s="67"/>
      <c r="UY209" s="67"/>
      <c r="UZ209" s="67"/>
      <c r="VA209" s="67"/>
      <c r="VB209" s="67"/>
      <c r="VC209" s="67"/>
      <c r="VD209" s="67"/>
      <c r="VE209" s="67"/>
      <c r="VF209" s="67"/>
      <c r="VG209" s="67"/>
      <c r="VH209" s="67"/>
      <c r="VI209" s="67"/>
      <c r="VJ209" s="67"/>
      <c r="VK209" s="67"/>
      <c r="VL209" s="67"/>
      <c r="VM209" s="67"/>
      <c r="VN209" s="67"/>
      <c r="VO209" s="67"/>
      <c r="VP209" s="67"/>
      <c r="VQ209" s="67"/>
      <c r="VR209" s="67"/>
      <c r="VS209" s="67"/>
      <c r="VT209" s="67"/>
      <c r="VU209" s="67"/>
      <c r="VV209" s="67"/>
      <c r="VW209" s="67"/>
      <c r="VX209" s="67"/>
      <c r="VY209" s="67"/>
      <c r="VZ209" s="67"/>
      <c r="WA209" s="67"/>
      <c r="WB209" s="67"/>
      <c r="WC209" s="67"/>
      <c r="WD209" s="67"/>
      <c r="WE209" s="67"/>
      <c r="WF209" s="67"/>
      <c r="WG209" s="67"/>
      <c r="WH209" s="67"/>
      <c r="WI209" s="67"/>
      <c r="WJ209" s="67"/>
      <c r="WK209" s="67"/>
      <c r="WL209" s="67"/>
      <c r="WM209" s="67"/>
      <c r="WN209" s="67"/>
      <c r="WO209" s="67"/>
      <c r="WP209" s="67"/>
      <c r="WQ209" s="67"/>
      <c r="WR209" s="67"/>
      <c r="WS209" s="67"/>
      <c r="WT209" s="67"/>
      <c r="WU209" s="67"/>
      <c r="WV209" s="67"/>
      <c r="WW209" s="67"/>
      <c r="WX209" s="67"/>
      <c r="WY209" s="67"/>
      <c r="WZ209" s="67"/>
      <c r="XA209" s="67"/>
      <c r="XB209" s="67"/>
      <c r="XC209" s="67"/>
      <c r="XD209" s="67"/>
      <c r="XE209" s="67"/>
      <c r="XF209" s="67"/>
      <c r="XG209" s="67"/>
      <c r="XH209" s="67"/>
      <c r="XI209" s="67"/>
      <c r="XJ209" s="67"/>
      <c r="XK209" s="67"/>
      <c r="XL209" s="67"/>
      <c r="XM209" s="67"/>
      <c r="XN209" s="67"/>
      <c r="XO209" s="67"/>
      <c r="XP209" s="67"/>
      <c r="XQ209" s="67"/>
      <c r="XR209" s="67"/>
      <c r="XS209" s="67"/>
      <c r="XT209" s="67"/>
      <c r="XU209" s="67"/>
      <c r="XV209" s="67"/>
      <c r="XW209" s="67"/>
      <c r="XX209" s="67"/>
      <c r="XY209" s="67"/>
      <c r="XZ209" s="67"/>
      <c r="YA209" s="67"/>
      <c r="YB209" s="67"/>
      <c r="YC209" s="67"/>
      <c r="YD209" s="67"/>
      <c r="YE209" s="67"/>
      <c r="YF209" s="67"/>
      <c r="YG209" s="67"/>
      <c r="YH209" s="67"/>
      <c r="YI209" s="67"/>
      <c r="YJ209" s="67"/>
      <c r="YK209" s="67"/>
      <c r="YL209" s="67"/>
      <c r="YM209" s="67"/>
      <c r="YN209" s="67"/>
      <c r="YO209" s="67"/>
      <c r="YP209" s="67"/>
      <c r="YQ209" s="67"/>
      <c r="YR209" s="67"/>
      <c r="YS209" s="67"/>
      <c r="YT209" s="67"/>
      <c r="YU209" s="67"/>
      <c r="YV209" s="67"/>
      <c r="YW209" s="67"/>
      <c r="YX209" s="67"/>
      <c r="YY209" s="67"/>
      <c r="YZ209" s="67"/>
      <c r="ZA209" s="67"/>
      <c r="ZB209" s="67"/>
      <c r="ZC209" s="67"/>
      <c r="ZD209" s="67"/>
      <c r="ZE209" s="67"/>
      <c r="ZF209" s="67"/>
      <c r="ZG209" s="67"/>
      <c r="ZH209" s="67"/>
      <c r="ZI209" s="67"/>
      <c r="ZJ209" s="67"/>
      <c r="ZK209" s="67"/>
      <c r="ZL209" s="67"/>
      <c r="ZM209" s="67"/>
      <c r="ZN209" s="67"/>
      <c r="ZO209" s="67"/>
      <c r="ZP209" s="67"/>
      <c r="ZQ209" s="67"/>
      <c r="ZR209" s="67"/>
      <c r="ZS209" s="67"/>
      <c r="ZT209" s="67"/>
      <c r="ZU209" s="67"/>
      <c r="ZV209" s="67"/>
      <c r="ZW209" s="67"/>
      <c r="ZX209" s="67"/>
      <c r="ZY209" s="67"/>
      <c r="ZZ209" s="67"/>
      <c r="AAA209" s="67"/>
      <c r="AAB209" s="67"/>
      <c r="AAC209" s="67"/>
      <c r="AAD209" s="67"/>
      <c r="AAE209" s="67"/>
      <c r="AAF209" s="67"/>
      <c r="AAG209" s="67"/>
      <c r="AAH209" s="67"/>
      <c r="AAI209" s="67"/>
      <c r="AAJ209" s="67"/>
      <c r="AAK209" s="67"/>
      <c r="AAL209" s="67"/>
      <c r="AAM209" s="67"/>
      <c r="AAN209" s="67"/>
      <c r="AAO209" s="67"/>
      <c r="AAP209" s="67"/>
      <c r="AAQ209" s="67"/>
      <c r="AAR209" s="67"/>
      <c r="AAS209" s="67"/>
      <c r="AAT209" s="67"/>
      <c r="AAU209" s="67"/>
      <c r="AAV209" s="67"/>
      <c r="AAW209" s="67"/>
      <c r="AAX209" s="67"/>
      <c r="AAY209" s="67"/>
      <c r="AAZ209" s="67"/>
      <c r="ABA209" s="67"/>
      <c r="ABB209" s="67"/>
      <c r="ABC209" s="67"/>
      <c r="ABD209" s="67"/>
      <c r="ABE209" s="67"/>
      <c r="ABF209" s="67"/>
      <c r="ABG209" s="67"/>
      <c r="ABH209" s="67"/>
      <c r="ABI209" s="67"/>
      <c r="ABJ209" s="67"/>
      <c r="ABK209" s="67"/>
      <c r="ABL209" s="67"/>
      <c r="ABM209" s="67"/>
      <c r="ABN209" s="67"/>
      <c r="ABO209" s="67"/>
      <c r="ABP209" s="67"/>
      <c r="ABQ209" s="67"/>
      <c r="ABR209" s="67"/>
      <c r="ABS209" s="67"/>
      <c r="ABT209" s="67"/>
      <c r="ABU209" s="67"/>
      <c r="ABV209" s="67"/>
      <c r="ABW209" s="67"/>
      <c r="ABX209" s="67"/>
      <c r="ABY209" s="67"/>
      <c r="ABZ209" s="67"/>
      <c r="ACA209" s="67"/>
      <c r="ACB209" s="67"/>
      <c r="ACC209" s="67"/>
      <c r="ACD209" s="67"/>
      <c r="ACE209" s="67"/>
      <c r="ACF209" s="67"/>
      <c r="ACG209" s="67"/>
      <c r="ACH209" s="67"/>
      <c r="ACI209" s="67"/>
      <c r="ACJ209" s="67"/>
      <c r="ACK209" s="67"/>
      <c r="ACL209" s="67"/>
      <c r="ACM209" s="67"/>
      <c r="ACN209" s="67"/>
      <c r="ACO209" s="67"/>
      <c r="ACP209" s="67"/>
      <c r="ACQ209" s="67"/>
      <c r="ACR209" s="67"/>
      <c r="ACS209" s="67"/>
      <c r="ACT209" s="67"/>
      <c r="ACU209" s="67"/>
      <c r="ACV209" s="67"/>
      <c r="ACW209" s="67"/>
      <c r="ACX209" s="67"/>
      <c r="ACY209" s="67"/>
      <c r="ACZ209" s="67"/>
      <c r="ADA209" s="67"/>
      <c r="ADB209" s="67"/>
      <c r="ADC209" s="67"/>
      <c r="ADD209" s="67"/>
      <c r="ADE209" s="67"/>
      <c r="ADF209" s="67"/>
      <c r="ADG209" s="67"/>
      <c r="ADH209" s="67"/>
      <c r="ADI209" s="67"/>
      <c r="ADJ209" s="67"/>
      <c r="ADK209" s="67"/>
      <c r="ADL209" s="67"/>
      <c r="ADM209" s="67"/>
      <c r="ADN209" s="67"/>
      <c r="ADO209" s="67"/>
      <c r="ADP209" s="67"/>
      <c r="ADQ209" s="67"/>
      <c r="ADR209" s="67"/>
      <c r="ADS209" s="67"/>
      <c r="ADT209" s="67"/>
      <c r="ADU209" s="67"/>
      <c r="ADV209" s="67"/>
      <c r="ADW209" s="67"/>
      <c r="ADX209" s="67"/>
      <c r="ADY209" s="67"/>
      <c r="ADZ209" s="67"/>
      <c r="AEA209" s="67"/>
      <c r="AEB209" s="67"/>
      <c r="AEC209" s="67"/>
      <c r="AED209" s="67"/>
      <c r="AEE209" s="67"/>
      <c r="AEF209" s="67"/>
      <c r="AEG209" s="67"/>
      <c r="AEH209" s="67"/>
      <c r="AEI209" s="67"/>
      <c r="AEJ209" s="67"/>
      <c r="AEK209" s="67"/>
      <c r="AEL209" s="67"/>
      <c r="AEM209" s="67"/>
      <c r="AEN209" s="67"/>
      <c r="AEO209" s="67"/>
      <c r="AEP209" s="67"/>
      <c r="AEQ209" s="67"/>
      <c r="AER209" s="67"/>
      <c r="AES209" s="67"/>
      <c r="AET209" s="67"/>
      <c r="AEU209" s="67"/>
      <c r="AEV209" s="67"/>
      <c r="AEW209" s="67"/>
      <c r="AEX209" s="67"/>
      <c r="AEY209" s="67"/>
      <c r="AEZ209" s="67"/>
      <c r="AFA209" s="67"/>
      <c r="AFB209" s="67"/>
      <c r="AFC209" s="67"/>
      <c r="AFD209" s="67"/>
      <c r="AFE209" s="67"/>
      <c r="AFF209" s="67"/>
      <c r="AFG209" s="67"/>
      <c r="AFH209" s="67"/>
      <c r="AFI209" s="67"/>
      <c r="AFJ209" s="67"/>
      <c r="AFK209" s="67"/>
      <c r="AFL209" s="67"/>
      <c r="AFM209" s="67"/>
      <c r="AFN209" s="67"/>
      <c r="AFO209" s="67"/>
      <c r="AFP209" s="67"/>
      <c r="AFQ209" s="67"/>
      <c r="AFR209" s="67"/>
      <c r="AFS209" s="67"/>
      <c r="AFT209" s="67"/>
      <c r="AFU209" s="67"/>
      <c r="AFV209" s="67"/>
      <c r="AFW209" s="67"/>
      <c r="AFX209" s="67"/>
      <c r="AFY209" s="67"/>
      <c r="AFZ209" s="67"/>
      <c r="AGA209" s="67"/>
      <c r="AGB209" s="67"/>
      <c r="AGC209" s="67"/>
      <c r="AGD209" s="67"/>
      <c r="AGE209" s="67"/>
      <c r="AGF209" s="67"/>
      <c r="AGG209" s="67"/>
      <c r="AGH209" s="67"/>
      <c r="AGI209" s="67"/>
      <c r="AGJ209" s="67"/>
      <c r="AGK209" s="67"/>
      <c r="AGL209" s="67"/>
      <c r="AGM209" s="67"/>
      <c r="AGN209" s="67"/>
      <c r="AGO209" s="67"/>
      <c r="AGP209" s="67"/>
      <c r="AGQ209" s="67"/>
      <c r="AGR209" s="67"/>
      <c r="AGS209" s="67"/>
      <c r="AGT209" s="67"/>
      <c r="AGU209" s="67"/>
      <c r="AGV209" s="67"/>
      <c r="AGW209" s="67"/>
      <c r="AGX209" s="67"/>
      <c r="AGY209" s="67"/>
      <c r="AGZ209" s="67"/>
      <c r="AHA209" s="67"/>
      <c r="AHB209" s="67"/>
      <c r="AHC209" s="67"/>
      <c r="AHD209" s="67"/>
      <c r="AHE209" s="67"/>
      <c r="AHF209" s="67"/>
      <c r="AHG209" s="67"/>
      <c r="AHH209" s="67"/>
      <c r="AHI209" s="67"/>
      <c r="AHJ209" s="67"/>
      <c r="AHK209" s="67"/>
      <c r="AHL209" s="67"/>
      <c r="AHM209" s="67"/>
      <c r="AHN209" s="67"/>
      <c r="AHO209" s="67"/>
      <c r="AHP209" s="67"/>
      <c r="AHQ209" s="67"/>
      <c r="AHR209" s="67"/>
      <c r="AHS209" s="67"/>
      <c r="AHT209" s="67"/>
      <c r="AHU209" s="67"/>
      <c r="AHV209" s="67"/>
      <c r="AHW209" s="67"/>
      <c r="AHX209" s="67"/>
      <c r="AHY209" s="67"/>
      <c r="AHZ209" s="67"/>
      <c r="AIA209" s="67"/>
      <c r="AIB209" s="67"/>
      <c r="AIC209" s="67"/>
      <c r="AID209" s="67"/>
      <c r="AIE209" s="67"/>
      <c r="AIF209" s="67"/>
      <c r="AIG209" s="67"/>
      <c r="AIH209" s="67"/>
      <c r="AII209" s="67"/>
      <c r="AIJ209" s="67"/>
      <c r="AIK209" s="67"/>
      <c r="AIL209" s="67"/>
      <c r="AIM209" s="67"/>
      <c r="AIN209" s="67"/>
      <c r="AIO209" s="67"/>
      <c r="AIP209" s="67"/>
      <c r="AIQ209" s="67"/>
      <c r="AIR209" s="67"/>
      <c r="AIS209" s="67"/>
      <c r="AIT209" s="67"/>
      <c r="AIU209" s="67"/>
      <c r="AIV209" s="67"/>
      <c r="AIW209" s="67"/>
      <c r="AIX209" s="67"/>
      <c r="AIY209" s="67"/>
      <c r="AIZ209" s="67"/>
      <c r="AJA209" s="67"/>
      <c r="AJB209" s="67"/>
      <c r="AJC209" s="67"/>
      <c r="AJD209" s="67"/>
      <c r="AJE209" s="67"/>
      <c r="AJF209" s="67"/>
      <c r="AJG209" s="67"/>
      <c r="AJH209" s="67"/>
      <c r="AJI209" s="67"/>
      <c r="AJJ209" s="67"/>
      <c r="AJK209" s="67"/>
      <c r="AJL209" s="67"/>
      <c r="AJM209" s="67"/>
      <c r="AJN209" s="67"/>
      <c r="AJO209" s="67"/>
      <c r="AJP209" s="67"/>
      <c r="AJQ209" s="67"/>
      <c r="AJR209" s="67"/>
      <c r="AJS209" s="67"/>
      <c r="AJT209" s="67"/>
      <c r="AJU209" s="67"/>
      <c r="AJV209" s="67"/>
      <c r="AJW209" s="67"/>
      <c r="AJX209" s="67"/>
      <c r="AJY209" s="67"/>
      <c r="AJZ209" s="67"/>
      <c r="AKA209" s="67"/>
      <c r="AKB209" s="67"/>
      <c r="AKC209" s="67"/>
      <c r="AKD209" s="67"/>
      <c r="AKE209" s="67"/>
      <c r="AKF209" s="67"/>
      <c r="AKG209" s="67"/>
      <c r="AKH209" s="67"/>
      <c r="AKI209" s="67"/>
      <c r="AKJ209" s="67"/>
      <c r="AKK209" s="67"/>
      <c r="AKL209" s="67"/>
      <c r="AKM209" s="67"/>
      <c r="AKN209" s="67"/>
      <c r="AKO209" s="67"/>
      <c r="AKP209" s="67"/>
      <c r="AKQ209" s="67"/>
      <c r="AKR209" s="67"/>
      <c r="AKS209" s="67"/>
      <c r="AKT209" s="67"/>
      <c r="AKU209" s="67"/>
      <c r="AKV209" s="67"/>
      <c r="AKW209" s="67"/>
      <c r="AKX209" s="67"/>
      <c r="AKY209" s="67"/>
      <c r="AKZ209" s="67"/>
      <c r="ALA209" s="67"/>
      <c r="ALB209" s="67"/>
      <c r="ALC209" s="67"/>
      <c r="ALD209" s="67"/>
      <c r="ALE209" s="67"/>
      <c r="ALF209" s="67"/>
      <c r="ALG209" s="67"/>
      <c r="ALH209" s="67"/>
      <c r="ALI209" s="67"/>
      <c r="ALJ209" s="67"/>
      <c r="ALK209" s="67"/>
      <c r="ALL209" s="67"/>
      <c r="ALM209" s="67"/>
      <c r="ALN209" s="67"/>
      <c r="ALO209" s="67"/>
      <c r="ALP209" s="67"/>
      <c r="ALQ209" s="67"/>
      <c r="ALR209" s="67"/>
      <c r="ALS209" s="67"/>
      <c r="ALT209" s="67"/>
      <c r="ALU209" s="67"/>
      <c r="ALV209" s="67"/>
      <c r="ALW209" s="67"/>
      <c r="ALX209" s="67"/>
      <c r="ALY209" s="67"/>
      <c r="ALZ209" s="67"/>
      <c r="AMA209" s="67"/>
      <c r="AMB209" s="67"/>
      <c r="AMC209" s="67"/>
      <c r="AMD209" s="67"/>
      <c r="AME209" s="67"/>
      <c r="AMF209" s="67"/>
      <c r="AMG209" s="67"/>
      <c r="AMH209" s="67"/>
      <c r="AMI209" s="67"/>
      <c r="AMJ209" s="67"/>
      <c r="AMK209" s="67"/>
    </row>
    <row r="210" spans="1:1025" s="63" customFormat="1" ht="43.2" x14ac:dyDescent="0.45">
      <c r="A210" s="10">
        <v>207</v>
      </c>
      <c r="B210" s="11" t="s">
        <v>7</v>
      </c>
      <c r="C210" s="104" t="s">
        <v>732</v>
      </c>
      <c r="D210" s="11" t="s">
        <v>766</v>
      </c>
      <c r="E210" s="11" t="s">
        <v>767</v>
      </c>
      <c r="F210" s="11" t="s">
        <v>153</v>
      </c>
      <c r="G210" s="11" t="s">
        <v>179</v>
      </c>
      <c r="H210" s="11" t="s">
        <v>224</v>
      </c>
      <c r="I210" s="11" t="s">
        <v>768</v>
      </c>
      <c r="J210" s="11" t="s">
        <v>769</v>
      </c>
      <c r="K210" s="11" t="s">
        <v>770</v>
      </c>
      <c r="L210" s="11" t="s">
        <v>771</v>
      </c>
      <c r="M210" s="34" t="s">
        <v>772</v>
      </c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67"/>
      <c r="DZ210" s="67"/>
      <c r="EA210" s="67"/>
      <c r="EB210" s="67"/>
      <c r="EC210" s="67"/>
      <c r="ED210" s="67"/>
      <c r="EE210" s="67"/>
      <c r="EF210" s="67"/>
      <c r="EG210" s="67"/>
      <c r="EH210" s="67"/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67"/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  <c r="IV210" s="67"/>
      <c r="IW210" s="67"/>
      <c r="IX210" s="67"/>
      <c r="IY210" s="67"/>
      <c r="IZ210" s="67"/>
      <c r="JA210" s="67"/>
      <c r="JB210" s="67"/>
      <c r="JC210" s="67"/>
      <c r="JD210" s="67"/>
      <c r="JE210" s="67"/>
      <c r="JF210" s="67"/>
      <c r="JG210" s="67"/>
      <c r="JH210" s="67"/>
      <c r="JI210" s="67"/>
      <c r="JJ210" s="67"/>
      <c r="JK210" s="67"/>
      <c r="JL210" s="67"/>
      <c r="JM210" s="67"/>
      <c r="JN210" s="67"/>
      <c r="JO210" s="67"/>
      <c r="JP210" s="67"/>
      <c r="JQ210" s="67"/>
      <c r="JR210" s="67"/>
      <c r="JS210" s="67"/>
      <c r="JT210" s="67"/>
      <c r="JU210" s="67"/>
      <c r="JV210" s="67"/>
      <c r="JW210" s="67"/>
      <c r="JX210" s="67"/>
      <c r="JY210" s="67"/>
      <c r="JZ210" s="67"/>
      <c r="KA210" s="67"/>
      <c r="KB210" s="67"/>
      <c r="KC210" s="67"/>
      <c r="KD210" s="67"/>
      <c r="KE210" s="67"/>
      <c r="KF210" s="67"/>
      <c r="KG210" s="67"/>
      <c r="KH210" s="67"/>
      <c r="KI210" s="67"/>
      <c r="KJ210" s="67"/>
      <c r="KK210" s="67"/>
      <c r="KL210" s="67"/>
      <c r="KM210" s="67"/>
      <c r="KN210" s="67"/>
      <c r="KO210" s="67"/>
      <c r="KP210" s="67"/>
      <c r="KQ210" s="67"/>
      <c r="KR210" s="67"/>
      <c r="KS210" s="67"/>
      <c r="KT210" s="67"/>
      <c r="KU210" s="67"/>
      <c r="KV210" s="67"/>
      <c r="KW210" s="67"/>
      <c r="KX210" s="67"/>
      <c r="KY210" s="67"/>
      <c r="KZ210" s="67"/>
      <c r="LA210" s="67"/>
      <c r="LB210" s="67"/>
      <c r="LC210" s="67"/>
      <c r="LD210" s="67"/>
      <c r="LE210" s="67"/>
      <c r="LF210" s="67"/>
      <c r="LG210" s="67"/>
      <c r="LH210" s="67"/>
      <c r="LI210" s="67"/>
      <c r="LJ210" s="67"/>
      <c r="LK210" s="67"/>
      <c r="LL210" s="67"/>
      <c r="LM210" s="67"/>
      <c r="LN210" s="67"/>
      <c r="LO210" s="67"/>
      <c r="LP210" s="67"/>
      <c r="LQ210" s="67"/>
      <c r="LR210" s="67"/>
      <c r="LS210" s="67"/>
      <c r="LT210" s="67"/>
      <c r="LU210" s="67"/>
      <c r="LV210" s="67"/>
      <c r="LW210" s="67"/>
      <c r="LX210" s="67"/>
      <c r="LY210" s="67"/>
      <c r="LZ210" s="67"/>
      <c r="MA210" s="67"/>
      <c r="MB210" s="67"/>
      <c r="MC210" s="67"/>
      <c r="MD210" s="67"/>
      <c r="ME210" s="67"/>
      <c r="MF210" s="67"/>
      <c r="MG210" s="67"/>
      <c r="MH210" s="67"/>
      <c r="MI210" s="67"/>
      <c r="MJ210" s="67"/>
      <c r="MK210" s="67"/>
      <c r="ML210" s="67"/>
      <c r="MM210" s="67"/>
      <c r="MN210" s="67"/>
      <c r="MO210" s="67"/>
      <c r="MP210" s="67"/>
      <c r="MQ210" s="67"/>
      <c r="MR210" s="67"/>
      <c r="MS210" s="67"/>
      <c r="MT210" s="67"/>
      <c r="MU210" s="67"/>
      <c r="MV210" s="67"/>
      <c r="MW210" s="67"/>
      <c r="MX210" s="67"/>
      <c r="MY210" s="67"/>
      <c r="MZ210" s="67"/>
      <c r="NA210" s="67"/>
      <c r="NB210" s="67"/>
      <c r="NC210" s="67"/>
      <c r="ND210" s="67"/>
      <c r="NE210" s="67"/>
      <c r="NF210" s="67"/>
      <c r="NG210" s="67"/>
      <c r="NH210" s="67"/>
      <c r="NI210" s="67"/>
      <c r="NJ210" s="67"/>
      <c r="NK210" s="67"/>
      <c r="NL210" s="67"/>
      <c r="NM210" s="67"/>
      <c r="NN210" s="67"/>
      <c r="NO210" s="67"/>
      <c r="NP210" s="67"/>
      <c r="NQ210" s="67"/>
      <c r="NR210" s="67"/>
      <c r="NS210" s="67"/>
      <c r="NT210" s="67"/>
      <c r="NU210" s="67"/>
      <c r="NV210" s="67"/>
      <c r="NW210" s="67"/>
      <c r="NX210" s="67"/>
      <c r="NY210" s="67"/>
      <c r="NZ210" s="67"/>
      <c r="OA210" s="67"/>
      <c r="OB210" s="67"/>
      <c r="OC210" s="67"/>
      <c r="OD210" s="67"/>
      <c r="OE210" s="67"/>
      <c r="OF210" s="67"/>
      <c r="OG210" s="67"/>
      <c r="OH210" s="67"/>
      <c r="OI210" s="67"/>
      <c r="OJ210" s="67"/>
      <c r="OK210" s="67"/>
      <c r="OL210" s="67"/>
      <c r="OM210" s="67"/>
      <c r="ON210" s="67"/>
      <c r="OO210" s="67"/>
      <c r="OP210" s="67"/>
      <c r="OQ210" s="67"/>
      <c r="OR210" s="67"/>
      <c r="OS210" s="67"/>
      <c r="OT210" s="67"/>
      <c r="OU210" s="67"/>
      <c r="OV210" s="67"/>
      <c r="OW210" s="67"/>
      <c r="OX210" s="67"/>
      <c r="OY210" s="67"/>
      <c r="OZ210" s="67"/>
      <c r="PA210" s="67"/>
      <c r="PB210" s="67"/>
      <c r="PC210" s="67"/>
      <c r="PD210" s="67"/>
      <c r="PE210" s="67"/>
      <c r="PF210" s="67"/>
      <c r="PG210" s="67"/>
      <c r="PH210" s="67"/>
      <c r="PI210" s="67"/>
      <c r="PJ210" s="67"/>
      <c r="PK210" s="67"/>
      <c r="PL210" s="67"/>
      <c r="PM210" s="67"/>
      <c r="PN210" s="67"/>
      <c r="PO210" s="67"/>
      <c r="PP210" s="67"/>
      <c r="PQ210" s="67"/>
      <c r="PR210" s="67"/>
      <c r="PS210" s="67"/>
      <c r="PT210" s="67"/>
      <c r="PU210" s="67"/>
      <c r="PV210" s="67"/>
      <c r="PW210" s="67"/>
      <c r="PX210" s="67"/>
      <c r="PY210" s="67"/>
      <c r="PZ210" s="67"/>
      <c r="QA210" s="67"/>
      <c r="QB210" s="67"/>
      <c r="QC210" s="67"/>
      <c r="QD210" s="67"/>
      <c r="QE210" s="67"/>
      <c r="QF210" s="67"/>
      <c r="QG210" s="67"/>
      <c r="QH210" s="67"/>
      <c r="QI210" s="67"/>
      <c r="QJ210" s="67"/>
      <c r="QK210" s="67"/>
      <c r="QL210" s="67"/>
      <c r="QM210" s="67"/>
      <c r="QN210" s="67"/>
      <c r="QO210" s="67"/>
      <c r="QP210" s="67"/>
      <c r="QQ210" s="67"/>
      <c r="QR210" s="67"/>
      <c r="QS210" s="67"/>
      <c r="QT210" s="67"/>
      <c r="QU210" s="67"/>
      <c r="QV210" s="67"/>
      <c r="QW210" s="67"/>
      <c r="QX210" s="67"/>
      <c r="QY210" s="67"/>
      <c r="QZ210" s="67"/>
      <c r="RA210" s="67"/>
      <c r="RB210" s="67"/>
      <c r="RC210" s="67"/>
      <c r="RD210" s="67"/>
      <c r="RE210" s="67"/>
      <c r="RF210" s="67"/>
      <c r="RG210" s="67"/>
      <c r="RH210" s="67"/>
      <c r="RI210" s="67"/>
      <c r="RJ210" s="67"/>
      <c r="RK210" s="67"/>
      <c r="RL210" s="67"/>
      <c r="RM210" s="67"/>
      <c r="RN210" s="67"/>
      <c r="RO210" s="67"/>
      <c r="RP210" s="67"/>
      <c r="RQ210" s="67"/>
      <c r="RR210" s="67"/>
      <c r="RS210" s="67"/>
      <c r="RT210" s="67"/>
      <c r="RU210" s="67"/>
      <c r="RV210" s="67"/>
      <c r="RW210" s="67"/>
      <c r="RX210" s="67"/>
      <c r="RY210" s="67"/>
      <c r="RZ210" s="67"/>
      <c r="SA210" s="67"/>
      <c r="SB210" s="67"/>
      <c r="SC210" s="67"/>
      <c r="SD210" s="67"/>
      <c r="SE210" s="67"/>
      <c r="SF210" s="67"/>
      <c r="SG210" s="67"/>
      <c r="SH210" s="67"/>
      <c r="SI210" s="67"/>
      <c r="SJ210" s="67"/>
      <c r="SK210" s="67"/>
      <c r="SL210" s="67"/>
      <c r="SM210" s="67"/>
      <c r="SN210" s="67"/>
      <c r="SO210" s="67"/>
      <c r="SP210" s="67"/>
      <c r="SQ210" s="67"/>
      <c r="SR210" s="67"/>
      <c r="SS210" s="67"/>
      <c r="ST210" s="67"/>
      <c r="SU210" s="67"/>
      <c r="SV210" s="67"/>
      <c r="SW210" s="67"/>
      <c r="SX210" s="67"/>
      <c r="SY210" s="67"/>
      <c r="SZ210" s="67"/>
      <c r="TA210" s="67"/>
      <c r="TB210" s="67"/>
      <c r="TC210" s="67"/>
      <c r="TD210" s="67"/>
      <c r="TE210" s="67"/>
      <c r="TF210" s="67"/>
      <c r="TG210" s="67"/>
      <c r="TH210" s="67"/>
      <c r="TI210" s="67"/>
      <c r="TJ210" s="67"/>
      <c r="TK210" s="67"/>
      <c r="TL210" s="67"/>
      <c r="TM210" s="67"/>
      <c r="TN210" s="67"/>
      <c r="TO210" s="67"/>
      <c r="TP210" s="67"/>
      <c r="TQ210" s="67"/>
      <c r="TR210" s="67"/>
      <c r="TS210" s="67"/>
      <c r="TT210" s="67"/>
      <c r="TU210" s="67"/>
      <c r="TV210" s="67"/>
      <c r="TW210" s="67"/>
      <c r="TX210" s="67"/>
      <c r="TY210" s="67"/>
      <c r="TZ210" s="67"/>
      <c r="UA210" s="67"/>
      <c r="UB210" s="67"/>
      <c r="UC210" s="67"/>
      <c r="UD210" s="67"/>
      <c r="UE210" s="67"/>
      <c r="UF210" s="67"/>
      <c r="UG210" s="67"/>
      <c r="UH210" s="67"/>
      <c r="UI210" s="67"/>
      <c r="UJ210" s="67"/>
      <c r="UK210" s="67"/>
      <c r="UL210" s="67"/>
      <c r="UM210" s="67"/>
      <c r="UN210" s="67"/>
      <c r="UO210" s="67"/>
      <c r="UP210" s="67"/>
      <c r="UQ210" s="67"/>
      <c r="UR210" s="67"/>
      <c r="US210" s="67"/>
      <c r="UT210" s="67"/>
      <c r="UU210" s="67"/>
      <c r="UV210" s="67"/>
      <c r="UW210" s="67"/>
      <c r="UX210" s="67"/>
      <c r="UY210" s="67"/>
      <c r="UZ210" s="67"/>
      <c r="VA210" s="67"/>
      <c r="VB210" s="67"/>
      <c r="VC210" s="67"/>
      <c r="VD210" s="67"/>
      <c r="VE210" s="67"/>
      <c r="VF210" s="67"/>
      <c r="VG210" s="67"/>
      <c r="VH210" s="67"/>
      <c r="VI210" s="67"/>
      <c r="VJ210" s="67"/>
      <c r="VK210" s="67"/>
      <c r="VL210" s="67"/>
      <c r="VM210" s="67"/>
      <c r="VN210" s="67"/>
      <c r="VO210" s="67"/>
      <c r="VP210" s="67"/>
      <c r="VQ210" s="67"/>
      <c r="VR210" s="67"/>
      <c r="VS210" s="67"/>
      <c r="VT210" s="67"/>
      <c r="VU210" s="67"/>
      <c r="VV210" s="67"/>
      <c r="VW210" s="67"/>
      <c r="VX210" s="67"/>
      <c r="VY210" s="67"/>
      <c r="VZ210" s="67"/>
      <c r="WA210" s="67"/>
      <c r="WB210" s="67"/>
      <c r="WC210" s="67"/>
      <c r="WD210" s="67"/>
      <c r="WE210" s="67"/>
      <c r="WF210" s="67"/>
      <c r="WG210" s="67"/>
      <c r="WH210" s="67"/>
      <c r="WI210" s="67"/>
      <c r="WJ210" s="67"/>
      <c r="WK210" s="67"/>
      <c r="WL210" s="67"/>
      <c r="WM210" s="67"/>
      <c r="WN210" s="67"/>
      <c r="WO210" s="67"/>
      <c r="WP210" s="67"/>
      <c r="WQ210" s="67"/>
      <c r="WR210" s="67"/>
      <c r="WS210" s="67"/>
      <c r="WT210" s="67"/>
      <c r="WU210" s="67"/>
      <c r="WV210" s="67"/>
      <c r="WW210" s="67"/>
      <c r="WX210" s="67"/>
      <c r="WY210" s="67"/>
      <c r="WZ210" s="67"/>
      <c r="XA210" s="67"/>
      <c r="XB210" s="67"/>
      <c r="XC210" s="67"/>
      <c r="XD210" s="67"/>
      <c r="XE210" s="67"/>
      <c r="XF210" s="67"/>
      <c r="XG210" s="67"/>
      <c r="XH210" s="67"/>
      <c r="XI210" s="67"/>
      <c r="XJ210" s="67"/>
      <c r="XK210" s="67"/>
      <c r="XL210" s="67"/>
      <c r="XM210" s="67"/>
      <c r="XN210" s="67"/>
      <c r="XO210" s="67"/>
      <c r="XP210" s="67"/>
      <c r="XQ210" s="67"/>
      <c r="XR210" s="67"/>
      <c r="XS210" s="67"/>
      <c r="XT210" s="67"/>
      <c r="XU210" s="67"/>
      <c r="XV210" s="67"/>
      <c r="XW210" s="67"/>
      <c r="XX210" s="67"/>
      <c r="XY210" s="67"/>
      <c r="XZ210" s="67"/>
      <c r="YA210" s="67"/>
      <c r="YB210" s="67"/>
      <c r="YC210" s="67"/>
      <c r="YD210" s="67"/>
      <c r="YE210" s="67"/>
      <c r="YF210" s="67"/>
      <c r="YG210" s="67"/>
      <c r="YH210" s="67"/>
      <c r="YI210" s="67"/>
      <c r="YJ210" s="67"/>
      <c r="YK210" s="67"/>
      <c r="YL210" s="67"/>
      <c r="YM210" s="67"/>
      <c r="YN210" s="67"/>
      <c r="YO210" s="67"/>
      <c r="YP210" s="67"/>
      <c r="YQ210" s="67"/>
      <c r="YR210" s="67"/>
      <c r="YS210" s="67"/>
      <c r="YT210" s="67"/>
      <c r="YU210" s="67"/>
      <c r="YV210" s="67"/>
      <c r="YW210" s="67"/>
      <c r="YX210" s="67"/>
      <c r="YY210" s="67"/>
      <c r="YZ210" s="67"/>
      <c r="ZA210" s="67"/>
      <c r="ZB210" s="67"/>
      <c r="ZC210" s="67"/>
      <c r="ZD210" s="67"/>
      <c r="ZE210" s="67"/>
      <c r="ZF210" s="67"/>
      <c r="ZG210" s="67"/>
      <c r="ZH210" s="67"/>
      <c r="ZI210" s="67"/>
      <c r="ZJ210" s="67"/>
      <c r="ZK210" s="67"/>
      <c r="ZL210" s="67"/>
      <c r="ZM210" s="67"/>
      <c r="ZN210" s="67"/>
      <c r="ZO210" s="67"/>
      <c r="ZP210" s="67"/>
      <c r="ZQ210" s="67"/>
      <c r="ZR210" s="67"/>
      <c r="ZS210" s="67"/>
      <c r="ZT210" s="67"/>
      <c r="ZU210" s="67"/>
      <c r="ZV210" s="67"/>
      <c r="ZW210" s="67"/>
      <c r="ZX210" s="67"/>
      <c r="ZY210" s="67"/>
      <c r="ZZ210" s="67"/>
      <c r="AAA210" s="67"/>
      <c r="AAB210" s="67"/>
      <c r="AAC210" s="67"/>
      <c r="AAD210" s="67"/>
      <c r="AAE210" s="67"/>
      <c r="AAF210" s="67"/>
      <c r="AAG210" s="67"/>
      <c r="AAH210" s="67"/>
      <c r="AAI210" s="67"/>
      <c r="AAJ210" s="67"/>
      <c r="AAK210" s="67"/>
      <c r="AAL210" s="67"/>
      <c r="AAM210" s="67"/>
      <c r="AAN210" s="67"/>
      <c r="AAO210" s="67"/>
      <c r="AAP210" s="67"/>
      <c r="AAQ210" s="67"/>
      <c r="AAR210" s="67"/>
      <c r="AAS210" s="67"/>
      <c r="AAT210" s="67"/>
      <c r="AAU210" s="67"/>
      <c r="AAV210" s="67"/>
      <c r="AAW210" s="67"/>
      <c r="AAX210" s="67"/>
      <c r="AAY210" s="67"/>
      <c r="AAZ210" s="67"/>
      <c r="ABA210" s="67"/>
      <c r="ABB210" s="67"/>
      <c r="ABC210" s="67"/>
      <c r="ABD210" s="67"/>
      <c r="ABE210" s="67"/>
      <c r="ABF210" s="67"/>
      <c r="ABG210" s="67"/>
      <c r="ABH210" s="67"/>
      <c r="ABI210" s="67"/>
      <c r="ABJ210" s="67"/>
      <c r="ABK210" s="67"/>
      <c r="ABL210" s="67"/>
      <c r="ABM210" s="67"/>
      <c r="ABN210" s="67"/>
      <c r="ABO210" s="67"/>
      <c r="ABP210" s="67"/>
      <c r="ABQ210" s="67"/>
      <c r="ABR210" s="67"/>
      <c r="ABS210" s="67"/>
      <c r="ABT210" s="67"/>
      <c r="ABU210" s="67"/>
      <c r="ABV210" s="67"/>
      <c r="ABW210" s="67"/>
      <c r="ABX210" s="67"/>
      <c r="ABY210" s="67"/>
      <c r="ABZ210" s="67"/>
      <c r="ACA210" s="67"/>
      <c r="ACB210" s="67"/>
      <c r="ACC210" s="67"/>
      <c r="ACD210" s="67"/>
      <c r="ACE210" s="67"/>
      <c r="ACF210" s="67"/>
      <c r="ACG210" s="67"/>
      <c r="ACH210" s="67"/>
      <c r="ACI210" s="67"/>
      <c r="ACJ210" s="67"/>
      <c r="ACK210" s="67"/>
      <c r="ACL210" s="67"/>
      <c r="ACM210" s="67"/>
      <c r="ACN210" s="67"/>
      <c r="ACO210" s="67"/>
      <c r="ACP210" s="67"/>
      <c r="ACQ210" s="67"/>
      <c r="ACR210" s="67"/>
      <c r="ACS210" s="67"/>
      <c r="ACT210" s="67"/>
      <c r="ACU210" s="67"/>
      <c r="ACV210" s="67"/>
      <c r="ACW210" s="67"/>
      <c r="ACX210" s="67"/>
      <c r="ACY210" s="67"/>
      <c r="ACZ210" s="67"/>
      <c r="ADA210" s="67"/>
      <c r="ADB210" s="67"/>
      <c r="ADC210" s="67"/>
      <c r="ADD210" s="67"/>
      <c r="ADE210" s="67"/>
      <c r="ADF210" s="67"/>
      <c r="ADG210" s="67"/>
      <c r="ADH210" s="67"/>
      <c r="ADI210" s="67"/>
      <c r="ADJ210" s="67"/>
      <c r="ADK210" s="67"/>
      <c r="ADL210" s="67"/>
      <c r="ADM210" s="67"/>
      <c r="ADN210" s="67"/>
      <c r="ADO210" s="67"/>
      <c r="ADP210" s="67"/>
      <c r="ADQ210" s="67"/>
      <c r="ADR210" s="67"/>
      <c r="ADS210" s="67"/>
      <c r="ADT210" s="67"/>
      <c r="ADU210" s="67"/>
      <c r="ADV210" s="67"/>
      <c r="ADW210" s="67"/>
      <c r="ADX210" s="67"/>
      <c r="ADY210" s="67"/>
      <c r="ADZ210" s="67"/>
      <c r="AEA210" s="67"/>
      <c r="AEB210" s="67"/>
      <c r="AEC210" s="67"/>
      <c r="AED210" s="67"/>
      <c r="AEE210" s="67"/>
      <c r="AEF210" s="67"/>
      <c r="AEG210" s="67"/>
      <c r="AEH210" s="67"/>
      <c r="AEI210" s="67"/>
      <c r="AEJ210" s="67"/>
      <c r="AEK210" s="67"/>
      <c r="AEL210" s="67"/>
      <c r="AEM210" s="67"/>
      <c r="AEN210" s="67"/>
      <c r="AEO210" s="67"/>
      <c r="AEP210" s="67"/>
      <c r="AEQ210" s="67"/>
      <c r="AER210" s="67"/>
      <c r="AES210" s="67"/>
      <c r="AET210" s="67"/>
      <c r="AEU210" s="67"/>
      <c r="AEV210" s="67"/>
      <c r="AEW210" s="67"/>
      <c r="AEX210" s="67"/>
      <c r="AEY210" s="67"/>
      <c r="AEZ210" s="67"/>
      <c r="AFA210" s="67"/>
      <c r="AFB210" s="67"/>
      <c r="AFC210" s="67"/>
      <c r="AFD210" s="67"/>
      <c r="AFE210" s="67"/>
      <c r="AFF210" s="67"/>
      <c r="AFG210" s="67"/>
      <c r="AFH210" s="67"/>
      <c r="AFI210" s="67"/>
      <c r="AFJ210" s="67"/>
      <c r="AFK210" s="67"/>
      <c r="AFL210" s="67"/>
      <c r="AFM210" s="67"/>
      <c r="AFN210" s="67"/>
      <c r="AFO210" s="67"/>
      <c r="AFP210" s="67"/>
      <c r="AFQ210" s="67"/>
      <c r="AFR210" s="67"/>
      <c r="AFS210" s="67"/>
      <c r="AFT210" s="67"/>
      <c r="AFU210" s="67"/>
      <c r="AFV210" s="67"/>
      <c r="AFW210" s="67"/>
      <c r="AFX210" s="67"/>
      <c r="AFY210" s="67"/>
      <c r="AFZ210" s="67"/>
      <c r="AGA210" s="67"/>
      <c r="AGB210" s="67"/>
      <c r="AGC210" s="67"/>
      <c r="AGD210" s="67"/>
      <c r="AGE210" s="67"/>
      <c r="AGF210" s="67"/>
      <c r="AGG210" s="67"/>
      <c r="AGH210" s="67"/>
      <c r="AGI210" s="67"/>
      <c r="AGJ210" s="67"/>
      <c r="AGK210" s="67"/>
      <c r="AGL210" s="67"/>
      <c r="AGM210" s="67"/>
      <c r="AGN210" s="67"/>
      <c r="AGO210" s="67"/>
      <c r="AGP210" s="67"/>
      <c r="AGQ210" s="67"/>
      <c r="AGR210" s="67"/>
      <c r="AGS210" s="67"/>
      <c r="AGT210" s="67"/>
      <c r="AGU210" s="67"/>
      <c r="AGV210" s="67"/>
      <c r="AGW210" s="67"/>
      <c r="AGX210" s="67"/>
      <c r="AGY210" s="67"/>
      <c r="AGZ210" s="67"/>
      <c r="AHA210" s="67"/>
      <c r="AHB210" s="67"/>
      <c r="AHC210" s="67"/>
      <c r="AHD210" s="67"/>
      <c r="AHE210" s="67"/>
      <c r="AHF210" s="67"/>
      <c r="AHG210" s="67"/>
      <c r="AHH210" s="67"/>
      <c r="AHI210" s="67"/>
      <c r="AHJ210" s="67"/>
      <c r="AHK210" s="67"/>
      <c r="AHL210" s="67"/>
      <c r="AHM210" s="67"/>
      <c r="AHN210" s="67"/>
      <c r="AHO210" s="67"/>
      <c r="AHP210" s="67"/>
      <c r="AHQ210" s="67"/>
      <c r="AHR210" s="67"/>
      <c r="AHS210" s="67"/>
      <c r="AHT210" s="67"/>
      <c r="AHU210" s="67"/>
      <c r="AHV210" s="67"/>
      <c r="AHW210" s="67"/>
      <c r="AHX210" s="67"/>
      <c r="AHY210" s="67"/>
      <c r="AHZ210" s="67"/>
      <c r="AIA210" s="67"/>
      <c r="AIB210" s="67"/>
      <c r="AIC210" s="67"/>
      <c r="AID210" s="67"/>
      <c r="AIE210" s="67"/>
      <c r="AIF210" s="67"/>
      <c r="AIG210" s="67"/>
      <c r="AIH210" s="67"/>
      <c r="AII210" s="67"/>
      <c r="AIJ210" s="67"/>
      <c r="AIK210" s="67"/>
      <c r="AIL210" s="67"/>
      <c r="AIM210" s="67"/>
      <c r="AIN210" s="67"/>
      <c r="AIO210" s="67"/>
      <c r="AIP210" s="67"/>
      <c r="AIQ210" s="67"/>
      <c r="AIR210" s="67"/>
      <c r="AIS210" s="67"/>
      <c r="AIT210" s="67"/>
      <c r="AIU210" s="67"/>
      <c r="AIV210" s="67"/>
      <c r="AIW210" s="67"/>
      <c r="AIX210" s="67"/>
      <c r="AIY210" s="67"/>
      <c r="AIZ210" s="67"/>
      <c r="AJA210" s="67"/>
      <c r="AJB210" s="67"/>
      <c r="AJC210" s="67"/>
      <c r="AJD210" s="67"/>
      <c r="AJE210" s="67"/>
      <c r="AJF210" s="67"/>
      <c r="AJG210" s="67"/>
      <c r="AJH210" s="67"/>
      <c r="AJI210" s="67"/>
      <c r="AJJ210" s="67"/>
      <c r="AJK210" s="67"/>
      <c r="AJL210" s="67"/>
      <c r="AJM210" s="67"/>
      <c r="AJN210" s="67"/>
      <c r="AJO210" s="67"/>
      <c r="AJP210" s="67"/>
      <c r="AJQ210" s="67"/>
      <c r="AJR210" s="67"/>
      <c r="AJS210" s="67"/>
      <c r="AJT210" s="67"/>
      <c r="AJU210" s="67"/>
      <c r="AJV210" s="67"/>
      <c r="AJW210" s="67"/>
      <c r="AJX210" s="67"/>
      <c r="AJY210" s="67"/>
      <c r="AJZ210" s="67"/>
      <c r="AKA210" s="67"/>
      <c r="AKB210" s="67"/>
      <c r="AKC210" s="67"/>
      <c r="AKD210" s="67"/>
      <c r="AKE210" s="67"/>
      <c r="AKF210" s="67"/>
      <c r="AKG210" s="67"/>
      <c r="AKH210" s="67"/>
      <c r="AKI210" s="67"/>
      <c r="AKJ210" s="67"/>
      <c r="AKK210" s="67"/>
      <c r="AKL210" s="67"/>
      <c r="AKM210" s="67"/>
      <c r="AKN210" s="67"/>
      <c r="AKO210" s="67"/>
      <c r="AKP210" s="67"/>
      <c r="AKQ210" s="67"/>
      <c r="AKR210" s="67"/>
      <c r="AKS210" s="67"/>
      <c r="AKT210" s="67"/>
      <c r="AKU210" s="67"/>
      <c r="AKV210" s="67"/>
      <c r="AKW210" s="67"/>
      <c r="AKX210" s="67"/>
      <c r="AKY210" s="67"/>
      <c r="AKZ210" s="67"/>
      <c r="ALA210" s="67"/>
      <c r="ALB210" s="67"/>
      <c r="ALC210" s="67"/>
      <c r="ALD210" s="67"/>
      <c r="ALE210" s="67"/>
      <c r="ALF210" s="67"/>
      <c r="ALG210" s="67"/>
      <c r="ALH210" s="67"/>
      <c r="ALI210" s="67"/>
      <c r="ALJ210" s="67"/>
      <c r="ALK210" s="67"/>
      <c r="ALL210" s="67"/>
      <c r="ALM210" s="67"/>
      <c r="ALN210" s="67"/>
      <c r="ALO210" s="67"/>
      <c r="ALP210" s="67"/>
      <c r="ALQ210" s="67"/>
      <c r="ALR210" s="67"/>
      <c r="ALS210" s="67"/>
      <c r="ALT210" s="67"/>
      <c r="ALU210" s="67"/>
      <c r="ALV210" s="67"/>
      <c r="ALW210" s="67"/>
      <c r="ALX210" s="67"/>
      <c r="ALY210" s="67"/>
      <c r="ALZ210" s="67"/>
      <c r="AMA210" s="67"/>
      <c r="AMB210" s="67"/>
      <c r="AMC210" s="67"/>
      <c r="AMD210" s="67"/>
      <c r="AME210" s="67"/>
      <c r="AMF210" s="67"/>
      <c r="AMG210" s="67"/>
      <c r="AMH210" s="67"/>
      <c r="AMI210" s="67"/>
      <c r="AMJ210" s="67"/>
      <c r="AMK210" s="67"/>
    </row>
    <row r="211" spans="1:1025" s="63" customFormat="1" x14ac:dyDescent="0.45">
      <c r="A211" s="10">
        <v>208</v>
      </c>
      <c r="B211" s="11" t="s">
        <v>7</v>
      </c>
      <c r="C211" s="104" t="s">
        <v>732</v>
      </c>
      <c r="D211" s="11" t="s">
        <v>766</v>
      </c>
      <c r="E211" s="11" t="s">
        <v>773</v>
      </c>
      <c r="F211" s="11" t="s">
        <v>153</v>
      </c>
      <c r="G211" s="11" t="s">
        <v>179</v>
      </c>
      <c r="H211" s="11" t="s">
        <v>627</v>
      </c>
      <c r="I211" s="11" t="s">
        <v>774</v>
      </c>
      <c r="J211" s="11" t="s">
        <v>769</v>
      </c>
      <c r="K211" s="11" t="s">
        <v>775</v>
      </c>
      <c r="L211" s="11" t="s">
        <v>776</v>
      </c>
      <c r="M211" s="34" t="s">
        <v>777</v>
      </c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67"/>
      <c r="DZ211" s="67"/>
      <c r="EA211" s="67"/>
      <c r="EB211" s="67"/>
      <c r="EC211" s="67"/>
      <c r="ED211" s="67"/>
      <c r="EE211" s="67"/>
      <c r="EF211" s="67"/>
      <c r="EG211" s="67"/>
      <c r="EH211" s="67"/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67"/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67"/>
      <c r="IS211" s="67"/>
      <c r="IT211" s="67"/>
      <c r="IU211" s="67"/>
      <c r="IV211" s="67"/>
      <c r="IW211" s="67"/>
      <c r="IX211" s="67"/>
      <c r="IY211" s="67"/>
      <c r="IZ211" s="67"/>
      <c r="JA211" s="67"/>
      <c r="JB211" s="67"/>
      <c r="JC211" s="67"/>
      <c r="JD211" s="67"/>
      <c r="JE211" s="67"/>
      <c r="JF211" s="67"/>
      <c r="JG211" s="67"/>
      <c r="JH211" s="67"/>
      <c r="JI211" s="67"/>
      <c r="JJ211" s="67"/>
      <c r="JK211" s="67"/>
      <c r="JL211" s="67"/>
      <c r="JM211" s="67"/>
      <c r="JN211" s="67"/>
      <c r="JO211" s="67"/>
      <c r="JP211" s="67"/>
      <c r="JQ211" s="67"/>
      <c r="JR211" s="67"/>
      <c r="JS211" s="67"/>
      <c r="JT211" s="67"/>
      <c r="JU211" s="67"/>
      <c r="JV211" s="67"/>
      <c r="JW211" s="67"/>
      <c r="JX211" s="67"/>
      <c r="JY211" s="67"/>
      <c r="JZ211" s="67"/>
      <c r="KA211" s="67"/>
      <c r="KB211" s="67"/>
      <c r="KC211" s="67"/>
      <c r="KD211" s="67"/>
      <c r="KE211" s="67"/>
      <c r="KF211" s="67"/>
      <c r="KG211" s="67"/>
      <c r="KH211" s="67"/>
      <c r="KI211" s="67"/>
      <c r="KJ211" s="67"/>
      <c r="KK211" s="67"/>
      <c r="KL211" s="67"/>
      <c r="KM211" s="67"/>
      <c r="KN211" s="67"/>
      <c r="KO211" s="67"/>
      <c r="KP211" s="67"/>
      <c r="KQ211" s="67"/>
      <c r="KR211" s="67"/>
      <c r="KS211" s="67"/>
      <c r="KT211" s="67"/>
      <c r="KU211" s="67"/>
      <c r="KV211" s="67"/>
      <c r="KW211" s="67"/>
      <c r="KX211" s="67"/>
      <c r="KY211" s="67"/>
      <c r="KZ211" s="67"/>
      <c r="LA211" s="67"/>
      <c r="LB211" s="67"/>
      <c r="LC211" s="67"/>
      <c r="LD211" s="67"/>
      <c r="LE211" s="67"/>
      <c r="LF211" s="67"/>
      <c r="LG211" s="67"/>
      <c r="LH211" s="67"/>
      <c r="LI211" s="67"/>
      <c r="LJ211" s="67"/>
      <c r="LK211" s="67"/>
      <c r="LL211" s="67"/>
      <c r="LM211" s="67"/>
      <c r="LN211" s="67"/>
      <c r="LO211" s="67"/>
      <c r="LP211" s="67"/>
      <c r="LQ211" s="67"/>
      <c r="LR211" s="67"/>
      <c r="LS211" s="67"/>
      <c r="LT211" s="67"/>
      <c r="LU211" s="67"/>
      <c r="LV211" s="67"/>
      <c r="LW211" s="67"/>
      <c r="LX211" s="67"/>
      <c r="LY211" s="67"/>
      <c r="LZ211" s="67"/>
      <c r="MA211" s="67"/>
      <c r="MB211" s="67"/>
      <c r="MC211" s="67"/>
      <c r="MD211" s="67"/>
      <c r="ME211" s="67"/>
      <c r="MF211" s="67"/>
      <c r="MG211" s="67"/>
      <c r="MH211" s="67"/>
      <c r="MI211" s="67"/>
      <c r="MJ211" s="67"/>
      <c r="MK211" s="67"/>
      <c r="ML211" s="67"/>
      <c r="MM211" s="67"/>
      <c r="MN211" s="67"/>
      <c r="MO211" s="67"/>
      <c r="MP211" s="67"/>
      <c r="MQ211" s="67"/>
      <c r="MR211" s="67"/>
      <c r="MS211" s="67"/>
      <c r="MT211" s="67"/>
      <c r="MU211" s="67"/>
      <c r="MV211" s="67"/>
      <c r="MW211" s="67"/>
      <c r="MX211" s="67"/>
      <c r="MY211" s="67"/>
      <c r="MZ211" s="67"/>
      <c r="NA211" s="67"/>
      <c r="NB211" s="67"/>
      <c r="NC211" s="67"/>
      <c r="ND211" s="67"/>
      <c r="NE211" s="67"/>
      <c r="NF211" s="67"/>
      <c r="NG211" s="67"/>
      <c r="NH211" s="67"/>
      <c r="NI211" s="67"/>
      <c r="NJ211" s="67"/>
      <c r="NK211" s="67"/>
      <c r="NL211" s="67"/>
      <c r="NM211" s="67"/>
      <c r="NN211" s="67"/>
      <c r="NO211" s="67"/>
      <c r="NP211" s="67"/>
      <c r="NQ211" s="67"/>
      <c r="NR211" s="67"/>
      <c r="NS211" s="67"/>
      <c r="NT211" s="67"/>
      <c r="NU211" s="67"/>
      <c r="NV211" s="67"/>
      <c r="NW211" s="67"/>
      <c r="NX211" s="67"/>
      <c r="NY211" s="67"/>
      <c r="NZ211" s="67"/>
      <c r="OA211" s="67"/>
      <c r="OB211" s="67"/>
      <c r="OC211" s="67"/>
      <c r="OD211" s="67"/>
      <c r="OE211" s="67"/>
      <c r="OF211" s="67"/>
      <c r="OG211" s="67"/>
      <c r="OH211" s="67"/>
      <c r="OI211" s="67"/>
      <c r="OJ211" s="67"/>
      <c r="OK211" s="67"/>
      <c r="OL211" s="67"/>
      <c r="OM211" s="67"/>
      <c r="ON211" s="67"/>
      <c r="OO211" s="67"/>
      <c r="OP211" s="67"/>
      <c r="OQ211" s="67"/>
      <c r="OR211" s="67"/>
      <c r="OS211" s="67"/>
      <c r="OT211" s="67"/>
      <c r="OU211" s="67"/>
      <c r="OV211" s="67"/>
      <c r="OW211" s="67"/>
      <c r="OX211" s="67"/>
      <c r="OY211" s="67"/>
      <c r="OZ211" s="67"/>
      <c r="PA211" s="67"/>
      <c r="PB211" s="67"/>
      <c r="PC211" s="67"/>
      <c r="PD211" s="67"/>
      <c r="PE211" s="67"/>
      <c r="PF211" s="67"/>
      <c r="PG211" s="67"/>
      <c r="PH211" s="67"/>
      <c r="PI211" s="67"/>
      <c r="PJ211" s="67"/>
      <c r="PK211" s="67"/>
      <c r="PL211" s="67"/>
      <c r="PM211" s="67"/>
      <c r="PN211" s="67"/>
      <c r="PO211" s="67"/>
      <c r="PP211" s="67"/>
      <c r="PQ211" s="67"/>
      <c r="PR211" s="67"/>
      <c r="PS211" s="67"/>
      <c r="PT211" s="67"/>
      <c r="PU211" s="67"/>
      <c r="PV211" s="67"/>
      <c r="PW211" s="67"/>
      <c r="PX211" s="67"/>
      <c r="PY211" s="67"/>
      <c r="PZ211" s="67"/>
      <c r="QA211" s="67"/>
      <c r="QB211" s="67"/>
      <c r="QC211" s="67"/>
      <c r="QD211" s="67"/>
      <c r="QE211" s="67"/>
      <c r="QF211" s="67"/>
      <c r="QG211" s="67"/>
      <c r="QH211" s="67"/>
      <c r="QI211" s="67"/>
      <c r="QJ211" s="67"/>
      <c r="QK211" s="67"/>
      <c r="QL211" s="67"/>
      <c r="QM211" s="67"/>
      <c r="QN211" s="67"/>
      <c r="QO211" s="67"/>
      <c r="QP211" s="67"/>
      <c r="QQ211" s="67"/>
      <c r="QR211" s="67"/>
      <c r="QS211" s="67"/>
      <c r="QT211" s="67"/>
      <c r="QU211" s="67"/>
      <c r="QV211" s="67"/>
      <c r="QW211" s="67"/>
      <c r="QX211" s="67"/>
      <c r="QY211" s="67"/>
      <c r="QZ211" s="67"/>
      <c r="RA211" s="67"/>
      <c r="RB211" s="67"/>
      <c r="RC211" s="67"/>
      <c r="RD211" s="67"/>
      <c r="RE211" s="67"/>
      <c r="RF211" s="67"/>
      <c r="RG211" s="67"/>
      <c r="RH211" s="67"/>
      <c r="RI211" s="67"/>
      <c r="RJ211" s="67"/>
      <c r="RK211" s="67"/>
      <c r="RL211" s="67"/>
      <c r="RM211" s="67"/>
      <c r="RN211" s="67"/>
      <c r="RO211" s="67"/>
      <c r="RP211" s="67"/>
      <c r="RQ211" s="67"/>
      <c r="RR211" s="67"/>
      <c r="RS211" s="67"/>
      <c r="RT211" s="67"/>
      <c r="RU211" s="67"/>
      <c r="RV211" s="67"/>
      <c r="RW211" s="67"/>
      <c r="RX211" s="67"/>
      <c r="RY211" s="67"/>
      <c r="RZ211" s="67"/>
      <c r="SA211" s="67"/>
      <c r="SB211" s="67"/>
      <c r="SC211" s="67"/>
      <c r="SD211" s="67"/>
      <c r="SE211" s="67"/>
      <c r="SF211" s="67"/>
      <c r="SG211" s="67"/>
      <c r="SH211" s="67"/>
      <c r="SI211" s="67"/>
      <c r="SJ211" s="67"/>
      <c r="SK211" s="67"/>
      <c r="SL211" s="67"/>
      <c r="SM211" s="67"/>
      <c r="SN211" s="67"/>
      <c r="SO211" s="67"/>
      <c r="SP211" s="67"/>
      <c r="SQ211" s="67"/>
      <c r="SR211" s="67"/>
      <c r="SS211" s="67"/>
      <c r="ST211" s="67"/>
      <c r="SU211" s="67"/>
      <c r="SV211" s="67"/>
      <c r="SW211" s="67"/>
      <c r="SX211" s="67"/>
      <c r="SY211" s="67"/>
      <c r="SZ211" s="67"/>
      <c r="TA211" s="67"/>
      <c r="TB211" s="67"/>
      <c r="TC211" s="67"/>
      <c r="TD211" s="67"/>
      <c r="TE211" s="67"/>
      <c r="TF211" s="67"/>
      <c r="TG211" s="67"/>
      <c r="TH211" s="67"/>
      <c r="TI211" s="67"/>
      <c r="TJ211" s="67"/>
      <c r="TK211" s="67"/>
      <c r="TL211" s="67"/>
      <c r="TM211" s="67"/>
      <c r="TN211" s="67"/>
      <c r="TO211" s="67"/>
      <c r="TP211" s="67"/>
      <c r="TQ211" s="67"/>
      <c r="TR211" s="67"/>
      <c r="TS211" s="67"/>
      <c r="TT211" s="67"/>
      <c r="TU211" s="67"/>
      <c r="TV211" s="67"/>
      <c r="TW211" s="67"/>
      <c r="TX211" s="67"/>
      <c r="TY211" s="67"/>
      <c r="TZ211" s="67"/>
      <c r="UA211" s="67"/>
      <c r="UB211" s="67"/>
      <c r="UC211" s="67"/>
      <c r="UD211" s="67"/>
      <c r="UE211" s="67"/>
      <c r="UF211" s="67"/>
      <c r="UG211" s="67"/>
      <c r="UH211" s="67"/>
      <c r="UI211" s="67"/>
      <c r="UJ211" s="67"/>
      <c r="UK211" s="67"/>
      <c r="UL211" s="67"/>
      <c r="UM211" s="67"/>
      <c r="UN211" s="67"/>
      <c r="UO211" s="67"/>
      <c r="UP211" s="67"/>
      <c r="UQ211" s="67"/>
      <c r="UR211" s="67"/>
      <c r="US211" s="67"/>
      <c r="UT211" s="67"/>
      <c r="UU211" s="67"/>
      <c r="UV211" s="67"/>
      <c r="UW211" s="67"/>
      <c r="UX211" s="67"/>
      <c r="UY211" s="67"/>
      <c r="UZ211" s="67"/>
      <c r="VA211" s="67"/>
      <c r="VB211" s="67"/>
      <c r="VC211" s="67"/>
      <c r="VD211" s="67"/>
      <c r="VE211" s="67"/>
      <c r="VF211" s="67"/>
      <c r="VG211" s="67"/>
      <c r="VH211" s="67"/>
      <c r="VI211" s="67"/>
      <c r="VJ211" s="67"/>
      <c r="VK211" s="67"/>
      <c r="VL211" s="67"/>
      <c r="VM211" s="67"/>
      <c r="VN211" s="67"/>
      <c r="VO211" s="67"/>
      <c r="VP211" s="67"/>
      <c r="VQ211" s="67"/>
      <c r="VR211" s="67"/>
      <c r="VS211" s="67"/>
      <c r="VT211" s="67"/>
      <c r="VU211" s="67"/>
      <c r="VV211" s="67"/>
      <c r="VW211" s="67"/>
      <c r="VX211" s="67"/>
      <c r="VY211" s="67"/>
      <c r="VZ211" s="67"/>
      <c r="WA211" s="67"/>
      <c r="WB211" s="67"/>
      <c r="WC211" s="67"/>
      <c r="WD211" s="67"/>
      <c r="WE211" s="67"/>
      <c r="WF211" s="67"/>
      <c r="WG211" s="67"/>
      <c r="WH211" s="67"/>
      <c r="WI211" s="67"/>
      <c r="WJ211" s="67"/>
      <c r="WK211" s="67"/>
      <c r="WL211" s="67"/>
      <c r="WM211" s="67"/>
      <c r="WN211" s="67"/>
      <c r="WO211" s="67"/>
      <c r="WP211" s="67"/>
      <c r="WQ211" s="67"/>
      <c r="WR211" s="67"/>
      <c r="WS211" s="67"/>
      <c r="WT211" s="67"/>
      <c r="WU211" s="67"/>
      <c r="WV211" s="67"/>
      <c r="WW211" s="67"/>
      <c r="WX211" s="67"/>
      <c r="WY211" s="67"/>
      <c r="WZ211" s="67"/>
      <c r="XA211" s="67"/>
      <c r="XB211" s="67"/>
      <c r="XC211" s="67"/>
      <c r="XD211" s="67"/>
      <c r="XE211" s="67"/>
      <c r="XF211" s="67"/>
      <c r="XG211" s="67"/>
      <c r="XH211" s="67"/>
      <c r="XI211" s="67"/>
      <c r="XJ211" s="67"/>
      <c r="XK211" s="67"/>
      <c r="XL211" s="67"/>
      <c r="XM211" s="67"/>
      <c r="XN211" s="67"/>
      <c r="XO211" s="67"/>
      <c r="XP211" s="67"/>
      <c r="XQ211" s="67"/>
      <c r="XR211" s="67"/>
      <c r="XS211" s="67"/>
      <c r="XT211" s="67"/>
      <c r="XU211" s="67"/>
      <c r="XV211" s="67"/>
      <c r="XW211" s="67"/>
      <c r="XX211" s="67"/>
      <c r="XY211" s="67"/>
      <c r="XZ211" s="67"/>
      <c r="YA211" s="67"/>
      <c r="YB211" s="67"/>
      <c r="YC211" s="67"/>
      <c r="YD211" s="67"/>
      <c r="YE211" s="67"/>
      <c r="YF211" s="67"/>
      <c r="YG211" s="67"/>
      <c r="YH211" s="67"/>
      <c r="YI211" s="67"/>
      <c r="YJ211" s="67"/>
      <c r="YK211" s="67"/>
      <c r="YL211" s="67"/>
      <c r="YM211" s="67"/>
      <c r="YN211" s="67"/>
      <c r="YO211" s="67"/>
      <c r="YP211" s="67"/>
      <c r="YQ211" s="67"/>
      <c r="YR211" s="67"/>
      <c r="YS211" s="67"/>
      <c r="YT211" s="67"/>
      <c r="YU211" s="67"/>
      <c r="YV211" s="67"/>
      <c r="YW211" s="67"/>
      <c r="YX211" s="67"/>
      <c r="YY211" s="67"/>
      <c r="YZ211" s="67"/>
      <c r="ZA211" s="67"/>
      <c r="ZB211" s="67"/>
      <c r="ZC211" s="67"/>
      <c r="ZD211" s="67"/>
      <c r="ZE211" s="67"/>
      <c r="ZF211" s="67"/>
      <c r="ZG211" s="67"/>
      <c r="ZH211" s="67"/>
      <c r="ZI211" s="67"/>
      <c r="ZJ211" s="67"/>
      <c r="ZK211" s="67"/>
      <c r="ZL211" s="67"/>
      <c r="ZM211" s="67"/>
      <c r="ZN211" s="67"/>
      <c r="ZO211" s="67"/>
      <c r="ZP211" s="67"/>
      <c r="ZQ211" s="67"/>
      <c r="ZR211" s="67"/>
      <c r="ZS211" s="67"/>
      <c r="ZT211" s="67"/>
      <c r="ZU211" s="67"/>
      <c r="ZV211" s="67"/>
      <c r="ZW211" s="67"/>
      <c r="ZX211" s="67"/>
      <c r="ZY211" s="67"/>
      <c r="ZZ211" s="67"/>
      <c r="AAA211" s="67"/>
      <c r="AAB211" s="67"/>
      <c r="AAC211" s="67"/>
      <c r="AAD211" s="67"/>
      <c r="AAE211" s="67"/>
      <c r="AAF211" s="67"/>
      <c r="AAG211" s="67"/>
      <c r="AAH211" s="67"/>
      <c r="AAI211" s="67"/>
      <c r="AAJ211" s="67"/>
      <c r="AAK211" s="67"/>
      <c r="AAL211" s="67"/>
      <c r="AAM211" s="67"/>
      <c r="AAN211" s="67"/>
      <c r="AAO211" s="67"/>
      <c r="AAP211" s="67"/>
      <c r="AAQ211" s="67"/>
      <c r="AAR211" s="67"/>
      <c r="AAS211" s="67"/>
      <c r="AAT211" s="67"/>
      <c r="AAU211" s="67"/>
      <c r="AAV211" s="67"/>
      <c r="AAW211" s="67"/>
      <c r="AAX211" s="67"/>
      <c r="AAY211" s="67"/>
      <c r="AAZ211" s="67"/>
      <c r="ABA211" s="67"/>
      <c r="ABB211" s="67"/>
      <c r="ABC211" s="67"/>
      <c r="ABD211" s="67"/>
      <c r="ABE211" s="67"/>
      <c r="ABF211" s="67"/>
      <c r="ABG211" s="67"/>
      <c r="ABH211" s="67"/>
      <c r="ABI211" s="67"/>
      <c r="ABJ211" s="67"/>
      <c r="ABK211" s="67"/>
      <c r="ABL211" s="67"/>
      <c r="ABM211" s="67"/>
      <c r="ABN211" s="67"/>
      <c r="ABO211" s="67"/>
      <c r="ABP211" s="67"/>
      <c r="ABQ211" s="67"/>
      <c r="ABR211" s="67"/>
      <c r="ABS211" s="67"/>
      <c r="ABT211" s="67"/>
      <c r="ABU211" s="67"/>
      <c r="ABV211" s="67"/>
      <c r="ABW211" s="67"/>
      <c r="ABX211" s="67"/>
      <c r="ABY211" s="67"/>
      <c r="ABZ211" s="67"/>
      <c r="ACA211" s="67"/>
      <c r="ACB211" s="67"/>
      <c r="ACC211" s="67"/>
      <c r="ACD211" s="67"/>
      <c r="ACE211" s="67"/>
      <c r="ACF211" s="67"/>
      <c r="ACG211" s="67"/>
      <c r="ACH211" s="67"/>
      <c r="ACI211" s="67"/>
      <c r="ACJ211" s="67"/>
      <c r="ACK211" s="67"/>
      <c r="ACL211" s="67"/>
      <c r="ACM211" s="67"/>
      <c r="ACN211" s="67"/>
      <c r="ACO211" s="67"/>
      <c r="ACP211" s="67"/>
      <c r="ACQ211" s="67"/>
      <c r="ACR211" s="67"/>
      <c r="ACS211" s="67"/>
      <c r="ACT211" s="67"/>
      <c r="ACU211" s="67"/>
      <c r="ACV211" s="67"/>
      <c r="ACW211" s="67"/>
      <c r="ACX211" s="67"/>
      <c r="ACY211" s="67"/>
      <c r="ACZ211" s="67"/>
      <c r="ADA211" s="67"/>
      <c r="ADB211" s="67"/>
      <c r="ADC211" s="67"/>
      <c r="ADD211" s="67"/>
      <c r="ADE211" s="67"/>
      <c r="ADF211" s="67"/>
      <c r="ADG211" s="67"/>
      <c r="ADH211" s="67"/>
      <c r="ADI211" s="67"/>
      <c r="ADJ211" s="67"/>
      <c r="ADK211" s="67"/>
      <c r="ADL211" s="67"/>
      <c r="ADM211" s="67"/>
      <c r="ADN211" s="67"/>
      <c r="ADO211" s="67"/>
      <c r="ADP211" s="67"/>
      <c r="ADQ211" s="67"/>
      <c r="ADR211" s="67"/>
      <c r="ADS211" s="67"/>
      <c r="ADT211" s="67"/>
      <c r="ADU211" s="67"/>
      <c r="ADV211" s="67"/>
      <c r="ADW211" s="67"/>
      <c r="ADX211" s="67"/>
      <c r="ADY211" s="67"/>
      <c r="ADZ211" s="67"/>
      <c r="AEA211" s="67"/>
      <c r="AEB211" s="67"/>
      <c r="AEC211" s="67"/>
      <c r="AED211" s="67"/>
      <c r="AEE211" s="67"/>
      <c r="AEF211" s="67"/>
      <c r="AEG211" s="67"/>
      <c r="AEH211" s="67"/>
      <c r="AEI211" s="67"/>
      <c r="AEJ211" s="67"/>
      <c r="AEK211" s="67"/>
      <c r="AEL211" s="67"/>
      <c r="AEM211" s="67"/>
      <c r="AEN211" s="67"/>
      <c r="AEO211" s="67"/>
      <c r="AEP211" s="67"/>
      <c r="AEQ211" s="67"/>
      <c r="AER211" s="67"/>
      <c r="AES211" s="67"/>
      <c r="AET211" s="67"/>
      <c r="AEU211" s="67"/>
      <c r="AEV211" s="67"/>
      <c r="AEW211" s="67"/>
      <c r="AEX211" s="67"/>
      <c r="AEY211" s="67"/>
      <c r="AEZ211" s="67"/>
      <c r="AFA211" s="67"/>
      <c r="AFB211" s="67"/>
      <c r="AFC211" s="67"/>
      <c r="AFD211" s="67"/>
      <c r="AFE211" s="67"/>
      <c r="AFF211" s="67"/>
      <c r="AFG211" s="67"/>
      <c r="AFH211" s="67"/>
      <c r="AFI211" s="67"/>
      <c r="AFJ211" s="67"/>
      <c r="AFK211" s="67"/>
      <c r="AFL211" s="67"/>
      <c r="AFM211" s="67"/>
      <c r="AFN211" s="67"/>
      <c r="AFO211" s="67"/>
      <c r="AFP211" s="67"/>
      <c r="AFQ211" s="67"/>
      <c r="AFR211" s="67"/>
      <c r="AFS211" s="67"/>
      <c r="AFT211" s="67"/>
      <c r="AFU211" s="67"/>
      <c r="AFV211" s="67"/>
      <c r="AFW211" s="67"/>
      <c r="AFX211" s="67"/>
      <c r="AFY211" s="67"/>
      <c r="AFZ211" s="67"/>
      <c r="AGA211" s="67"/>
      <c r="AGB211" s="67"/>
      <c r="AGC211" s="67"/>
      <c r="AGD211" s="67"/>
      <c r="AGE211" s="67"/>
      <c r="AGF211" s="67"/>
      <c r="AGG211" s="67"/>
      <c r="AGH211" s="67"/>
      <c r="AGI211" s="67"/>
      <c r="AGJ211" s="67"/>
      <c r="AGK211" s="67"/>
      <c r="AGL211" s="67"/>
      <c r="AGM211" s="67"/>
      <c r="AGN211" s="67"/>
      <c r="AGO211" s="67"/>
      <c r="AGP211" s="67"/>
      <c r="AGQ211" s="67"/>
      <c r="AGR211" s="67"/>
      <c r="AGS211" s="67"/>
      <c r="AGT211" s="67"/>
      <c r="AGU211" s="67"/>
      <c r="AGV211" s="67"/>
      <c r="AGW211" s="67"/>
      <c r="AGX211" s="67"/>
      <c r="AGY211" s="67"/>
      <c r="AGZ211" s="67"/>
      <c r="AHA211" s="67"/>
      <c r="AHB211" s="67"/>
      <c r="AHC211" s="67"/>
      <c r="AHD211" s="67"/>
      <c r="AHE211" s="67"/>
      <c r="AHF211" s="67"/>
      <c r="AHG211" s="67"/>
      <c r="AHH211" s="67"/>
      <c r="AHI211" s="67"/>
      <c r="AHJ211" s="67"/>
      <c r="AHK211" s="67"/>
      <c r="AHL211" s="67"/>
      <c r="AHM211" s="67"/>
      <c r="AHN211" s="67"/>
      <c r="AHO211" s="67"/>
      <c r="AHP211" s="67"/>
      <c r="AHQ211" s="67"/>
      <c r="AHR211" s="67"/>
      <c r="AHS211" s="67"/>
      <c r="AHT211" s="67"/>
      <c r="AHU211" s="67"/>
      <c r="AHV211" s="67"/>
      <c r="AHW211" s="67"/>
      <c r="AHX211" s="67"/>
      <c r="AHY211" s="67"/>
      <c r="AHZ211" s="67"/>
      <c r="AIA211" s="67"/>
      <c r="AIB211" s="67"/>
      <c r="AIC211" s="67"/>
      <c r="AID211" s="67"/>
      <c r="AIE211" s="67"/>
      <c r="AIF211" s="67"/>
      <c r="AIG211" s="67"/>
      <c r="AIH211" s="67"/>
      <c r="AII211" s="67"/>
      <c r="AIJ211" s="67"/>
      <c r="AIK211" s="67"/>
      <c r="AIL211" s="67"/>
      <c r="AIM211" s="67"/>
      <c r="AIN211" s="67"/>
      <c r="AIO211" s="67"/>
      <c r="AIP211" s="67"/>
      <c r="AIQ211" s="67"/>
      <c r="AIR211" s="67"/>
      <c r="AIS211" s="67"/>
      <c r="AIT211" s="67"/>
      <c r="AIU211" s="67"/>
      <c r="AIV211" s="67"/>
      <c r="AIW211" s="67"/>
      <c r="AIX211" s="67"/>
      <c r="AIY211" s="67"/>
      <c r="AIZ211" s="67"/>
      <c r="AJA211" s="67"/>
      <c r="AJB211" s="67"/>
      <c r="AJC211" s="67"/>
      <c r="AJD211" s="67"/>
      <c r="AJE211" s="67"/>
      <c r="AJF211" s="67"/>
      <c r="AJG211" s="67"/>
      <c r="AJH211" s="67"/>
      <c r="AJI211" s="67"/>
      <c r="AJJ211" s="67"/>
      <c r="AJK211" s="67"/>
      <c r="AJL211" s="67"/>
      <c r="AJM211" s="67"/>
      <c r="AJN211" s="67"/>
      <c r="AJO211" s="67"/>
      <c r="AJP211" s="67"/>
      <c r="AJQ211" s="67"/>
      <c r="AJR211" s="67"/>
      <c r="AJS211" s="67"/>
      <c r="AJT211" s="67"/>
      <c r="AJU211" s="67"/>
      <c r="AJV211" s="67"/>
      <c r="AJW211" s="67"/>
      <c r="AJX211" s="67"/>
      <c r="AJY211" s="67"/>
      <c r="AJZ211" s="67"/>
      <c r="AKA211" s="67"/>
      <c r="AKB211" s="67"/>
      <c r="AKC211" s="67"/>
      <c r="AKD211" s="67"/>
      <c r="AKE211" s="67"/>
      <c r="AKF211" s="67"/>
      <c r="AKG211" s="67"/>
      <c r="AKH211" s="67"/>
      <c r="AKI211" s="67"/>
      <c r="AKJ211" s="67"/>
      <c r="AKK211" s="67"/>
      <c r="AKL211" s="67"/>
      <c r="AKM211" s="67"/>
      <c r="AKN211" s="67"/>
      <c r="AKO211" s="67"/>
      <c r="AKP211" s="67"/>
      <c r="AKQ211" s="67"/>
      <c r="AKR211" s="67"/>
      <c r="AKS211" s="67"/>
      <c r="AKT211" s="67"/>
      <c r="AKU211" s="67"/>
      <c r="AKV211" s="67"/>
      <c r="AKW211" s="67"/>
      <c r="AKX211" s="67"/>
      <c r="AKY211" s="67"/>
      <c r="AKZ211" s="67"/>
      <c r="ALA211" s="67"/>
      <c r="ALB211" s="67"/>
      <c r="ALC211" s="67"/>
      <c r="ALD211" s="67"/>
      <c r="ALE211" s="67"/>
      <c r="ALF211" s="67"/>
      <c r="ALG211" s="67"/>
      <c r="ALH211" s="67"/>
      <c r="ALI211" s="67"/>
      <c r="ALJ211" s="67"/>
      <c r="ALK211" s="67"/>
      <c r="ALL211" s="67"/>
      <c r="ALM211" s="67"/>
      <c r="ALN211" s="67"/>
      <c r="ALO211" s="67"/>
      <c r="ALP211" s="67"/>
      <c r="ALQ211" s="67"/>
      <c r="ALR211" s="67"/>
      <c r="ALS211" s="67"/>
      <c r="ALT211" s="67"/>
      <c r="ALU211" s="67"/>
      <c r="ALV211" s="67"/>
      <c r="ALW211" s="67"/>
      <c r="ALX211" s="67"/>
      <c r="ALY211" s="67"/>
      <c r="ALZ211" s="67"/>
      <c r="AMA211" s="67"/>
      <c r="AMB211" s="67"/>
      <c r="AMC211" s="67"/>
      <c r="AMD211" s="67"/>
      <c r="AME211" s="67"/>
      <c r="AMF211" s="67"/>
      <c r="AMG211" s="67"/>
      <c r="AMH211" s="67"/>
      <c r="AMI211" s="67"/>
      <c r="AMJ211" s="67"/>
      <c r="AMK211" s="67"/>
    </row>
    <row r="212" spans="1:1025" s="63" customFormat="1" x14ac:dyDescent="0.45">
      <c r="A212" s="10">
        <v>209</v>
      </c>
      <c r="B212" s="11" t="s">
        <v>7</v>
      </c>
      <c r="C212" s="104" t="s">
        <v>732</v>
      </c>
      <c r="D212" s="11" t="s">
        <v>766</v>
      </c>
      <c r="E212" s="11" t="s">
        <v>778</v>
      </c>
      <c r="F212" s="11" t="s">
        <v>153</v>
      </c>
      <c r="G212" s="11" t="s">
        <v>182</v>
      </c>
      <c r="H212" s="11" t="s">
        <v>506</v>
      </c>
      <c r="I212" s="11" t="s">
        <v>774</v>
      </c>
      <c r="J212" s="11" t="s">
        <v>769</v>
      </c>
      <c r="K212" s="11" t="s">
        <v>779</v>
      </c>
      <c r="L212" s="11" t="s">
        <v>780</v>
      </c>
      <c r="M212" s="34" t="s">
        <v>781</v>
      </c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67"/>
      <c r="DZ212" s="67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67"/>
      <c r="IS212" s="67"/>
      <c r="IT212" s="67"/>
      <c r="IU212" s="67"/>
      <c r="IV212" s="67"/>
      <c r="IW212" s="67"/>
      <c r="IX212" s="67"/>
      <c r="IY212" s="67"/>
      <c r="IZ212" s="67"/>
      <c r="JA212" s="67"/>
      <c r="JB212" s="67"/>
      <c r="JC212" s="67"/>
      <c r="JD212" s="67"/>
      <c r="JE212" s="67"/>
      <c r="JF212" s="67"/>
      <c r="JG212" s="67"/>
      <c r="JH212" s="67"/>
      <c r="JI212" s="67"/>
      <c r="JJ212" s="67"/>
      <c r="JK212" s="67"/>
      <c r="JL212" s="67"/>
      <c r="JM212" s="67"/>
      <c r="JN212" s="67"/>
      <c r="JO212" s="67"/>
      <c r="JP212" s="67"/>
      <c r="JQ212" s="67"/>
      <c r="JR212" s="67"/>
      <c r="JS212" s="67"/>
      <c r="JT212" s="67"/>
      <c r="JU212" s="67"/>
      <c r="JV212" s="67"/>
      <c r="JW212" s="67"/>
      <c r="JX212" s="67"/>
      <c r="JY212" s="67"/>
      <c r="JZ212" s="67"/>
      <c r="KA212" s="67"/>
      <c r="KB212" s="67"/>
      <c r="KC212" s="67"/>
      <c r="KD212" s="67"/>
      <c r="KE212" s="67"/>
      <c r="KF212" s="67"/>
      <c r="KG212" s="67"/>
      <c r="KH212" s="67"/>
      <c r="KI212" s="67"/>
      <c r="KJ212" s="67"/>
      <c r="KK212" s="67"/>
      <c r="KL212" s="67"/>
      <c r="KM212" s="67"/>
      <c r="KN212" s="67"/>
      <c r="KO212" s="67"/>
      <c r="KP212" s="67"/>
      <c r="KQ212" s="67"/>
      <c r="KR212" s="67"/>
      <c r="KS212" s="67"/>
      <c r="KT212" s="67"/>
      <c r="KU212" s="67"/>
      <c r="KV212" s="67"/>
      <c r="KW212" s="67"/>
      <c r="KX212" s="67"/>
      <c r="KY212" s="67"/>
      <c r="KZ212" s="67"/>
      <c r="LA212" s="67"/>
      <c r="LB212" s="67"/>
      <c r="LC212" s="67"/>
      <c r="LD212" s="67"/>
      <c r="LE212" s="67"/>
      <c r="LF212" s="67"/>
      <c r="LG212" s="67"/>
      <c r="LH212" s="67"/>
      <c r="LI212" s="67"/>
      <c r="LJ212" s="67"/>
      <c r="LK212" s="67"/>
      <c r="LL212" s="67"/>
      <c r="LM212" s="67"/>
      <c r="LN212" s="67"/>
      <c r="LO212" s="67"/>
      <c r="LP212" s="67"/>
      <c r="LQ212" s="67"/>
      <c r="LR212" s="67"/>
      <c r="LS212" s="67"/>
      <c r="LT212" s="67"/>
      <c r="LU212" s="67"/>
      <c r="LV212" s="67"/>
      <c r="LW212" s="67"/>
      <c r="LX212" s="67"/>
      <c r="LY212" s="67"/>
      <c r="LZ212" s="67"/>
      <c r="MA212" s="67"/>
      <c r="MB212" s="67"/>
      <c r="MC212" s="67"/>
      <c r="MD212" s="67"/>
      <c r="ME212" s="67"/>
      <c r="MF212" s="67"/>
      <c r="MG212" s="67"/>
      <c r="MH212" s="67"/>
      <c r="MI212" s="67"/>
      <c r="MJ212" s="67"/>
      <c r="MK212" s="67"/>
      <c r="ML212" s="67"/>
      <c r="MM212" s="67"/>
      <c r="MN212" s="67"/>
      <c r="MO212" s="67"/>
      <c r="MP212" s="67"/>
      <c r="MQ212" s="67"/>
      <c r="MR212" s="67"/>
      <c r="MS212" s="67"/>
      <c r="MT212" s="67"/>
      <c r="MU212" s="67"/>
      <c r="MV212" s="67"/>
      <c r="MW212" s="67"/>
      <c r="MX212" s="67"/>
      <c r="MY212" s="67"/>
      <c r="MZ212" s="67"/>
      <c r="NA212" s="67"/>
      <c r="NB212" s="67"/>
      <c r="NC212" s="67"/>
      <c r="ND212" s="67"/>
      <c r="NE212" s="67"/>
      <c r="NF212" s="67"/>
      <c r="NG212" s="67"/>
      <c r="NH212" s="67"/>
      <c r="NI212" s="67"/>
      <c r="NJ212" s="67"/>
      <c r="NK212" s="67"/>
      <c r="NL212" s="67"/>
      <c r="NM212" s="67"/>
      <c r="NN212" s="67"/>
      <c r="NO212" s="67"/>
      <c r="NP212" s="67"/>
      <c r="NQ212" s="67"/>
      <c r="NR212" s="67"/>
      <c r="NS212" s="67"/>
      <c r="NT212" s="67"/>
      <c r="NU212" s="67"/>
      <c r="NV212" s="67"/>
      <c r="NW212" s="67"/>
      <c r="NX212" s="67"/>
      <c r="NY212" s="67"/>
      <c r="NZ212" s="67"/>
      <c r="OA212" s="67"/>
      <c r="OB212" s="67"/>
      <c r="OC212" s="67"/>
      <c r="OD212" s="67"/>
      <c r="OE212" s="67"/>
      <c r="OF212" s="67"/>
      <c r="OG212" s="67"/>
      <c r="OH212" s="67"/>
      <c r="OI212" s="67"/>
      <c r="OJ212" s="67"/>
      <c r="OK212" s="67"/>
      <c r="OL212" s="67"/>
      <c r="OM212" s="67"/>
      <c r="ON212" s="67"/>
      <c r="OO212" s="67"/>
      <c r="OP212" s="67"/>
      <c r="OQ212" s="67"/>
      <c r="OR212" s="67"/>
      <c r="OS212" s="67"/>
      <c r="OT212" s="67"/>
      <c r="OU212" s="67"/>
      <c r="OV212" s="67"/>
      <c r="OW212" s="67"/>
      <c r="OX212" s="67"/>
      <c r="OY212" s="67"/>
      <c r="OZ212" s="67"/>
      <c r="PA212" s="67"/>
      <c r="PB212" s="67"/>
      <c r="PC212" s="67"/>
      <c r="PD212" s="67"/>
      <c r="PE212" s="67"/>
      <c r="PF212" s="67"/>
      <c r="PG212" s="67"/>
      <c r="PH212" s="67"/>
      <c r="PI212" s="67"/>
      <c r="PJ212" s="67"/>
      <c r="PK212" s="67"/>
      <c r="PL212" s="67"/>
      <c r="PM212" s="67"/>
      <c r="PN212" s="67"/>
      <c r="PO212" s="67"/>
      <c r="PP212" s="67"/>
      <c r="PQ212" s="67"/>
      <c r="PR212" s="67"/>
      <c r="PS212" s="67"/>
      <c r="PT212" s="67"/>
      <c r="PU212" s="67"/>
      <c r="PV212" s="67"/>
      <c r="PW212" s="67"/>
      <c r="PX212" s="67"/>
      <c r="PY212" s="67"/>
      <c r="PZ212" s="67"/>
      <c r="QA212" s="67"/>
      <c r="QB212" s="67"/>
      <c r="QC212" s="67"/>
      <c r="QD212" s="67"/>
      <c r="QE212" s="67"/>
      <c r="QF212" s="67"/>
      <c r="QG212" s="67"/>
      <c r="QH212" s="67"/>
      <c r="QI212" s="67"/>
      <c r="QJ212" s="67"/>
      <c r="QK212" s="67"/>
      <c r="QL212" s="67"/>
      <c r="QM212" s="67"/>
      <c r="QN212" s="67"/>
      <c r="QO212" s="67"/>
      <c r="QP212" s="67"/>
      <c r="QQ212" s="67"/>
      <c r="QR212" s="67"/>
      <c r="QS212" s="67"/>
      <c r="QT212" s="67"/>
      <c r="QU212" s="67"/>
      <c r="QV212" s="67"/>
      <c r="QW212" s="67"/>
      <c r="QX212" s="67"/>
      <c r="QY212" s="67"/>
      <c r="QZ212" s="67"/>
      <c r="RA212" s="67"/>
      <c r="RB212" s="67"/>
      <c r="RC212" s="67"/>
      <c r="RD212" s="67"/>
      <c r="RE212" s="67"/>
      <c r="RF212" s="67"/>
      <c r="RG212" s="67"/>
      <c r="RH212" s="67"/>
      <c r="RI212" s="67"/>
      <c r="RJ212" s="67"/>
      <c r="RK212" s="67"/>
      <c r="RL212" s="67"/>
      <c r="RM212" s="67"/>
      <c r="RN212" s="67"/>
      <c r="RO212" s="67"/>
      <c r="RP212" s="67"/>
      <c r="RQ212" s="67"/>
      <c r="RR212" s="67"/>
      <c r="RS212" s="67"/>
      <c r="RT212" s="67"/>
      <c r="RU212" s="67"/>
      <c r="RV212" s="67"/>
      <c r="RW212" s="67"/>
      <c r="RX212" s="67"/>
      <c r="RY212" s="67"/>
      <c r="RZ212" s="67"/>
      <c r="SA212" s="67"/>
      <c r="SB212" s="67"/>
      <c r="SC212" s="67"/>
      <c r="SD212" s="67"/>
      <c r="SE212" s="67"/>
      <c r="SF212" s="67"/>
      <c r="SG212" s="67"/>
      <c r="SH212" s="67"/>
      <c r="SI212" s="67"/>
      <c r="SJ212" s="67"/>
      <c r="SK212" s="67"/>
      <c r="SL212" s="67"/>
      <c r="SM212" s="67"/>
      <c r="SN212" s="67"/>
      <c r="SO212" s="67"/>
      <c r="SP212" s="67"/>
      <c r="SQ212" s="67"/>
      <c r="SR212" s="67"/>
      <c r="SS212" s="67"/>
      <c r="ST212" s="67"/>
      <c r="SU212" s="67"/>
      <c r="SV212" s="67"/>
      <c r="SW212" s="67"/>
      <c r="SX212" s="67"/>
      <c r="SY212" s="67"/>
      <c r="SZ212" s="67"/>
      <c r="TA212" s="67"/>
      <c r="TB212" s="67"/>
      <c r="TC212" s="67"/>
      <c r="TD212" s="67"/>
      <c r="TE212" s="67"/>
      <c r="TF212" s="67"/>
      <c r="TG212" s="67"/>
      <c r="TH212" s="67"/>
      <c r="TI212" s="67"/>
      <c r="TJ212" s="67"/>
      <c r="TK212" s="67"/>
      <c r="TL212" s="67"/>
      <c r="TM212" s="67"/>
      <c r="TN212" s="67"/>
      <c r="TO212" s="67"/>
      <c r="TP212" s="67"/>
      <c r="TQ212" s="67"/>
      <c r="TR212" s="67"/>
      <c r="TS212" s="67"/>
      <c r="TT212" s="67"/>
      <c r="TU212" s="67"/>
      <c r="TV212" s="67"/>
      <c r="TW212" s="67"/>
      <c r="TX212" s="67"/>
      <c r="TY212" s="67"/>
      <c r="TZ212" s="67"/>
      <c r="UA212" s="67"/>
      <c r="UB212" s="67"/>
      <c r="UC212" s="67"/>
      <c r="UD212" s="67"/>
      <c r="UE212" s="67"/>
      <c r="UF212" s="67"/>
      <c r="UG212" s="67"/>
      <c r="UH212" s="67"/>
      <c r="UI212" s="67"/>
      <c r="UJ212" s="67"/>
      <c r="UK212" s="67"/>
      <c r="UL212" s="67"/>
      <c r="UM212" s="67"/>
      <c r="UN212" s="67"/>
      <c r="UO212" s="67"/>
      <c r="UP212" s="67"/>
      <c r="UQ212" s="67"/>
      <c r="UR212" s="67"/>
      <c r="US212" s="67"/>
      <c r="UT212" s="67"/>
      <c r="UU212" s="67"/>
      <c r="UV212" s="67"/>
      <c r="UW212" s="67"/>
      <c r="UX212" s="67"/>
      <c r="UY212" s="67"/>
      <c r="UZ212" s="67"/>
      <c r="VA212" s="67"/>
      <c r="VB212" s="67"/>
      <c r="VC212" s="67"/>
      <c r="VD212" s="67"/>
      <c r="VE212" s="67"/>
      <c r="VF212" s="67"/>
      <c r="VG212" s="67"/>
      <c r="VH212" s="67"/>
      <c r="VI212" s="67"/>
      <c r="VJ212" s="67"/>
      <c r="VK212" s="67"/>
      <c r="VL212" s="67"/>
      <c r="VM212" s="67"/>
      <c r="VN212" s="67"/>
      <c r="VO212" s="67"/>
      <c r="VP212" s="67"/>
      <c r="VQ212" s="67"/>
      <c r="VR212" s="67"/>
      <c r="VS212" s="67"/>
      <c r="VT212" s="67"/>
      <c r="VU212" s="67"/>
      <c r="VV212" s="67"/>
      <c r="VW212" s="67"/>
      <c r="VX212" s="67"/>
      <c r="VY212" s="67"/>
      <c r="VZ212" s="67"/>
      <c r="WA212" s="67"/>
      <c r="WB212" s="67"/>
      <c r="WC212" s="67"/>
      <c r="WD212" s="67"/>
      <c r="WE212" s="67"/>
      <c r="WF212" s="67"/>
      <c r="WG212" s="67"/>
      <c r="WH212" s="67"/>
      <c r="WI212" s="67"/>
      <c r="WJ212" s="67"/>
      <c r="WK212" s="67"/>
      <c r="WL212" s="67"/>
      <c r="WM212" s="67"/>
      <c r="WN212" s="67"/>
      <c r="WO212" s="67"/>
      <c r="WP212" s="67"/>
      <c r="WQ212" s="67"/>
      <c r="WR212" s="67"/>
      <c r="WS212" s="67"/>
      <c r="WT212" s="67"/>
      <c r="WU212" s="67"/>
      <c r="WV212" s="67"/>
      <c r="WW212" s="67"/>
      <c r="WX212" s="67"/>
      <c r="WY212" s="67"/>
      <c r="WZ212" s="67"/>
      <c r="XA212" s="67"/>
      <c r="XB212" s="67"/>
      <c r="XC212" s="67"/>
      <c r="XD212" s="67"/>
      <c r="XE212" s="67"/>
      <c r="XF212" s="67"/>
      <c r="XG212" s="67"/>
      <c r="XH212" s="67"/>
      <c r="XI212" s="67"/>
      <c r="XJ212" s="67"/>
      <c r="XK212" s="67"/>
      <c r="XL212" s="67"/>
      <c r="XM212" s="67"/>
      <c r="XN212" s="67"/>
      <c r="XO212" s="67"/>
      <c r="XP212" s="67"/>
      <c r="XQ212" s="67"/>
      <c r="XR212" s="67"/>
      <c r="XS212" s="67"/>
      <c r="XT212" s="67"/>
      <c r="XU212" s="67"/>
      <c r="XV212" s="67"/>
      <c r="XW212" s="67"/>
      <c r="XX212" s="67"/>
      <c r="XY212" s="67"/>
      <c r="XZ212" s="67"/>
      <c r="YA212" s="67"/>
      <c r="YB212" s="67"/>
      <c r="YC212" s="67"/>
      <c r="YD212" s="67"/>
      <c r="YE212" s="67"/>
      <c r="YF212" s="67"/>
      <c r="YG212" s="67"/>
      <c r="YH212" s="67"/>
      <c r="YI212" s="67"/>
      <c r="YJ212" s="67"/>
      <c r="YK212" s="67"/>
      <c r="YL212" s="67"/>
      <c r="YM212" s="67"/>
      <c r="YN212" s="67"/>
      <c r="YO212" s="67"/>
      <c r="YP212" s="67"/>
      <c r="YQ212" s="67"/>
      <c r="YR212" s="67"/>
      <c r="YS212" s="67"/>
      <c r="YT212" s="67"/>
      <c r="YU212" s="67"/>
      <c r="YV212" s="67"/>
      <c r="YW212" s="67"/>
      <c r="YX212" s="67"/>
      <c r="YY212" s="67"/>
      <c r="YZ212" s="67"/>
      <c r="ZA212" s="67"/>
      <c r="ZB212" s="67"/>
      <c r="ZC212" s="67"/>
      <c r="ZD212" s="67"/>
      <c r="ZE212" s="67"/>
      <c r="ZF212" s="67"/>
      <c r="ZG212" s="67"/>
      <c r="ZH212" s="67"/>
      <c r="ZI212" s="67"/>
      <c r="ZJ212" s="67"/>
      <c r="ZK212" s="67"/>
      <c r="ZL212" s="67"/>
      <c r="ZM212" s="67"/>
      <c r="ZN212" s="67"/>
      <c r="ZO212" s="67"/>
      <c r="ZP212" s="67"/>
      <c r="ZQ212" s="67"/>
      <c r="ZR212" s="67"/>
      <c r="ZS212" s="67"/>
      <c r="ZT212" s="67"/>
      <c r="ZU212" s="67"/>
      <c r="ZV212" s="67"/>
      <c r="ZW212" s="67"/>
      <c r="ZX212" s="67"/>
      <c r="ZY212" s="67"/>
      <c r="ZZ212" s="67"/>
      <c r="AAA212" s="67"/>
      <c r="AAB212" s="67"/>
      <c r="AAC212" s="67"/>
      <c r="AAD212" s="67"/>
      <c r="AAE212" s="67"/>
      <c r="AAF212" s="67"/>
      <c r="AAG212" s="67"/>
      <c r="AAH212" s="67"/>
      <c r="AAI212" s="67"/>
      <c r="AAJ212" s="67"/>
      <c r="AAK212" s="67"/>
      <c r="AAL212" s="67"/>
      <c r="AAM212" s="67"/>
      <c r="AAN212" s="67"/>
      <c r="AAO212" s="67"/>
      <c r="AAP212" s="67"/>
      <c r="AAQ212" s="67"/>
      <c r="AAR212" s="67"/>
      <c r="AAS212" s="67"/>
      <c r="AAT212" s="67"/>
      <c r="AAU212" s="67"/>
      <c r="AAV212" s="67"/>
      <c r="AAW212" s="67"/>
      <c r="AAX212" s="67"/>
      <c r="AAY212" s="67"/>
      <c r="AAZ212" s="67"/>
      <c r="ABA212" s="67"/>
      <c r="ABB212" s="67"/>
      <c r="ABC212" s="67"/>
      <c r="ABD212" s="67"/>
      <c r="ABE212" s="67"/>
      <c r="ABF212" s="67"/>
      <c r="ABG212" s="67"/>
      <c r="ABH212" s="67"/>
      <c r="ABI212" s="67"/>
      <c r="ABJ212" s="67"/>
      <c r="ABK212" s="67"/>
      <c r="ABL212" s="67"/>
      <c r="ABM212" s="67"/>
      <c r="ABN212" s="67"/>
      <c r="ABO212" s="67"/>
      <c r="ABP212" s="67"/>
      <c r="ABQ212" s="67"/>
      <c r="ABR212" s="67"/>
      <c r="ABS212" s="67"/>
      <c r="ABT212" s="67"/>
      <c r="ABU212" s="67"/>
      <c r="ABV212" s="67"/>
      <c r="ABW212" s="67"/>
      <c r="ABX212" s="67"/>
      <c r="ABY212" s="67"/>
      <c r="ABZ212" s="67"/>
      <c r="ACA212" s="67"/>
      <c r="ACB212" s="67"/>
      <c r="ACC212" s="67"/>
      <c r="ACD212" s="67"/>
      <c r="ACE212" s="67"/>
      <c r="ACF212" s="67"/>
      <c r="ACG212" s="67"/>
      <c r="ACH212" s="67"/>
      <c r="ACI212" s="67"/>
      <c r="ACJ212" s="67"/>
      <c r="ACK212" s="67"/>
      <c r="ACL212" s="67"/>
      <c r="ACM212" s="67"/>
      <c r="ACN212" s="67"/>
      <c r="ACO212" s="67"/>
      <c r="ACP212" s="67"/>
      <c r="ACQ212" s="67"/>
      <c r="ACR212" s="67"/>
      <c r="ACS212" s="67"/>
      <c r="ACT212" s="67"/>
      <c r="ACU212" s="67"/>
      <c r="ACV212" s="67"/>
      <c r="ACW212" s="67"/>
      <c r="ACX212" s="67"/>
      <c r="ACY212" s="67"/>
      <c r="ACZ212" s="67"/>
      <c r="ADA212" s="67"/>
      <c r="ADB212" s="67"/>
      <c r="ADC212" s="67"/>
      <c r="ADD212" s="67"/>
      <c r="ADE212" s="67"/>
      <c r="ADF212" s="67"/>
      <c r="ADG212" s="67"/>
      <c r="ADH212" s="67"/>
      <c r="ADI212" s="67"/>
      <c r="ADJ212" s="67"/>
      <c r="ADK212" s="67"/>
      <c r="ADL212" s="67"/>
      <c r="ADM212" s="67"/>
      <c r="ADN212" s="67"/>
      <c r="ADO212" s="67"/>
      <c r="ADP212" s="67"/>
      <c r="ADQ212" s="67"/>
      <c r="ADR212" s="67"/>
      <c r="ADS212" s="67"/>
      <c r="ADT212" s="67"/>
      <c r="ADU212" s="67"/>
      <c r="ADV212" s="67"/>
      <c r="ADW212" s="67"/>
      <c r="ADX212" s="67"/>
      <c r="ADY212" s="67"/>
      <c r="ADZ212" s="67"/>
      <c r="AEA212" s="67"/>
      <c r="AEB212" s="67"/>
      <c r="AEC212" s="67"/>
      <c r="AED212" s="67"/>
      <c r="AEE212" s="67"/>
      <c r="AEF212" s="67"/>
      <c r="AEG212" s="67"/>
      <c r="AEH212" s="67"/>
      <c r="AEI212" s="67"/>
      <c r="AEJ212" s="67"/>
      <c r="AEK212" s="67"/>
      <c r="AEL212" s="67"/>
      <c r="AEM212" s="67"/>
      <c r="AEN212" s="67"/>
      <c r="AEO212" s="67"/>
      <c r="AEP212" s="67"/>
      <c r="AEQ212" s="67"/>
      <c r="AER212" s="67"/>
      <c r="AES212" s="67"/>
      <c r="AET212" s="67"/>
      <c r="AEU212" s="67"/>
      <c r="AEV212" s="67"/>
      <c r="AEW212" s="67"/>
      <c r="AEX212" s="67"/>
      <c r="AEY212" s="67"/>
      <c r="AEZ212" s="67"/>
      <c r="AFA212" s="67"/>
      <c r="AFB212" s="67"/>
      <c r="AFC212" s="67"/>
      <c r="AFD212" s="67"/>
      <c r="AFE212" s="67"/>
      <c r="AFF212" s="67"/>
      <c r="AFG212" s="67"/>
      <c r="AFH212" s="67"/>
      <c r="AFI212" s="67"/>
      <c r="AFJ212" s="67"/>
      <c r="AFK212" s="67"/>
      <c r="AFL212" s="67"/>
      <c r="AFM212" s="67"/>
      <c r="AFN212" s="67"/>
      <c r="AFO212" s="67"/>
      <c r="AFP212" s="67"/>
      <c r="AFQ212" s="67"/>
      <c r="AFR212" s="67"/>
      <c r="AFS212" s="67"/>
      <c r="AFT212" s="67"/>
      <c r="AFU212" s="67"/>
      <c r="AFV212" s="67"/>
      <c r="AFW212" s="67"/>
      <c r="AFX212" s="67"/>
      <c r="AFY212" s="67"/>
      <c r="AFZ212" s="67"/>
      <c r="AGA212" s="67"/>
      <c r="AGB212" s="67"/>
      <c r="AGC212" s="67"/>
      <c r="AGD212" s="67"/>
      <c r="AGE212" s="67"/>
      <c r="AGF212" s="67"/>
      <c r="AGG212" s="67"/>
      <c r="AGH212" s="67"/>
      <c r="AGI212" s="67"/>
      <c r="AGJ212" s="67"/>
      <c r="AGK212" s="67"/>
      <c r="AGL212" s="67"/>
      <c r="AGM212" s="67"/>
      <c r="AGN212" s="67"/>
      <c r="AGO212" s="67"/>
      <c r="AGP212" s="67"/>
      <c r="AGQ212" s="67"/>
      <c r="AGR212" s="67"/>
      <c r="AGS212" s="67"/>
      <c r="AGT212" s="67"/>
      <c r="AGU212" s="67"/>
      <c r="AGV212" s="67"/>
      <c r="AGW212" s="67"/>
      <c r="AGX212" s="67"/>
      <c r="AGY212" s="67"/>
      <c r="AGZ212" s="67"/>
      <c r="AHA212" s="67"/>
      <c r="AHB212" s="67"/>
      <c r="AHC212" s="67"/>
      <c r="AHD212" s="67"/>
      <c r="AHE212" s="67"/>
      <c r="AHF212" s="67"/>
      <c r="AHG212" s="67"/>
      <c r="AHH212" s="67"/>
      <c r="AHI212" s="67"/>
      <c r="AHJ212" s="67"/>
      <c r="AHK212" s="67"/>
      <c r="AHL212" s="67"/>
      <c r="AHM212" s="67"/>
      <c r="AHN212" s="67"/>
      <c r="AHO212" s="67"/>
      <c r="AHP212" s="67"/>
      <c r="AHQ212" s="67"/>
      <c r="AHR212" s="67"/>
      <c r="AHS212" s="67"/>
      <c r="AHT212" s="67"/>
      <c r="AHU212" s="67"/>
      <c r="AHV212" s="67"/>
      <c r="AHW212" s="67"/>
      <c r="AHX212" s="67"/>
      <c r="AHY212" s="67"/>
      <c r="AHZ212" s="67"/>
      <c r="AIA212" s="67"/>
      <c r="AIB212" s="67"/>
      <c r="AIC212" s="67"/>
      <c r="AID212" s="67"/>
      <c r="AIE212" s="67"/>
      <c r="AIF212" s="67"/>
      <c r="AIG212" s="67"/>
      <c r="AIH212" s="67"/>
      <c r="AII212" s="67"/>
      <c r="AIJ212" s="67"/>
      <c r="AIK212" s="67"/>
      <c r="AIL212" s="67"/>
      <c r="AIM212" s="67"/>
      <c r="AIN212" s="67"/>
      <c r="AIO212" s="67"/>
      <c r="AIP212" s="67"/>
      <c r="AIQ212" s="67"/>
      <c r="AIR212" s="67"/>
      <c r="AIS212" s="67"/>
      <c r="AIT212" s="67"/>
      <c r="AIU212" s="67"/>
      <c r="AIV212" s="67"/>
      <c r="AIW212" s="67"/>
      <c r="AIX212" s="67"/>
      <c r="AIY212" s="67"/>
      <c r="AIZ212" s="67"/>
      <c r="AJA212" s="67"/>
      <c r="AJB212" s="67"/>
      <c r="AJC212" s="67"/>
      <c r="AJD212" s="67"/>
      <c r="AJE212" s="67"/>
      <c r="AJF212" s="67"/>
      <c r="AJG212" s="67"/>
      <c r="AJH212" s="67"/>
      <c r="AJI212" s="67"/>
      <c r="AJJ212" s="67"/>
      <c r="AJK212" s="67"/>
      <c r="AJL212" s="67"/>
      <c r="AJM212" s="67"/>
      <c r="AJN212" s="67"/>
      <c r="AJO212" s="67"/>
      <c r="AJP212" s="67"/>
      <c r="AJQ212" s="67"/>
      <c r="AJR212" s="67"/>
      <c r="AJS212" s="67"/>
      <c r="AJT212" s="67"/>
      <c r="AJU212" s="67"/>
      <c r="AJV212" s="67"/>
      <c r="AJW212" s="67"/>
      <c r="AJX212" s="67"/>
      <c r="AJY212" s="67"/>
      <c r="AJZ212" s="67"/>
      <c r="AKA212" s="67"/>
      <c r="AKB212" s="67"/>
      <c r="AKC212" s="67"/>
      <c r="AKD212" s="67"/>
      <c r="AKE212" s="67"/>
      <c r="AKF212" s="67"/>
      <c r="AKG212" s="67"/>
      <c r="AKH212" s="67"/>
      <c r="AKI212" s="67"/>
      <c r="AKJ212" s="67"/>
      <c r="AKK212" s="67"/>
      <c r="AKL212" s="67"/>
      <c r="AKM212" s="67"/>
      <c r="AKN212" s="67"/>
      <c r="AKO212" s="67"/>
      <c r="AKP212" s="67"/>
      <c r="AKQ212" s="67"/>
      <c r="AKR212" s="67"/>
      <c r="AKS212" s="67"/>
      <c r="AKT212" s="67"/>
      <c r="AKU212" s="67"/>
      <c r="AKV212" s="67"/>
      <c r="AKW212" s="67"/>
      <c r="AKX212" s="67"/>
      <c r="AKY212" s="67"/>
      <c r="AKZ212" s="67"/>
      <c r="ALA212" s="67"/>
      <c r="ALB212" s="67"/>
      <c r="ALC212" s="67"/>
      <c r="ALD212" s="67"/>
      <c r="ALE212" s="67"/>
      <c r="ALF212" s="67"/>
      <c r="ALG212" s="67"/>
      <c r="ALH212" s="67"/>
      <c r="ALI212" s="67"/>
      <c r="ALJ212" s="67"/>
      <c r="ALK212" s="67"/>
      <c r="ALL212" s="67"/>
      <c r="ALM212" s="67"/>
      <c r="ALN212" s="67"/>
      <c r="ALO212" s="67"/>
      <c r="ALP212" s="67"/>
      <c r="ALQ212" s="67"/>
      <c r="ALR212" s="67"/>
      <c r="ALS212" s="67"/>
      <c r="ALT212" s="67"/>
      <c r="ALU212" s="67"/>
      <c r="ALV212" s="67"/>
      <c r="ALW212" s="67"/>
      <c r="ALX212" s="67"/>
      <c r="ALY212" s="67"/>
      <c r="ALZ212" s="67"/>
      <c r="AMA212" s="67"/>
      <c r="AMB212" s="67"/>
      <c r="AMC212" s="67"/>
      <c r="AMD212" s="67"/>
      <c r="AME212" s="67"/>
      <c r="AMF212" s="67"/>
      <c r="AMG212" s="67"/>
      <c r="AMH212" s="67"/>
      <c r="AMI212" s="67"/>
      <c r="AMJ212" s="67"/>
      <c r="AMK212" s="67"/>
    </row>
    <row r="213" spans="1:1025" s="63" customFormat="1" x14ac:dyDescent="0.45">
      <c r="A213" s="10">
        <v>210</v>
      </c>
      <c r="B213" s="11" t="s">
        <v>7</v>
      </c>
      <c r="C213" s="11" t="s">
        <v>732</v>
      </c>
      <c r="D213" s="11" t="s">
        <v>782</v>
      </c>
      <c r="E213" s="11" t="s">
        <v>786</v>
      </c>
      <c r="F213" s="11" t="s">
        <v>153</v>
      </c>
      <c r="G213" s="11" t="s">
        <v>180</v>
      </c>
      <c r="H213" s="11" t="s">
        <v>787</v>
      </c>
      <c r="I213" s="11" t="s">
        <v>784</v>
      </c>
      <c r="J213" s="11" t="s">
        <v>788</v>
      </c>
      <c r="K213" s="11" t="s">
        <v>789</v>
      </c>
      <c r="L213" s="32" t="s">
        <v>790</v>
      </c>
      <c r="M213" s="105" t="s">
        <v>791</v>
      </c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67"/>
      <c r="DZ213" s="67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67"/>
      <c r="IS213" s="67"/>
      <c r="IT213" s="67"/>
      <c r="IU213" s="67"/>
      <c r="IV213" s="67"/>
      <c r="IW213" s="67"/>
      <c r="IX213" s="67"/>
      <c r="IY213" s="67"/>
      <c r="IZ213" s="67"/>
      <c r="JA213" s="67"/>
      <c r="JB213" s="67"/>
      <c r="JC213" s="67"/>
      <c r="JD213" s="67"/>
      <c r="JE213" s="67"/>
      <c r="JF213" s="67"/>
      <c r="JG213" s="67"/>
      <c r="JH213" s="67"/>
      <c r="JI213" s="67"/>
      <c r="JJ213" s="67"/>
      <c r="JK213" s="67"/>
      <c r="JL213" s="67"/>
      <c r="JM213" s="67"/>
      <c r="JN213" s="67"/>
      <c r="JO213" s="67"/>
      <c r="JP213" s="67"/>
      <c r="JQ213" s="67"/>
      <c r="JR213" s="67"/>
      <c r="JS213" s="67"/>
      <c r="JT213" s="67"/>
      <c r="JU213" s="67"/>
      <c r="JV213" s="67"/>
      <c r="JW213" s="67"/>
      <c r="JX213" s="67"/>
      <c r="JY213" s="67"/>
      <c r="JZ213" s="67"/>
      <c r="KA213" s="67"/>
      <c r="KB213" s="67"/>
      <c r="KC213" s="67"/>
      <c r="KD213" s="67"/>
      <c r="KE213" s="67"/>
      <c r="KF213" s="67"/>
      <c r="KG213" s="67"/>
      <c r="KH213" s="67"/>
      <c r="KI213" s="67"/>
      <c r="KJ213" s="67"/>
      <c r="KK213" s="67"/>
      <c r="KL213" s="67"/>
      <c r="KM213" s="67"/>
      <c r="KN213" s="67"/>
      <c r="KO213" s="67"/>
      <c r="KP213" s="67"/>
      <c r="KQ213" s="67"/>
      <c r="KR213" s="67"/>
      <c r="KS213" s="67"/>
      <c r="KT213" s="67"/>
      <c r="KU213" s="67"/>
      <c r="KV213" s="67"/>
      <c r="KW213" s="67"/>
      <c r="KX213" s="67"/>
      <c r="KY213" s="67"/>
      <c r="KZ213" s="67"/>
      <c r="LA213" s="67"/>
      <c r="LB213" s="67"/>
      <c r="LC213" s="67"/>
      <c r="LD213" s="67"/>
      <c r="LE213" s="67"/>
      <c r="LF213" s="67"/>
      <c r="LG213" s="67"/>
      <c r="LH213" s="67"/>
      <c r="LI213" s="67"/>
      <c r="LJ213" s="67"/>
      <c r="LK213" s="67"/>
      <c r="LL213" s="67"/>
      <c r="LM213" s="67"/>
      <c r="LN213" s="67"/>
      <c r="LO213" s="67"/>
      <c r="LP213" s="67"/>
      <c r="LQ213" s="67"/>
      <c r="LR213" s="67"/>
      <c r="LS213" s="67"/>
      <c r="LT213" s="67"/>
      <c r="LU213" s="67"/>
      <c r="LV213" s="67"/>
      <c r="LW213" s="67"/>
      <c r="LX213" s="67"/>
      <c r="LY213" s="67"/>
      <c r="LZ213" s="67"/>
      <c r="MA213" s="67"/>
      <c r="MB213" s="67"/>
      <c r="MC213" s="67"/>
      <c r="MD213" s="67"/>
      <c r="ME213" s="67"/>
      <c r="MF213" s="67"/>
      <c r="MG213" s="67"/>
      <c r="MH213" s="67"/>
      <c r="MI213" s="67"/>
      <c r="MJ213" s="67"/>
      <c r="MK213" s="67"/>
      <c r="ML213" s="67"/>
      <c r="MM213" s="67"/>
      <c r="MN213" s="67"/>
      <c r="MO213" s="67"/>
      <c r="MP213" s="67"/>
      <c r="MQ213" s="67"/>
      <c r="MR213" s="67"/>
      <c r="MS213" s="67"/>
      <c r="MT213" s="67"/>
      <c r="MU213" s="67"/>
      <c r="MV213" s="67"/>
      <c r="MW213" s="67"/>
      <c r="MX213" s="67"/>
      <c r="MY213" s="67"/>
      <c r="MZ213" s="67"/>
      <c r="NA213" s="67"/>
      <c r="NB213" s="67"/>
      <c r="NC213" s="67"/>
      <c r="ND213" s="67"/>
      <c r="NE213" s="67"/>
      <c r="NF213" s="67"/>
      <c r="NG213" s="67"/>
      <c r="NH213" s="67"/>
      <c r="NI213" s="67"/>
      <c r="NJ213" s="67"/>
      <c r="NK213" s="67"/>
      <c r="NL213" s="67"/>
      <c r="NM213" s="67"/>
      <c r="NN213" s="67"/>
      <c r="NO213" s="67"/>
      <c r="NP213" s="67"/>
      <c r="NQ213" s="67"/>
      <c r="NR213" s="67"/>
      <c r="NS213" s="67"/>
      <c r="NT213" s="67"/>
      <c r="NU213" s="67"/>
      <c r="NV213" s="67"/>
      <c r="NW213" s="67"/>
      <c r="NX213" s="67"/>
      <c r="NY213" s="67"/>
      <c r="NZ213" s="67"/>
      <c r="OA213" s="67"/>
      <c r="OB213" s="67"/>
      <c r="OC213" s="67"/>
      <c r="OD213" s="67"/>
      <c r="OE213" s="67"/>
      <c r="OF213" s="67"/>
      <c r="OG213" s="67"/>
      <c r="OH213" s="67"/>
      <c r="OI213" s="67"/>
      <c r="OJ213" s="67"/>
      <c r="OK213" s="67"/>
      <c r="OL213" s="67"/>
      <c r="OM213" s="67"/>
      <c r="ON213" s="67"/>
      <c r="OO213" s="67"/>
      <c r="OP213" s="67"/>
      <c r="OQ213" s="67"/>
      <c r="OR213" s="67"/>
      <c r="OS213" s="67"/>
      <c r="OT213" s="67"/>
      <c r="OU213" s="67"/>
      <c r="OV213" s="67"/>
      <c r="OW213" s="67"/>
      <c r="OX213" s="67"/>
      <c r="OY213" s="67"/>
      <c r="OZ213" s="67"/>
      <c r="PA213" s="67"/>
      <c r="PB213" s="67"/>
      <c r="PC213" s="67"/>
      <c r="PD213" s="67"/>
      <c r="PE213" s="67"/>
      <c r="PF213" s="67"/>
      <c r="PG213" s="67"/>
      <c r="PH213" s="67"/>
      <c r="PI213" s="67"/>
      <c r="PJ213" s="67"/>
      <c r="PK213" s="67"/>
      <c r="PL213" s="67"/>
      <c r="PM213" s="67"/>
      <c r="PN213" s="67"/>
      <c r="PO213" s="67"/>
      <c r="PP213" s="67"/>
      <c r="PQ213" s="67"/>
      <c r="PR213" s="67"/>
      <c r="PS213" s="67"/>
      <c r="PT213" s="67"/>
      <c r="PU213" s="67"/>
      <c r="PV213" s="67"/>
      <c r="PW213" s="67"/>
      <c r="PX213" s="67"/>
      <c r="PY213" s="67"/>
      <c r="PZ213" s="67"/>
      <c r="QA213" s="67"/>
      <c r="QB213" s="67"/>
      <c r="QC213" s="67"/>
      <c r="QD213" s="67"/>
      <c r="QE213" s="67"/>
      <c r="QF213" s="67"/>
      <c r="QG213" s="67"/>
      <c r="QH213" s="67"/>
      <c r="QI213" s="67"/>
      <c r="QJ213" s="67"/>
      <c r="QK213" s="67"/>
      <c r="QL213" s="67"/>
      <c r="QM213" s="67"/>
      <c r="QN213" s="67"/>
      <c r="QO213" s="67"/>
      <c r="QP213" s="67"/>
      <c r="QQ213" s="67"/>
      <c r="QR213" s="67"/>
      <c r="QS213" s="67"/>
      <c r="QT213" s="67"/>
      <c r="QU213" s="67"/>
      <c r="QV213" s="67"/>
      <c r="QW213" s="67"/>
      <c r="QX213" s="67"/>
      <c r="QY213" s="67"/>
      <c r="QZ213" s="67"/>
      <c r="RA213" s="67"/>
      <c r="RB213" s="67"/>
      <c r="RC213" s="67"/>
      <c r="RD213" s="67"/>
      <c r="RE213" s="67"/>
      <c r="RF213" s="67"/>
      <c r="RG213" s="67"/>
      <c r="RH213" s="67"/>
      <c r="RI213" s="67"/>
      <c r="RJ213" s="67"/>
      <c r="RK213" s="67"/>
      <c r="RL213" s="67"/>
      <c r="RM213" s="67"/>
      <c r="RN213" s="67"/>
      <c r="RO213" s="67"/>
      <c r="RP213" s="67"/>
      <c r="RQ213" s="67"/>
      <c r="RR213" s="67"/>
      <c r="RS213" s="67"/>
      <c r="RT213" s="67"/>
      <c r="RU213" s="67"/>
      <c r="RV213" s="67"/>
      <c r="RW213" s="67"/>
      <c r="RX213" s="67"/>
      <c r="RY213" s="67"/>
      <c r="RZ213" s="67"/>
      <c r="SA213" s="67"/>
      <c r="SB213" s="67"/>
      <c r="SC213" s="67"/>
      <c r="SD213" s="67"/>
      <c r="SE213" s="67"/>
      <c r="SF213" s="67"/>
      <c r="SG213" s="67"/>
      <c r="SH213" s="67"/>
      <c r="SI213" s="67"/>
      <c r="SJ213" s="67"/>
      <c r="SK213" s="67"/>
      <c r="SL213" s="67"/>
      <c r="SM213" s="67"/>
      <c r="SN213" s="67"/>
      <c r="SO213" s="67"/>
      <c r="SP213" s="67"/>
      <c r="SQ213" s="67"/>
      <c r="SR213" s="67"/>
      <c r="SS213" s="67"/>
      <c r="ST213" s="67"/>
      <c r="SU213" s="67"/>
      <c r="SV213" s="67"/>
      <c r="SW213" s="67"/>
      <c r="SX213" s="67"/>
      <c r="SY213" s="67"/>
      <c r="SZ213" s="67"/>
      <c r="TA213" s="67"/>
      <c r="TB213" s="67"/>
      <c r="TC213" s="67"/>
      <c r="TD213" s="67"/>
      <c r="TE213" s="67"/>
      <c r="TF213" s="67"/>
      <c r="TG213" s="67"/>
      <c r="TH213" s="67"/>
      <c r="TI213" s="67"/>
      <c r="TJ213" s="67"/>
      <c r="TK213" s="67"/>
      <c r="TL213" s="67"/>
      <c r="TM213" s="67"/>
      <c r="TN213" s="67"/>
      <c r="TO213" s="67"/>
      <c r="TP213" s="67"/>
      <c r="TQ213" s="67"/>
      <c r="TR213" s="67"/>
      <c r="TS213" s="67"/>
      <c r="TT213" s="67"/>
      <c r="TU213" s="67"/>
      <c r="TV213" s="67"/>
      <c r="TW213" s="67"/>
      <c r="TX213" s="67"/>
      <c r="TY213" s="67"/>
      <c r="TZ213" s="67"/>
      <c r="UA213" s="67"/>
      <c r="UB213" s="67"/>
      <c r="UC213" s="67"/>
      <c r="UD213" s="67"/>
      <c r="UE213" s="67"/>
      <c r="UF213" s="67"/>
      <c r="UG213" s="67"/>
      <c r="UH213" s="67"/>
      <c r="UI213" s="67"/>
      <c r="UJ213" s="67"/>
      <c r="UK213" s="67"/>
      <c r="UL213" s="67"/>
      <c r="UM213" s="67"/>
      <c r="UN213" s="67"/>
      <c r="UO213" s="67"/>
      <c r="UP213" s="67"/>
      <c r="UQ213" s="67"/>
      <c r="UR213" s="67"/>
      <c r="US213" s="67"/>
      <c r="UT213" s="67"/>
      <c r="UU213" s="67"/>
      <c r="UV213" s="67"/>
      <c r="UW213" s="67"/>
      <c r="UX213" s="67"/>
      <c r="UY213" s="67"/>
      <c r="UZ213" s="67"/>
      <c r="VA213" s="67"/>
      <c r="VB213" s="67"/>
      <c r="VC213" s="67"/>
      <c r="VD213" s="67"/>
      <c r="VE213" s="67"/>
      <c r="VF213" s="67"/>
      <c r="VG213" s="67"/>
      <c r="VH213" s="67"/>
      <c r="VI213" s="67"/>
      <c r="VJ213" s="67"/>
      <c r="VK213" s="67"/>
      <c r="VL213" s="67"/>
      <c r="VM213" s="67"/>
      <c r="VN213" s="67"/>
      <c r="VO213" s="67"/>
      <c r="VP213" s="67"/>
      <c r="VQ213" s="67"/>
      <c r="VR213" s="67"/>
      <c r="VS213" s="67"/>
      <c r="VT213" s="67"/>
      <c r="VU213" s="67"/>
      <c r="VV213" s="67"/>
      <c r="VW213" s="67"/>
      <c r="VX213" s="67"/>
      <c r="VY213" s="67"/>
      <c r="VZ213" s="67"/>
      <c r="WA213" s="67"/>
      <c r="WB213" s="67"/>
      <c r="WC213" s="67"/>
      <c r="WD213" s="67"/>
      <c r="WE213" s="67"/>
      <c r="WF213" s="67"/>
      <c r="WG213" s="67"/>
      <c r="WH213" s="67"/>
      <c r="WI213" s="67"/>
      <c r="WJ213" s="67"/>
      <c r="WK213" s="67"/>
      <c r="WL213" s="67"/>
      <c r="WM213" s="67"/>
      <c r="WN213" s="67"/>
      <c r="WO213" s="67"/>
      <c r="WP213" s="67"/>
      <c r="WQ213" s="67"/>
      <c r="WR213" s="67"/>
      <c r="WS213" s="67"/>
      <c r="WT213" s="67"/>
      <c r="WU213" s="67"/>
      <c r="WV213" s="67"/>
      <c r="WW213" s="67"/>
      <c r="WX213" s="67"/>
      <c r="WY213" s="67"/>
      <c r="WZ213" s="67"/>
      <c r="XA213" s="67"/>
      <c r="XB213" s="67"/>
      <c r="XC213" s="67"/>
      <c r="XD213" s="67"/>
      <c r="XE213" s="67"/>
      <c r="XF213" s="67"/>
      <c r="XG213" s="67"/>
      <c r="XH213" s="67"/>
      <c r="XI213" s="67"/>
      <c r="XJ213" s="67"/>
      <c r="XK213" s="67"/>
      <c r="XL213" s="67"/>
      <c r="XM213" s="67"/>
      <c r="XN213" s="67"/>
      <c r="XO213" s="67"/>
      <c r="XP213" s="67"/>
      <c r="XQ213" s="67"/>
      <c r="XR213" s="67"/>
      <c r="XS213" s="67"/>
      <c r="XT213" s="67"/>
      <c r="XU213" s="67"/>
      <c r="XV213" s="67"/>
      <c r="XW213" s="67"/>
      <c r="XX213" s="67"/>
      <c r="XY213" s="67"/>
      <c r="XZ213" s="67"/>
      <c r="YA213" s="67"/>
      <c r="YB213" s="67"/>
      <c r="YC213" s="67"/>
      <c r="YD213" s="67"/>
      <c r="YE213" s="67"/>
      <c r="YF213" s="67"/>
      <c r="YG213" s="67"/>
      <c r="YH213" s="67"/>
      <c r="YI213" s="67"/>
      <c r="YJ213" s="67"/>
      <c r="YK213" s="67"/>
      <c r="YL213" s="67"/>
      <c r="YM213" s="67"/>
      <c r="YN213" s="67"/>
      <c r="YO213" s="67"/>
      <c r="YP213" s="67"/>
      <c r="YQ213" s="67"/>
      <c r="YR213" s="67"/>
      <c r="YS213" s="67"/>
      <c r="YT213" s="67"/>
      <c r="YU213" s="67"/>
      <c r="YV213" s="67"/>
      <c r="YW213" s="67"/>
      <c r="YX213" s="67"/>
      <c r="YY213" s="67"/>
      <c r="YZ213" s="67"/>
      <c r="ZA213" s="67"/>
      <c r="ZB213" s="67"/>
      <c r="ZC213" s="67"/>
      <c r="ZD213" s="67"/>
      <c r="ZE213" s="67"/>
      <c r="ZF213" s="67"/>
      <c r="ZG213" s="67"/>
      <c r="ZH213" s="67"/>
      <c r="ZI213" s="67"/>
      <c r="ZJ213" s="67"/>
      <c r="ZK213" s="67"/>
      <c r="ZL213" s="67"/>
      <c r="ZM213" s="67"/>
      <c r="ZN213" s="67"/>
      <c r="ZO213" s="67"/>
      <c r="ZP213" s="67"/>
      <c r="ZQ213" s="67"/>
      <c r="ZR213" s="67"/>
      <c r="ZS213" s="67"/>
      <c r="ZT213" s="67"/>
      <c r="ZU213" s="67"/>
      <c r="ZV213" s="67"/>
      <c r="ZW213" s="67"/>
      <c r="ZX213" s="67"/>
      <c r="ZY213" s="67"/>
      <c r="ZZ213" s="67"/>
      <c r="AAA213" s="67"/>
      <c r="AAB213" s="67"/>
      <c r="AAC213" s="67"/>
      <c r="AAD213" s="67"/>
      <c r="AAE213" s="67"/>
      <c r="AAF213" s="67"/>
      <c r="AAG213" s="67"/>
      <c r="AAH213" s="67"/>
      <c r="AAI213" s="67"/>
      <c r="AAJ213" s="67"/>
      <c r="AAK213" s="67"/>
      <c r="AAL213" s="67"/>
      <c r="AAM213" s="67"/>
      <c r="AAN213" s="67"/>
      <c r="AAO213" s="67"/>
      <c r="AAP213" s="67"/>
      <c r="AAQ213" s="67"/>
      <c r="AAR213" s="67"/>
      <c r="AAS213" s="67"/>
      <c r="AAT213" s="67"/>
      <c r="AAU213" s="67"/>
      <c r="AAV213" s="67"/>
      <c r="AAW213" s="67"/>
      <c r="AAX213" s="67"/>
      <c r="AAY213" s="67"/>
      <c r="AAZ213" s="67"/>
      <c r="ABA213" s="67"/>
      <c r="ABB213" s="67"/>
      <c r="ABC213" s="67"/>
      <c r="ABD213" s="67"/>
      <c r="ABE213" s="67"/>
      <c r="ABF213" s="67"/>
      <c r="ABG213" s="67"/>
      <c r="ABH213" s="67"/>
      <c r="ABI213" s="67"/>
      <c r="ABJ213" s="67"/>
      <c r="ABK213" s="67"/>
      <c r="ABL213" s="67"/>
      <c r="ABM213" s="67"/>
      <c r="ABN213" s="67"/>
      <c r="ABO213" s="67"/>
      <c r="ABP213" s="67"/>
      <c r="ABQ213" s="67"/>
      <c r="ABR213" s="67"/>
      <c r="ABS213" s="67"/>
      <c r="ABT213" s="67"/>
      <c r="ABU213" s="67"/>
      <c r="ABV213" s="67"/>
      <c r="ABW213" s="67"/>
      <c r="ABX213" s="67"/>
      <c r="ABY213" s="67"/>
      <c r="ABZ213" s="67"/>
      <c r="ACA213" s="67"/>
      <c r="ACB213" s="67"/>
      <c r="ACC213" s="67"/>
      <c r="ACD213" s="67"/>
      <c r="ACE213" s="67"/>
      <c r="ACF213" s="67"/>
      <c r="ACG213" s="67"/>
      <c r="ACH213" s="67"/>
      <c r="ACI213" s="67"/>
      <c r="ACJ213" s="67"/>
      <c r="ACK213" s="67"/>
      <c r="ACL213" s="67"/>
      <c r="ACM213" s="67"/>
      <c r="ACN213" s="67"/>
      <c r="ACO213" s="67"/>
      <c r="ACP213" s="67"/>
      <c r="ACQ213" s="67"/>
      <c r="ACR213" s="67"/>
      <c r="ACS213" s="67"/>
      <c r="ACT213" s="67"/>
      <c r="ACU213" s="67"/>
      <c r="ACV213" s="67"/>
      <c r="ACW213" s="67"/>
      <c r="ACX213" s="67"/>
      <c r="ACY213" s="67"/>
      <c r="ACZ213" s="67"/>
      <c r="ADA213" s="67"/>
      <c r="ADB213" s="67"/>
      <c r="ADC213" s="67"/>
      <c r="ADD213" s="67"/>
      <c r="ADE213" s="67"/>
      <c r="ADF213" s="67"/>
      <c r="ADG213" s="67"/>
      <c r="ADH213" s="67"/>
      <c r="ADI213" s="67"/>
      <c r="ADJ213" s="67"/>
      <c r="ADK213" s="67"/>
      <c r="ADL213" s="67"/>
      <c r="ADM213" s="67"/>
      <c r="ADN213" s="67"/>
      <c r="ADO213" s="67"/>
      <c r="ADP213" s="67"/>
      <c r="ADQ213" s="67"/>
      <c r="ADR213" s="67"/>
      <c r="ADS213" s="67"/>
      <c r="ADT213" s="67"/>
      <c r="ADU213" s="67"/>
      <c r="ADV213" s="67"/>
      <c r="ADW213" s="67"/>
      <c r="ADX213" s="67"/>
      <c r="ADY213" s="67"/>
      <c r="ADZ213" s="67"/>
      <c r="AEA213" s="67"/>
      <c r="AEB213" s="67"/>
      <c r="AEC213" s="67"/>
      <c r="AED213" s="67"/>
      <c r="AEE213" s="67"/>
      <c r="AEF213" s="67"/>
      <c r="AEG213" s="67"/>
      <c r="AEH213" s="67"/>
      <c r="AEI213" s="67"/>
      <c r="AEJ213" s="67"/>
      <c r="AEK213" s="67"/>
      <c r="AEL213" s="67"/>
      <c r="AEM213" s="67"/>
      <c r="AEN213" s="67"/>
      <c r="AEO213" s="67"/>
      <c r="AEP213" s="67"/>
      <c r="AEQ213" s="67"/>
      <c r="AER213" s="67"/>
      <c r="AES213" s="67"/>
      <c r="AET213" s="67"/>
      <c r="AEU213" s="67"/>
      <c r="AEV213" s="67"/>
      <c r="AEW213" s="67"/>
      <c r="AEX213" s="67"/>
      <c r="AEY213" s="67"/>
      <c r="AEZ213" s="67"/>
      <c r="AFA213" s="67"/>
      <c r="AFB213" s="67"/>
      <c r="AFC213" s="67"/>
      <c r="AFD213" s="67"/>
      <c r="AFE213" s="67"/>
      <c r="AFF213" s="67"/>
      <c r="AFG213" s="67"/>
      <c r="AFH213" s="67"/>
      <c r="AFI213" s="67"/>
      <c r="AFJ213" s="67"/>
      <c r="AFK213" s="67"/>
      <c r="AFL213" s="67"/>
      <c r="AFM213" s="67"/>
      <c r="AFN213" s="67"/>
      <c r="AFO213" s="67"/>
      <c r="AFP213" s="67"/>
      <c r="AFQ213" s="67"/>
      <c r="AFR213" s="67"/>
      <c r="AFS213" s="67"/>
      <c r="AFT213" s="67"/>
      <c r="AFU213" s="67"/>
      <c r="AFV213" s="67"/>
      <c r="AFW213" s="67"/>
      <c r="AFX213" s="67"/>
      <c r="AFY213" s="67"/>
      <c r="AFZ213" s="67"/>
      <c r="AGA213" s="67"/>
      <c r="AGB213" s="67"/>
      <c r="AGC213" s="67"/>
      <c r="AGD213" s="67"/>
      <c r="AGE213" s="67"/>
      <c r="AGF213" s="67"/>
      <c r="AGG213" s="67"/>
      <c r="AGH213" s="67"/>
      <c r="AGI213" s="67"/>
      <c r="AGJ213" s="67"/>
      <c r="AGK213" s="67"/>
      <c r="AGL213" s="67"/>
      <c r="AGM213" s="67"/>
      <c r="AGN213" s="67"/>
      <c r="AGO213" s="67"/>
      <c r="AGP213" s="67"/>
      <c r="AGQ213" s="67"/>
      <c r="AGR213" s="67"/>
      <c r="AGS213" s="67"/>
      <c r="AGT213" s="67"/>
      <c r="AGU213" s="67"/>
      <c r="AGV213" s="67"/>
      <c r="AGW213" s="67"/>
      <c r="AGX213" s="67"/>
      <c r="AGY213" s="67"/>
      <c r="AGZ213" s="67"/>
      <c r="AHA213" s="67"/>
      <c r="AHB213" s="67"/>
      <c r="AHC213" s="67"/>
      <c r="AHD213" s="67"/>
      <c r="AHE213" s="67"/>
      <c r="AHF213" s="67"/>
      <c r="AHG213" s="67"/>
      <c r="AHH213" s="67"/>
      <c r="AHI213" s="67"/>
      <c r="AHJ213" s="67"/>
      <c r="AHK213" s="67"/>
      <c r="AHL213" s="67"/>
      <c r="AHM213" s="67"/>
      <c r="AHN213" s="67"/>
      <c r="AHO213" s="67"/>
      <c r="AHP213" s="67"/>
      <c r="AHQ213" s="67"/>
      <c r="AHR213" s="67"/>
      <c r="AHS213" s="67"/>
      <c r="AHT213" s="67"/>
      <c r="AHU213" s="67"/>
      <c r="AHV213" s="67"/>
      <c r="AHW213" s="67"/>
      <c r="AHX213" s="67"/>
      <c r="AHY213" s="67"/>
      <c r="AHZ213" s="67"/>
      <c r="AIA213" s="67"/>
      <c r="AIB213" s="67"/>
      <c r="AIC213" s="67"/>
      <c r="AID213" s="67"/>
      <c r="AIE213" s="67"/>
      <c r="AIF213" s="67"/>
      <c r="AIG213" s="67"/>
      <c r="AIH213" s="67"/>
      <c r="AII213" s="67"/>
      <c r="AIJ213" s="67"/>
      <c r="AIK213" s="67"/>
      <c r="AIL213" s="67"/>
      <c r="AIM213" s="67"/>
      <c r="AIN213" s="67"/>
      <c r="AIO213" s="67"/>
      <c r="AIP213" s="67"/>
      <c r="AIQ213" s="67"/>
      <c r="AIR213" s="67"/>
      <c r="AIS213" s="67"/>
      <c r="AIT213" s="67"/>
      <c r="AIU213" s="67"/>
      <c r="AIV213" s="67"/>
      <c r="AIW213" s="67"/>
      <c r="AIX213" s="67"/>
      <c r="AIY213" s="67"/>
      <c r="AIZ213" s="67"/>
      <c r="AJA213" s="67"/>
      <c r="AJB213" s="67"/>
      <c r="AJC213" s="67"/>
      <c r="AJD213" s="67"/>
      <c r="AJE213" s="67"/>
      <c r="AJF213" s="67"/>
      <c r="AJG213" s="67"/>
      <c r="AJH213" s="67"/>
      <c r="AJI213" s="67"/>
      <c r="AJJ213" s="67"/>
      <c r="AJK213" s="67"/>
      <c r="AJL213" s="67"/>
      <c r="AJM213" s="67"/>
      <c r="AJN213" s="67"/>
      <c r="AJO213" s="67"/>
      <c r="AJP213" s="67"/>
      <c r="AJQ213" s="67"/>
      <c r="AJR213" s="67"/>
      <c r="AJS213" s="67"/>
      <c r="AJT213" s="67"/>
      <c r="AJU213" s="67"/>
      <c r="AJV213" s="67"/>
      <c r="AJW213" s="67"/>
      <c r="AJX213" s="67"/>
      <c r="AJY213" s="67"/>
      <c r="AJZ213" s="67"/>
      <c r="AKA213" s="67"/>
      <c r="AKB213" s="67"/>
      <c r="AKC213" s="67"/>
      <c r="AKD213" s="67"/>
      <c r="AKE213" s="67"/>
      <c r="AKF213" s="67"/>
      <c r="AKG213" s="67"/>
      <c r="AKH213" s="67"/>
      <c r="AKI213" s="67"/>
      <c r="AKJ213" s="67"/>
      <c r="AKK213" s="67"/>
      <c r="AKL213" s="67"/>
      <c r="AKM213" s="67"/>
      <c r="AKN213" s="67"/>
      <c r="AKO213" s="67"/>
      <c r="AKP213" s="67"/>
      <c r="AKQ213" s="67"/>
      <c r="AKR213" s="67"/>
      <c r="AKS213" s="67"/>
      <c r="AKT213" s="67"/>
      <c r="AKU213" s="67"/>
      <c r="AKV213" s="67"/>
      <c r="AKW213" s="67"/>
      <c r="AKX213" s="67"/>
      <c r="AKY213" s="67"/>
      <c r="AKZ213" s="67"/>
      <c r="ALA213" s="67"/>
      <c r="ALB213" s="67"/>
      <c r="ALC213" s="67"/>
      <c r="ALD213" s="67"/>
      <c r="ALE213" s="67"/>
      <c r="ALF213" s="67"/>
      <c r="ALG213" s="67"/>
      <c r="ALH213" s="67"/>
      <c r="ALI213" s="67"/>
      <c r="ALJ213" s="67"/>
      <c r="ALK213" s="67"/>
      <c r="ALL213" s="67"/>
      <c r="ALM213" s="67"/>
      <c r="ALN213" s="67"/>
      <c r="ALO213" s="67"/>
      <c r="ALP213" s="67"/>
      <c r="ALQ213" s="67"/>
      <c r="ALR213" s="67"/>
      <c r="ALS213" s="67"/>
      <c r="ALT213" s="67"/>
      <c r="ALU213" s="67"/>
      <c r="ALV213" s="67"/>
      <c r="ALW213" s="67"/>
      <c r="ALX213" s="67"/>
      <c r="ALY213" s="67"/>
      <c r="ALZ213" s="67"/>
      <c r="AMA213" s="67"/>
      <c r="AMB213" s="67"/>
      <c r="AMC213" s="67"/>
      <c r="AMD213" s="67"/>
      <c r="AME213" s="67"/>
      <c r="AMF213" s="67"/>
      <c r="AMG213" s="67"/>
      <c r="AMH213" s="67"/>
      <c r="AMI213" s="67"/>
      <c r="AMJ213" s="67"/>
      <c r="AMK213" s="67"/>
    </row>
    <row r="214" spans="1:1025" s="63" customFormat="1" ht="43.2" x14ac:dyDescent="0.45">
      <c r="A214" s="10">
        <v>211</v>
      </c>
      <c r="B214" s="11" t="s">
        <v>7</v>
      </c>
      <c r="C214" s="11" t="s">
        <v>732</v>
      </c>
      <c r="D214" s="11" t="s">
        <v>782</v>
      </c>
      <c r="E214" s="11" t="s">
        <v>792</v>
      </c>
      <c r="F214" s="11" t="s">
        <v>153</v>
      </c>
      <c r="G214" s="11" t="s">
        <v>179</v>
      </c>
      <c r="H214" s="11" t="s">
        <v>783</v>
      </c>
      <c r="I214" s="11" t="s">
        <v>784</v>
      </c>
      <c r="J214" s="11" t="s">
        <v>788</v>
      </c>
      <c r="K214" s="11" t="s">
        <v>793</v>
      </c>
      <c r="L214" s="32" t="s">
        <v>794</v>
      </c>
      <c r="M214" s="105" t="s">
        <v>795</v>
      </c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67"/>
      <c r="DZ214" s="67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67"/>
      <c r="IS214" s="67"/>
      <c r="IT214" s="67"/>
      <c r="IU214" s="67"/>
      <c r="IV214" s="67"/>
      <c r="IW214" s="67"/>
      <c r="IX214" s="67"/>
      <c r="IY214" s="67"/>
      <c r="IZ214" s="67"/>
      <c r="JA214" s="67"/>
      <c r="JB214" s="67"/>
      <c r="JC214" s="67"/>
      <c r="JD214" s="67"/>
      <c r="JE214" s="67"/>
      <c r="JF214" s="67"/>
      <c r="JG214" s="67"/>
      <c r="JH214" s="67"/>
      <c r="JI214" s="67"/>
      <c r="JJ214" s="67"/>
      <c r="JK214" s="67"/>
      <c r="JL214" s="67"/>
      <c r="JM214" s="67"/>
      <c r="JN214" s="67"/>
      <c r="JO214" s="67"/>
      <c r="JP214" s="67"/>
      <c r="JQ214" s="67"/>
      <c r="JR214" s="67"/>
      <c r="JS214" s="67"/>
      <c r="JT214" s="67"/>
      <c r="JU214" s="67"/>
      <c r="JV214" s="67"/>
      <c r="JW214" s="67"/>
      <c r="JX214" s="67"/>
      <c r="JY214" s="67"/>
      <c r="JZ214" s="67"/>
      <c r="KA214" s="67"/>
      <c r="KB214" s="67"/>
      <c r="KC214" s="67"/>
      <c r="KD214" s="67"/>
      <c r="KE214" s="67"/>
      <c r="KF214" s="67"/>
      <c r="KG214" s="67"/>
      <c r="KH214" s="67"/>
      <c r="KI214" s="67"/>
      <c r="KJ214" s="67"/>
      <c r="KK214" s="67"/>
      <c r="KL214" s="67"/>
      <c r="KM214" s="67"/>
      <c r="KN214" s="67"/>
      <c r="KO214" s="67"/>
      <c r="KP214" s="67"/>
      <c r="KQ214" s="67"/>
      <c r="KR214" s="67"/>
      <c r="KS214" s="67"/>
      <c r="KT214" s="67"/>
      <c r="KU214" s="67"/>
      <c r="KV214" s="67"/>
      <c r="KW214" s="67"/>
      <c r="KX214" s="67"/>
      <c r="KY214" s="67"/>
      <c r="KZ214" s="67"/>
      <c r="LA214" s="67"/>
      <c r="LB214" s="67"/>
      <c r="LC214" s="67"/>
      <c r="LD214" s="67"/>
      <c r="LE214" s="67"/>
      <c r="LF214" s="67"/>
      <c r="LG214" s="67"/>
      <c r="LH214" s="67"/>
      <c r="LI214" s="67"/>
      <c r="LJ214" s="67"/>
      <c r="LK214" s="67"/>
      <c r="LL214" s="67"/>
      <c r="LM214" s="67"/>
      <c r="LN214" s="67"/>
      <c r="LO214" s="67"/>
      <c r="LP214" s="67"/>
      <c r="LQ214" s="67"/>
      <c r="LR214" s="67"/>
      <c r="LS214" s="67"/>
      <c r="LT214" s="67"/>
      <c r="LU214" s="67"/>
      <c r="LV214" s="67"/>
      <c r="LW214" s="67"/>
      <c r="LX214" s="67"/>
      <c r="LY214" s="67"/>
      <c r="LZ214" s="67"/>
      <c r="MA214" s="67"/>
      <c r="MB214" s="67"/>
      <c r="MC214" s="67"/>
      <c r="MD214" s="67"/>
      <c r="ME214" s="67"/>
      <c r="MF214" s="67"/>
      <c r="MG214" s="67"/>
      <c r="MH214" s="67"/>
      <c r="MI214" s="67"/>
      <c r="MJ214" s="67"/>
      <c r="MK214" s="67"/>
      <c r="ML214" s="67"/>
      <c r="MM214" s="67"/>
      <c r="MN214" s="67"/>
      <c r="MO214" s="67"/>
      <c r="MP214" s="67"/>
      <c r="MQ214" s="67"/>
      <c r="MR214" s="67"/>
      <c r="MS214" s="67"/>
      <c r="MT214" s="67"/>
      <c r="MU214" s="67"/>
      <c r="MV214" s="67"/>
      <c r="MW214" s="67"/>
      <c r="MX214" s="67"/>
      <c r="MY214" s="67"/>
      <c r="MZ214" s="67"/>
      <c r="NA214" s="67"/>
      <c r="NB214" s="67"/>
      <c r="NC214" s="67"/>
      <c r="ND214" s="67"/>
      <c r="NE214" s="67"/>
      <c r="NF214" s="67"/>
      <c r="NG214" s="67"/>
      <c r="NH214" s="67"/>
      <c r="NI214" s="67"/>
      <c r="NJ214" s="67"/>
      <c r="NK214" s="67"/>
      <c r="NL214" s="67"/>
      <c r="NM214" s="67"/>
      <c r="NN214" s="67"/>
      <c r="NO214" s="67"/>
      <c r="NP214" s="67"/>
      <c r="NQ214" s="67"/>
      <c r="NR214" s="67"/>
      <c r="NS214" s="67"/>
      <c r="NT214" s="67"/>
      <c r="NU214" s="67"/>
      <c r="NV214" s="67"/>
      <c r="NW214" s="67"/>
      <c r="NX214" s="67"/>
      <c r="NY214" s="67"/>
      <c r="NZ214" s="67"/>
      <c r="OA214" s="67"/>
      <c r="OB214" s="67"/>
      <c r="OC214" s="67"/>
      <c r="OD214" s="67"/>
      <c r="OE214" s="67"/>
      <c r="OF214" s="67"/>
      <c r="OG214" s="67"/>
      <c r="OH214" s="67"/>
      <c r="OI214" s="67"/>
      <c r="OJ214" s="67"/>
      <c r="OK214" s="67"/>
      <c r="OL214" s="67"/>
      <c r="OM214" s="67"/>
      <c r="ON214" s="67"/>
      <c r="OO214" s="67"/>
      <c r="OP214" s="67"/>
      <c r="OQ214" s="67"/>
      <c r="OR214" s="67"/>
      <c r="OS214" s="67"/>
      <c r="OT214" s="67"/>
      <c r="OU214" s="67"/>
      <c r="OV214" s="67"/>
      <c r="OW214" s="67"/>
      <c r="OX214" s="67"/>
      <c r="OY214" s="67"/>
      <c r="OZ214" s="67"/>
      <c r="PA214" s="67"/>
      <c r="PB214" s="67"/>
      <c r="PC214" s="67"/>
      <c r="PD214" s="67"/>
      <c r="PE214" s="67"/>
      <c r="PF214" s="67"/>
      <c r="PG214" s="67"/>
      <c r="PH214" s="67"/>
      <c r="PI214" s="67"/>
      <c r="PJ214" s="67"/>
      <c r="PK214" s="67"/>
      <c r="PL214" s="67"/>
      <c r="PM214" s="67"/>
      <c r="PN214" s="67"/>
      <c r="PO214" s="67"/>
      <c r="PP214" s="67"/>
      <c r="PQ214" s="67"/>
      <c r="PR214" s="67"/>
      <c r="PS214" s="67"/>
      <c r="PT214" s="67"/>
      <c r="PU214" s="67"/>
      <c r="PV214" s="67"/>
      <c r="PW214" s="67"/>
      <c r="PX214" s="67"/>
      <c r="PY214" s="67"/>
      <c r="PZ214" s="67"/>
      <c r="QA214" s="67"/>
      <c r="QB214" s="67"/>
      <c r="QC214" s="67"/>
      <c r="QD214" s="67"/>
      <c r="QE214" s="67"/>
      <c r="QF214" s="67"/>
      <c r="QG214" s="67"/>
      <c r="QH214" s="67"/>
      <c r="QI214" s="67"/>
      <c r="QJ214" s="67"/>
      <c r="QK214" s="67"/>
      <c r="QL214" s="67"/>
      <c r="QM214" s="67"/>
      <c r="QN214" s="67"/>
      <c r="QO214" s="67"/>
      <c r="QP214" s="67"/>
      <c r="QQ214" s="67"/>
      <c r="QR214" s="67"/>
      <c r="QS214" s="67"/>
      <c r="QT214" s="67"/>
      <c r="QU214" s="67"/>
      <c r="QV214" s="67"/>
      <c r="QW214" s="67"/>
      <c r="QX214" s="67"/>
      <c r="QY214" s="67"/>
      <c r="QZ214" s="67"/>
      <c r="RA214" s="67"/>
      <c r="RB214" s="67"/>
      <c r="RC214" s="67"/>
      <c r="RD214" s="67"/>
      <c r="RE214" s="67"/>
      <c r="RF214" s="67"/>
      <c r="RG214" s="67"/>
      <c r="RH214" s="67"/>
      <c r="RI214" s="67"/>
      <c r="RJ214" s="67"/>
      <c r="RK214" s="67"/>
      <c r="RL214" s="67"/>
      <c r="RM214" s="67"/>
      <c r="RN214" s="67"/>
      <c r="RO214" s="67"/>
      <c r="RP214" s="67"/>
      <c r="RQ214" s="67"/>
      <c r="RR214" s="67"/>
      <c r="RS214" s="67"/>
      <c r="RT214" s="67"/>
      <c r="RU214" s="67"/>
      <c r="RV214" s="67"/>
      <c r="RW214" s="67"/>
      <c r="RX214" s="67"/>
      <c r="RY214" s="67"/>
      <c r="RZ214" s="67"/>
      <c r="SA214" s="67"/>
      <c r="SB214" s="67"/>
      <c r="SC214" s="67"/>
      <c r="SD214" s="67"/>
      <c r="SE214" s="67"/>
      <c r="SF214" s="67"/>
      <c r="SG214" s="67"/>
      <c r="SH214" s="67"/>
      <c r="SI214" s="67"/>
      <c r="SJ214" s="67"/>
      <c r="SK214" s="67"/>
      <c r="SL214" s="67"/>
      <c r="SM214" s="67"/>
      <c r="SN214" s="67"/>
      <c r="SO214" s="67"/>
      <c r="SP214" s="67"/>
      <c r="SQ214" s="67"/>
      <c r="SR214" s="67"/>
      <c r="SS214" s="67"/>
      <c r="ST214" s="67"/>
      <c r="SU214" s="67"/>
      <c r="SV214" s="67"/>
      <c r="SW214" s="67"/>
      <c r="SX214" s="67"/>
      <c r="SY214" s="67"/>
      <c r="SZ214" s="67"/>
      <c r="TA214" s="67"/>
      <c r="TB214" s="67"/>
      <c r="TC214" s="67"/>
      <c r="TD214" s="67"/>
      <c r="TE214" s="67"/>
      <c r="TF214" s="67"/>
      <c r="TG214" s="67"/>
      <c r="TH214" s="67"/>
      <c r="TI214" s="67"/>
      <c r="TJ214" s="67"/>
      <c r="TK214" s="67"/>
      <c r="TL214" s="67"/>
      <c r="TM214" s="67"/>
      <c r="TN214" s="67"/>
      <c r="TO214" s="67"/>
      <c r="TP214" s="67"/>
      <c r="TQ214" s="67"/>
      <c r="TR214" s="67"/>
      <c r="TS214" s="67"/>
      <c r="TT214" s="67"/>
      <c r="TU214" s="67"/>
      <c r="TV214" s="67"/>
      <c r="TW214" s="67"/>
      <c r="TX214" s="67"/>
      <c r="TY214" s="67"/>
      <c r="TZ214" s="67"/>
      <c r="UA214" s="67"/>
      <c r="UB214" s="67"/>
      <c r="UC214" s="67"/>
      <c r="UD214" s="67"/>
      <c r="UE214" s="67"/>
      <c r="UF214" s="67"/>
      <c r="UG214" s="67"/>
      <c r="UH214" s="67"/>
      <c r="UI214" s="67"/>
      <c r="UJ214" s="67"/>
      <c r="UK214" s="67"/>
      <c r="UL214" s="67"/>
      <c r="UM214" s="67"/>
      <c r="UN214" s="67"/>
      <c r="UO214" s="67"/>
      <c r="UP214" s="67"/>
      <c r="UQ214" s="67"/>
      <c r="UR214" s="67"/>
      <c r="US214" s="67"/>
      <c r="UT214" s="67"/>
      <c r="UU214" s="67"/>
      <c r="UV214" s="67"/>
      <c r="UW214" s="67"/>
      <c r="UX214" s="67"/>
      <c r="UY214" s="67"/>
      <c r="UZ214" s="67"/>
      <c r="VA214" s="67"/>
      <c r="VB214" s="67"/>
      <c r="VC214" s="67"/>
      <c r="VD214" s="67"/>
      <c r="VE214" s="67"/>
      <c r="VF214" s="67"/>
      <c r="VG214" s="67"/>
      <c r="VH214" s="67"/>
      <c r="VI214" s="67"/>
      <c r="VJ214" s="67"/>
      <c r="VK214" s="67"/>
      <c r="VL214" s="67"/>
      <c r="VM214" s="67"/>
      <c r="VN214" s="67"/>
      <c r="VO214" s="67"/>
      <c r="VP214" s="67"/>
      <c r="VQ214" s="67"/>
      <c r="VR214" s="67"/>
      <c r="VS214" s="67"/>
      <c r="VT214" s="67"/>
      <c r="VU214" s="67"/>
      <c r="VV214" s="67"/>
      <c r="VW214" s="67"/>
      <c r="VX214" s="67"/>
      <c r="VY214" s="67"/>
      <c r="VZ214" s="67"/>
      <c r="WA214" s="67"/>
      <c r="WB214" s="67"/>
      <c r="WC214" s="67"/>
      <c r="WD214" s="67"/>
      <c r="WE214" s="67"/>
      <c r="WF214" s="67"/>
      <c r="WG214" s="67"/>
      <c r="WH214" s="67"/>
      <c r="WI214" s="67"/>
      <c r="WJ214" s="67"/>
      <c r="WK214" s="67"/>
      <c r="WL214" s="67"/>
      <c r="WM214" s="67"/>
      <c r="WN214" s="67"/>
      <c r="WO214" s="67"/>
      <c r="WP214" s="67"/>
      <c r="WQ214" s="67"/>
      <c r="WR214" s="67"/>
      <c r="WS214" s="67"/>
      <c r="WT214" s="67"/>
      <c r="WU214" s="67"/>
      <c r="WV214" s="67"/>
      <c r="WW214" s="67"/>
      <c r="WX214" s="67"/>
      <c r="WY214" s="67"/>
      <c r="WZ214" s="67"/>
      <c r="XA214" s="67"/>
      <c r="XB214" s="67"/>
      <c r="XC214" s="67"/>
      <c r="XD214" s="67"/>
      <c r="XE214" s="67"/>
      <c r="XF214" s="67"/>
      <c r="XG214" s="67"/>
      <c r="XH214" s="67"/>
      <c r="XI214" s="67"/>
      <c r="XJ214" s="67"/>
      <c r="XK214" s="67"/>
      <c r="XL214" s="67"/>
      <c r="XM214" s="67"/>
      <c r="XN214" s="67"/>
      <c r="XO214" s="67"/>
      <c r="XP214" s="67"/>
      <c r="XQ214" s="67"/>
      <c r="XR214" s="67"/>
      <c r="XS214" s="67"/>
      <c r="XT214" s="67"/>
      <c r="XU214" s="67"/>
      <c r="XV214" s="67"/>
      <c r="XW214" s="67"/>
      <c r="XX214" s="67"/>
      <c r="XY214" s="67"/>
      <c r="XZ214" s="67"/>
      <c r="YA214" s="67"/>
      <c r="YB214" s="67"/>
      <c r="YC214" s="67"/>
      <c r="YD214" s="67"/>
      <c r="YE214" s="67"/>
      <c r="YF214" s="67"/>
      <c r="YG214" s="67"/>
      <c r="YH214" s="67"/>
      <c r="YI214" s="67"/>
      <c r="YJ214" s="67"/>
      <c r="YK214" s="67"/>
      <c r="YL214" s="67"/>
      <c r="YM214" s="67"/>
      <c r="YN214" s="67"/>
      <c r="YO214" s="67"/>
      <c r="YP214" s="67"/>
      <c r="YQ214" s="67"/>
      <c r="YR214" s="67"/>
      <c r="YS214" s="67"/>
      <c r="YT214" s="67"/>
      <c r="YU214" s="67"/>
      <c r="YV214" s="67"/>
      <c r="YW214" s="67"/>
      <c r="YX214" s="67"/>
      <c r="YY214" s="67"/>
      <c r="YZ214" s="67"/>
      <c r="ZA214" s="67"/>
      <c r="ZB214" s="67"/>
      <c r="ZC214" s="67"/>
      <c r="ZD214" s="67"/>
      <c r="ZE214" s="67"/>
      <c r="ZF214" s="67"/>
      <c r="ZG214" s="67"/>
      <c r="ZH214" s="67"/>
      <c r="ZI214" s="67"/>
      <c r="ZJ214" s="67"/>
      <c r="ZK214" s="67"/>
      <c r="ZL214" s="67"/>
      <c r="ZM214" s="67"/>
      <c r="ZN214" s="67"/>
      <c r="ZO214" s="67"/>
      <c r="ZP214" s="67"/>
      <c r="ZQ214" s="67"/>
      <c r="ZR214" s="67"/>
      <c r="ZS214" s="67"/>
      <c r="ZT214" s="67"/>
      <c r="ZU214" s="67"/>
      <c r="ZV214" s="67"/>
      <c r="ZW214" s="67"/>
      <c r="ZX214" s="67"/>
      <c r="ZY214" s="67"/>
      <c r="ZZ214" s="67"/>
      <c r="AAA214" s="67"/>
      <c r="AAB214" s="67"/>
      <c r="AAC214" s="67"/>
      <c r="AAD214" s="67"/>
      <c r="AAE214" s="67"/>
      <c r="AAF214" s="67"/>
      <c r="AAG214" s="67"/>
      <c r="AAH214" s="67"/>
      <c r="AAI214" s="67"/>
      <c r="AAJ214" s="67"/>
      <c r="AAK214" s="67"/>
      <c r="AAL214" s="67"/>
      <c r="AAM214" s="67"/>
      <c r="AAN214" s="67"/>
      <c r="AAO214" s="67"/>
      <c r="AAP214" s="67"/>
      <c r="AAQ214" s="67"/>
      <c r="AAR214" s="67"/>
      <c r="AAS214" s="67"/>
      <c r="AAT214" s="67"/>
      <c r="AAU214" s="67"/>
      <c r="AAV214" s="67"/>
      <c r="AAW214" s="67"/>
      <c r="AAX214" s="67"/>
      <c r="AAY214" s="67"/>
      <c r="AAZ214" s="67"/>
      <c r="ABA214" s="67"/>
      <c r="ABB214" s="67"/>
      <c r="ABC214" s="67"/>
      <c r="ABD214" s="67"/>
      <c r="ABE214" s="67"/>
      <c r="ABF214" s="67"/>
      <c r="ABG214" s="67"/>
      <c r="ABH214" s="67"/>
      <c r="ABI214" s="67"/>
      <c r="ABJ214" s="67"/>
      <c r="ABK214" s="67"/>
      <c r="ABL214" s="67"/>
      <c r="ABM214" s="67"/>
      <c r="ABN214" s="67"/>
      <c r="ABO214" s="67"/>
      <c r="ABP214" s="67"/>
      <c r="ABQ214" s="67"/>
      <c r="ABR214" s="67"/>
      <c r="ABS214" s="67"/>
      <c r="ABT214" s="67"/>
      <c r="ABU214" s="67"/>
      <c r="ABV214" s="67"/>
      <c r="ABW214" s="67"/>
      <c r="ABX214" s="67"/>
      <c r="ABY214" s="67"/>
      <c r="ABZ214" s="67"/>
      <c r="ACA214" s="67"/>
      <c r="ACB214" s="67"/>
      <c r="ACC214" s="67"/>
      <c r="ACD214" s="67"/>
      <c r="ACE214" s="67"/>
      <c r="ACF214" s="67"/>
      <c r="ACG214" s="67"/>
      <c r="ACH214" s="67"/>
      <c r="ACI214" s="67"/>
      <c r="ACJ214" s="67"/>
      <c r="ACK214" s="67"/>
      <c r="ACL214" s="67"/>
      <c r="ACM214" s="67"/>
      <c r="ACN214" s="67"/>
      <c r="ACO214" s="67"/>
      <c r="ACP214" s="67"/>
      <c r="ACQ214" s="67"/>
      <c r="ACR214" s="67"/>
      <c r="ACS214" s="67"/>
      <c r="ACT214" s="67"/>
      <c r="ACU214" s="67"/>
      <c r="ACV214" s="67"/>
      <c r="ACW214" s="67"/>
      <c r="ACX214" s="67"/>
      <c r="ACY214" s="67"/>
      <c r="ACZ214" s="67"/>
      <c r="ADA214" s="67"/>
      <c r="ADB214" s="67"/>
      <c r="ADC214" s="67"/>
      <c r="ADD214" s="67"/>
      <c r="ADE214" s="67"/>
      <c r="ADF214" s="67"/>
      <c r="ADG214" s="67"/>
      <c r="ADH214" s="67"/>
      <c r="ADI214" s="67"/>
      <c r="ADJ214" s="67"/>
      <c r="ADK214" s="67"/>
      <c r="ADL214" s="67"/>
      <c r="ADM214" s="67"/>
      <c r="ADN214" s="67"/>
      <c r="ADO214" s="67"/>
      <c r="ADP214" s="67"/>
      <c r="ADQ214" s="67"/>
      <c r="ADR214" s="67"/>
      <c r="ADS214" s="67"/>
      <c r="ADT214" s="67"/>
      <c r="ADU214" s="67"/>
      <c r="ADV214" s="67"/>
      <c r="ADW214" s="67"/>
      <c r="ADX214" s="67"/>
      <c r="ADY214" s="67"/>
      <c r="ADZ214" s="67"/>
      <c r="AEA214" s="67"/>
      <c r="AEB214" s="67"/>
      <c r="AEC214" s="67"/>
      <c r="AED214" s="67"/>
      <c r="AEE214" s="67"/>
      <c r="AEF214" s="67"/>
      <c r="AEG214" s="67"/>
      <c r="AEH214" s="67"/>
      <c r="AEI214" s="67"/>
      <c r="AEJ214" s="67"/>
      <c r="AEK214" s="67"/>
      <c r="AEL214" s="67"/>
      <c r="AEM214" s="67"/>
      <c r="AEN214" s="67"/>
      <c r="AEO214" s="67"/>
      <c r="AEP214" s="67"/>
      <c r="AEQ214" s="67"/>
      <c r="AER214" s="67"/>
      <c r="AES214" s="67"/>
      <c r="AET214" s="67"/>
      <c r="AEU214" s="67"/>
      <c r="AEV214" s="67"/>
      <c r="AEW214" s="67"/>
      <c r="AEX214" s="67"/>
      <c r="AEY214" s="67"/>
      <c r="AEZ214" s="67"/>
      <c r="AFA214" s="67"/>
      <c r="AFB214" s="67"/>
      <c r="AFC214" s="67"/>
      <c r="AFD214" s="67"/>
      <c r="AFE214" s="67"/>
      <c r="AFF214" s="67"/>
      <c r="AFG214" s="67"/>
      <c r="AFH214" s="67"/>
      <c r="AFI214" s="67"/>
      <c r="AFJ214" s="67"/>
      <c r="AFK214" s="67"/>
      <c r="AFL214" s="67"/>
      <c r="AFM214" s="67"/>
      <c r="AFN214" s="67"/>
      <c r="AFO214" s="67"/>
      <c r="AFP214" s="67"/>
      <c r="AFQ214" s="67"/>
      <c r="AFR214" s="67"/>
      <c r="AFS214" s="67"/>
      <c r="AFT214" s="67"/>
      <c r="AFU214" s="67"/>
      <c r="AFV214" s="67"/>
      <c r="AFW214" s="67"/>
      <c r="AFX214" s="67"/>
      <c r="AFY214" s="67"/>
      <c r="AFZ214" s="67"/>
      <c r="AGA214" s="67"/>
      <c r="AGB214" s="67"/>
      <c r="AGC214" s="67"/>
      <c r="AGD214" s="67"/>
      <c r="AGE214" s="67"/>
      <c r="AGF214" s="67"/>
      <c r="AGG214" s="67"/>
      <c r="AGH214" s="67"/>
      <c r="AGI214" s="67"/>
      <c r="AGJ214" s="67"/>
      <c r="AGK214" s="67"/>
      <c r="AGL214" s="67"/>
      <c r="AGM214" s="67"/>
      <c r="AGN214" s="67"/>
      <c r="AGO214" s="67"/>
      <c r="AGP214" s="67"/>
      <c r="AGQ214" s="67"/>
      <c r="AGR214" s="67"/>
      <c r="AGS214" s="67"/>
      <c r="AGT214" s="67"/>
      <c r="AGU214" s="67"/>
      <c r="AGV214" s="67"/>
      <c r="AGW214" s="67"/>
      <c r="AGX214" s="67"/>
      <c r="AGY214" s="67"/>
      <c r="AGZ214" s="67"/>
      <c r="AHA214" s="67"/>
      <c r="AHB214" s="67"/>
      <c r="AHC214" s="67"/>
      <c r="AHD214" s="67"/>
      <c r="AHE214" s="67"/>
      <c r="AHF214" s="67"/>
      <c r="AHG214" s="67"/>
      <c r="AHH214" s="67"/>
      <c r="AHI214" s="67"/>
      <c r="AHJ214" s="67"/>
      <c r="AHK214" s="67"/>
      <c r="AHL214" s="67"/>
      <c r="AHM214" s="67"/>
      <c r="AHN214" s="67"/>
      <c r="AHO214" s="67"/>
      <c r="AHP214" s="67"/>
      <c r="AHQ214" s="67"/>
      <c r="AHR214" s="67"/>
      <c r="AHS214" s="67"/>
      <c r="AHT214" s="67"/>
      <c r="AHU214" s="67"/>
      <c r="AHV214" s="67"/>
      <c r="AHW214" s="67"/>
      <c r="AHX214" s="67"/>
      <c r="AHY214" s="67"/>
      <c r="AHZ214" s="67"/>
      <c r="AIA214" s="67"/>
      <c r="AIB214" s="67"/>
      <c r="AIC214" s="67"/>
      <c r="AID214" s="67"/>
      <c r="AIE214" s="67"/>
      <c r="AIF214" s="67"/>
      <c r="AIG214" s="67"/>
      <c r="AIH214" s="67"/>
      <c r="AII214" s="67"/>
      <c r="AIJ214" s="67"/>
      <c r="AIK214" s="67"/>
      <c r="AIL214" s="67"/>
      <c r="AIM214" s="67"/>
      <c r="AIN214" s="67"/>
      <c r="AIO214" s="67"/>
      <c r="AIP214" s="67"/>
      <c r="AIQ214" s="67"/>
      <c r="AIR214" s="67"/>
      <c r="AIS214" s="67"/>
      <c r="AIT214" s="67"/>
      <c r="AIU214" s="67"/>
      <c r="AIV214" s="67"/>
      <c r="AIW214" s="67"/>
      <c r="AIX214" s="67"/>
      <c r="AIY214" s="67"/>
      <c r="AIZ214" s="67"/>
      <c r="AJA214" s="67"/>
      <c r="AJB214" s="67"/>
      <c r="AJC214" s="67"/>
      <c r="AJD214" s="67"/>
      <c r="AJE214" s="67"/>
      <c r="AJF214" s="67"/>
      <c r="AJG214" s="67"/>
      <c r="AJH214" s="67"/>
      <c r="AJI214" s="67"/>
      <c r="AJJ214" s="67"/>
      <c r="AJK214" s="67"/>
      <c r="AJL214" s="67"/>
      <c r="AJM214" s="67"/>
      <c r="AJN214" s="67"/>
      <c r="AJO214" s="67"/>
      <c r="AJP214" s="67"/>
      <c r="AJQ214" s="67"/>
      <c r="AJR214" s="67"/>
      <c r="AJS214" s="67"/>
      <c r="AJT214" s="67"/>
      <c r="AJU214" s="67"/>
      <c r="AJV214" s="67"/>
      <c r="AJW214" s="67"/>
      <c r="AJX214" s="67"/>
      <c r="AJY214" s="67"/>
      <c r="AJZ214" s="67"/>
      <c r="AKA214" s="67"/>
      <c r="AKB214" s="67"/>
      <c r="AKC214" s="67"/>
      <c r="AKD214" s="67"/>
      <c r="AKE214" s="67"/>
      <c r="AKF214" s="67"/>
      <c r="AKG214" s="67"/>
      <c r="AKH214" s="67"/>
      <c r="AKI214" s="67"/>
      <c r="AKJ214" s="67"/>
      <c r="AKK214" s="67"/>
      <c r="AKL214" s="67"/>
      <c r="AKM214" s="67"/>
      <c r="AKN214" s="67"/>
      <c r="AKO214" s="67"/>
      <c r="AKP214" s="67"/>
      <c r="AKQ214" s="67"/>
      <c r="AKR214" s="67"/>
      <c r="AKS214" s="67"/>
      <c r="AKT214" s="67"/>
      <c r="AKU214" s="67"/>
      <c r="AKV214" s="67"/>
      <c r="AKW214" s="67"/>
      <c r="AKX214" s="67"/>
      <c r="AKY214" s="67"/>
      <c r="AKZ214" s="67"/>
      <c r="ALA214" s="67"/>
      <c r="ALB214" s="67"/>
      <c r="ALC214" s="67"/>
      <c r="ALD214" s="67"/>
      <c r="ALE214" s="67"/>
      <c r="ALF214" s="67"/>
      <c r="ALG214" s="67"/>
      <c r="ALH214" s="67"/>
      <c r="ALI214" s="67"/>
      <c r="ALJ214" s="67"/>
      <c r="ALK214" s="67"/>
      <c r="ALL214" s="67"/>
      <c r="ALM214" s="67"/>
      <c r="ALN214" s="67"/>
      <c r="ALO214" s="67"/>
      <c r="ALP214" s="67"/>
      <c r="ALQ214" s="67"/>
      <c r="ALR214" s="67"/>
      <c r="ALS214" s="67"/>
      <c r="ALT214" s="67"/>
      <c r="ALU214" s="67"/>
      <c r="ALV214" s="67"/>
      <c r="ALW214" s="67"/>
      <c r="ALX214" s="67"/>
      <c r="ALY214" s="67"/>
      <c r="ALZ214" s="67"/>
      <c r="AMA214" s="67"/>
      <c r="AMB214" s="67"/>
      <c r="AMC214" s="67"/>
      <c r="AMD214" s="67"/>
      <c r="AME214" s="67"/>
      <c r="AMF214" s="67"/>
      <c r="AMG214" s="67"/>
      <c r="AMH214" s="67"/>
      <c r="AMI214" s="67"/>
      <c r="AMJ214" s="67"/>
      <c r="AMK214" s="67"/>
    </row>
    <row r="215" spans="1:1025" s="63" customFormat="1" x14ac:dyDescent="0.45">
      <c r="A215" s="10">
        <v>212</v>
      </c>
      <c r="B215" s="11" t="s">
        <v>7</v>
      </c>
      <c r="C215" s="11" t="s">
        <v>732</v>
      </c>
      <c r="D215" s="11" t="s">
        <v>782</v>
      </c>
      <c r="E215" s="11" t="s">
        <v>796</v>
      </c>
      <c r="F215" s="11" t="s">
        <v>153</v>
      </c>
      <c r="G215" s="11" t="s">
        <v>797</v>
      </c>
      <c r="H215" s="11" t="s">
        <v>798</v>
      </c>
      <c r="I215" s="11" t="s">
        <v>784</v>
      </c>
      <c r="J215" s="11" t="s">
        <v>799</v>
      </c>
      <c r="K215" s="11" t="s">
        <v>785</v>
      </c>
      <c r="L215" s="32" t="s">
        <v>473</v>
      </c>
      <c r="M215" s="11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67"/>
      <c r="DZ215" s="67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67"/>
      <c r="IS215" s="67"/>
      <c r="IT215" s="67"/>
      <c r="IU215" s="67"/>
      <c r="IV215" s="67"/>
      <c r="IW215" s="67"/>
      <c r="IX215" s="67"/>
      <c r="IY215" s="67"/>
      <c r="IZ215" s="67"/>
      <c r="JA215" s="67"/>
      <c r="JB215" s="67"/>
      <c r="JC215" s="67"/>
      <c r="JD215" s="67"/>
      <c r="JE215" s="67"/>
      <c r="JF215" s="67"/>
      <c r="JG215" s="67"/>
      <c r="JH215" s="67"/>
      <c r="JI215" s="67"/>
      <c r="JJ215" s="67"/>
      <c r="JK215" s="67"/>
      <c r="JL215" s="67"/>
      <c r="JM215" s="67"/>
      <c r="JN215" s="67"/>
      <c r="JO215" s="67"/>
      <c r="JP215" s="67"/>
      <c r="JQ215" s="67"/>
      <c r="JR215" s="67"/>
      <c r="JS215" s="67"/>
      <c r="JT215" s="67"/>
      <c r="JU215" s="67"/>
      <c r="JV215" s="67"/>
      <c r="JW215" s="67"/>
      <c r="JX215" s="67"/>
      <c r="JY215" s="67"/>
      <c r="JZ215" s="67"/>
      <c r="KA215" s="67"/>
      <c r="KB215" s="67"/>
      <c r="KC215" s="67"/>
      <c r="KD215" s="67"/>
      <c r="KE215" s="67"/>
      <c r="KF215" s="67"/>
      <c r="KG215" s="67"/>
      <c r="KH215" s="67"/>
      <c r="KI215" s="67"/>
      <c r="KJ215" s="67"/>
      <c r="KK215" s="67"/>
      <c r="KL215" s="67"/>
      <c r="KM215" s="67"/>
      <c r="KN215" s="67"/>
      <c r="KO215" s="67"/>
      <c r="KP215" s="67"/>
      <c r="KQ215" s="67"/>
      <c r="KR215" s="67"/>
      <c r="KS215" s="67"/>
      <c r="KT215" s="67"/>
      <c r="KU215" s="67"/>
      <c r="KV215" s="67"/>
      <c r="KW215" s="67"/>
      <c r="KX215" s="67"/>
      <c r="KY215" s="67"/>
      <c r="KZ215" s="67"/>
      <c r="LA215" s="67"/>
      <c r="LB215" s="67"/>
      <c r="LC215" s="67"/>
      <c r="LD215" s="67"/>
      <c r="LE215" s="67"/>
      <c r="LF215" s="67"/>
      <c r="LG215" s="67"/>
      <c r="LH215" s="67"/>
      <c r="LI215" s="67"/>
      <c r="LJ215" s="67"/>
      <c r="LK215" s="67"/>
      <c r="LL215" s="67"/>
      <c r="LM215" s="67"/>
      <c r="LN215" s="67"/>
      <c r="LO215" s="67"/>
      <c r="LP215" s="67"/>
      <c r="LQ215" s="67"/>
      <c r="LR215" s="67"/>
      <c r="LS215" s="67"/>
      <c r="LT215" s="67"/>
      <c r="LU215" s="67"/>
      <c r="LV215" s="67"/>
      <c r="LW215" s="67"/>
      <c r="LX215" s="67"/>
      <c r="LY215" s="67"/>
      <c r="LZ215" s="67"/>
      <c r="MA215" s="67"/>
      <c r="MB215" s="67"/>
      <c r="MC215" s="67"/>
      <c r="MD215" s="67"/>
      <c r="ME215" s="67"/>
      <c r="MF215" s="67"/>
      <c r="MG215" s="67"/>
      <c r="MH215" s="67"/>
      <c r="MI215" s="67"/>
      <c r="MJ215" s="67"/>
      <c r="MK215" s="67"/>
      <c r="ML215" s="67"/>
      <c r="MM215" s="67"/>
      <c r="MN215" s="67"/>
      <c r="MO215" s="67"/>
      <c r="MP215" s="67"/>
      <c r="MQ215" s="67"/>
      <c r="MR215" s="67"/>
      <c r="MS215" s="67"/>
      <c r="MT215" s="67"/>
      <c r="MU215" s="67"/>
      <c r="MV215" s="67"/>
      <c r="MW215" s="67"/>
      <c r="MX215" s="67"/>
      <c r="MY215" s="67"/>
      <c r="MZ215" s="67"/>
      <c r="NA215" s="67"/>
      <c r="NB215" s="67"/>
      <c r="NC215" s="67"/>
      <c r="ND215" s="67"/>
      <c r="NE215" s="67"/>
      <c r="NF215" s="67"/>
      <c r="NG215" s="67"/>
      <c r="NH215" s="67"/>
      <c r="NI215" s="67"/>
      <c r="NJ215" s="67"/>
      <c r="NK215" s="67"/>
      <c r="NL215" s="67"/>
      <c r="NM215" s="67"/>
      <c r="NN215" s="67"/>
      <c r="NO215" s="67"/>
      <c r="NP215" s="67"/>
      <c r="NQ215" s="67"/>
      <c r="NR215" s="67"/>
      <c r="NS215" s="67"/>
      <c r="NT215" s="67"/>
      <c r="NU215" s="67"/>
      <c r="NV215" s="67"/>
      <c r="NW215" s="67"/>
      <c r="NX215" s="67"/>
      <c r="NY215" s="67"/>
      <c r="NZ215" s="67"/>
      <c r="OA215" s="67"/>
      <c r="OB215" s="67"/>
      <c r="OC215" s="67"/>
      <c r="OD215" s="67"/>
      <c r="OE215" s="67"/>
      <c r="OF215" s="67"/>
      <c r="OG215" s="67"/>
      <c r="OH215" s="67"/>
      <c r="OI215" s="67"/>
      <c r="OJ215" s="67"/>
      <c r="OK215" s="67"/>
      <c r="OL215" s="67"/>
      <c r="OM215" s="67"/>
      <c r="ON215" s="67"/>
      <c r="OO215" s="67"/>
      <c r="OP215" s="67"/>
      <c r="OQ215" s="67"/>
      <c r="OR215" s="67"/>
      <c r="OS215" s="67"/>
      <c r="OT215" s="67"/>
      <c r="OU215" s="67"/>
      <c r="OV215" s="67"/>
      <c r="OW215" s="67"/>
      <c r="OX215" s="67"/>
      <c r="OY215" s="67"/>
      <c r="OZ215" s="67"/>
      <c r="PA215" s="67"/>
      <c r="PB215" s="67"/>
      <c r="PC215" s="67"/>
      <c r="PD215" s="67"/>
      <c r="PE215" s="67"/>
      <c r="PF215" s="67"/>
      <c r="PG215" s="67"/>
      <c r="PH215" s="67"/>
      <c r="PI215" s="67"/>
      <c r="PJ215" s="67"/>
      <c r="PK215" s="67"/>
      <c r="PL215" s="67"/>
      <c r="PM215" s="67"/>
      <c r="PN215" s="67"/>
      <c r="PO215" s="67"/>
      <c r="PP215" s="67"/>
      <c r="PQ215" s="67"/>
      <c r="PR215" s="67"/>
      <c r="PS215" s="67"/>
      <c r="PT215" s="67"/>
      <c r="PU215" s="67"/>
      <c r="PV215" s="67"/>
      <c r="PW215" s="67"/>
      <c r="PX215" s="67"/>
      <c r="PY215" s="67"/>
      <c r="PZ215" s="67"/>
      <c r="QA215" s="67"/>
      <c r="QB215" s="67"/>
      <c r="QC215" s="67"/>
      <c r="QD215" s="67"/>
      <c r="QE215" s="67"/>
      <c r="QF215" s="67"/>
      <c r="QG215" s="67"/>
      <c r="QH215" s="67"/>
      <c r="QI215" s="67"/>
      <c r="QJ215" s="67"/>
      <c r="QK215" s="67"/>
      <c r="QL215" s="67"/>
      <c r="QM215" s="67"/>
      <c r="QN215" s="67"/>
      <c r="QO215" s="67"/>
      <c r="QP215" s="67"/>
      <c r="QQ215" s="67"/>
      <c r="QR215" s="67"/>
      <c r="QS215" s="67"/>
      <c r="QT215" s="67"/>
      <c r="QU215" s="67"/>
      <c r="QV215" s="67"/>
      <c r="QW215" s="67"/>
      <c r="QX215" s="67"/>
      <c r="QY215" s="67"/>
      <c r="QZ215" s="67"/>
      <c r="RA215" s="67"/>
      <c r="RB215" s="67"/>
      <c r="RC215" s="67"/>
      <c r="RD215" s="67"/>
      <c r="RE215" s="67"/>
      <c r="RF215" s="67"/>
      <c r="RG215" s="67"/>
      <c r="RH215" s="67"/>
      <c r="RI215" s="67"/>
      <c r="RJ215" s="67"/>
      <c r="RK215" s="67"/>
      <c r="RL215" s="67"/>
      <c r="RM215" s="67"/>
      <c r="RN215" s="67"/>
      <c r="RO215" s="67"/>
      <c r="RP215" s="67"/>
      <c r="RQ215" s="67"/>
      <c r="RR215" s="67"/>
      <c r="RS215" s="67"/>
      <c r="RT215" s="67"/>
      <c r="RU215" s="67"/>
      <c r="RV215" s="67"/>
      <c r="RW215" s="67"/>
      <c r="RX215" s="67"/>
      <c r="RY215" s="67"/>
      <c r="RZ215" s="67"/>
      <c r="SA215" s="67"/>
      <c r="SB215" s="67"/>
      <c r="SC215" s="67"/>
      <c r="SD215" s="67"/>
      <c r="SE215" s="67"/>
      <c r="SF215" s="67"/>
      <c r="SG215" s="67"/>
      <c r="SH215" s="67"/>
      <c r="SI215" s="67"/>
      <c r="SJ215" s="67"/>
      <c r="SK215" s="67"/>
      <c r="SL215" s="67"/>
      <c r="SM215" s="67"/>
      <c r="SN215" s="67"/>
      <c r="SO215" s="67"/>
      <c r="SP215" s="67"/>
      <c r="SQ215" s="67"/>
      <c r="SR215" s="67"/>
      <c r="SS215" s="67"/>
      <c r="ST215" s="67"/>
      <c r="SU215" s="67"/>
      <c r="SV215" s="67"/>
      <c r="SW215" s="67"/>
      <c r="SX215" s="67"/>
      <c r="SY215" s="67"/>
      <c r="SZ215" s="67"/>
      <c r="TA215" s="67"/>
      <c r="TB215" s="67"/>
      <c r="TC215" s="67"/>
      <c r="TD215" s="67"/>
      <c r="TE215" s="67"/>
      <c r="TF215" s="67"/>
      <c r="TG215" s="67"/>
      <c r="TH215" s="67"/>
      <c r="TI215" s="67"/>
      <c r="TJ215" s="67"/>
      <c r="TK215" s="67"/>
      <c r="TL215" s="67"/>
      <c r="TM215" s="67"/>
      <c r="TN215" s="67"/>
      <c r="TO215" s="67"/>
      <c r="TP215" s="67"/>
      <c r="TQ215" s="67"/>
      <c r="TR215" s="67"/>
      <c r="TS215" s="67"/>
      <c r="TT215" s="67"/>
      <c r="TU215" s="67"/>
      <c r="TV215" s="67"/>
      <c r="TW215" s="67"/>
      <c r="TX215" s="67"/>
      <c r="TY215" s="67"/>
      <c r="TZ215" s="67"/>
      <c r="UA215" s="67"/>
      <c r="UB215" s="67"/>
      <c r="UC215" s="67"/>
      <c r="UD215" s="67"/>
      <c r="UE215" s="67"/>
      <c r="UF215" s="67"/>
      <c r="UG215" s="67"/>
      <c r="UH215" s="67"/>
      <c r="UI215" s="67"/>
      <c r="UJ215" s="67"/>
      <c r="UK215" s="67"/>
      <c r="UL215" s="67"/>
      <c r="UM215" s="67"/>
      <c r="UN215" s="67"/>
      <c r="UO215" s="67"/>
      <c r="UP215" s="67"/>
      <c r="UQ215" s="67"/>
      <c r="UR215" s="67"/>
      <c r="US215" s="67"/>
      <c r="UT215" s="67"/>
      <c r="UU215" s="67"/>
      <c r="UV215" s="67"/>
      <c r="UW215" s="67"/>
      <c r="UX215" s="67"/>
      <c r="UY215" s="67"/>
      <c r="UZ215" s="67"/>
      <c r="VA215" s="67"/>
      <c r="VB215" s="67"/>
      <c r="VC215" s="67"/>
      <c r="VD215" s="67"/>
      <c r="VE215" s="67"/>
      <c r="VF215" s="67"/>
      <c r="VG215" s="67"/>
      <c r="VH215" s="67"/>
      <c r="VI215" s="67"/>
      <c r="VJ215" s="67"/>
      <c r="VK215" s="67"/>
      <c r="VL215" s="67"/>
      <c r="VM215" s="67"/>
      <c r="VN215" s="67"/>
      <c r="VO215" s="67"/>
      <c r="VP215" s="67"/>
      <c r="VQ215" s="67"/>
      <c r="VR215" s="67"/>
      <c r="VS215" s="67"/>
      <c r="VT215" s="67"/>
      <c r="VU215" s="67"/>
      <c r="VV215" s="67"/>
      <c r="VW215" s="67"/>
      <c r="VX215" s="67"/>
      <c r="VY215" s="67"/>
      <c r="VZ215" s="67"/>
      <c r="WA215" s="67"/>
      <c r="WB215" s="67"/>
      <c r="WC215" s="67"/>
      <c r="WD215" s="67"/>
      <c r="WE215" s="67"/>
      <c r="WF215" s="67"/>
      <c r="WG215" s="67"/>
      <c r="WH215" s="67"/>
      <c r="WI215" s="67"/>
      <c r="WJ215" s="67"/>
      <c r="WK215" s="67"/>
      <c r="WL215" s="67"/>
      <c r="WM215" s="67"/>
      <c r="WN215" s="67"/>
      <c r="WO215" s="67"/>
      <c r="WP215" s="67"/>
      <c r="WQ215" s="67"/>
      <c r="WR215" s="67"/>
      <c r="WS215" s="67"/>
      <c r="WT215" s="67"/>
      <c r="WU215" s="67"/>
      <c r="WV215" s="67"/>
      <c r="WW215" s="67"/>
      <c r="WX215" s="67"/>
      <c r="WY215" s="67"/>
      <c r="WZ215" s="67"/>
      <c r="XA215" s="67"/>
      <c r="XB215" s="67"/>
      <c r="XC215" s="67"/>
      <c r="XD215" s="67"/>
      <c r="XE215" s="67"/>
      <c r="XF215" s="67"/>
      <c r="XG215" s="67"/>
      <c r="XH215" s="67"/>
      <c r="XI215" s="67"/>
      <c r="XJ215" s="67"/>
      <c r="XK215" s="67"/>
      <c r="XL215" s="67"/>
      <c r="XM215" s="67"/>
      <c r="XN215" s="67"/>
      <c r="XO215" s="67"/>
      <c r="XP215" s="67"/>
      <c r="XQ215" s="67"/>
      <c r="XR215" s="67"/>
      <c r="XS215" s="67"/>
      <c r="XT215" s="67"/>
      <c r="XU215" s="67"/>
      <c r="XV215" s="67"/>
      <c r="XW215" s="67"/>
      <c r="XX215" s="67"/>
      <c r="XY215" s="67"/>
      <c r="XZ215" s="67"/>
      <c r="YA215" s="67"/>
      <c r="YB215" s="67"/>
      <c r="YC215" s="67"/>
      <c r="YD215" s="67"/>
      <c r="YE215" s="67"/>
      <c r="YF215" s="67"/>
      <c r="YG215" s="67"/>
      <c r="YH215" s="67"/>
      <c r="YI215" s="67"/>
      <c r="YJ215" s="67"/>
      <c r="YK215" s="67"/>
      <c r="YL215" s="67"/>
      <c r="YM215" s="67"/>
      <c r="YN215" s="67"/>
      <c r="YO215" s="67"/>
      <c r="YP215" s="67"/>
      <c r="YQ215" s="67"/>
      <c r="YR215" s="67"/>
      <c r="YS215" s="67"/>
      <c r="YT215" s="67"/>
      <c r="YU215" s="67"/>
      <c r="YV215" s="67"/>
      <c r="YW215" s="67"/>
      <c r="YX215" s="67"/>
      <c r="YY215" s="67"/>
      <c r="YZ215" s="67"/>
      <c r="ZA215" s="67"/>
      <c r="ZB215" s="67"/>
      <c r="ZC215" s="67"/>
      <c r="ZD215" s="67"/>
      <c r="ZE215" s="67"/>
      <c r="ZF215" s="67"/>
      <c r="ZG215" s="67"/>
      <c r="ZH215" s="67"/>
      <c r="ZI215" s="67"/>
      <c r="ZJ215" s="67"/>
      <c r="ZK215" s="67"/>
      <c r="ZL215" s="67"/>
      <c r="ZM215" s="67"/>
      <c r="ZN215" s="67"/>
      <c r="ZO215" s="67"/>
      <c r="ZP215" s="67"/>
      <c r="ZQ215" s="67"/>
      <c r="ZR215" s="67"/>
      <c r="ZS215" s="67"/>
      <c r="ZT215" s="67"/>
      <c r="ZU215" s="67"/>
      <c r="ZV215" s="67"/>
      <c r="ZW215" s="67"/>
      <c r="ZX215" s="67"/>
      <c r="ZY215" s="67"/>
      <c r="ZZ215" s="67"/>
      <c r="AAA215" s="67"/>
      <c r="AAB215" s="67"/>
      <c r="AAC215" s="67"/>
      <c r="AAD215" s="67"/>
      <c r="AAE215" s="67"/>
      <c r="AAF215" s="67"/>
      <c r="AAG215" s="67"/>
      <c r="AAH215" s="67"/>
      <c r="AAI215" s="67"/>
      <c r="AAJ215" s="67"/>
      <c r="AAK215" s="67"/>
      <c r="AAL215" s="67"/>
      <c r="AAM215" s="67"/>
      <c r="AAN215" s="67"/>
      <c r="AAO215" s="67"/>
      <c r="AAP215" s="67"/>
      <c r="AAQ215" s="67"/>
      <c r="AAR215" s="67"/>
      <c r="AAS215" s="67"/>
      <c r="AAT215" s="67"/>
      <c r="AAU215" s="67"/>
      <c r="AAV215" s="67"/>
      <c r="AAW215" s="67"/>
      <c r="AAX215" s="67"/>
      <c r="AAY215" s="67"/>
      <c r="AAZ215" s="67"/>
      <c r="ABA215" s="67"/>
      <c r="ABB215" s="67"/>
      <c r="ABC215" s="67"/>
      <c r="ABD215" s="67"/>
      <c r="ABE215" s="67"/>
      <c r="ABF215" s="67"/>
      <c r="ABG215" s="67"/>
      <c r="ABH215" s="67"/>
      <c r="ABI215" s="67"/>
      <c r="ABJ215" s="67"/>
      <c r="ABK215" s="67"/>
      <c r="ABL215" s="67"/>
      <c r="ABM215" s="67"/>
      <c r="ABN215" s="67"/>
      <c r="ABO215" s="67"/>
      <c r="ABP215" s="67"/>
      <c r="ABQ215" s="67"/>
      <c r="ABR215" s="67"/>
      <c r="ABS215" s="67"/>
      <c r="ABT215" s="67"/>
      <c r="ABU215" s="67"/>
      <c r="ABV215" s="67"/>
      <c r="ABW215" s="67"/>
      <c r="ABX215" s="67"/>
      <c r="ABY215" s="67"/>
      <c r="ABZ215" s="67"/>
      <c r="ACA215" s="67"/>
      <c r="ACB215" s="67"/>
      <c r="ACC215" s="67"/>
      <c r="ACD215" s="67"/>
      <c r="ACE215" s="67"/>
      <c r="ACF215" s="67"/>
      <c r="ACG215" s="67"/>
      <c r="ACH215" s="67"/>
      <c r="ACI215" s="67"/>
      <c r="ACJ215" s="67"/>
      <c r="ACK215" s="67"/>
      <c r="ACL215" s="67"/>
      <c r="ACM215" s="67"/>
      <c r="ACN215" s="67"/>
      <c r="ACO215" s="67"/>
      <c r="ACP215" s="67"/>
      <c r="ACQ215" s="67"/>
      <c r="ACR215" s="67"/>
      <c r="ACS215" s="67"/>
      <c r="ACT215" s="67"/>
      <c r="ACU215" s="67"/>
      <c r="ACV215" s="67"/>
      <c r="ACW215" s="67"/>
      <c r="ACX215" s="67"/>
      <c r="ACY215" s="67"/>
      <c r="ACZ215" s="67"/>
      <c r="ADA215" s="67"/>
      <c r="ADB215" s="67"/>
      <c r="ADC215" s="67"/>
      <c r="ADD215" s="67"/>
      <c r="ADE215" s="67"/>
      <c r="ADF215" s="67"/>
      <c r="ADG215" s="67"/>
      <c r="ADH215" s="67"/>
      <c r="ADI215" s="67"/>
      <c r="ADJ215" s="67"/>
      <c r="ADK215" s="67"/>
      <c r="ADL215" s="67"/>
      <c r="ADM215" s="67"/>
      <c r="ADN215" s="67"/>
      <c r="ADO215" s="67"/>
      <c r="ADP215" s="67"/>
      <c r="ADQ215" s="67"/>
      <c r="ADR215" s="67"/>
      <c r="ADS215" s="67"/>
      <c r="ADT215" s="67"/>
      <c r="ADU215" s="67"/>
      <c r="ADV215" s="67"/>
      <c r="ADW215" s="67"/>
      <c r="ADX215" s="67"/>
      <c r="ADY215" s="67"/>
      <c r="ADZ215" s="67"/>
      <c r="AEA215" s="67"/>
      <c r="AEB215" s="67"/>
      <c r="AEC215" s="67"/>
      <c r="AED215" s="67"/>
      <c r="AEE215" s="67"/>
      <c r="AEF215" s="67"/>
      <c r="AEG215" s="67"/>
      <c r="AEH215" s="67"/>
      <c r="AEI215" s="67"/>
      <c r="AEJ215" s="67"/>
      <c r="AEK215" s="67"/>
      <c r="AEL215" s="67"/>
      <c r="AEM215" s="67"/>
      <c r="AEN215" s="67"/>
      <c r="AEO215" s="67"/>
      <c r="AEP215" s="67"/>
      <c r="AEQ215" s="67"/>
      <c r="AER215" s="67"/>
      <c r="AES215" s="67"/>
      <c r="AET215" s="67"/>
      <c r="AEU215" s="67"/>
      <c r="AEV215" s="67"/>
      <c r="AEW215" s="67"/>
      <c r="AEX215" s="67"/>
      <c r="AEY215" s="67"/>
      <c r="AEZ215" s="67"/>
      <c r="AFA215" s="67"/>
      <c r="AFB215" s="67"/>
      <c r="AFC215" s="67"/>
      <c r="AFD215" s="67"/>
      <c r="AFE215" s="67"/>
      <c r="AFF215" s="67"/>
      <c r="AFG215" s="67"/>
      <c r="AFH215" s="67"/>
      <c r="AFI215" s="67"/>
      <c r="AFJ215" s="67"/>
      <c r="AFK215" s="67"/>
      <c r="AFL215" s="67"/>
      <c r="AFM215" s="67"/>
      <c r="AFN215" s="67"/>
      <c r="AFO215" s="67"/>
      <c r="AFP215" s="67"/>
      <c r="AFQ215" s="67"/>
      <c r="AFR215" s="67"/>
      <c r="AFS215" s="67"/>
      <c r="AFT215" s="67"/>
      <c r="AFU215" s="67"/>
      <c r="AFV215" s="67"/>
      <c r="AFW215" s="67"/>
      <c r="AFX215" s="67"/>
      <c r="AFY215" s="67"/>
      <c r="AFZ215" s="67"/>
      <c r="AGA215" s="67"/>
      <c r="AGB215" s="67"/>
      <c r="AGC215" s="67"/>
      <c r="AGD215" s="67"/>
      <c r="AGE215" s="67"/>
      <c r="AGF215" s="67"/>
      <c r="AGG215" s="67"/>
      <c r="AGH215" s="67"/>
      <c r="AGI215" s="67"/>
      <c r="AGJ215" s="67"/>
      <c r="AGK215" s="67"/>
      <c r="AGL215" s="67"/>
      <c r="AGM215" s="67"/>
      <c r="AGN215" s="67"/>
      <c r="AGO215" s="67"/>
      <c r="AGP215" s="67"/>
      <c r="AGQ215" s="67"/>
      <c r="AGR215" s="67"/>
      <c r="AGS215" s="67"/>
      <c r="AGT215" s="67"/>
      <c r="AGU215" s="67"/>
      <c r="AGV215" s="67"/>
      <c r="AGW215" s="67"/>
      <c r="AGX215" s="67"/>
      <c r="AGY215" s="67"/>
      <c r="AGZ215" s="67"/>
      <c r="AHA215" s="67"/>
      <c r="AHB215" s="67"/>
      <c r="AHC215" s="67"/>
      <c r="AHD215" s="67"/>
      <c r="AHE215" s="67"/>
      <c r="AHF215" s="67"/>
      <c r="AHG215" s="67"/>
      <c r="AHH215" s="67"/>
      <c r="AHI215" s="67"/>
      <c r="AHJ215" s="67"/>
      <c r="AHK215" s="67"/>
      <c r="AHL215" s="67"/>
      <c r="AHM215" s="67"/>
      <c r="AHN215" s="67"/>
      <c r="AHO215" s="67"/>
      <c r="AHP215" s="67"/>
      <c r="AHQ215" s="67"/>
      <c r="AHR215" s="67"/>
      <c r="AHS215" s="67"/>
      <c r="AHT215" s="67"/>
      <c r="AHU215" s="67"/>
      <c r="AHV215" s="67"/>
      <c r="AHW215" s="67"/>
      <c r="AHX215" s="67"/>
      <c r="AHY215" s="67"/>
      <c r="AHZ215" s="67"/>
      <c r="AIA215" s="67"/>
      <c r="AIB215" s="67"/>
      <c r="AIC215" s="67"/>
      <c r="AID215" s="67"/>
      <c r="AIE215" s="67"/>
      <c r="AIF215" s="67"/>
      <c r="AIG215" s="67"/>
      <c r="AIH215" s="67"/>
      <c r="AII215" s="67"/>
      <c r="AIJ215" s="67"/>
      <c r="AIK215" s="67"/>
      <c r="AIL215" s="67"/>
      <c r="AIM215" s="67"/>
      <c r="AIN215" s="67"/>
      <c r="AIO215" s="67"/>
      <c r="AIP215" s="67"/>
      <c r="AIQ215" s="67"/>
      <c r="AIR215" s="67"/>
      <c r="AIS215" s="67"/>
      <c r="AIT215" s="67"/>
      <c r="AIU215" s="67"/>
      <c r="AIV215" s="67"/>
      <c r="AIW215" s="67"/>
      <c r="AIX215" s="67"/>
      <c r="AIY215" s="67"/>
      <c r="AIZ215" s="67"/>
      <c r="AJA215" s="67"/>
      <c r="AJB215" s="67"/>
      <c r="AJC215" s="67"/>
      <c r="AJD215" s="67"/>
      <c r="AJE215" s="67"/>
      <c r="AJF215" s="67"/>
      <c r="AJG215" s="67"/>
      <c r="AJH215" s="67"/>
      <c r="AJI215" s="67"/>
      <c r="AJJ215" s="67"/>
      <c r="AJK215" s="67"/>
      <c r="AJL215" s="67"/>
      <c r="AJM215" s="67"/>
      <c r="AJN215" s="67"/>
      <c r="AJO215" s="67"/>
      <c r="AJP215" s="67"/>
      <c r="AJQ215" s="67"/>
      <c r="AJR215" s="67"/>
      <c r="AJS215" s="67"/>
      <c r="AJT215" s="67"/>
      <c r="AJU215" s="67"/>
      <c r="AJV215" s="67"/>
      <c r="AJW215" s="67"/>
      <c r="AJX215" s="67"/>
      <c r="AJY215" s="67"/>
      <c r="AJZ215" s="67"/>
      <c r="AKA215" s="67"/>
      <c r="AKB215" s="67"/>
      <c r="AKC215" s="67"/>
      <c r="AKD215" s="67"/>
      <c r="AKE215" s="67"/>
      <c r="AKF215" s="67"/>
      <c r="AKG215" s="67"/>
      <c r="AKH215" s="67"/>
      <c r="AKI215" s="67"/>
      <c r="AKJ215" s="67"/>
      <c r="AKK215" s="67"/>
      <c r="AKL215" s="67"/>
      <c r="AKM215" s="67"/>
      <c r="AKN215" s="67"/>
      <c r="AKO215" s="67"/>
      <c r="AKP215" s="67"/>
      <c r="AKQ215" s="67"/>
      <c r="AKR215" s="67"/>
      <c r="AKS215" s="67"/>
      <c r="AKT215" s="67"/>
      <c r="AKU215" s="67"/>
      <c r="AKV215" s="67"/>
      <c r="AKW215" s="67"/>
      <c r="AKX215" s="67"/>
      <c r="AKY215" s="67"/>
      <c r="AKZ215" s="67"/>
      <c r="ALA215" s="67"/>
      <c r="ALB215" s="67"/>
      <c r="ALC215" s="67"/>
      <c r="ALD215" s="67"/>
      <c r="ALE215" s="67"/>
      <c r="ALF215" s="67"/>
      <c r="ALG215" s="67"/>
      <c r="ALH215" s="67"/>
      <c r="ALI215" s="67"/>
      <c r="ALJ215" s="67"/>
      <c r="ALK215" s="67"/>
      <c r="ALL215" s="67"/>
      <c r="ALM215" s="67"/>
      <c r="ALN215" s="67"/>
      <c r="ALO215" s="67"/>
      <c r="ALP215" s="67"/>
      <c r="ALQ215" s="67"/>
      <c r="ALR215" s="67"/>
      <c r="ALS215" s="67"/>
      <c r="ALT215" s="67"/>
      <c r="ALU215" s="67"/>
      <c r="ALV215" s="67"/>
      <c r="ALW215" s="67"/>
      <c r="ALX215" s="67"/>
      <c r="ALY215" s="67"/>
      <c r="ALZ215" s="67"/>
      <c r="AMA215" s="67"/>
      <c r="AMB215" s="67"/>
      <c r="AMC215" s="67"/>
      <c r="AMD215" s="67"/>
      <c r="AME215" s="67"/>
      <c r="AMF215" s="67"/>
      <c r="AMG215" s="67"/>
      <c r="AMH215" s="67"/>
      <c r="AMI215" s="67"/>
      <c r="AMJ215" s="67"/>
      <c r="AMK215" s="67"/>
    </row>
    <row r="216" spans="1:1025" s="63" customFormat="1" ht="43.2" x14ac:dyDescent="0.45">
      <c r="A216" s="10">
        <v>213</v>
      </c>
      <c r="B216" s="11" t="s">
        <v>7</v>
      </c>
      <c r="C216" s="104" t="s">
        <v>732</v>
      </c>
      <c r="D216" s="11" t="s">
        <v>800</v>
      </c>
      <c r="E216" s="49" t="s">
        <v>801</v>
      </c>
      <c r="F216" s="11" t="s">
        <v>153</v>
      </c>
      <c r="G216" s="11" t="s">
        <v>179</v>
      </c>
      <c r="H216" s="49" t="s">
        <v>802</v>
      </c>
      <c r="I216" s="49" t="s">
        <v>803</v>
      </c>
      <c r="J216" s="11" t="s">
        <v>316</v>
      </c>
      <c r="K216" s="49" t="s">
        <v>804</v>
      </c>
      <c r="L216" s="49" t="s">
        <v>805</v>
      </c>
      <c r="M216" s="106" t="s">
        <v>806</v>
      </c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  <c r="CX216" s="67"/>
      <c r="CY216" s="67"/>
      <c r="CZ216" s="67"/>
      <c r="DA216" s="67"/>
      <c r="DB216" s="67"/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67"/>
      <c r="DZ216" s="67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67"/>
      <c r="IS216" s="67"/>
      <c r="IT216" s="67"/>
      <c r="IU216" s="67"/>
      <c r="IV216" s="67"/>
      <c r="IW216" s="67"/>
      <c r="IX216" s="67"/>
      <c r="IY216" s="67"/>
      <c r="IZ216" s="67"/>
      <c r="JA216" s="67"/>
      <c r="JB216" s="67"/>
      <c r="JC216" s="67"/>
      <c r="JD216" s="67"/>
      <c r="JE216" s="67"/>
      <c r="JF216" s="67"/>
      <c r="JG216" s="67"/>
      <c r="JH216" s="67"/>
      <c r="JI216" s="67"/>
      <c r="JJ216" s="67"/>
      <c r="JK216" s="67"/>
      <c r="JL216" s="67"/>
      <c r="JM216" s="67"/>
      <c r="JN216" s="67"/>
      <c r="JO216" s="67"/>
      <c r="JP216" s="67"/>
      <c r="JQ216" s="67"/>
      <c r="JR216" s="67"/>
      <c r="JS216" s="67"/>
      <c r="JT216" s="67"/>
      <c r="JU216" s="67"/>
      <c r="JV216" s="67"/>
      <c r="JW216" s="67"/>
      <c r="JX216" s="67"/>
      <c r="JY216" s="67"/>
      <c r="JZ216" s="67"/>
      <c r="KA216" s="67"/>
      <c r="KB216" s="67"/>
      <c r="KC216" s="67"/>
      <c r="KD216" s="67"/>
      <c r="KE216" s="67"/>
      <c r="KF216" s="67"/>
      <c r="KG216" s="67"/>
      <c r="KH216" s="67"/>
      <c r="KI216" s="67"/>
      <c r="KJ216" s="67"/>
      <c r="KK216" s="67"/>
      <c r="KL216" s="67"/>
      <c r="KM216" s="67"/>
      <c r="KN216" s="67"/>
      <c r="KO216" s="67"/>
      <c r="KP216" s="67"/>
      <c r="KQ216" s="67"/>
      <c r="KR216" s="67"/>
      <c r="KS216" s="67"/>
      <c r="KT216" s="67"/>
      <c r="KU216" s="67"/>
      <c r="KV216" s="67"/>
      <c r="KW216" s="67"/>
      <c r="KX216" s="67"/>
      <c r="KY216" s="67"/>
      <c r="KZ216" s="67"/>
      <c r="LA216" s="67"/>
      <c r="LB216" s="67"/>
      <c r="LC216" s="67"/>
      <c r="LD216" s="67"/>
      <c r="LE216" s="67"/>
      <c r="LF216" s="67"/>
      <c r="LG216" s="67"/>
      <c r="LH216" s="67"/>
      <c r="LI216" s="67"/>
      <c r="LJ216" s="67"/>
      <c r="LK216" s="67"/>
      <c r="LL216" s="67"/>
      <c r="LM216" s="67"/>
      <c r="LN216" s="67"/>
      <c r="LO216" s="67"/>
      <c r="LP216" s="67"/>
      <c r="LQ216" s="67"/>
      <c r="LR216" s="67"/>
      <c r="LS216" s="67"/>
      <c r="LT216" s="67"/>
      <c r="LU216" s="67"/>
      <c r="LV216" s="67"/>
      <c r="LW216" s="67"/>
      <c r="LX216" s="67"/>
      <c r="LY216" s="67"/>
      <c r="LZ216" s="67"/>
      <c r="MA216" s="67"/>
      <c r="MB216" s="67"/>
      <c r="MC216" s="67"/>
      <c r="MD216" s="67"/>
      <c r="ME216" s="67"/>
      <c r="MF216" s="67"/>
      <c r="MG216" s="67"/>
      <c r="MH216" s="67"/>
      <c r="MI216" s="67"/>
      <c r="MJ216" s="67"/>
      <c r="MK216" s="67"/>
      <c r="ML216" s="67"/>
      <c r="MM216" s="67"/>
      <c r="MN216" s="67"/>
      <c r="MO216" s="67"/>
      <c r="MP216" s="67"/>
      <c r="MQ216" s="67"/>
      <c r="MR216" s="67"/>
      <c r="MS216" s="67"/>
      <c r="MT216" s="67"/>
      <c r="MU216" s="67"/>
      <c r="MV216" s="67"/>
      <c r="MW216" s="67"/>
      <c r="MX216" s="67"/>
      <c r="MY216" s="67"/>
      <c r="MZ216" s="67"/>
      <c r="NA216" s="67"/>
      <c r="NB216" s="67"/>
      <c r="NC216" s="67"/>
      <c r="ND216" s="67"/>
      <c r="NE216" s="67"/>
      <c r="NF216" s="67"/>
      <c r="NG216" s="67"/>
      <c r="NH216" s="67"/>
      <c r="NI216" s="67"/>
      <c r="NJ216" s="67"/>
      <c r="NK216" s="67"/>
      <c r="NL216" s="67"/>
      <c r="NM216" s="67"/>
      <c r="NN216" s="67"/>
      <c r="NO216" s="67"/>
      <c r="NP216" s="67"/>
      <c r="NQ216" s="67"/>
      <c r="NR216" s="67"/>
      <c r="NS216" s="67"/>
      <c r="NT216" s="67"/>
      <c r="NU216" s="67"/>
      <c r="NV216" s="67"/>
      <c r="NW216" s="67"/>
      <c r="NX216" s="67"/>
      <c r="NY216" s="67"/>
      <c r="NZ216" s="67"/>
      <c r="OA216" s="67"/>
      <c r="OB216" s="67"/>
      <c r="OC216" s="67"/>
      <c r="OD216" s="67"/>
      <c r="OE216" s="67"/>
      <c r="OF216" s="67"/>
      <c r="OG216" s="67"/>
      <c r="OH216" s="67"/>
      <c r="OI216" s="67"/>
      <c r="OJ216" s="67"/>
      <c r="OK216" s="67"/>
      <c r="OL216" s="67"/>
      <c r="OM216" s="67"/>
      <c r="ON216" s="67"/>
      <c r="OO216" s="67"/>
      <c r="OP216" s="67"/>
      <c r="OQ216" s="67"/>
      <c r="OR216" s="67"/>
      <c r="OS216" s="67"/>
      <c r="OT216" s="67"/>
      <c r="OU216" s="67"/>
      <c r="OV216" s="67"/>
      <c r="OW216" s="67"/>
      <c r="OX216" s="67"/>
      <c r="OY216" s="67"/>
      <c r="OZ216" s="67"/>
      <c r="PA216" s="67"/>
      <c r="PB216" s="67"/>
      <c r="PC216" s="67"/>
      <c r="PD216" s="67"/>
      <c r="PE216" s="67"/>
      <c r="PF216" s="67"/>
      <c r="PG216" s="67"/>
      <c r="PH216" s="67"/>
      <c r="PI216" s="67"/>
      <c r="PJ216" s="67"/>
      <c r="PK216" s="67"/>
      <c r="PL216" s="67"/>
      <c r="PM216" s="67"/>
      <c r="PN216" s="67"/>
      <c r="PO216" s="67"/>
      <c r="PP216" s="67"/>
      <c r="PQ216" s="67"/>
      <c r="PR216" s="67"/>
      <c r="PS216" s="67"/>
      <c r="PT216" s="67"/>
      <c r="PU216" s="67"/>
      <c r="PV216" s="67"/>
      <c r="PW216" s="67"/>
      <c r="PX216" s="67"/>
      <c r="PY216" s="67"/>
      <c r="PZ216" s="67"/>
      <c r="QA216" s="67"/>
      <c r="QB216" s="67"/>
      <c r="QC216" s="67"/>
      <c r="QD216" s="67"/>
      <c r="QE216" s="67"/>
      <c r="QF216" s="67"/>
      <c r="QG216" s="67"/>
      <c r="QH216" s="67"/>
      <c r="QI216" s="67"/>
      <c r="QJ216" s="67"/>
      <c r="QK216" s="67"/>
      <c r="QL216" s="67"/>
      <c r="QM216" s="67"/>
      <c r="QN216" s="67"/>
      <c r="QO216" s="67"/>
      <c r="QP216" s="67"/>
      <c r="QQ216" s="67"/>
      <c r="QR216" s="67"/>
      <c r="QS216" s="67"/>
      <c r="QT216" s="67"/>
      <c r="QU216" s="67"/>
      <c r="QV216" s="67"/>
      <c r="QW216" s="67"/>
      <c r="QX216" s="67"/>
      <c r="QY216" s="67"/>
      <c r="QZ216" s="67"/>
      <c r="RA216" s="67"/>
      <c r="RB216" s="67"/>
      <c r="RC216" s="67"/>
      <c r="RD216" s="67"/>
      <c r="RE216" s="67"/>
      <c r="RF216" s="67"/>
      <c r="RG216" s="67"/>
      <c r="RH216" s="67"/>
      <c r="RI216" s="67"/>
      <c r="RJ216" s="67"/>
      <c r="RK216" s="67"/>
      <c r="RL216" s="67"/>
      <c r="RM216" s="67"/>
      <c r="RN216" s="67"/>
      <c r="RO216" s="67"/>
      <c r="RP216" s="67"/>
      <c r="RQ216" s="67"/>
      <c r="RR216" s="67"/>
      <c r="RS216" s="67"/>
      <c r="RT216" s="67"/>
      <c r="RU216" s="67"/>
      <c r="RV216" s="67"/>
      <c r="RW216" s="67"/>
      <c r="RX216" s="67"/>
      <c r="RY216" s="67"/>
      <c r="RZ216" s="67"/>
      <c r="SA216" s="67"/>
      <c r="SB216" s="67"/>
      <c r="SC216" s="67"/>
      <c r="SD216" s="67"/>
      <c r="SE216" s="67"/>
      <c r="SF216" s="67"/>
      <c r="SG216" s="67"/>
      <c r="SH216" s="67"/>
      <c r="SI216" s="67"/>
      <c r="SJ216" s="67"/>
      <c r="SK216" s="67"/>
      <c r="SL216" s="67"/>
      <c r="SM216" s="67"/>
      <c r="SN216" s="67"/>
      <c r="SO216" s="67"/>
      <c r="SP216" s="67"/>
      <c r="SQ216" s="67"/>
      <c r="SR216" s="67"/>
      <c r="SS216" s="67"/>
      <c r="ST216" s="67"/>
      <c r="SU216" s="67"/>
      <c r="SV216" s="67"/>
      <c r="SW216" s="67"/>
      <c r="SX216" s="67"/>
      <c r="SY216" s="67"/>
      <c r="SZ216" s="67"/>
      <c r="TA216" s="67"/>
      <c r="TB216" s="67"/>
      <c r="TC216" s="67"/>
      <c r="TD216" s="67"/>
      <c r="TE216" s="67"/>
      <c r="TF216" s="67"/>
      <c r="TG216" s="67"/>
      <c r="TH216" s="67"/>
      <c r="TI216" s="67"/>
      <c r="TJ216" s="67"/>
      <c r="TK216" s="67"/>
      <c r="TL216" s="67"/>
      <c r="TM216" s="67"/>
      <c r="TN216" s="67"/>
      <c r="TO216" s="67"/>
      <c r="TP216" s="67"/>
      <c r="TQ216" s="67"/>
      <c r="TR216" s="67"/>
      <c r="TS216" s="67"/>
      <c r="TT216" s="67"/>
      <c r="TU216" s="67"/>
      <c r="TV216" s="67"/>
      <c r="TW216" s="67"/>
      <c r="TX216" s="67"/>
      <c r="TY216" s="67"/>
      <c r="TZ216" s="67"/>
      <c r="UA216" s="67"/>
      <c r="UB216" s="67"/>
      <c r="UC216" s="67"/>
      <c r="UD216" s="67"/>
      <c r="UE216" s="67"/>
      <c r="UF216" s="67"/>
      <c r="UG216" s="67"/>
      <c r="UH216" s="67"/>
      <c r="UI216" s="67"/>
      <c r="UJ216" s="67"/>
      <c r="UK216" s="67"/>
      <c r="UL216" s="67"/>
      <c r="UM216" s="67"/>
      <c r="UN216" s="67"/>
      <c r="UO216" s="67"/>
      <c r="UP216" s="67"/>
      <c r="UQ216" s="67"/>
      <c r="UR216" s="67"/>
      <c r="US216" s="67"/>
      <c r="UT216" s="67"/>
      <c r="UU216" s="67"/>
      <c r="UV216" s="67"/>
      <c r="UW216" s="67"/>
      <c r="UX216" s="67"/>
      <c r="UY216" s="67"/>
      <c r="UZ216" s="67"/>
      <c r="VA216" s="67"/>
      <c r="VB216" s="67"/>
      <c r="VC216" s="67"/>
      <c r="VD216" s="67"/>
      <c r="VE216" s="67"/>
      <c r="VF216" s="67"/>
      <c r="VG216" s="67"/>
      <c r="VH216" s="67"/>
      <c r="VI216" s="67"/>
      <c r="VJ216" s="67"/>
      <c r="VK216" s="67"/>
      <c r="VL216" s="67"/>
      <c r="VM216" s="67"/>
      <c r="VN216" s="67"/>
      <c r="VO216" s="67"/>
      <c r="VP216" s="67"/>
      <c r="VQ216" s="67"/>
      <c r="VR216" s="67"/>
      <c r="VS216" s="67"/>
      <c r="VT216" s="67"/>
      <c r="VU216" s="67"/>
      <c r="VV216" s="67"/>
      <c r="VW216" s="67"/>
      <c r="VX216" s="67"/>
      <c r="VY216" s="67"/>
      <c r="VZ216" s="67"/>
      <c r="WA216" s="67"/>
      <c r="WB216" s="67"/>
      <c r="WC216" s="67"/>
      <c r="WD216" s="67"/>
      <c r="WE216" s="67"/>
      <c r="WF216" s="67"/>
      <c r="WG216" s="67"/>
      <c r="WH216" s="67"/>
      <c r="WI216" s="67"/>
      <c r="WJ216" s="67"/>
      <c r="WK216" s="67"/>
      <c r="WL216" s="67"/>
      <c r="WM216" s="67"/>
      <c r="WN216" s="67"/>
      <c r="WO216" s="67"/>
      <c r="WP216" s="67"/>
      <c r="WQ216" s="67"/>
      <c r="WR216" s="67"/>
      <c r="WS216" s="67"/>
      <c r="WT216" s="67"/>
      <c r="WU216" s="67"/>
      <c r="WV216" s="67"/>
      <c r="WW216" s="67"/>
      <c r="WX216" s="67"/>
      <c r="WY216" s="67"/>
      <c r="WZ216" s="67"/>
      <c r="XA216" s="67"/>
      <c r="XB216" s="67"/>
      <c r="XC216" s="67"/>
      <c r="XD216" s="67"/>
      <c r="XE216" s="67"/>
      <c r="XF216" s="67"/>
      <c r="XG216" s="67"/>
      <c r="XH216" s="67"/>
      <c r="XI216" s="67"/>
      <c r="XJ216" s="67"/>
      <c r="XK216" s="67"/>
      <c r="XL216" s="67"/>
      <c r="XM216" s="67"/>
      <c r="XN216" s="67"/>
      <c r="XO216" s="67"/>
      <c r="XP216" s="67"/>
      <c r="XQ216" s="67"/>
      <c r="XR216" s="67"/>
      <c r="XS216" s="67"/>
      <c r="XT216" s="67"/>
      <c r="XU216" s="67"/>
      <c r="XV216" s="67"/>
      <c r="XW216" s="67"/>
      <c r="XX216" s="67"/>
      <c r="XY216" s="67"/>
      <c r="XZ216" s="67"/>
      <c r="YA216" s="67"/>
      <c r="YB216" s="67"/>
      <c r="YC216" s="67"/>
      <c r="YD216" s="67"/>
      <c r="YE216" s="67"/>
      <c r="YF216" s="67"/>
      <c r="YG216" s="67"/>
      <c r="YH216" s="67"/>
      <c r="YI216" s="67"/>
      <c r="YJ216" s="67"/>
      <c r="YK216" s="67"/>
      <c r="YL216" s="67"/>
      <c r="YM216" s="67"/>
      <c r="YN216" s="67"/>
      <c r="YO216" s="67"/>
      <c r="YP216" s="67"/>
      <c r="YQ216" s="67"/>
      <c r="YR216" s="67"/>
      <c r="YS216" s="67"/>
      <c r="YT216" s="67"/>
      <c r="YU216" s="67"/>
      <c r="YV216" s="67"/>
      <c r="YW216" s="67"/>
      <c r="YX216" s="67"/>
      <c r="YY216" s="67"/>
      <c r="YZ216" s="67"/>
      <c r="ZA216" s="67"/>
      <c r="ZB216" s="67"/>
      <c r="ZC216" s="67"/>
      <c r="ZD216" s="67"/>
      <c r="ZE216" s="67"/>
      <c r="ZF216" s="67"/>
      <c r="ZG216" s="67"/>
      <c r="ZH216" s="67"/>
      <c r="ZI216" s="67"/>
      <c r="ZJ216" s="67"/>
      <c r="ZK216" s="67"/>
      <c r="ZL216" s="67"/>
      <c r="ZM216" s="67"/>
      <c r="ZN216" s="67"/>
      <c r="ZO216" s="67"/>
      <c r="ZP216" s="67"/>
      <c r="ZQ216" s="67"/>
      <c r="ZR216" s="67"/>
      <c r="ZS216" s="67"/>
      <c r="ZT216" s="67"/>
      <c r="ZU216" s="67"/>
      <c r="ZV216" s="67"/>
      <c r="ZW216" s="67"/>
      <c r="ZX216" s="67"/>
      <c r="ZY216" s="67"/>
      <c r="ZZ216" s="67"/>
      <c r="AAA216" s="67"/>
      <c r="AAB216" s="67"/>
      <c r="AAC216" s="67"/>
      <c r="AAD216" s="67"/>
      <c r="AAE216" s="67"/>
      <c r="AAF216" s="67"/>
      <c r="AAG216" s="67"/>
      <c r="AAH216" s="67"/>
      <c r="AAI216" s="67"/>
      <c r="AAJ216" s="67"/>
      <c r="AAK216" s="67"/>
      <c r="AAL216" s="67"/>
      <c r="AAM216" s="67"/>
      <c r="AAN216" s="67"/>
      <c r="AAO216" s="67"/>
      <c r="AAP216" s="67"/>
      <c r="AAQ216" s="67"/>
      <c r="AAR216" s="67"/>
      <c r="AAS216" s="67"/>
      <c r="AAT216" s="67"/>
      <c r="AAU216" s="67"/>
      <c r="AAV216" s="67"/>
      <c r="AAW216" s="67"/>
      <c r="AAX216" s="67"/>
      <c r="AAY216" s="67"/>
      <c r="AAZ216" s="67"/>
      <c r="ABA216" s="67"/>
      <c r="ABB216" s="67"/>
      <c r="ABC216" s="67"/>
      <c r="ABD216" s="67"/>
      <c r="ABE216" s="67"/>
      <c r="ABF216" s="67"/>
      <c r="ABG216" s="67"/>
      <c r="ABH216" s="67"/>
      <c r="ABI216" s="67"/>
      <c r="ABJ216" s="67"/>
      <c r="ABK216" s="67"/>
      <c r="ABL216" s="67"/>
      <c r="ABM216" s="67"/>
      <c r="ABN216" s="67"/>
      <c r="ABO216" s="67"/>
      <c r="ABP216" s="67"/>
      <c r="ABQ216" s="67"/>
      <c r="ABR216" s="67"/>
      <c r="ABS216" s="67"/>
      <c r="ABT216" s="67"/>
      <c r="ABU216" s="67"/>
      <c r="ABV216" s="67"/>
      <c r="ABW216" s="67"/>
      <c r="ABX216" s="67"/>
      <c r="ABY216" s="67"/>
      <c r="ABZ216" s="67"/>
      <c r="ACA216" s="67"/>
      <c r="ACB216" s="67"/>
      <c r="ACC216" s="67"/>
      <c r="ACD216" s="67"/>
      <c r="ACE216" s="67"/>
      <c r="ACF216" s="67"/>
      <c r="ACG216" s="67"/>
      <c r="ACH216" s="67"/>
      <c r="ACI216" s="67"/>
      <c r="ACJ216" s="67"/>
      <c r="ACK216" s="67"/>
      <c r="ACL216" s="67"/>
      <c r="ACM216" s="67"/>
      <c r="ACN216" s="67"/>
      <c r="ACO216" s="67"/>
      <c r="ACP216" s="67"/>
      <c r="ACQ216" s="67"/>
      <c r="ACR216" s="67"/>
      <c r="ACS216" s="67"/>
      <c r="ACT216" s="67"/>
      <c r="ACU216" s="67"/>
      <c r="ACV216" s="67"/>
      <c r="ACW216" s="67"/>
      <c r="ACX216" s="67"/>
      <c r="ACY216" s="67"/>
      <c r="ACZ216" s="67"/>
      <c r="ADA216" s="67"/>
      <c r="ADB216" s="67"/>
      <c r="ADC216" s="67"/>
      <c r="ADD216" s="67"/>
      <c r="ADE216" s="67"/>
      <c r="ADF216" s="67"/>
      <c r="ADG216" s="67"/>
      <c r="ADH216" s="67"/>
      <c r="ADI216" s="67"/>
      <c r="ADJ216" s="67"/>
      <c r="ADK216" s="67"/>
      <c r="ADL216" s="67"/>
      <c r="ADM216" s="67"/>
      <c r="ADN216" s="67"/>
      <c r="ADO216" s="67"/>
      <c r="ADP216" s="67"/>
      <c r="ADQ216" s="67"/>
      <c r="ADR216" s="67"/>
      <c r="ADS216" s="67"/>
      <c r="ADT216" s="67"/>
      <c r="ADU216" s="67"/>
      <c r="ADV216" s="67"/>
      <c r="ADW216" s="67"/>
      <c r="ADX216" s="67"/>
      <c r="ADY216" s="67"/>
      <c r="ADZ216" s="67"/>
      <c r="AEA216" s="67"/>
      <c r="AEB216" s="67"/>
      <c r="AEC216" s="67"/>
      <c r="AED216" s="67"/>
      <c r="AEE216" s="67"/>
      <c r="AEF216" s="67"/>
      <c r="AEG216" s="67"/>
      <c r="AEH216" s="67"/>
      <c r="AEI216" s="67"/>
      <c r="AEJ216" s="67"/>
      <c r="AEK216" s="67"/>
      <c r="AEL216" s="67"/>
      <c r="AEM216" s="67"/>
      <c r="AEN216" s="67"/>
      <c r="AEO216" s="67"/>
      <c r="AEP216" s="67"/>
      <c r="AEQ216" s="67"/>
      <c r="AER216" s="67"/>
      <c r="AES216" s="67"/>
      <c r="AET216" s="67"/>
      <c r="AEU216" s="67"/>
      <c r="AEV216" s="67"/>
      <c r="AEW216" s="67"/>
      <c r="AEX216" s="67"/>
      <c r="AEY216" s="67"/>
      <c r="AEZ216" s="67"/>
      <c r="AFA216" s="67"/>
      <c r="AFB216" s="67"/>
      <c r="AFC216" s="67"/>
      <c r="AFD216" s="67"/>
      <c r="AFE216" s="67"/>
      <c r="AFF216" s="67"/>
      <c r="AFG216" s="67"/>
      <c r="AFH216" s="67"/>
      <c r="AFI216" s="67"/>
      <c r="AFJ216" s="67"/>
      <c r="AFK216" s="67"/>
      <c r="AFL216" s="67"/>
      <c r="AFM216" s="67"/>
      <c r="AFN216" s="67"/>
      <c r="AFO216" s="67"/>
      <c r="AFP216" s="67"/>
      <c r="AFQ216" s="67"/>
      <c r="AFR216" s="67"/>
      <c r="AFS216" s="67"/>
      <c r="AFT216" s="67"/>
      <c r="AFU216" s="67"/>
      <c r="AFV216" s="67"/>
      <c r="AFW216" s="67"/>
      <c r="AFX216" s="67"/>
      <c r="AFY216" s="67"/>
      <c r="AFZ216" s="67"/>
      <c r="AGA216" s="67"/>
      <c r="AGB216" s="67"/>
      <c r="AGC216" s="67"/>
      <c r="AGD216" s="67"/>
      <c r="AGE216" s="67"/>
      <c r="AGF216" s="67"/>
      <c r="AGG216" s="67"/>
      <c r="AGH216" s="67"/>
      <c r="AGI216" s="67"/>
      <c r="AGJ216" s="67"/>
      <c r="AGK216" s="67"/>
      <c r="AGL216" s="67"/>
      <c r="AGM216" s="67"/>
      <c r="AGN216" s="67"/>
      <c r="AGO216" s="67"/>
      <c r="AGP216" s="67"/>
      <c r="AGQ216" s="67"/>
      <c r="AGR216" s="67"/>
      <c r="AGS216" s="67"/>
      <c r="AGT216" s="67"/>
      <c r="AGU216" s="67"/>
      <c r="AGV216" s="67"/>
      <c r="AGW216" s="67"/>
      <c r="AGX216" s="67"/>
      <c r="AGY216" s="67"/>
      <c r="AGZ216" s="67"/>
      <c r="AHA216" s="67"/>
      <c r="AHB216" s="67"/>
      <c r="AHC216" s="67"/>
      <c r="AHD216" s="67"/>
      <c r="AHE216" s="67"/>
      <c r="AHF216" s="67"/>
      <c r="AHG216" s="67"/>
      <c r="AHH216" s="67"/>
      <c r="AHI216" s="67"/>
      <c r="AHJ216" s="67"/>
      <c r="AHK216" s="67"/>
      <c r="AHL216" s="67"/>
      <c r="AHM216" s="67"/>
      <c r="AHN216" s="67"/>
      <c r="AHO216" s="67"/>
      <c r="AHP216" s="67"/>
      <c r="AHQ216" s="67"/>
      <c r="AHR216" s="67"/>
      <c r="AHS216" s="67"/>
      <c r="AHT216" s="67"/>
      <c r="AHU216" s="67"/>
      <c r="AHV216" s="67"/>
      <c r="AHW216" s="67"/>
      <c r="AHX216" s="67"/>
      <c r="AHY216" s="67"/>
      <c r="AHZ216" s="67"/>
      <c r="AIA216" s="67"/>
      <c r="AIB216" s="67"/>
      <c r="AIC216" s="67"/>
      <c r="AID216" s="67"/>
      <c r="AIE216" s="67"/>
      <c r="AIF216" s="67"/>
      <c r="AIG216" s="67"/>
      <c r="AIH216" s="67"/>
      <c r="AII216" s="67"/>
      <c r="AIJ216" s="67"/>
      <c r="AIK216" s="67"/>
      <c r="AIL216" s="67"/>
      <c r="AIM216" s="67"/>
      <c r="AIN216" s="67"/>
      <c r="AIO216" s="67"/>
      <c r="AIP216" s="67"/>
      <c r="AIQ216" s="67"/>
      <c r="AIR216" s="67"/>
      <c r="AIS216" s="67"/>
      <c r="AIT216" s="67"/>
      <c r="AIU216" s="67"/>
      <c r="AIV216" s="67"/>
      <c r="AIW216" s="67"/>
      <c r="AIX216" s="67"/>
      <c r="AIY216" s="67"/>
      <c r="AIZ216" s="67"/>
      <c r="AJA216" s="67"/>
      <c r="AJB216" s="67"/>
      <c r="AJC216" s="67"/>
      <c r="AJD216" s="67"/>
      <c r="AJE216" s="67"/>
      <c r="AJF216" s="67"/>
      <c r="AJG216" s="67"/>
      <c r="AJH216" s="67"/>
      <c r="AJI216" s="67"/>
      <c r="AJJ216" s="67"/>
      <c r="AJK216" s="67"/>
      <c r="AJL216" s="67"/>
      <c r="AJM216" s="67"/>
      <c r="AJN216" s="67"/>
      <c r="AJO216" s="67"/>
      <c r="AJP216" s="67"/>
      <c r="AJQ216" s="67"/>
      <c r="AJR216" s="67"/>
      <c r="AJS216" s="67"/>
      <c r="AJT216" s="67"/>
      <c r="AJU216" s="67"/>
      <c r="AJV216" s="67"/>
      <c r="AJW216" s="67"/>
      <c r="AJX216" s="67"/>
      <c r="AJY216" s="67"/>
      <c r="AJZ216" s="67"/>
      <c r="AKA216" s="67"/>
      <c r="AKB216" s="67"/>
      <c r="AKC216" s="67"/>
      <c r="AKD216" s="67"/>
      <c r="AKE216" s="67"/>
      <c r="AKF216" s="67"/>
      <c r="AKG216" s="67"/>
      <c r="AKH216" s="67"/>
      <c r="AKI216" s="67"/>
      <c r="AKJ216" s="67"/>
      <c r="AKK216" s="67"/>
      <c r="AKL216" s="67"/>
      <c r="AKM216" s="67"/>
      <c r="AKN216" s="67"/>
      <c r="AKO216" s="67"/>
      <c r="AKP216" s="67"/>
      <c r="AKQ216" s="67"/>
      <c r="AKR216" s="67"/>
      <c r="AKS216" s="67"/>
      <c r="AKT216" s="67"/>
      <c r="AKU216" s="67"/>
      <c r="AKV216" s="67"/>
      <c r="AKW216" s="67"/>
      <c r="AKX216" s="67"/>
      <c r="AKY216" s="67"/>
      <c r="AKZ216" s="67"/>
      <c r="ALA216" s="67"/>
      <c r="ALB216" s="67"/>
      <c r="ALC216" s="67"/>
      <c r="ALD216" s="67"/>
      <c r="ALE216" s="67"/>
      <c r="ALF216" s="67"/>
      <c r="ALG216" s="67"/>
      <c r="ALH216" s="67"/>
      <c r="ALI216" s="67"/>
      <c r="ALJ216" s="67"/>
      <c r="ALK216" s="67"/>
      <c r="ALL216" s="67"/>
      <c r="ALM216" s="67"/>
      <c r="ALN216" s="67"/>
      <c r="ALO216" s="67"/>
      <c r="ALP216" s="67"/>
      <c r="ALQ216" s="67"/>
      <c r="ALR216" s="67"/>
      <c r="ALS216" s="67"/>
      <c r="ALT216" s="67"/>
      <c r="ALU216" s="67"/>
      <c r="ALV216" s="67"/>
      <c r="ALW216" s="67"/>
      <c r="ALX216" s="67"/>
      <c r="ALY216" s="67"/>
      <c r="ALZ216" s="67"/>
      <c r="AMA216" s="67"/>
      <c r="AMB216" s="67"/>
      <c r="AMC216" s="67"/>
      <c r="AMD216" s="67"/>
      <c r="AME216" s="67"/>
      <c r="AMF216" s="67"/>
      <c r="AMG216" s="67"/>
      <c r="AMH216" s="67"/>
      <c r="AMI216" s="67"/>
      <c r="AMJ216" s="67"/>
      <c r="AMK216" s="67"/>
    </row>
    <row r="217" spans="1:1025" s="63" customFormat="1" x14ac:dyDescent="0.45">
      <c r="A217" s="10">
        <v>214</v>
      </c>
      <c r="B217" s="11" t="s">
        <v>7</v>
      </c>
      <c r="C217" s="104" t="s">
        <v>732</v>
      </c>
      <c r="D217" s="11" t="s">
        <v>807</v>
      </c>
      <c r="E217" s="11" t="s">
        <v>809</v>
      </c>
      <c r="F217" s="11" t="s">
        <v>153</v>
      </c>
      <c r="G217" s="11">
        <v>8</v>
      </c>
      <c r="H217" s="11"/>
      <c r="I217" s="11" t="s">
        <v>808</v>
      </c>
      <c r="J217" s="11" t="s">
        <v>810</v>
      </c>
      <c r="K217" s="11" t="s">
        <v>811</v>
      </c>
      <c r="L217" s="13" t="s">
        <v>812</v>
      </c>
      <c r="M217" s="34" t="s">
        <v>813</v>
      </c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67"/>
      <c r="DZ217" s="67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67"/>
      <c r="IS217" s="67"/>
      <c r="IT217" s="67"/>
      <c r="IU217" s="67"/>
      <c r="IV217" s="67"/>
      <c r="IW217" s="67"/>
      <c r="IX217" s="67"/>
      <c r="IY217" s="67"/>
      <c r="IZ217" s="67"/>
      <c r="JA217" s="67"/>
      <c r="JB217" s="67"/>
      <c r="JC217" s="67"/>
      <c r="JD217" s="67"/>
      <c r="JE217" s="67"/>
      <c r="JF217" s="67"/>
      <c r="JG217" s="67"/>
      <c r="JH217" s="67"/>
      <c r="JI217" s="67"/>
      <c r="JJ217" s="67"/>
      <c r="JK217" s="67"/>
      <c r="JL217" s="67"/>
      <c r="JM217" s="67"/>
      <c r="JN217" s="67"/>
      <c r="JO217" s="67"/>
      <c r="JP217" s="67"/>
      <c r="JQ217" s="67"/>
      <c r="JR217" s="67"/>
      <c r="JS217" s="67"/>
      <c r="JT217" s="67"/>
      <c r="JU217" s="67"/>
      <c r="JV217" s="67"/>
      <c r="JW217" s="67"/>
      <c r="JX217" s="67"/>
      <c r="JY217" s="67"/>
      <c r="JZ217" s="67"/>
      <c r="KA217" s="67"/>
      <c r="KB217" s="67"/>
      <c r="KC217" s="67"/>
      <c r="KD217" s="67"/>
      <c r="KE217" s="67"/>
      <c r="KF217" s="67"/>
      <c r="KG217" s="67"/>
      <c r="KH217" s="67"/>
      <c r="KI217" s="67"/>
      <c r="KJ217" s="67"/>
      <c r="KK217" s="67"/>
      <c r="KL217" s="67"/>
      <c r="KM217" s="67"/>
      <c r="KN217" s="67"/>
      <c r="KO217" s="67"/>
      <c r="KP217" s="67"/>
      <c r="KQ217" s="67"/>
      <c r="KR217" s="67"/>
      <c r="KS217" s="67"/>
      <c r="KT217" s="67"/>
      <c r="KU217" s="67"/>
      <c r="KV217" s="67"/>
      <c r="KW217" s="67"/>
      <c r="KX217" s="67"/>
      <c r="KY217" s="67"/>
      <c r="KZ217" s="67"/>
      <c r="LA217" s="67"/>
      <c r="LB217" s="67"/>
      <c r="LC217" s="67"/>
      <c r="LD217" s="67"/>
      <c r="LE217" s="67"/>
      <c r="LF217" s="67"/>
      <c r="LG217" s="67"/>
      <c r="LH217" s="67"/>
      <c r="LI217" s="67"/>
      <c r="LJ217" s="67"/>
      <c r="LK217" s="67"/>
      <c r="LL217" s="67"/>
      <c r="LM217" s="67"/>
      <c r="LN217" s="67"/>
      <c r="LO217" s="67"/>
      <c r="LP217" s="67"/>
      <c r="LQ217" s="67"/>
      <c r="LR217" s="67"/>
      <c r="LS217" s="67"/>
      <c r="LT217" s="67"/>
      <c r="LU217" s="67"/>
      <c r="LV217" s="67"/>
      <c r="LW217" s="67"/>
      <c r="LX217" s="67"/>
      <c r="LY217" s="67"/>
      <c r="LZ217" s="67"/>
      <c r="MA217" s="67"/>
      <c r="MB217" s="67"/>
      <c r="MC217" s="67"/>
      <c r="MD217" s="67"/>
      <c r="ME217" s="67"/>
      <c r="MF217" s="67"/>
      <c r="MG217" s="67"/>
      <c r="MH217" s="67"/>
      <c r="MI217" s="67"/>
      <c r="MJ217" s="67"/>
      <c r="MK217" s="67"/>
      <c r="ML217" s="67"/>
      <c r="MM217" s="67"/>
      <c r="MN217" s="67"/>
      <c r="MO217" s="67"/>
      <c r="MP217" s="67"/>
      <c r="MQ217" s="67"/>
      <c r="MR217" s="67"/>
      <c r="MS217" s="67"/>
      <c r="MT217" s="67"/>
      <c r="MU217" s="67"/>
      <c r="MV217" s="67"/>
      <c r="MW217" s="67"/>
      <c r="MX217" s="67"/>
      <c r="MY217" s="67"/>
      <c r="MZ217" s="67"/>
      <c r="NA217" s="67"/>
      <c r="NB217" s="67"/>
      <c r="NC217" s="67"/>
      <c r="ND217" s="67"/>
      <c r="NE217" s="67"/>
      <c r="NF217" s="67"/>
      <c r="NG217" s="67"/>
      <c r="NH217" s="67"/>
      <c r="NI217" s="67"/>
      <c r="NJ217" s="67"/>
      <c r="NK217" s="67"/>
      <c r="NL217" s="67"/>
      <c r="NM217" s="67"/>
      <c r="NN217" s="67"/>
      <c r="NO217" s="67"/>
      <c r="NP217" s="67"/>
      <c r="NQ217" s="67"/>
      <c r="NR217" s="67"/>
      <c r="NS217" s="67"/>
      <c r="NT217" s="67"/>
      <c r="NU217" s="67"/>
      <c r="NV217" s="67"/>
      <c r="NW217" s="67"/>
      <c r="NX217" s="67"/>
      <c r="NY217" s="67"/>
      <c r="NZ217" s="67"/>
      <c r="OA217" s="67"/>
      <c r="OB217" s="67"/>
      <c r="OC217" s="67"/>
      <c r="OD217" s="67"/>
      <c r="OE217" s="67"/>
      <c r="OF217" s="67"/>
      <c r="OG217" s="67"/>
      <c r="OH217" s="67"/>
      <c r="OI217" s="67"/>
      <c r="OJ217" s="67"/>
      <c r="OK217" s="67"/>
      <c r="OL217" s="67"/>
      <c r="OM217" s="67"/>
      <c r="ON217" s="67"/>
      <c r="OO217" s="67"/>
      <c r="OP217" s="67"/>
      <c r="OQ217" s="67"/>
      <c r="OR217" s="67"/>
      <c r="OS217" s="67"/>
      <c r="OT217" s="67"/>
      <c r="OU217" s="67"/>
      <c r="OV217" s="67"/>
      <c r="OW217" s="67"/>
      <c r="OX217" s="67"/>
      <c r="OY217" s="67"/>
      <c r="OZ217" s="67"/>
      <c r="PA217" s="67"/>
      <c r="PB217" s="67"/>
      <c r="PC217" s="67"/>
      <c r="PD217" s="67"/>
      <c r="PE217" s="67"/>
      <c r="PF217" s="67"/>
      <c r="PG217" s="67"/>
      <c r="PH217" s="67"/>
      <c r="PI217" s="67"/>
      <c r="PJ217" s="67"/>
      <c r="PK217" s="67"/>
      <c r="PL217" s="67"/>
      <c r="PM217" s="67"/>
      <c r="PN217" s="67"/>
      <c r="PO217" s="67"/>
      <c r="PP217" s="67"/>
      <c r="PQ217" s="67"/>
      <c r="PR217" s="67"/>
      <c r="PS217" s="67"/>
      <c r="PT217" s="67"/>
      <c r="PU217" s="67"/>
      <c r="PV217" s="67"/>
      <c r="PW217" s="67"/>
      <c r="PX217" s="67"/>
      <c r="PY217" s="67"/>
      <c r="PZ217" s="67"/>
      <c r="QA217" s="67"/>
      <c r="QB217" s="67"/>
      <c r="QC217" s="67"/>
      <c r="QD217" s="67"/>
      <c r="QE217" s="67"/>
      <c r="QF217" s="67"/>
      <c r="QG217" s="67"/>
      <c r="QH217" s="67"/>
      <c r="QI217" s="67"/>
      <c r="QJ217" s="67"/>
      <c r="QK217" s="67"/>
      <c r="QL217" s="67"/>
      <c r="QM217" s="67"/>
      <c r="QN217" s="67"/>
      <c r="QO217" s="67"/>
      <c r="QP217" s="67"/>
      <c r="QQ217" s="67"/>
      <c r="QR217" s="67"/>
      <c r="QS217" s="67"/>
      <c r="QT217" s="67"/>
      <c r="QU217" s="67"/>
      <c r="QV217" s="67"/>
      <c r="QW217" s="67"/>
      <c r="QX217" s="67"/>
      <c r="QY217" s="67"/>
      <c r="QZ217" s="67"/>
      <c r="RA217" s="67"/>
      <c r="RB217" s="67"/>
      <c r="RC217" s="67"/>
      <c r="RD217" s="67"/>
      <c r="RE217" s="67"/>
      <c r="RF217" s="67"/>
      <c r="RG217" s="67"/>
      <c r="RH217" s="67"/>
      <c r="RI217" s="67"/>
      <c r="RJ217" s="67"/>
      <c r="RK217" s="67"/>
      <c r="RL217" s="67"/>
      <c r="RM217" s="67"/>
      <c r="RN217" s="67"/>
      <c r="RO217" s="67"/>
      <c r="RP217" s="67"/>
      <c r="RQ217" s="67"/>
      <c r="RR217" s="67"/>
      <c r="RS217" s="67"/>
      <c r="RT217" s="67"/>
      <c r="RU217" s="67"/>
      <c r="RV217" s="67"/>
      <c r="RW217" s="67"/>
      <c r="RX217" s="67"/>
      <c r="RY217" s="67"/>
      <c r="RZ217" s="67"/>
      <c r="SA217" s="67"/>
      <c r="SB217" s="67"/>
      <c r="SC217" s="67"/>
      <c r="SD217" s="67"/>
      <c r="SE217" s="67"/>
      <c r="SF217" s="67"/>
      <c r="SG217" s="67"/>
      <c r="SH217" s="67"/>
      <c r="SI217" s="67"/>
      <c r="SJ217" s="67"/>
      <c r="SK217" s="67"/>
      <c r="SL217" s="67"/>
      <c r="SM217" s="67"/>
      <c r="SN217" s="67"/>
      <c r="SO217" s="67"/>
      <c r="SP217" s="67"/>
      <c r="SQ217" s="67"/>
      <c r="SR217" s="67"/>
      <c r="SS217" s="67"/>
      <c r="ST217" s="67"/>
      <c r="SU217" s="67"/>
      <c r="SV217" s="67"/>
      <c r="SW217" s="67"/>
      <c r="SX217" s="67"/>
      <c r="SY217" s="67"/>
      <c r="SZ217" s="67"/>
      <c r="TA217" s="67"/>
      <c r="TB217" s="67"/>
      <c r="TC217" s="67"/>
      <c r="TD217" s="67"/>
      <c r="TE217" s="67"/>
      <c r="TF217" s="67"/>
      <c r="TG217" s="67"/>
      <c r="TH217" s="67"/>
      <c r="TI217" s="67"/>
      <c r="TJ217" s="67"/>
      <c r="TK217" s="67"/>
      <c r="TL217" s="67"/>
      <c r="TM217" s="67"/>
      <c r="TN217" s="67"/>
      <c r="TO217" s="67"/>
      <c r="TP217" s="67"/>
      <c r="TQ217" s="67"/>
      <c r="TR217" s="67"/>
      <c r="TS217" s="67"/>
      <c r="TT217" s="67"/>
      <c r="TU217" s="67"/>
      <c r="TV217" s="67"/>
      <c r="TW217" s="67"/>
      <c r="TX217" s="67"/>
      <c r="TY217" s="67"/>
      <c r="TZ217" s="67"/>
      <c r="UA217" s="67"/>
      <c r="UB217" s="67"/>
      <c r="UC217" s="67"/>
      <c r="UD217" s="67"/>
      <c r="UE217" s="67"/>
      <c r="UF217" s="67"/>
      <c r="UG217" s="67"/>
      <c r="UH217" s="67"/>
      <c r="UI217" s="67"/>
      <c r="UJ217" s="67"/>
      <c r="UK217" s="67"/>
      <c r="UL217" s="67"/>
      <c r="UM217" s="67"/>
      <c r="UN217" s="67"/>
      <c r="UO217" s="67"/>
      <c r="UP217" s="67"/>
      <c r="UQ217" s="67"/>
      <c r="UR217" s="67"/>
      <c r="US217" s="67"/>
      <c r="UT217" s="67"/>
      <c r="UU217" s="67"/>
      <c r="UV217" s="67"/>
      <c r="UW217" s="67"/>
      <c r="UX217" s="67"/>
      <c r="UY217" s="67"/>
      <c r="UZ217" s="67"/>
      <c r="VA217" s="67"/>
      <c r="VB217" s="67"/>
      <c r="VC217" s="67"/>
      <c r="VD217" s="67"/>
      <c r="VE217" s="67"/>
      <c r="VF217" s="67"/>
      <c r="VG217" s="67"/>
      <c r="VH217" s="67"/>
      <c r="VI217" s="67"/>
      <c r="VJ217" s="67"/>
      <c r="VK217" s="67"/>
      <c r="VL217" s="67"/>
      <c r="VM217" s="67"/>
      <c r="VN217" s="67"/>
      <c r="VO217" s="67"/>
      <c r="VP217" s="67"/>
      <c r="VQ217" s="67"/>
      <c r="VR217" s="67"/>
      <c r="VS217" s="67"/>
      <c r="VT217" s="67"/>
      <c r="VU217" s="67"/>
      <c r="VV217" s="67"/>
      <c r="VW217" s="67"/>
      <c r="VX217" s="67"/>
      <c r="VY217" s="67"/>
      <c r="VZ217" s="67"/>
      <c r="WA217" s="67"/>
      <c r="WB217" s="67"/>
      <c r="WC217" s="67"/>
      <c r="WD217" s="67"/>
      <c r="WE217" s="67"/>
      <c r="WF217" s="67"/>
      <c r="WG217" s="67"/>
      <c r="WH217" s="67"/>
      <c r="WI217" s="67"/>
      <c r="WJ217" s="67"/>
      <c r="WK217" s="67"/>
      <c r="WL217" s="67"/>
      <c r="WM217" s="67"/>
      <c r="WN217" s="67"/>
      <c r="WO217" s="67"/>
      <c r="WP217" s="67"/>
      <c r="WQ217" s="67"/>
      <c r="WR217" s="67"/>
      <c r="WS217" s="67"/>
      <c r="WT217" s="67"/>
      <c r="WU217" s="67"/>
      <c r="WV217" s="67"/>
      <c r="WW217" s="67"/>
      <c r="WX217" s="67"/>
      <c r="WY217" s="67"/>
      <c r="WZ217" s="67"/>
      <c r="XA217" s="67"/>
      <c r="XB217" s="67"/>
      <c r="XC217" s="67"/>
      <c r="XD217" s="67"/>
      <c r="XE217" s="67"/>
      <c r="XF217" s="67"/>
      <c r="XG217" s="67"/>
      <c r="XH217" s="67"/>
      <c r="XI217" s="67"/>
      <c r="XJ217" s="67"/>
      <c r="XK217" s="67"/>
      <c r="XL217" s="67"/>
      <c r="XM217" s="67"/>
      <c r="XN217" s="67"/>
      <c r="XO217" s="67"/>
      <c r="XP217" s="67"/>
      <c r="XQ217" s="67"/>
      <c r="XR217" s="67"/>
      <c r="XS217" s="67"/>
      <c r="XT217" s="67"/>
      <c r="XU217" s="67"/>
      <c r="XV217" s="67"/>
      <c r="XW217" s="67"/>
      <c r="XX217" s="67"/>
      <c r="XY217" s="67"/>
      <c r="XZ217" s="67"/>
      <c r="YA217" s="67"/>
      <c r="YB217" s="67"/>
      <c r="YC217" s="67"/>
      <c r="YD217" s="67"/>
      <c r="YE217" s="67"/>
      <c r="YF217" s="67"/>
      <c r="YG217" s="67"/>
      <c r="YH217" s="67"/>
      <c r="YI217" s="67"/>
      <c r="YJ217" s="67"/>
      <c r="YK217" s="67"/>
      <c r="YL217" s="67"/>
      <c r="YM217" s="67"/>
      <c r="YN217" s="67"/>
      <c r="YO217" s="67"/>
      <c r="YP217" s="67"/>
      <c r="YQ217" s="67"/>
      <c r="YR217" s="67"/>
      <c r="YS217" s="67"/>
      <c r="YT217" s="67"/>
      <c r="YU217" s="67"/>
      <c r="YV217" s="67"/>
      <c r="YW217" s="67"/>
      <c r="YX217" s="67"/>
      <c r="YY217" s="67"/>
      <c r="YZ217" s="67"/>
      <c r="ZA217" s="67"/>
      <c r="ZB217" s="67"/>
      <c r="ZC217" s="67"/>
      <c r="ZD217" s="67"/>
      <c r="ZE217" s="67"/>
      <c r="ZF217" s="67"/>
      <c r="ZG217" s="67"/>
      <c r="ZH217" s="67"/>
      <c r="ZI217" s="67"/>
      <c r="ZJ217" s="67"/>
      <c r="ZK217" s="67"/>
      <c r="ZL217" s="67"/>
      <c r="ZM217" s="67"/>
      <c r="ZN217" s="67"/>
      <c r="ZO217" s="67"/>
      <c r="ZP217" s="67"/>
      <c r="ZQ217" s="67"/>
      <c r="ZR217" s="67"/>
      <c r="ZS217" s="67"/>
      <c r="ZT217" s="67"/>
      <c r="ZU217" s="67"/>
      <c r="ZV217" s="67"/>
      <c r="ZW217" s="67"/>
      <c r="ZX217" s="67"/>
      <c r="ZY217" s="67"/>
      <c r="ZZ217" s="67"/>
      <c r="AAA217" s="67"/>
      <c r="AAB217" s="67"/>
      <c r="AAC217" s="67"/>
      <c r="AAD217" s="67"/>
      <c r="AAE217" s="67"/>
      <c r="AAF217" s="67"/>
      <c r="AAG217" s="67"/>
      <c r="AAH217" s="67"/>
      <c r="AAI217" s="67"/>
      <c r="AAJ217" s="67"/>
      <c r="AAK217" s="67"/>
      <c r="AAL217" s="67"/>
      <c r="AAM217" s="67"/>
      <c r="AAN217" s="67"/>
      <c r="AAO217" s="67"/>
      <c r="AAP217" s="67"/>
      <c r="AAQ217" s="67"/>
      <c r="AAR217" s="67"/>
      <c r="AAS217" s="67"/>
      <c r="AAT217" s="67"/>
      <c r="AAU217" s="67"/>
      <c r="AAV217" s="67"/>
      <c r="AAW217" s="67"/>
      <c r="AAX217" s="67"/>
      <c r="AAY217" s="67"/>
      <c r="AAZ217" s="67"/>
      <c r="ABA217" s="67"/>
      <c r="ABB217" s="67"/>
      <c r="ABC217" s="67"/>
      <c r="ABD217" s="67"/>
      <c r="ABE217" s="67"/>
      <c r="ABF217" s="67"/>
      <c r="ABG217" s="67"/>
      <c r="ABH217" s="67"/>
      <c r="ABI217" s="67"/>
      <c r="ABJ217" s="67"/>
      <c r="ABK217" s="67"/>
      <c r="ABL217" s="67"/>
      <c r="ABM217" s="67"/>
      <c r="ABN217" s="67"/>
      <c r="ABO217" s="67"/>
      <c r="ABP217" s="67"/>
      <c r="ABQ217" s="67"/>
      <c r="ABR217" s="67"/>
      <c r="ABS217" s="67"/>
      <c r="ABT217" s="67"/>
      <c r="ABU217" s="67"/>
      <c r="ABV217" s="67"/>
      <c r="ABW217" s="67"/>
      <c r="ABX217" s="67"/>
      <c r="ABY217" s="67"/>
      <c r="ABZ217" s="67"/>
      <c r="ACA217" s="67"/>
      <c r="ACB217" s="67"/>
      <c r="ACC217" s="67"/>
      <c r="ACD217" s="67"/>
      <c r="ACE217" s="67"/>
      <c r="ACF217" s="67"/>
      <c r="ACG217" s="67"/>
      <c r="ACH217" s="67"/>
      <c r="ACI217" s="67"/>
      <c r="ACJ217" s="67"/>
      <c r="ACK217" s="67"/>
      <c r="ACL217" s="67"/>
      <c r="ACM217" s="67"/>
      <c r="ACN217" s="67"/>
      <c r="ACO217" s="67"/>
      <c r="ACP217" s="67"/>
      <c r="ACQ217" s="67"/>
      <c r="ACR217" s="67"/>
      <c r="ACS217" s="67"/>
      <c r="ACT217" s="67"/>
      <c r="ACU217" s="67"/>
      <c r="ACV217" s="67"/>
      <c r="ACW217" s="67"/>
      <c r="ACX217" s="67"/>
      <c r="ACY217" s="67"/>
      <c r="ACZ217" s="67"/>
      <c r="ADA217" s="67"/>
      <c r="ADB217" s="67"/>
      <c r="ADC217" s="67"/>
      <c r="ADD217" s="67"/>
      <c r="ADE217" s="67"/>
      <c r="ADF217" s="67"/>
      <c r="ADG217" s="67"/>
      <c r="ADH217" s="67"/>
      <c r="ADI217" s="67"/>
      <c r="ADJ217" s="67"/>
      <c r="ADK217" s="67"/>
      <c r="ADL217" s="67"/>
      <c r="ADM217" s="67"/>
      <c r="ADN217" s="67"/>
      <c r="ADO217" s="67"/>
      <c r="ADP217" s="67"/>
      <c r="ADQ217" s="67"/>
      <c r="ADR217" s="67"/>
      <c r="ADS217" s="67"/>
      <c r="ADT217" s="67"/>
      <c r="ADU217" s="67"/>
      <c r="ADV217" s="67"/>
      <c r="ADW217" s="67"/>
      <c r="ADX217" s="67"/>
      <c r="ADY217" s="67"/>
      <c r="ADZ217" s="67"/>
      <c r="AEA217" s="67"/>
      <c r="AEB217" s="67"/>
      <c r="AEC217" s="67"/>
      <c r="AED217" s="67"/>
      <c r="AEE217" s="67"/>
      <c r="AEF217" s="67"/>
      <c r="AEG217" s="67"/>
      <c r="AEH217" s="67"/>
      <c r="AEI217" s="67"/>
      <c r="AEJ217" s="67"/>
      <c r="AEK217" s="67"/>
      <c r="AEL217" s="67"/>
      <c r="AEM217" s="67"/>
      <c r="AEN217" s="67"/>
      <c r="AEO217" s="67"/>
      <c r="AEP217" s="67"/>
      <c r="AEQ217" s="67"/>
      <c r="AER217" s="67"/>
      <c r="AES217" s="67"/>
      <c r="AET217" s="67"/>
      <c r="AEU217" s="67"/>
      <c r="AEV217" s="67"/>
      <c r="AEW217" s="67"/>
      <c r="AEX217" s="67"/>
      <c r="AEY217" s="67"/>
      <c r="AEZ217" s="67"/>
      <c r="AFA217" s="67"/>
      <c r="AFB217" s="67"/>
      <c r="AFC217" s="67"/>
      <c r="AFD217" s="67"/>
      <c r="AFE217" s="67"/>
      <c r="AFF217" s="67"/>
      <c r="AFG217" s="67"/>
      <c r="AFH217" s="67"/>
      <c r="AFI217" s="67"/>
      <c r="AFJ217" s="67"/>
      <c r="AFK217" s="67"/>
      <c r="AFL217" s="67"/>
      <c r="AFM217" s="67"/>
      <c r="AFN217" s="67"/>
      <c r="AFO217" s="67"/>
      <c r="AFP217" s="67"/>
      <c r="AFQ217" s="67"/>
      <c r="AFR217" s="67"/>
      <c r="AFS217" s="67"/>
      <c r="AFT217" s="67"/>
      <c r="AFU217" s="67"/>
      <c r="AFV217" s="67"/>
      <c r="AFW217" s="67"/>
      <c r="AFX217" s="67"/>
      <c r="AFY217" s="67"/>
      <c r="AFZ217" s="67"/>
      <c r="AGA217" s="67"/>
      <c r="AGB217" s="67"/>
      <c r="AGC217" s="67"/>
      <c r="AGD217" s="67"/>
      <c r="AGE217" s="67"/>
      <c r="AGF217" s="67"/>
      <c r="AGG217" s="67"/>
      <c r="AGH217" s="67"/>
      <c r="AGI217" s="67"/>
      <c r="AGJ217" s="67"/>
      <c r="AGK217" s="67"/>
      <c r="AGL217" s="67"/>
      <c r="AGM217" s="67"/>
      <c r="AGN217" s="67"/>
      <c r="AGO217" s="67"/>
      <c r="AGP217" s="67"/>
      <c r="AGQ217" s="67"/>
      <c r="AGR217" s="67"/>
      <c r="AGS217" s="67"/>
      <c r="AGT217" s="67"/>
      <c r="AGU217" s="67"/>
      <c r="AGV217" s="67"/>
      <c r="AGW217" s="67"/>
      <c r="AGX217" s="67"/>
      <c r="AGY217" s="67"/>
      <c r="AGZ217" s="67"/>
      <c r="AHA217" s="67"/>
      <c r="AHB217" s="67"/>
      <c r="AHC217" s="67"/>
      <c r="AHD217" s="67"/>
      <c r="AHE217" s="67"/>
      <c r="AHF217" s="67"/>
      <c r="AHG217" s="67"/>
      <c r="AHH217" s="67"/>
      <c r="AHI217" s="67"/>
      <c r="AHJ217" s="67"/>
      <c r="AHK217" s="67"/>
      <c r="AHL217" s="67"/>
      <c r="AHM217" s="67"/>
      <c r="AHN217" s="67"/>
      <c r="AHO217" s="67"/>
      <c r="AHP217" s="67"/>
      <c r="AHQ217" s="67"/>
      <c r="AHR217" s="67"/>
      <c r="AHS217" s="67"/>
      <c r="AHT217" s="67"/>
      <c r="AHU217" s="67"/>
      <c r="AHV217" s="67"/>
      <c r="AHW217" s="67"/>
      <c r="AHX217" s="67"/>
      <c r="AHY217" s="67"/>
      <c r="AHZ217" s="67"/>
      <c r="AIA217" s="67"/>
      <c r="AIB217" s="67"/>
      <c r="AIC217" s="67"/>
      <c r="AID217" s="67"/>
      <c r="AIE217" s="67"/>
      <c r="AIF217" s="67"/>
      <c r="AIG217" s="67"/>
      <c r="AIH217" s="67"/>
      <c r="AII217" s="67"/>
      <c r="AIJ217" s="67"/>
      <c r="AIK217" s="67"/>
      <c r="AIL217" s="67"/>
      <c r="AIM217" s="67"/>
      <c r="AIN217" s="67"/>
      <c r="AIO217" s="67"/>
      <c r="AIP217" s="67"/>
      <c r="AIQ217" s="67"/>
      <c r="AIR217" s="67"/>
      <c r="AIS217" s="67"/>
      <c r="AIT217" s="67"/>
      <c r="AIU217" s="67"/>
      <c r="AIV217" s="67"/>
      <c r="AIW217" s="67"/>
      <c r="AIX217" s="67"/>
      <c r="AIY217" s="67"/>
      <c r="AIZ217" s="67"/>
      <c r="AJA217" s="67"/>
      <c r="AJB217" s="67"/>
      <c r="AJC217" s="67"/>
      <c r="AJD217" s="67"/>
      <c r="AJE217" s="67"/>
      <c r="AJF217" s="67"/>
      <c r="AJG217" s="67"/>
      <c r="AJH217" s="67"/>
      <c r="AJI217" s="67"/>
      <c r="AJJ217" s="67"/>
      <c r="AJK217" s="67"/>
      <c r="AJL217" s="67"/>
      <c r="AJM217" s="67"/>
      <c r="AJN217" s="67"/>
      <c r="AJO217" s="67"/>
      <c r="AJP217" s="67"/>
      <c r="AJQ217" s="67"/>
      <c r="AJR217" s="67"/>
      <c r="AJS217" s="67"/>
      <c r="AJT217" s="67"/>
      <c r="AJU217" s="67"/>
      <c r="AJV217" s="67"/>
      <c r="AJW217" s="67"/>
      <c r="AJX217" s="67"/>
      <c r="AJY217" s="67"/>
      <c r="AJZ217" s="67"/>
      <c r="AKA217" s="67"/>
      <c r="AKB217" s="67"/>
      <c r="AKC217" s="67"/>
      <c r="AKD217" s="67"/>
      <c r="AKE217" s="67"/>
      <c r="AKF217" s="67"/>
      <c r="AKG217" s="67"/>
      <c r="AKH217" s="67"/>
      <c r="AKI217" s="67"/>
      <c r="AKJ217" s="67"/>
      <c r="AKK217" s="67"/>
      <c r="AKL217" s="67"/>
      <c r="AKM217" s="67"/>
      <c r="AKN217" s="67"/>
      <c r="AKO217" s="67"/>
      <c r="AKP217" s="67"/>
      <c r="AKQ217" s="67"/>
      <c r="AKR217" s="67"/>
      <c r="AKS217" s="67"/>
      <c r="AKT217" s="67"/>
      <c r="AKU217" s="67"/>
      <c r="AKV217" s="67"/>
      <c r="AKW217" s="67"/>
      <c r="AKX217" s="67"/>
      <c r="AKY217" s="67"/>
      <c r="AKZ217" s="67"/>
      <c r="ALA217" s="67"/>
      <c r="ALB217" s="67"/>
      <c r="ALC217" s="67"/>
      <c r="ALD217" s="67"/>
      <c r="ALE217" s="67"/>
      <c r="ALF217" s="67"/>
      <c r="ALG217" s="67"/>
      <c r="ALH217" s="67"/>
      <c r="ALI217" s="67"/>
      <c r="ALJ217" s="67"/>
      <c r="ALK217" s="67"/>
      <c r="ALL217" s="67"/>
      <c r="ALM217" s="67"/>
      <c r="ALN217" s="67"/>
      <c r="ALO217" s="67"/>
      <c r="ALP217" s="67"/>
      <c r="ALQ217" s="67"/>
      <c r="ALR217" s="67"/>
      <c r="ALS217" s="67"/>
      <c r="ALT217" s="67"/>
      <c r="ALU217" s="67"/>
      <c r="ALV217" s="67"/>
      <c r="ALW217" s="67"/>
      <c r="ALX217" s="67"/>
      <c r="ALY217" s="67"/>
      <c r="ALZ217" s="67"/>
      <c r="AMA217" s="67"/>
      <c r="AMB217" s="67"/>
      <c r="AMC217" s="67"/>
      <c r="AMD217" s="67"/>
      <c r="AME217" s="67"/>
      <c r="AMF217" s="67"/>
      <c r="AMG217" s="67"/>
      <c r="AMH217" s="67"/>
      <c r="AMI217" s="67"/>
      <c r="AMJ217" s="67"/>
      <c r="AMK217" s="67"/>
    </row>
    <row r="218" spans="1:1025" s="63" customFormat="1" x14ac:dyDescent="0.45">
      <c r="A218" s="10">
        <v>215</v>
      </c>
      <c r="B218" s="11" t="s">
        <v>7</v>
      </c>
      <c r="C218" s="104" t="s">
        <v>732</v>
      </c>
      <c r="D218" s="11" t="s">
        <v>814</v>
      </c>
      <c r="E218" s="11" t="s">
        <v>815</v>
      </c>
      <c r="F218" s="11" t="s">
        <v>153</v>
      </c>
      <c r="G218" s="11" t="s">
        <v>182</v>
      </c>
      <c r="H218" s="11" t="s">
        <v>538</v>
      </c>
      <c r="I218" s="11" t="s">
        <v>816</v>
      </c>
      <c r="J218" s="11" t="s">
        <v>361</v>
      </c>
      <c r="K218" s="11" t="s">
        <v>817</v>
      </c>
      <c r="L218" s="11" t="s">
        <v>818</v>
      </c>
      <c r="M218" s="31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67"/>
      <c r="DZ218" s="67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67"/>
      <c r="IS218" s="67"/>
      <c r="IT218" s="67"/>
      <c r="IU218" s="67"/>
      <c r="IV218" s="67"/>
      <c r="IW218" s="67"/>
      <c r="IX218" s="67"/>
      <c r="IY218" s="67"/>
      <c r="IZ218" s="67"/>
      <c r="JA218" s="67"/>
      <c r="JB218" s="67"/>
      <c r="JC218" s="67"/>
      <c r="JD218" s="67"/>
      <c r="JE218" s="67"/>
      <c r="JF218" s="67"/>
      <c r="JG218" s="67"/>
      <c r="JH218" s="67"/>
      <c r="JI218" s="67"/>
      <c r="JJ218" s="67"/>
      <c r="JK218" s="67"/>
      <c r="JL218" s="67"/>
      <c r="JM218" s="67"/>
      <c r="JN218" s="67"/>
      <c r="JO218" s="67"/>
      <c r="JP218" s="67"/>
      <c r="JQ218" s="67"/>
      <c r="JR218" s="67"/>
      <c r="JS218" s="67"/>
      <c r="JT218" s="67"/>
      <c r="JU218" s="67"/>
      <c r="JV218" s="67"/>
      <c r="JW218" s="67"/>
      <c r="JX218" s="67"/>
      <c r="JY218" s="67"/>
      <c r="JZ218" s="67"/>
      <c r="KA218" s="67"/>
      <c r="KB218" s="67"/>
      <c r="KC218" s="67"/>
      <c r="KD218" s="67"/>
      <c r="KE218" s="67"/>
      <c r="KF218" s="67"/>
      <c r="KG218" s="67"/>
      <c r="KH218" s="67"/>
      <c r="KI218" s="67"/>
      <c r="KJ218" s="67"/>
      <c r="KK218" s="67"/>
      <c r="KL218" s="67"/>
      <c r="KM218" s="67"/>
      <c r="KN218" s="67"/>
      <c r="KO218" s="67"/>
      <c r="KP218" s="67"/>
      <c r="KQ218" s="67"/>
      <c r="KR218" s="67"/>
      <c r="KS218" s="67"/>
      <c r="KT218" s="67"/>
      <c r="KU218" s="67"/>
      <c r="KV218" s="67"/>
      <c r="KW218" s="67"/>
      <c r="KX218" s="67"/>
      <c r="KY218" s="67"/>
      <c r="KZ218" s="67"/>
      <c r="LA218" s="67"/>
      <c r="LB218" s="67"/>
      <c r="LC218" s="67"/>
      <c r="LD218" s="67"/>
      <c r="LE218" s="67"/>
      <c r="LF218" s="67"/>
      <c r="LG218" s="67"/>
      <c r="LH218" s="67"/>
      <c r="LI218" s="67"/>
      <c r="LJ218" s="67"/>
      <c r="LK218" s="67"/>
      <c r="LL218" s="67"/>
      <c r="LM218" s="67"/>
      <c r="LN218" s="67"/>
      <c r="LO218" s="67"/>
      <c r="LP218" s="67"/>
      <c r="LQ218" s="67"/>
      <c r="LR218" s="67"/>
      <c r="LS218" s="67"/>
      <c r="LT218" s="67"/>
      <c r="LU218" s="67"/>
      <c r="LV218" s="67"/>
      <c r="LW218" s="67"/>
      <c r="LX218" s="67"/>
      <c r="LY218" s="67"/>
      <c r="LZ218" s="67"/>
      <c r="MA218" s="67"/>
      <c r="MB218" s="67"/>
      <c r="MC218" s="67"/>
      <c r="MD218" s="67"/>
      <c r="ME218" s="67"/>
      <c r="MF218" s="67"/>
      <c r="MG218" s="67"/>
      <c r="MH218" s="67"/>
      <c r="MI218" s="67"/>
      <c r="MJ218" s="67"/>
      <c r="MK218" s="67"/>
      <c r="ML218" s="67"/>
      <c r="MM218" s="67"/>
      <c r="MN218" s="67"/>
      <c r="MO218" s="67"/>
      <c r="MP218" s="67"/>
      <c r="MQ218" s="67"/>
      <c r="MR218" s="67"/>
      <c r="MS218" s="67"/>
      <c r="MT218" s="67"/>
      <c r="MU218" s="67"/>
      <c r="MV218" s="67"/>
      <c r="MW218" s="67"/>
      <c r="MX218" s="67"/>
      <c r="MY218" s="67"/>
      <c r="MZ218" s="67"/>
      <c r="NA218" s="67"/>
      <c r="NB218" s="67"/>
      <c r="NC218" s="67"/>
      <c r="ND218" s="67"/>
      <c r="NE218" s="67"/>
      <c r="NF218" s="67"/>
      <c r="NG218" s="67"/>
      <c r="NH218" s="67"/>
      <c r="NI218" s="67"/>
      <c r="NJ218" s="67"/>
      <c r="NK218" s="67"/>
      <c r="NL218" s="67"/>
      <c r="NM218" s="67"/>
      <c r="NN218" s="67"/>
      <c r="NO218" s="67"/>
      <c r="NP218" s="67"/>
      <c r="NQ218" s="67"/>
      <c r="NR218" s="67"/>
      <c r="NS218" s="67"/>
      <c r="NT218" s="67"/>
      <c r="NU218" s="67"/>
      <c r="NV218" s="67"/>
      <c r="NW218" s="67"/>
      <c r="NX218" s="67"/>
      <c r="NY218" s="67"/>
      <c r="NZ218" s="67"/>
      <c r="OA218" s="67"/>
      <c r="OB218" s="67"/>
      <c r="OC218" s="67"/>
      <c r="OD218" s="67"/>
      <c r="OE218" s="67"/>
      <c r="OF218" s="67"/>
      <c r="OG218" s="67"/>
      <c r="OH218" s="67"/>
      <c r="OI218" s="67"/>
      <c r="OJ218" s="67"/>
      <c r="OK218" s="67"/>
      <c r="OL218" s="67"/>
      <c r="OM218" s="67"/>
      <c r="ON218" s="67"/>
      <c r="OO218" s="67"/>
      <c r="OP218" s="67"/>
      <c r="OQ218" s="67"/>
      <c r="OR218" s="67"/>
      <c r="OS218" s="67"/>
      <c r="OT218" s="67"/>
      <c r="OU218" s="67"/>
      <c r="OV218" s="67"/>
      <c r="OW218" s="67"/>
      <c r="OX218" s="67"/>
      <c r="OY218" s="67"/>
      <c r="OZ218" s="67"/>
      <c r="PA218" s="67"/>
      <c r="PB218" s="67"/>
      <c r="PC218" s="67"/>
      <c r="PD218" s="67"/>
      <c r="PE218" s="67"/>
      <c r="PF218" s="67"/>
      <c r="PG218" s="67"/>
      <c r="PH218" s="67"/>
      <c r="PI218" s="67"/>
      <c r="PJ218" s="67"/>
      <c r="PK218" s="67"/>
      <c r="PL218" s="67"/>
      <c r="PM218" s="67"/>
      <c r="PN218" s="67"/>
      <c r="PO218" s="67"/>
      <c r="PP218" s="67"/>
      <c r="PQ218" s="67"/>
      <c r="PR218" s="67"/>
      <c r="PS218" s="67"/>
      <c r="PT218" s="67"/>
      <c r="PU218" s="67"/>
      <c r="PV218" s="67"/>
      <c r="PW218" s="67"/>
      <c r="PX218" s="67"/>
      <c r="PY218" s="67"/>
      <c r="PZ218" s="67"/>
      <c r="QA218" s="67"/>
      <c r="QB218" s="67"/>
      <c r="QC218" s="67"/>
      <c r="QD218" s="67"/>
      <c r="QE218" s="67"/>
      <c r="QF218" s="67"/>
      <c r="QG218" s="67"/>
      <c r="QH218" s="67"/>
      <c r="QI218" s="67"/>
      <c r="QJ218" s="67"/>
      <c r="QK218" s="67"/>
      <c r="QL218" s="67"/>
      <c r="QM218" s="67"/>
      <c r="QN218" s="67"/>
      <c r="QO218" s="67"/>
      <c r="QP218" s="67"/>
      <c r="QQ218" s="67"/>
      <c r="QR218" s="67"/>
      <c r="QS218" s="67"/>
      <c r="QT218" s="67"/>
      <c r="QU218" s="67"/>
      <c r="QV218" s="67"/>
      <c r="QW218" s="67"/>
      <c r="QX218" s="67"/>
      <c r="QY218" s="67"/>
      <c r="QZ218" s="67"/>
      <c r="RA218" s="67"/>
      <c r="RB218" s="67"/>
      <c r="RC218" s="67"/>
      <c r="RD218" s="67"/>
      <c r="RE218" s="67"/>
      <c r="RF218" s="67"/>
      <c r="RG218" s="67"/>
      <c r="RH218" s="67"/>
      <c r="RI218" s="67"/>
      <c r="RJ218" s="67"/>
      <c r="RK218" s="67"/>
      <c r="RL218" s="67"/>
      <c r="RM218" s="67"/>
      <c r="RN218" s="67"/>
      <c r="RO218" s="67"/>
      <c r="RP218" s="67"/>
      <c r="RQ218" s="67"/>
      <c r="RR218" s="67"/>
      <c r="RS218" s="67"/>
      <c r="RT218" s="67"/>
      <c r="RU218" s="67"/>
      <c r="RV218" s="67"/>
      <c r="RW218" s="67"/>
      <c r="RX218" s="67"/>
      <c r="RY218" s="67"/>
      <c r="RZ218" s="67"/>
      <c r="SA218" s="67"/>
      <c r="SB218" s="67"/>
      <c r="SC218" s="67"/>
      <c r="SD218" s="67"/>
      <c r="SE218" s="67"/>
      <c r="SF218" s="67"/>
      <c r="SG218" s="67"/>
      <c r="SH218" s="67"/>
      <c r="SI218" s="67"/>
      <c r="SJ218" s="67"/>
      <c r="SK218" s="67"/>
      <c r="SL218" s="67"/>
      <c r="SM218" s="67"/>
      <c r="SN218" s="67"/>
      <c r="SO218" s="67"/>
      <c r="SP218" s="67"/>
      <c r="SQ218" s="67"/>
      <c r="SR218" s="67"/>
      <c r="SS218" s="67"/>
      <c r="ST218" s="67"/>
      <c r="SU218" s="67"/>
      <c r="SV218" s="67"/>
      <c r="SW218" s="67"/>
      <c r="SX218" s="67"/>
      <c r="SY218" s="67"/>
      <c r="SZ218" s="67"/>
      <c r="TA218" s="67"/>
      <c r="TB218" s="67"/>
      <c r="TC218" s="67"/>
      <c r="TD218" s="67"/>
      <c r="TE218" s="67"/>
      <c r="TF218" s="67"/>
      <c r="TG218" s="67"/>
      <c r="TH218" s="67"/>
      <c r="TI218" s="67"/>
      <c r="TJ218" s="67"/>
      <c r="TK218" s="67"/>
      <c r="TL218" s="67"/>
      <c r="TM218" s="67"/>
      <c r="TN218" s="67"/>
      <c r="TO218" s="67"/>
      <c r="TP218" s="67"/>
      <c r="TQ218" s="67"/>
      <c r="TR218" s="67"/>
      <c r="TS218" s="67"/>
      <c r="TT218" s="67"/>
      <c r="TU218" s="67"/>
      <c r="TV218" s="67"/>
      <c r="TW218" s="67"/>
      <c r="TX218" s="67"/>
      <c r="TY218" s="67"/>
      <c r="TZ218" s="67"/>
      <c r="UA218" s="67"/>
      <c r="UB218" s="67"/>
      <c r="UC218" s="67"/>
      <c r="UD218" s="67"/>
      <c r="UE218" s="67"/>
      <c r="UF218" s="67"/>
      <c r="UG218" s="67"/>
      <c r="UH218" s="67"/>
      <c r="UI218" s="67"/>
      <c r="UJ218" s="67"/>
      <c r="UK218" s="67"/>
      <c r="UL218" s="67"/>
      <c r="UM218" s="67"/>
      <c r="UN218" s="67"/>
      <c r="UO218" s="67"/>
      <c r="UP218" s="67"/>
      <c r="UQ218" s="67"/>
      <c r="UR218" s="67"/>
      <c r="US218" s="67"/>
      <c r="UT218" s="67"/>
      <c r="UU218" s="67"/>
      <c r="UV218" s="67"/>
      <c r="UW218" s="67"/>
      <c r="UX218" s="67"/>
      <c r="UY218" s="67"/>
      <c r="UZ218" s="67"/>
      <c r="VA218" s="67"/>
      <c r="VB218" s="67"/>
      <c r="VC218" s="67"/>
      <c r="VD218" s="67"/>
      <c r="VE218" s="67"/>
      <c r="VF218" s="67"/>
      <c r="VG218" s="67"/>
      <c r="VH218" s="67"/>
      <c r="VI218" s="67"/>
      <c r="VJ218" s="67"/>
      <c r="VK218" s="67"/>
      <c r="VL218" s="67"/>
      <c r="VM218" s="67"/>
      <c r="VN218" s="67"/>
      <c r="VO218" s="67"/>
      <c r="VP218" s="67"/>
      <c r="VQ218" s="67"/>
      <c r="VR218" s="67"/>
      <c r="VS218" s="67"/>
      <c r="VT218" s="67"/>
      <c r="VU218" s="67"/>
      <c r="VV218" s="67"/>
      <c r="VW218" s="67"/>
      <c r="VX218" s="67"/>
      <c r="VY218" s="67"/>
      <c r="VZ218" s="67"/>
      <c r="WA218" s="67"/>
      <c r="WB218" s="67"/>
      <c r="WC218" s="67"/>
      <c r="WD218" s="67"/>
      <c r="WE218" s="67"/>
      <c r="WF218" s="67"/>
      <c r="WG218" s="67"/>
      <c r="WH218" s="67"/>
      <c r="WI218" s="67"/>
      <c r="WJ218" s="67"/>
      <c r="WK218" s="67"/>
      <c r="WL218" s="67"/>
      <c r="WM218" s="67"/>
      <c r="WN218" s="67"/>
      <c r="WO218" s="67"/>
      <c r="WP218" s="67"/>
      <c r="WQ218" s="67"/>
      <c r="WR218" s="67"/>
      <c r="WS218" s="67"/>
      <c r="WT218" s="67"/>
      <c r="WU218" s="67"/>
      <c r="WV218" s="67"/>
      <c r="WW218" s="67"/>
      <c r="WX218" s="67"/>
      <c r="WY218" s="67"/>
      <c r="WZ218" s="67"/>
      <c r="XA218" s="67"/>
      <c r="XB218" s="67"/>
      <c r="XC218" s="67"/>
      <c r="XD218" s="67"/>
      <c r="XE218" s="67"/>
      <c r="XF218" s="67"/>
      <c r="XG218" s="67"/>
      <c r="XH218" s="67"/>
      <c r="XI218" s="67"/>
      <c r="XJ218" s="67"/>
      <c r="XK218" s="67"/>
      <c r="XL218" s="67"/>
      <c r="XM218" s="67"/>
      <c r="XN218" s="67"/>
      <c r="XO218" s="67"/>
      <c r="XP218" s="67"/>
      <c r="XQ218" s="67"/>
      <c r="XR218" s="67"/>
      <c r="XS218" s="67"/>
      <c r="XT218" s="67"/>
      <c r="XU218" s="67"/>
      <c r="XV218" s="67"/>
      <c r="XW218" s="67"/>
      <c r="XX218" s="67"/>
      <c r="XY218" s="67"/>
      <c r="XZ218" s="67"/>
      <c r="YA218" s="67"/>
      <c r="YB218" s="67"/>
      <c r="YC218" s="67"/>
      <c r="YD218" s="67"/>
      <c r="YE218" s="67"/>
      <c r="YF218" s="67"/>
      <c r="YG218" s="67"/>
      <c r="YH218" s="67"/>
      <c r="YI218" s="67"/>
      <c r="YJ218" s="67"/>
      <c r="YK218" s="67"/>
      <c r="YL218" s="67"/>
      <c r="YM218" s="67"/>
      <c r="YN218" s="67"/>
      <c r="YO218" s="67"/>
      <c r="YP218" s="67"/>
      <c r="YQ218" s="67"/>
      <c r="YR218" s="67"/>
      <c r="YS218" s="67"/>
      <c r="YT218" s="67"/>
      <c r="YU218" s="67"/>
      <c r="YV218" s="67"/>
      <c r="YW218" s="67"/>
      <c r="YX218" s="67"/>
      <c r="YY218" s="67"/>
      <c r="YZ218" s="67"/>
      <c r="ZA218" s="67"/>
      <c r="ZB218" s="67"/>
      <c r="ZC218" s="67"/>
      <c r="ZD218" s="67"/>
      <c r="ZE218" s="67"/>
      <c r="ZF218" s="67"/>
      <c r="ZG218" s="67"/>
      <c r="ZH218" s="67"/>
      <c r="ZI218" s="67"/>
      <c r="ZJ218" s="67"/>
      <c r="ZK218" s="67"/>
      <c r="ZL218" s="67"/>
      <c r="ZM218" s="67"/>
      <c r="ZN218" s="67"/>
      <c r="ZO218" s="67"/>
      <c r="ZP218" s="67"/>
      <c r="ZQ218" s="67"/>
      <c r="ZR218" s="67"/>
      <c r="ZS218" s="67"/>
      <c r="ZT218" s="67"/>
      <c r="ZU218" s="67"/>
      <c r="ZV218" s="67"/>
      <c r="ZW218" s="67"/>
      <c r="ZX218" s="67"/>
      <c r="ZY218" s="67"/>
      <c r="ZZ218" s="67"/>
      <c r="AAA218" s="67"/>
      <c r="AAB218" s="67"/>
      <c r="AAC218" s="67"/>
      <c r="AAD218" s="67"/>
      <c r="AAE218" s="67"/>
      <c r="AAF218" s="67"/>
      <c r="AAG218" s="67"/>
      <c r="AAH218" s="67"/>
      <c r="AAI218" s="67"/>
      <c r="AAJ218" s="67"/>
      <c r="AAK218" s="67"/>
      <c r="AAL218" s="67"/>
      <c r="AAM218" s="67"/>
      <c r="AAN218" s="67"/>
      <c r="AAO218" s="67"/>
      <c r="AAP218" s="67"/>
      <c r="AAQ218" s="67"/>
      <c r="AAR218" s="67"/>
      <c r="AAS218" s="67"/>
      <c r="AAT218" s="67"/>
      <c r="AAU218" s="67"/>
      <c r="AAV218" s="67"/>
      <c r="AAW218" s="67"/>
      <c r="AAX218" s="67"/>
      <c r="AAY218" s="67"/>
      <c r="AAZ218" s="67"/>
      <c r="ABA218" s="67"/>
      <c r="ABB218" s="67"/>
      <c r="ABC218" s="67"/>
      <c r="ABD218" s="67"/>
      <c r="ABE218" s="67"/>
      <c r="ABF218" s="67"/>
      <c r="ABG218" s="67"/>
      <c r="ABH218" s="67"/>
      <c r="ABI218" s="67"/>
      <c r="ABJ218" s="67"/>
      <c r="ABK218" s="67"/>
      <c r="ABL218" s="67"/>
      <c r="ABM218" s="67"/>
      <c r="ABN218" s="67"/>
      <c r="ABO218" s="67"/>
      <c r="ABP218" s="67"/>
      <c r="ABQ218" s="67"/>
      <c r="ABR218" s="67"/>
      <c r="ABS218" s="67"/>
      <c r="ABT218" s="67"/>
      <c r="ABU218" s="67"/>
      <c r="ABV218" s="67"/>
      <c r="ABW218" s="67"/>
      <c r="ABX218" s="67"/>
      <c r="ABY218" s="67"/>
      <c r="ABZ218" s="67"/>
      <c r="ACA218" s="67"/>
      <c r="ACB218" s="67"/>
      <c r="ACC218" s="67"/>
      <c r="ACD218" s="67"/>
      <c r="ACE218" s="67"/>
      <c r="ACF218" s="67"/>
      <c r="ACG218" s="67"/>
      <c r="ACH218" s="67"/>
      <c r="ACI218" s="67"/>
      <c r="ACJ218" s="67"/>
      <c r="ACK218" s="67"/>
      <c r="ACL218" s="67"/>
      <c r="ACM218" s="67"/>
      <c r="ACN218" s="67"/>
      <c r="ACO218" s="67"/>
      <c r="ACP218" s="67"/>
      <c r="ACQ218" s="67"/>
      <c r="ACR218" s="67"/>
      <c r="ACS218" s="67"/>
      <c r="ACT218" s="67"/>
      <c r="ACU218" s="67"/>
      <c r="ACV218" s="67"/>
      <c r="ACW218" s="67"/>
      <c r="ACX218" s="67"/>
      <c r="ACY218" s="67"/>
      <c r="ACZ218" s="67"/>
      <c r="ADA218" s="67"/>
      <c r="ADB218" s="67"/>
      <c r="ADC218" s="67"/>
      <c r="ADD218" s="67"/>
      <c r="ADE218" s="67"/>
      <c r="ADF218" s="67"/>
      <c r="ADG218" s="67"/>
      <c r="ADH218" s="67"/>
      <c r="ADI218" s="67"/>
      <c r="ADJ218" s="67"/>
      <c r="ADK218" s="67"/>
      <c r="ADL218" s="67"/>
      <c r="ADM218" s="67"/>
      <c r="ADN218" s="67"/>
      <c r="ADO218" s="67"/>
      <c r="ADP218" s="67"/>
      <c r="ADQ218" s="67"/>
      <c r="ADR218" s="67"/>
      <c r="ADS218" s="67"/>
      <c r="ADT218" s="67"/>
      <c r="ADU218" s="67"/>
      <c r="ADV218" s="67"/>
      <c r="ADW218" s="67"/>
      <c r="ADX218" s="67"/>
      <c r="ADY218" s="67"/>
      <c r="ADZ218" s="67"/>
      <c r="AEA218" s="67"/>
      <c r="AEB218" s="67"/>
      <c r="AEC218" s="67"/>
      <c r="AED218" s="67"/>
      <c r="AEE218" s="67"/>
      <c r="AEF218" s="67"/>
      <c r="AEG218" s="67"/>
      <c r="AEH218" s="67"/>
      <c r="AEI218" s="67"/>
      <c r="AEJ218" s="67"/>
      <c r="AEK218" s="67"/>
      <c r="AEL218" s="67"/>
      <c r="AEM218" s="67"/>
      <c r="AEN218" s="67"/>
      <c r="AEO218" s="67"/>
      <c r="AEP218" s="67"/>
      <c r="AEQ218" s="67"/>
      <c r="AER218" s="67"/>
      <c r="AES218" s="67"/>
      <c r="AET218" s="67"/>
      <c r="AEU218" s="67"/>
      <c r="AEV218" s="67"/>
      <c r="AEW218" s="67"/>
      <c r="AEX218" s="67"/>
      <c r="AEY218" s="67"/>
      <c r="AEZ218" s="67"/>
      <c r="AFA218" s="67"/>
      <c r="AFB218" s="67"/>
      <c r="AFC218" s="67"/>
      <c r="AFD218" s="67"/>
      <c r="AFE218" s="67"/>
      <c r="AFF218" s="67"/>
      <c r="AFG218" s="67"/>
      <c r="AFH218" s="67"/>
      <c r="AFI218" s="67"/>
      <c r="AFJ218" s="67"/>
      <c r="AFK218" s="67"/>
      <c r="AFL218" s="67"/>
      <c r="AFM218" s="67"/>
      <c r="AFN218" s="67"/>
      <c r="AFO218" s="67"/>
      <c r="AFP218" s="67"/>
      <c r="AFQ218" s="67"/>
      <c r="AFR218" s="67"/>
      <c r="AFS218" s="67"/>
      <c r="AFT218" s="67"/>
      <c r="AFU218" s="67"/>
      <c r="AFV218" s="67"/>
      <c r="AFW218" s="67"/>
      <c r="AFX218" s="67"/>
      <c r="AFY218" s="67"/>
      <c r="AFZ218" s="67"/>
      <c r="AGA218" s="67"/>
      <c r="AGB218" s="67"/>
      <c r="AGC218" s="67"/>
      <c r="AGD218" s="67"/>
      <c r="AGE218" s="67"/>
      <c r="AGF218" s="67"/>
      <c r="AGG218" s="67"/>
      <c r="AGH218" s="67"/>
      <c r="AGI218" s="67"/>
      <c r="AGJ218" s="67"/>
      <c r="AGK218" s="67"/>
      <c r="AGL218" s="67"/>
      <c r="AGM218" s="67"/>
      <c r="AGN218" s="67"/>
      <c r="AGO218" s="67"/>
      <c r="AGP218" s="67"/>
      <c r="AGQ218" s="67"/>
      <c r="AGR218" s="67"/>
      <c r="AGS218" s="67"/>
      <c r="AGT218" s="67"/>
      <c r="AGU218" s="67"/>
      <c r="AGV218" s="67"/>
      <c r="AGW218" s="67"/>
      <c r="AGX218" s="67"/>
      <c r="AGY218" s="67"/>
      <c r="AGZ218" s="67"/>
      <c r="AHA218" s="67"/>
      <c r="AHB218" s="67"/>
      <c r="AHC218" s="67"/>
      <c r="AHD218" s="67"/>
      <c r="AHE218" s="67"/>
      <c r="AHF218" s="67"/>
      <c r="AHG218" s="67"/>
      <c r="AHH218" s="67"/>
      <c r="AHI218" s="67"/>
      <c r="AHJ218" s="67"/>
      <c r="AHK218" s="67"/>
      <c r="AHL218" s="67"/>
      <c r="AHM218" s="67"/>
      <c r="AHN218" s="67"/>
      <c r="AHO218" s="67"/>
      <c r="AHP218" s="67"/>
      <c r="AHQ218" s="67"/>
      <c r="AHR218" s="67"/>
      <c r="AHS218" s="67"/>
      <c r="AHT218" s="67"/>
      <c r="AHU218" s="67"/>
      <c r="AHV218" s="67"/>
      <c r="AHW218" s="67"/>
      <c r="AHX218" s="67"/>
      <c r="AHY218" s="67"/>
      <c r="AHZ218" s="67"/>
      <c r="AIA218" s="67"/>
      <c r="AIB218" s="67"/>
      <c r="AIC218" s="67"/>
      <c r="AID218" s="67"/>
      <c r="AIE218" s="67"/>
      <c r="AIF218" s="67"/>
      <c r="AIG218" s="67"/>
      <c r="AIH218" s="67"/>
      <c r="AII218" s="67"/>
      <c r="AIJ218" s="67"/>
      <c r="AIK218" s="67"/>
      <c r="AIL218" s="67"/>
      <c r="AIM218" s="67"/>
      <c r="AIN218" s="67"/>
      <c r="AIO218" s="67"/>
      <c r="AIP218" s="67"/>
      <c r="AIQ218" s="67"/>
      <c r="AIR218" s="67"/>
      <c r="AIS218" s="67"/>
      <c r="AIT218" s="67"/>
      <c r="AIU218" s="67"/>
      <c r="AIV218" s="67"/>
      <c r="AIW218" s="67"/>
      <c r="AIX218" s="67"/>
      <c r="AIY218" s="67"/>
      <c r="AIZ218" s="67"/>
      <c r="AJA218" s="67"/>
      <c r="AJB218" s="67"/>
      <c r="AJC218" s="67"/>
      <c r="AJD218" s="67"/>
      <c r="AJE218" s="67"/>
      <c r="AJF218" s="67"/>
      <c r="AJG218" s="67"/>
      <c r="AJH218" s="67"/>
      <c r="AJI218" s="67"/>
      <c r="AJJ218" s="67"/>
      <c r="AJK218" s="67"/>
      <c r="AJL218" s="67"/>
      <c r="AJM218" s="67"/>
      <c r="AJN218" s="67"/>
      <c r="AJO218" s="67"/>
      <c r="AJP218" s="67"/>
      <c r="AJQ218" s="67"/>
      <c r="AJR218" s="67"/>
      <c r="AJS218" s="67"/>
      <c r="AJT218" s="67"/>
      <c r="AJU218" s="67"/>
      <c r="AJV218" s="67"/>
      <c r="AJW218" s="67"/>
      <c r="AJX218" s="67"/>
      <c r="AJY218" s="67"/>
      <c r="AJZ218" s="67"/>
      <c r="AKA218" s="67"/>
      <c r="AKB218" s="67"/>
      <c r="AKC218" s="67"/>
      <c r="AKD218" s="67"/>
      <c r="AKE218" s="67"/>
      <c r="AKF218" s="67"/>
      <c r="AKG218" s="67"/>
      <c r="AKH218" s="67"/>
      <c r="AKI218" s="67"/>
      <c r="AKJ218" s="67"/>
      <c r="AKK218" s="67"/>
      <c r="AKL218" s="67"/>
      <c r="AKM218" s="67"/>
      <c r="AKN218" s="67"/>
      <c r="AKO218" s="67"/>
      <c r="AKP218" s="67"/>
      <c r="AKQ218" s="67"/>
      <c r="AKR218" s="67"/>
      <c r="AKS218" s="67"/>
      <c r="AKT218" s="67"/>
      <c r="AKU218" s="67"/>
      <c r="AKV218" s="67"/>
      <c r="AKW218" s="67"/>
      <c r="AKX218" s="67"/>
      <c r="AKY218" s="67"/>
      <c r="AKZ218" s="67"/>
      <c r="ALA218" s="67"/>
      <c r="ALB218" s="67"/>
      <c r="ALC218" s="67"/>
      <c r="ALD218" s="67"/>
      <c r="ALE218" s="67"/>
      <c r="ALF218" s="67"/>
      <c r="ALG218" s="67"/>
      <c r="ALH218" s="67"/>
      <c r="ALI218" s="67"/>
      <c r="ALJ218" s="67"/>
      <c r="ALK218" s="67"/>
      <c r="ALL218" s="67"/>
      <c r="ALM218" s="67"/>
      <c r="ALN218" s="67"/>
      <c r="ALO218" s="67"/>
      <c r="ALP218" s="67"/>
      <c r="ALQ218" s="67"/>
      <c r="ALR218" s="67"/>
      <c r="ALS218" s="67"/>
      <c r="ALT218" s="67"/>
      <c r="ALU218" s="67"/>
      <c r="ALV218" s="67"/>
      <c r="ALW218" s="67"/>
      <c r="ALX218" s="67"/>
      <c r="ALY218" s="67"/>
      <c r="ALZ218" s="67"/>
      <c r="AMA218" s="67"/>
      <c r="AMB218" s="67"/>
      <c r="AMC218" s="67"/>
      <c r="AMD218" s="67"/>
      <c r="AME218" s="67"/>
      <c r="AMF218" s="67"/>
      <c r="AMG218" s="67"/>
      <c r="AMH218" s="67"/>
      <c r="AMI218" s="67"/>
      <c r="AMJ218" s="67"/>
      <c r="AMK218" s="67"/>
    </row>
    <row r="219" spans="1:1025" s="63" customFormat="1" ht="43.2" x14ac:dyDescent="0.45">
      <c r="A219" s="10">
        <v>216</v>
      </c>
      <c r="B219" s="11" t="s">
        <v>7</v>
      </c>
      <c r="C219" s="104" t="s">
        <v>505</v>
      </c>
      <c r="D219" s="44" t="s">
        <v>819</v>
      </c>
      <c r="E219" s="44" t="s">
        <v>820</v>
      </c>
      <c r="F219" s="11" t="s">
        <v>153</v>
      </c>
      <c r="G219" s="11" t="s">
        <v>182</v>
      </c>
      <c r="H219" s="102" t="s">
        <v>821</v>
      </c>
      <c r="I219" s="44" t="s">
        <v>822</v>
      </c>
      <c r="J219" s="44" t="s">
        <v>823</v>
      </c>
      <c r="K219" s="11" t="s">
        <v>824</v>
      </c>
      <c r="L219" s="44" t="s">
        <v>825</v>
      </c>
      <c r="M219" s="105" t="s">
        <v>826</v>
      </c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67"/>
      <c r="DZ219" s="67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67"/>
      <c r="IS219" s="67"/>
      <c r="IT219" s="67"/>
      <c r="IU219" s="67"/>
      <c r="IV219" s="67"/>
      <c r="IW219" s="67"/>
      <c r="IX219" s="67"/>
      <c r="IY219" s="67"/>
      <c r="IZ219" s="67"/>
      <c r="JA219" s="67"/>
      <c r="JB219" s="67"/>
      <c r="JC219" s="67"/>
      <c r="JD219" s="67"/>
      <c r="JE219" s="67"/>
      <c r="JF219" s="67"/>
      <c r="JG219" s="67"/>
      <c r="JH219" s="67"/>
      <c r="JI219" s="67"/>
      <c r="JJ219" s="67"/>
      <c r="JK219" s="67"/>
      <c r="JL219" s="67"/>
      <c r="JM219" s="67"/>
      <c r="JN219" s="67"/>
      <c r="JO219" s="67"/>
      <c r="JP219" s="67"/>
      <c r="JQ219" s="67"/>
      <c r="JR219" s="67"/>
      <c r="JS219" s="67"/>
      <c r="JT219" s="67"/>
      <c r="JU219" s="67"/>
      <c r="JV219" s="67"/>
      <c r="JW219" s="67"/>
      <c r="JX219" s="67"/>
      <c r="JY219" s="67"/>
      <c r="JZ219" s="67"/>
      <c r="KA219" s="67"/>
      <c r="KB219" s="67"/>
      <c r="KC219" s="67"/>
      <c r="KD219" s="67"/>
      <c r="KE219" s="67"/>
      <c r="KF219" s="67"/>
      <c r="KG219" s="67"/>
      <c r="KH219" s="67"/>
      <c r="KI219" s="67"/>
      <c r="KJ219" s="67"/>
      <c r="KK219" s="67"/>
      <c r="KL219" s="67"/>
      <c r="KM219" s="67"/>
      <c r="KN219" s="67"/>
      <c r="KO219" s="67"/>
      <c r="KP219" s="67"/>
      <c r="KQ219" s="67"/>
      <c r="KR219" s="67"/>
      <c r="KS219" s="67"/>
      <c r="KT219" s="67"/>
      <c r="KU219" s="67"/>
      <c r="KV219" s="67"/>
      <c r="KW219" s="67"/>
      <c r="KX219" s="67"/>
      <c r="KY219" s="67"/>
      <c r="KZ219" s="67"/>
      <c r="LA219" s="67"/>
      <c r="LB219" s="67"/>
      <c r="LC219" s="67"/>
      <c r="LD219" s="67"/>
      <c r="LE219" s="67"/>
      <c r="LF219" s="67"/>
      <c r="LG219" s="67"/>
      <c r="LH219" s="67"/>
      <c r="LI219" s="67"/>
      <c r="LJ219" s="67"/>
      <c r="LK219" s="67"/>
      <c r="LL219" s="67"/>
      <c r="LM219" s="67"/>
      <c r="LN219" s="67"/>
      <c r="LO219" s="67"/>
      <c r="LP219" s="67"/>
      <c r="LQ219" s="67"/>
      <c r="LR219" s="67"/>
      <c r="LS219" s="67"/>
      <c r="LT219" s="67"/>
      <c r="LU219" s="67"/>
      <c r="LV219" s="67"/>
      <c r="LW219" s="67"/>
      <c r="LX219" s="67"/>
      <c r="LY219" s="67"/>
      <c r="LZ219" s="67"/>
      <c r="MA219" s="67"/>
      <c r="MB219" s="67"/>
      <c r="MC219" s="67"/>
      <c r="MD219" s="67"/>
      <c r="ME219" s="67"/>
      <c r="MF219" s="67"/>
      <c r="MG219" s="67"/>
      <c r="MH219" s="67"/>
      <c r="MI219" s="67"/>
      <c r="MJ219" s="67"/>
      <c r="MK219" s="67"/>
      <c r="ML219" s="67"/>
      <c r="MM219" s="67"/>
      <c r="MN219" s="67"/>
      <c r="MO219" s="67"/>
      <c r="MP219" s="67"/>
      <c r="MQ219" s="67"/>
      <c r="MR219" s="67"/>
      <c r="MS219" s="67"/>
      <c r="MT219" s="67"/>
      <c r="MU219" s="67"/>
      <c r="MV219" s="67"/>
      <c r="MW219" s="67"/>
      <c r="MX219" s="67"/>
      <c r="MY219" s="67"/>
      <c r="MZ219" s="67"/>
      <c r="NA219" s="67"/>
      <c r="NB219" s="67"/>
      <c r="NC219" s="67"/>
      <c r="ND219" s="67"/>
      <c r="NE219" s="67"/>
      <c r="NF219" s="67"/>
      <c r="NG219" s="67"/>
      <c r="NH219" s="67"/>
      <c r="NI219" s="67"/>
      <c r="NJ219" s="67"/>
      <c r="NK219" s="67"/>
      <c r="NL219" s="67"/>
      <c r="NM219" s="67"/>
      <c r="NN219" s="67"/>
      <c r="NO219" s="67"/>
      <c r="NP219" s="67"/>
      <c r="NQ219" s="67"/>
      <c r="NR219" s="67"/>
      <c r="NS219" s="67"/>
      <c r="NT219" s="67"/>
      <c r="NU219" s="67"/>
      <c r="NV219" s="67"/>
      <c r="NW219" s="67"/>
      <c r="NX219" s="67"/>
      <c r="NY219" s="67"/>
      <c r="NZ219" s="67"/>
      <c r="OA219" s="67"/>
      <c r="OB219" s="67"/>
      <c r="OC219" s="67"/>
      <c r="OD219" s="67"/>
      <c r="OE219" s="67"/>
      <c r="OF219" s="67"/>
      <c r="OG219" s="67"/>
      <c r="OH219" s="67"/>
      <c r="OI219" s="67"/>
      <c r="OJ219" s="67"/>
      <c r="OK219" s="67"/>
      <c r="OL219" s="67"/>
      <c r="OM219" s="67"/>
      <c r="ON219" s="67"/>
      <c r="OO219" s="67"/>
      <c r="OP219" s="67"/>
      <c r="OQ219" s="67"/>
      <c r="OR219" s="67"/>
      <c r="OS219" s="67"/>
      <c r="OT219" s="67"/>
      <c r="OU219" s="67"/>
      <c r="OV219" s="67"/>
      <c r="OW219" s="67"/>
      <c r="OX219" s="67"/>
      <c r="OY219" s="67"/>
      <c r="OZ219" s="67"/>
      <c r="PA219" s="67"/>
      <c r="PB219" s="67"/>
      <c r="PC219" s="67"/>
      <c r="PD219" s="67"/>
      <c r="PE219" s="67"/>
      <c r="PF219" s="67"/>
      <c r="PG219" s="67"/>
      <c r="PH219" s="67"/>
      <c r="PI219" s="67"/>
      <c r="PJ219" s="67"/>
      <c r="PK219" s="67"/>
      <c r="PL219" s="67"/>
      <c r="PM219" s="67"/>
      <c r="PN219" s="67"/>
      <c r="PO219" s="67"/>
      <c r="PP219" s="67"/>
      <c r="PQ219" s="67"/>
      <c r="PR219" s="67"/>
      <c r="PS219" s="67"/>
      <c r="PT219" s="67"/>
      <c r="PU219" s="67"/>
      <c r="PV219" s="67"/>
      <c r="PW219" s="67"/>
      <c r="PX219" s="67"/>
      <c r="PY219" s="67"/>
      <c r="PZ219" s="67"/>
      <c r="QA219" s="67"/>
      <c r="QB219" s="67"/>
      <c r="QC219" s="67"/>
      <c r="QD219" s="67"/>
      <c r="QE219" s="67"/>
      <c r="QF219" s="67"/>
      <c r="QG219" s="67"/>
      <c r="QH219" s="67"/>
      <c r="QI219" s="67"/>
      <c r="QJ219" s="67"/>
      <c r="QK219" s="67"/>
      <c r="QL219" s="67"/>
      <c r="QM219" s="67"/>
      <c r="QN219" s="67"/>
      <c r="QO219" s="67"/>
      <c r="QP219" s="67"/>
      <c r="QQ219" s="67"/>
      <c r="QR219" s="67"/>
      <c r="QS219" s="67"/>
      <c r="QT219" s="67"/>
      <c r="QU219" s="67"/>
      <c r="QV219" s="67"/>
      <c r="QW219" s="67"/>
      <c r="QX219" s="67"/>
      <c r="QY219" s="67"/>
      <c r="QZ219" s="67"/>
      <c r="RA219" s="67"/>
      <c r="RB219" s="67"/>
      <c r="RC219" s="67"/>
      <c r="RD219" s="67"/>
      <c r="RE219" s="67"/>
      <c r="RF219" s="67"/>
      <c r="RG219" s="67"/>
      <c r="RH219" s="67"/>
      <c r="RI219" s="67"/>
      <c r="RJ219" s="67"/>
      <c r="RK219" s="67"/>
      <c r="RL219" s="67"/>
      <c r="RM219" s="67"/>
      <c r="RN219" s="67"/>
      <c r="RO219" s="67"/>
      <c r="RP219" s="67"/>
      <c r="RQ219" s="67"/>
      <c r="RR219" s="67"/>
      <c r="RS219" s="67"/>
      <c r="RT219" s="67"/>
      <c r="RU219" s="67"/>
      <c r="RV219" s="67"/>
      <c r="RW219" s="67"/>
      <c r="RX219" s="67"/>
      <c r="RY219" s="67"/>
      <c r="RZ219" s="67"/>
      <c r="SA219" s="67"/>
      <c r="SB219" s="67"/>
      <c r="SC219" s="67"/>
      <c r="SD219" s="67"/>
      <c r="SE219" s="67"/>
      <c r="SF219" s="67"/>
      <c r="SG219" s="67"/>
      <c r="SH219" s="67"/>
      <c r="SI219" s="67"/>
      <c r="SJ219" s="67"/>
      <c r="SK219" s="67"/>
      <c r="SL219" s="67"/>
      <c r="SM219" s="67"/>
      <c r="SN219" s="67"/>
      <c r="SO219" s="67"/>
      <c r="SP219" s="67"/>
      <c r="SQ219" s="67"/>
      <c r="SR219" s="67"/>
      <c r="SS219" s="67"/>
      <c r="ST219" s="67"/>
      <c r="SU219" s="67"/>
      <c r="SV219" s="67"/>
      <c r="SW219" s="67"/>
      <c r="SX219" s="67"/>
      <c r="SY219" s="67"/>
      <c r="SZ219" s="67"/>
      <c r="TA219" s="67"/>
      <c r="TB219" s="67"/>
      <c r="TC219" s="67"/>
      <c r="TD219" s="67"/>
      <c r="TE219" s="67"/>
      <c r="TF219" s="67"/>
      <c r="TG219" s="67"/>
      <c r="TH219" s="67"/>
      <c r="TI219" s="67"/>
      <c r="TJ219" s="67"/>
      <c r="TK219" s="67"/>
      <c r="TL219" s="67"/>
      <c r="TM219" s="67"/>
      <c r="TN219" s="67"/>
      <c r="TO219" s="67"/>
      <c r="TP219" s="67"/>
      <c r="TQ219" s="67"/>
      <c r="TR219" s="67"/>
      <c r="TS219" s="67"/>
      <c r="TT219" s="67"/>
      <c r="TU219" s="67"/>
      <c r="TV219" s="67"/>
      <c r="TW219" s="67"/>
      <c r="TX219" s="67"/>
      <c r="TY219" s="67"/>
      <c r="TZ219" s="67"/>
      <c r="UA219" s="67"/>
      <c r="UB219" s="67"/>
      <c r="UC219" s="67"/>
      <c r="UD219" s="67"/>
      <c r="UE219" s="67"/>
      <c r="UF219" s="67"/>
      <c r="UG219" s="67"/>
      <c r="UH219" s="67"/>
      <c r="UI219" s="67"/>
      <c r="UJ219" s="67"/>
      <c r="UK219" s="67"/>
      <c r="UL219" s="67"/>
      <c r="UM219" s="67"/>
      <c r="UN219" s="67"/>
      <c r="UO219" s="67"/>
      <c r="UP219" s="67"/>
      <c r="UQ219" s="67"/>
      <c r="UR219" s="67"/>
      <c r="US219" s="67"/>
      <c r="UT219" s="67"/>
      <c r="UU219" s="67"/>
      <c r="UV219" s="67"/>
      <c r="UW219" s="67"/>
      <c r="UX219" s="67"/>
      <c r="UY219" s="67"/>
      <c r="UZ219" s="67"/>
      <c r="VA219" s="67"/>
      <c r="VB219" s="67"/>
      <c r="VC219" s="67"/>
      <c r="VD219" s="67"/>
      <c r="VE219" s="67"/>
      <c r="VF219" s="67"/>
      <c r="VG219" s="67"/>
      <c r="VH219" s="67"/>
      <c r="VI219" s="67"/>
      <c r="VJ219" s="67"/>
      <c r="VK219" s="67"/>
      <c r="VL219" s="67"/>
      <c r="VM219" s="67"/>
      <c r="VN219" s="67"/>
      <c r="VO219" s="67"/>
      <c r="VP219" s="67"/>
      <c r="VQ219" s="67"/>
      <c r="VR219" s="67"/>
      <c r="VS219" s="67"/>
      <c r="VT219" s="67"/>
      <c r="VU219" s="67"/>
      <c r="VV219" s="67"/>
      <c r="VW219" s="67"/>
      <c r="VX219" s="67"/>
      <c r="VY219" s="67"/>
      <c r="VZ219" s="67"/>
      <c r="WA219" s="67"/>
      <c r="WB219" s="67"/>
      <c r="WC219" s="67"/>
      <c r="WD219" s="67"/>
      <c r="WE219" s="67"/>
      <c r="WF219" s="67"/>
      <c r="WG219" s="67"/>
      <c r="WH219" s="67"/>
      <c r="WI219" s="67"/>
      <c r="WJ219" s="67"/>
      <c r="WK219" s="67"/>
      <c r="WL219" s="67"/>
      <c r="WM219" s="67"/>
      <c r="WN219" s="67"/>
      <c r="WO219" s="67"/>
      <c r="WP219" s="67"/>
      <c r="WQ219" s="67"/>
      <c r="WR219" s="67"/>
      <c r="WS219" s="67"/>
      <c r="WT219" s="67"/>
      <c r="WU219" s="67"/>
      <c r="WV219" s="67"/>
      <c r="WW219" s="67"/>
      <c r="WX219" s="67"/>
      <c r="WY219" s="67"/>
      <c r="WZ219" s="67"/>
      <c r="XA219" s="67"/>
      <c r="XB219" s="67"/>
      <c r="XC219" s="67"/>
      <c r="XD219" s="67"/>
      <c r="XE219" s="67"/>
      <c r="XF219" s="67"/>
      <c r="XG219" s="67"/>
      <c r="XH219" s="67"/>
      <c r="XI219" s="67"/>
      <c r="XJ219" s="67"/>
      <c r="XK219" s="67"/>
      <c r="XL219" s="67"/>
      <c r="XM219" s="67"/>
      <c r="XN219" s="67"/>
      <c r="XO219" s="67"/>
      <c r="XP219" s="67"/>
      <c r="XQ219" s="67"/>
      <c r="XR219" s="67"/>
      <c r="XS219" s="67"/>
      <c r="XT219" s="67"/>
      <c r="XU219" s="67"/>
      <c r="XV219" s="67"/>
      <c r="XW219" s="67"/>
      <c r="XX219" s="67"/>
      <c r="XY219" s="67"/>
      <c r="XZ219" s="67"/>
      <c r="YA219" s="67"/>
      <c r="YB219" s="67"/>
      <c r="YC219" s="67"/>
      <c r="YD219" s="67"/>
      <c r="YE219" s="67"/>
      <c r="YF219" s="67"/>
      <c r="YG219" s="67"/>
      <c r="YH219" s="67"/>
      <c r="YI219" s="67"/>
      <c r="YJ219" s="67"/>
      <c r="YK219" s="67"/>
      <c r="YL219" s="67"/>
      <c r="YM219" s="67"/>
      <c r="YN219" s="67"/>
      <c r="YO219" s="67"/>
      <c r="YP219" s="67"/>
      <c r="YQ219" s="67"/>
      <c r="YR219" s="67"/>
      <c r="YS219" s="67"/>
      <c r="YT219" s="67"/>
      <c r="YU219" s="67"/>
      <c r="YV219" s="67"/>
      <c r="YW219" s="67"/>
      <c r="YX219" s="67"/>
      <c r="YY219" s="67"/>
      <c r="YZ219" s="67"/>
      <c r="ZA219" s="67"/>
      <c r="ZB219" s="67"/>
      <c r="ZC219" s="67"/>
      <c r="ZD219" s="67"/>
      <c r="ZE219" s="67"/>
      <c r="ZF219" s="67"/>
      <c r="ZG219" s="67"/>
      <c r="ZH219" s="67"/>
      <c r="ZI219" s="67"/>
      <c r="ZJ219" s="67"/>
      <c r="ZK219" s="67"/>
      <c r="ZL219" s="67"/>
      <c r="ZM219" s="67"/>
      <c r="ZN219" s="67"/>
      <c r="ZO219" s="67"/>
      <c r="ZP219" s="67"/>
      <c r="ZQ219" s="67"/>
      <c r="ZR219" s="67"/>
      <c r="ZS219" s="67"/>
      <c r="ZT219" s="67"/>
      <c r="ZU219" s="67"/>
      <c r="ZV219" s="67"/>
      <c r="ZW219" s="67"/>
      <c r="ZX219" s="67"/>
      <c r="ZY219" s="67"/>
      <c r="ZZ219" s="67"/>
      <c r="AAA219" s="67"/>
      <c r="AAB219" s="67"/>
      <c r="AAC219" s="67"/>
      <c r="AAD219" s="67"/>
      <c r="AAE219" s="67"/>
      <c r="AAF219" s="67"/>
      <c r="AAG219" s="67"/>
      <c r="AAH219" s="67"/>
      <c r="AAI219" s="67"/>
      <c r="AAJ219" s="67"/>
      <c r="AAK219" s="67"/>
      <c r="AAL219" s="67"/>
      <c r="AAM219" s="67"/>
      <c r="AAN219" s="67"/>
      <c r="AAO219" s="67"/>
      <c r="AAP219" s="67"/>
      <c r="AAQ219" s="67"/>
      <c r="AAR219" s="67"/>
      <c r="AAS219" s="67"/>
      <c r="AAT219" s="67"/>
      <c r="AAU219" s="67"/>
      <c r="AAV219" s="67"/>
      <c r="AAW219" s="67"/>
      <c r="AAX219" s="67"/>
      <c r="AAY219" s="67"/>
      <c r="AAZ219" s="67"/>
      <c r="ABA219" s="67"/>
      <c r="ABB219" s="67"/>
      <c r="ABC219" s="67"/>
      <c r="ABD219" s="67"/>
      <c r="ABE219" s="67"/>
      <c r="ABF219" s="67"/>
      <c r="ABG219" s="67"/>
      <c r="ABH219" s="67"/>
      <c r="ABI219" s="67"/>
      <c r="ABJ219" s="67"/>
      <c r="ABK219" s="67"/>
      <c r="ABL219" s="67"/>
      <c r="ABM219" s="67"/>
      <c r="ABN219" s="67"/>
      <c r="ABO219" s="67"/>
      <c r="ABP219" s="67"/>
      <c r="ABQ219" s="67"/>
      <c r="ABR219" s="67"/>
      <c r="ABS219" s="67"/>
      <c r="ABT219" s="67"/>
      <c r="ABU219" s="67"/>
      <c r="ABV219" s="67"/>
      <c r="ABW219" s="67"/>
      <c r="ABX219" s="67"/>
      <c r="ABY219" s="67"/>
      <c r="ABZ219" s="67"/>
      <c r="ACA219" s="67"/>
      <c r="ACB219" s="67"/>
      <c r="ACC219" s="67"/>
      <c r="ACD219" s="67"/>
      <c r="ACE219" s="67"/>
      <c r="ACF219" s="67"/>
      <c r="ACG219" s="67"/>
      <c r="ACH219" s="67"/>
      <c r="ACI219" s="67"/>
      <c r="ACJ219" s="67"/>
      <c r="ACK219" s="67"/>
      <c r="ACL219" s="67"/>
      <c r="ACM219" s="67"/>
      <c r="ACN219" s="67"/>
      <c r="ACO219" s="67"/>
      <c r="ACP219" s="67"/>
      <c r="ACQ219" s="67"/>
      <c r="ACR219" s="67"/>
      <c r="ACS219" s="67"/>
      <c r="ACT219" s="67"/>
      <c r="ACU219" s="67"/>
      <c r="ACV219" s="67"/>
      <c r="ACW219" s="67"/>
      <c r="ACX219" s="67"/>
      <c r="ACY219" s="67"/>
      <c r="ACZ219" s="67"/>
      <c r="ADA219" s="67"/>
      <c r="ADB219" s="67"/>
      <c r="ADC219" s="67"/>
      <c r="ADD219" s="67"/>
      <c r="ADE219" s="67"/>
      <c r="ADF219" s="67"/>
      <c r="ADG219" s="67"/>
      <c r="ADH219" s="67"/>
      <c r="ADI219" s="67"/>
      <c r="ADJ219" s="67"/>
      <c r="ADK219" s="67"/>
      <c r="ADL219" s="67"/>
      <c r="ADM219" s="67"/>
      <c r="ADN219" s="67"/>
      <c r="ADO219" s="67"/>
      <c r="ADP219" s="67"/>
      <c r="ADQ219" s="67"/>
      <c r="ADR219" s="67"/>
      <c r="ADS219" s="67"/>
      <c r="ADT219" s="67"/>
      <c r="ADU219" s="67"/>
      <c r="ADV219" s="67"/>
      <c r="ADW219" s="67"/>
      <c r="ADX219" s="67"/>
      <c r="ADY219" s="67"/>
      <c r="ADZ219" s="67"/>
      <c r="AEA219" s="67"/>
      <c r="AEB219" s="67"/>
      <c r="AEC219" s="67"/>
      <c r="AED219" s="67"/>
      <c r="AEE219" s="67"/>
      <c r="AEF219" s="67"/>
      <c r="AEG219" s="67"/>
      <c r="AEH219" s="67"/>
      <c r="AEI219" s="67"/>
      <c r="AEJ219" s="67"/>
      <c r="AEK219" s="67"/>
      <c r="AEL219" s="67"/>
      <c r="AEM219" s="67"/>
      <c r="AEN219" s="67"/>
      <c r="AEO219" s="67"/>
      <c r="AEP219" s="67"/>
      <c r="AEQ219" s="67"/>
      <c r="AER219" s="67"/>
      <c r="AES219" s="67"/>
      <c r="AET219" s="67"/>
      <c r="AEU219" s="67"/>
      <c r="AEV219" s="67"/>
      <c r="AEW219" s="67"/>
      <c r="AEX219" s="67"/>
      <c r="AEY219" s="67"/>
      <c r="AEZ219" s="67"/>
      <c r="AFA219" s="67"/>
      <c r="AFB219" s="67"/>
      <c r="AFC219" s="67"/>
      <c r="AFD219" s="67"/>
      <c r="AFE219" s="67"/>
      <c r="AFF219" s="67"/>
      <c r="AFG219" s="67"/>
      <c r="AFH219" s="67"/>
      <c r="AFI219" s="67"/>
      <c r="AFJ219" s="67"/>
      <c r="AFK219" s="67"/>
      <c r="AFL219" s="67"/>
      <c r="AFM219" s="67"/>
      <c r="AFN219" s="67"/>
      <c r="AFO219" s="67"/>
      <c r="AFP219" s="67"/>
      <c r="AFQ219" s="67"/>
      <c r="AFR219" s="67"/>
      <c r="AFS219" s="67"/>
      <c r="AFT219" s="67"/>
      <c r="AFU219" s="67"/>
      <c r="AFV219" s="67"/>
      <c r="AFW219" s="67"/>
      <c r="AFX219" s="67"/>
      <c r="AFY219" s="67"/>
      <c r="AFZ219" s="67"/>
      <c r="AGA219" s="67"/>
      <c r="AGB219" s="67"/>
      <c r="AGC219" s="67"/>
      <c r="AGD219" s="67"/>
      <c r="AGE219" s="67"/>
      <c r="AGF219" s="67"/>
      <c r="AGG219" s="67"/>
      <c r="AGH219" s="67"/>
      <c r="AGI219" s="67"/>
      <c r="AGJ219" s="67"/>
      <c r="AGK219" s="67"/>
      <c r="AGL219" s="67"/>
      <c r="AGM219" s="67"/>
      <c r="AGN219" s="67"/>
      <c r="AGO219" s="67"/>
      <c r="AGP219" s="67"/>
      <c r="AGQ219" s="67"/>
      <c r="AGR219" s="67"/>
      <c r="AGS219" s="67"/>
      <c r="AGT219" s="67"/>
      <c r="AGU219" s="67"/>
      <c r="AGV219" s="67"/>
      <c r="AGW219" s="67"/>
      <c r="AGX219" s="67"/>
      <c r="AGY219" s="67"/>
      <c r="AGZ219" s="67"/>
      <c r="AHA219" s="67"/>
      <c r="AHB219" s="67"/>
      <c r="AHC219" s="67"/>
      <c r="AHD219" s="67"/>
      <c r="AHE219" s="67"/>
      <c r="AHF219" s="67"/>
      <c r="AHG219" s="67"/>
      <c r="AHH219" s="67"/>
      <c r="AHI219" s="67"/>
      <c r="AHJ219" s="67"/>
      <c r="AHK219" s="67"/>
      <c r="AHL219" s="67"/>
      <c r="AHM219" s="67"/>
      <c r="AHN219" s="67"/>
      <c r="AHO219" s="67"/>
      <c r="AHP219" s="67"/>
      <c r="AHQ219" s="67"/>
      <c r="AHR219" s="67"/>
      <c r="AHS219" s="67"/>
      <c r="AHT219" s="67"/>
      <c r="AHU219" s="67"/>
      <c r="AHV219" s="67"/>
      <c r="AHW219" s="67"/>
      <c r="AHX219" s="67"/>
      <c r="AHY219" s="67"/>
      <c r="AHZ219" s="67"/>
      <c r="AIA219" s="67"/>
      <c r="AIB219" s="67"/>
      <c r="AIC219" s="67"/>
      <c r="AID219" s="67"/>
      <c r="AIE219" s="67"/>
      <c r="AIF219" s="67"/>
      <c r="AIG219" s="67"/>
      <c r="AIH219" s="67"/>
      <c r="AII219" s="67"/>
      <c r="AIJ219" s="67"/>
      <c r="AIK219" s="67"/>
      <c r="AIL219" s="67"/>
      <c r="AIM219" s="67"/>
      <c r="AIN219" s="67"/>
      <c r="AIO219" s="67"/>
      <c r="AIP219" s="67"/>
      <c r="AIQ219" s="67"/>
      <c r="AIR219" s="67"/>
      <c r="AIS219" s="67"/>
      <c r="AIT219" s="67"/>
      <c r="AIU219" s="67"/>
      <c r="AIV219" s="67"/>
      <c r="AIW219" s="67"/>
      <c r="AIX219" s="67"/>
      <c r="AIY219" s="67"/>
      <c r="AIZ219" s="67"/>
      <c r="AJA219" s="67"/>
      <c r="AJB219" s="67"/>
      <c r="AJC219" s="67"/>
      <c r="AJD219" s="67"/>
      <c r="AJE219" s="67"/>
      <c r="AJF219" s="67"/>
      <c r="AJG219" s="67"/>
      <c r="AJH219" s="67"/>
      <c r="AJI219" s="67"/>
      <c r="AJJ219" s="67"/>
      <c r="AJK219" s="67"/>
      <c r="AJL219" s="67"/>
      <c r="AJM219" s="67"/>
      <c r="AJN219" s="67"/>
      <c r="AJO219" s="67"/>
      <c r="AJP219" s="67"/>
      <c r="AJQ219" s="67"/>
      <c r="AJR219" s="67"/>
      <c r="AJS219" s="67"/>
      <c r="AJT219" s="67"/>
      <c r="AJU219" s="67"/>
      <c r="AJV219" s="67"/>
      <c r="AJW219" s="67"/>
      <c r="AJX219" s="67"/>
      <c r="AJY219" s="67"/>
      <c r="AJZ219" s="67"/>
      <c r="AKA219" s="67"/>
      <c r="AKB219" s="67"/>
      <c r="AKC219" s="67"/>
      <c r="AKD219" s="67"/>
      <c r="AKE219" s="67"/>
      <c r="AKF219" s="67"/>
      <c r="AKG219" s="67"/>
      <c r="AKH219" s="67"/>
      <c r="AKI219" s="67"/>
      <c r="AKJ219" s="67"/>
      <c r="AKK219" s="67"/>
      <c r="AKL219" s="67"/>
      <c r="AKM219" s="67"/>
      <c r="AKN219" s="67"/>
      <c r="AKO219" s="67"/>
      <c r="AKP219" s="67"/>
      <c r="AKQ219" s="67"/>
      <c r="AKR219" s="67"/>
      <c r="AKS219" s="67"/>
      <c r="AKT219" s="67"/>
      <c r="AKU219" s="67"/>
      <c r="AKV219" s="67"/>
      <c r="AKW219" s="67"/>
      <c r="AKX219" s="67"/>
      <c r="AKY219" s="67"/>
      <c r="AKZ219" s="67"/>
      <c r="ALA219" s="67"/>
      <c r="ALB219" s="67"/>
      <c r="ALC219" s="67"/>
      <c r="ALD219" s="67"/>
      <c r="ALE219" s="67"/>
      <c r="ALF219" s="67"/>
      <c r="ALG219" s="67"/>
      <c r="ALH219" s="67"/>
      <c r="ALI219" s="67"/>
      <c r="ALJ219" s="67"/>
      <c r="ALK219" s="67"/>
      <c r="ALL219" s="67"/>
      <c r="ALM219" s="67"/>
      <c r="ALN219" s="67"/>
      <c r="ALO219" s="67"/>
      <c r="ALP219" s="67"/>
      <c r="ALQ219" s="67"/>
      <c r="ALR219" s="67"/>
      <c r="ALS219" s="67"/>
      <c r="ALT219" s="67"/>
      <c r="ALU219" s="67"/>
      <c r="ALV219" s="67"/>
      <c r="ALW219" s="67"/>
      <c r="ALX219" s="67"/>
      <c r="ALY219" s="67"/>
      <c r="ALZ219" s="67"/>
      <c r="AMA219" s="67"/>
      <c r="AMB219" s="67"/>
      <c r="AMC219" s="67"/>
      <c r="AMD219" s="67"/>
      <c r="AME219" s="67"/>
      <c r="AMF219" s="67"/>
      <c r="AMG219" s="67"/>
      <c r="AMH219" s="67"/>
      <c r="AMI219" s="67"/>
      <c r="AMJ219" s="67"/>
      <c r="AMK219" s="67"/>
    </row>
    <row r="220" spans="1:1025" s="40" customFormat="1" x14ac:dyDescent="0.45">
      <c r="A220" s="10">
        <v>217</v>
      </c>
      <c r="B220" s="44" t="s">
        <v>2</v>
      </c>
      <c r="C220" s="39" t="s">
        <v>24</v>
      </c>
      <c r="D220" s="44" t="s">
        <v>63</v>
      </c>
      <c r="E220" s="28" t="s">
        <v>133</v>
      </c>
      <c r="F220" s="11" t="s">
        <v>148</v>
      </c>
      <c r="G220" s="44" t="s">
        <v>158</v>
      </c>
      <c r="H220" s="44" t="s">
        <v>199</v>
      </c>
      <c r="I220" s="28" t="s">
        <v>296</v>
      </c>
      <c r="J220" s="44" t="s">
        <v>317</v>
      </c>
      <c r="K220" s="44" t="s">
        <v>406</v>
      </c>
      <c r="L220" s="44" t="s">
        <v>465</v>
      </c>
      <c r="M220" s="41" t="s">
        <v>494</v>
      </c>
    </row>
    <row r="221" spans="1:1025" s="40" customFormat="1" x14ac:dyDescent="0.45">
      <c r="A221" s="10">
        <v>218</v>
      </c>
      <c r="B221" s="44" t="s">
        <v>2</v>
      </c>
      <c r="C221" s="39" t="s">
        <v>24</v>
      </c>
      <c r="D221" s="44" t="s">
        <v>63</v>
      </c>
      <c r="E221" s="28" t="s">
        <v>134</v>
      </c>
      <c r="F221" s="11" t="s">
        <v>148</v>
      </c>
      <c r="G221" s="44" t="s">
        <v>158</v>
      </c>
      <c r="H221" s="44" t="s">
        <v>205</v>
      </c>
      <c r="I221" s="28" t="s">
        <v>297</v>
      </c>
      <c r="J221" s="44" t="s">
        <v>320</v>
      </c>
      <c r="K221" s="44" t="s">
        <v>297</v>
      </c>
      <c r="L221" s="44" t="s">
        <v>466</v>
      </c>
      <c r="M221" s="41" t="s">
        <v>495</v>
      </c>
    </row>
    <row r="222" spans="1:1025" s="40" customFormat="1" ht="43.2" x14ac:dyDescent="0.45">
      <c r="A222" s="10">
        <v>219</v>
      </c>
      <c r="B222" s="11" t="s">
        <v>2</v>
      </c>
      <c r="C222" s="39" t="s">
        <v>24</v>
      </c>
      <c r="D222" s="11" t="s">
        <v>62</v>
      </c>
      <c r="E222" s="11" t="s">
        <v>132</v>
      </c>
      <c r="F222" s="11" t="s">
        <v>148</v>
      </c>
      <c r="G222" s="11" t="s">
        <v>159</v>
      </c>
      <c r="H222" s="102" t="s">
        <v>855</v>
      </c>
      <c r="I222" s="11" t="s">
        <v>295</v>
      </c>
      <c r="J222" s="11" t="s">
        <v>363</v>
      </c>
      <c r="K222" s="11" t="s">
        <v>405</v>
      </c>
      <c r="L222" s="11" t="s">
        <v>464</v>
      </c>
      <c r="M222" s="8" t="s">
        <v>677</v>
      </c>
    </row>
    <row r="223" spans="1:1025" s="67" customFormat="1" ht="43.2" x14ac:dyDescent="0.45">
      <c r="A223" s="10">
        <v>220</v>
      </c>
      <c r="B223" s="11" t="s">
        <v>7</v>
      </c>
      <c r="C223" s="85" t="s">
        <v>732</v>
      </c>
      <c r="D223" s="11" t="s">
        <v>766</v>
      </c>
      <c r="E223" s="11" t="s">
        <v>767</v>
      </c>
      <c r="F223" s="11" t="s">
        <v>153</v>
      </c>
      <c r="G223" s="11" t="s">
        <v>179</v>
      </c>
      <c r="H223" s="11" t="s">
        <v>224</v>
      </c>
      <c r="I223" s="11" t="s">
        <v>768</v>
      </c>
      <c r="J223" s="11" t="s">
        <v>769</v>
      </c>
      <c r="K223" s="11" t="s">
        <v>770</v>
      </c>
      <c r="L223" s="11" t="s">
        <v>771</v>
      </c>
      <c r="M223" s="34" t="str">
        <f>HYPERLINK("#", "http://tobatagion.jp/")</f>
        <v>http://tobatagion.jp/</v>
      </c>
    </row>
    <row r="224" spans="1:1025" s="67" customFormat="1" x14ac:dyDescent="0.45">
      <c r="A224" s="10">
        <v>221</v>
      </c>
      <c r="B224" s="11" t="s">
        <v>7</v>
      </c>
      <c r="C224" s="85" t="s">
        <v>732</v>
      </c>
      <c r="D224" s="11" t="s">
        <v>766</v>
      </c>
      <c r="E224" s="11" t="s">
        <v>773</v>
      </c>
      <c r="F224" s="11" t="s">
        <v>153</v>
      </c>
      <c r="G224" s="11" t="s">
        <v>179</v>
      </c>
      <c r="H224" s="11" t="s">
        <v>627</v>
      </c>
      <c r="I224" s="11" t="s">
        <v>774</v>
      </c>
      <c r="J224" s="11" t="s">
        <v>769</v>
      </c>
      <c r="K224" s="11" t="s">
        <v>775</v>
      </c>
      <c r="L224" s="11" t="s">
        <v>776</v>
      </c>
      <c r="M224" s="34" t="str">
        <f>HYPERLINK("#", "http://www.kokuragiondaiko.jp/")</f>
        <v>http://www.kokuragiondaiko.jp/</v>
      </c>
    </row>
    <row r="225" spans="1:13" s="67" customFormat="1" x14ac:dyDescent="0.45">
      <c r="A225" s="10">
        <v>222</v>
      </c>
      <c r="B225" s="11" t="s">
        <v>7</v>
      </c>
      <c r="C225" s="85" t="s">
        <v>732</v>
      </c>
      <c r="D225" s="11" t="s">
        <v>766</v>
      </c>
      <c r="E225" s="11" t="s">
        <v>778</v>
      </c>
      <c r="F225" s="11" t="s">
        <v>153</v>
      </c>
      <c r="G225" s="11" t="s">
        <v>182</v>
      </c>
      <c r="H225" s="11" t="s">
        <v>506</v>
      </c>
      <c r="I225" s="11" t="s">
        <v>774</v>
      </c>
      <c r="J225" s="11" t="s">
        <v>769</v>
      </c>
      <c r="K225" s="11" t="s">
        <v>779</v>
      </c>
      <c r="L225" s="11" t="s">
        <v>780</v>
      </c>
      <c r="M225" s="34" t="str">
        <f>HYPERLINK("#", "http://www.wasshoi.info/")</f>
        <v>http://www.wasshoi.info/</v>
      </c>
    </row>
    <row r="226" spans="1:13" s="40" customFormat="1" x14ac:dyDescent="0.45">
      <c r="A226" s="10">
        <v>223</v>
      </c>
      <c r="B226" s="11" t="s">
        <v>2</v>
      </c>
      <c r="C226" s="39" t="s">
        <v>26</v>
      </c>
      <c r="D226" s="11" t="s">
        <v>67</v>
      </c>
      <c r="E226" s="11" t="s">
        <v>137</v>
      </c>
      <c r="F226" s="11" t="s">
        <v>148</v>
      </c>
      <c r="G226" s="11" t="s">
        <v>157</v>
      </c>
      <c r="H226" s="11" t="s">
        <v>234</v>
      </c>
      <c r="I226" s="11" t="s">
        <v>300</v>
      </c>
      <c r="J226" s="11" t="s">
        <v>320</v>
      </c>
      <c r="K226" s="11" t="s">
        <v>409</v>
      </c>
      <c r="L226" s="11" t="s">
        <v>468</v>
      </c>
      <c r="M226" s="31"/>
    </row>
    <row r="227" spans="1:13" s="40" customFormat="1" ht="43.2" x14ac:dyDescent="0.45">
      <c r="A227" s="10">
        <v>224</v>
      </c>
      <c r="B227" s="11" t="s">
        <v>2</v>
      </c>
      <c r="C227" s="39" t="s">
        <v>26</v>
      </c>
      <c r="D227" s="11" t="s">
        <v>65</v>
      </c>
      <c r="E227" s="11" t="s">
        <v>135</v>
      </c>
      <c r="F227" s="11" t="s">
        <v>148</v>
      </c>
      <c r="G227" s="11" t="s">
        <v>190</v>
      </c>
      <c r="H227" s="11" t="s">
        <v>597</v>
      </c>
      <c r="I227" s="11" t="s">
        <v>298</v>
      </c>
      <c r="J227" s="11" t="s">
        <v>341</v>
      </c>
      <c r="K227" s="11" t="s">
        <v>408</v>
      </c>
      <c r="L227" s="11" t="s">
        <v>467</v>
      </c>
      <c r="M227" s="42" t="s">
        <v>496</v>
      </c>
    </row>
    <row r="228" spans="1:13" s="40" customFormat="1" ht="43.2" x14ac:dyDescent="0.45">
      <c r="A228" s="10">
        <v>225</v>
      </c>
      <c r="B228" s="11" t="s">
        <v>2</v>
      </c>
      <c r="C228" s="39" t="s">
        <v>26</v>
      </c>
      <c r="D228" s="11" t="s">
        <v>71</v>
      </c>
      <c r="E228" s="49" t="s">
        <v>144</v>
      </c>
      <c r="F228" s="11" t="s">
        <v>148</v>
      </c>
      <c r="G228" s="11" t="s">
        <v>157</v>
      </c>
      <c r="H228" s="49" t="s">
        <v>237</v>
      </c>
      <c r="I228" s="49" t="s">
        <v>305</v>
      </c>
      <c r="J228" s="11" t="s">
        <v>348</v>
      </c>
      <c r="K228" s="49" t="s">
        <v>417</v>
      </c>
      <c r="L228" s="49" t="s">
        <v>476</v>
      </c>
      <c r="M228" s="42" t="s">
        <v>500</v>
      </c>
    </row>
    <row r="229" spans="1:13" s="40" customFormat="1" ht="43.2" x14ac:dyDescent="0.45">
      <c r="A229" s="10">
        <v>226</v>
      </c>
      <c r="B229" s="11" t="s">
        <v>2</v>
      </c>
      <c r="C229" s="39" t="s">
        <v>26</v>
      </c>
      <c r="D229" s="11" t="s">
        <v>68</v>
      </c>
      <c r="E229" s="11" t="s">
        <v>138</v>
      </c>
      <c r="F229" s="11" t="s">
        <v>148</v>
      </c>
      <c r="G229" s="11" t="s">
        <v>178</v>
      </c>
      <c r="H229" s="30">
        <v>43294</v>
      </c>
      <c r="I229" s="11" t="s">
        <v>301</v>
      </c>
      <c r="J229" s="11" t="s">
        <v>366</v>
      </c>
      <c r="K229" s="11" t="s">
        <v>410</v>
      </c>
      <c r="L229" s="1" t="s">
        <v>469</v>
      </c>
      <c r="M229" s="46"/>
    </row>
    <row r="230" spans="1:13" s="40" customFormat="1" x14ac:dyDescent="0.45">
      <c r="A230" s="10">
        <v>227</v>
      </c>
      <c r="B230" s="11" t="s">
        <v>2</v>
      </c>
      <c r="C230" s="39" t="s">
        <v>26</v>
      </c>
      <c r="D230" s="11" t="s">
        <v>72</v>
      </c>
      <c r="E230" s="11" t="s">
        <v>145</v>
      </c>
      <c r="F230" s="11" t="s">
        <v>148</v>
      </c>
      <c r="G230" s="11">
        <v>8</v>
      </c>
      <c r="H230" s="11"/>
      <c r="I230" s="11" t="s">
        <v>306</v>
      </c>
      <c r="J230" s="11" t="s">
        <v>312</v>
      </c>
      <c r="K230" s="11" t="s">
        <v>418</v>
      </c>
      <c r="L230" s="13" t="s">
        <v>477</v>
      </c>
      <c r="M230" s="8" t="s">
        <v>681</v>
      </c>
    </row>
    <row r="231" spans="1:13" s="40" customFormat="1" ht="108" x14ac:dyDescent="0.45">
      <c r="A231" s="10">
        <v>228</v>
      </c>
      <c r="B231" s="11" t="s">
        <v>2</v>
      </c>
      <c r="C231" s="39" t="s">
        <v>26</v>
      </c>
      <c r="D231" s="11" t="s">
        <v>64</v>
      </c>
      <c r="E231" s="11" t="s">
        <v>585</v>
      </c>
      <c r="F231" s="11" t="s">
        <v>148</v>
      </c>
      <c r="G231" s="11" t="s">
        <v>159</v>
      </c>
      <c r="H231" s="11" t="s">
        <v>232</v>
      </c>
      <c r="I231" s="11" t="s">
        <v>586</v>
      </c>
      <c r="J231" s="11" t="s">
        <v>365</v>
      </c>
      <c r="K231" s="11"/>
      <c r="L231" s="13"/>
      <c r="M231" s="46"/>
    </row>
    <row r="232" spans="1:13" s="40" customFormat="1" ht="43.2" x14ac:dyDescent="0.45">
      <c r="A232" s="10">
        <v>229</v>
      </c>
      <c r="B232" s="11" t="s">
        <v>2</v>
      </c>
      <c r="C232" s="39" t="s">
        <v>26</v>
      </c>
      <c r="D232" s="11" t="s">
        <v>64</v>
      </c>
      <c r="E232" s="11" t="s">
        <v>587</v>
      </c>
      <c r="F232" s="11" t="s">
        <v>148</v>
      </c>
      <c r="G232" s="11" t="s">
        <v>159</v>
      </c>
      <c r="H232" s="11" t="s">
        <v>232</v>
      </c>
      <c r="I232" s="11" t="s">
        <v>588</v>
      </c>
      <c r="J232" s="11" t="s">
        <v>365</v>
      </c>
      <c r="K232" s="11" t="s">
        <v>589</v>
      </c>
      <c r="L232" s="13" t="s">
        <v>590</v>
      </c>
      <c r="M232" s="8" t="s">
        <v>679</v>
      </c>
    </row>
    <row r="233" spans="1:13" s="40" customFormat="1" ht="43.2" x14ac:dyDescent="0.45">
      <c r="A233" s="10">
        <v>230</v>
      </c>
      <c r="B233" s="39" t="s">
        <v>2</v>
      </c>
      <c r="C233" s="39" t="s">
        <v>26</v>
      </c>
      <c r="D233" s="11" t="s">
        <v>64</v>
      </c>
      <c r="E233" s="11" t="s">
        <v>591</v>
      </c>
      <c r="F233" s="11" t="s">
        <v>148</v>
      </c>
      <c r="G233" s="11" t="s">
        <v>157</v>
      </c>
      <c r="H233" s="11" t="s">
        <v>232</v>
      </c>
      <c r="I233" s="11" t="s">
        <v>592</v>
      </c>
      <c r="J233" s="11" t="s">
        <v>365</v>
      </c>
      <c r="K233" s="11" t="s">
        <v>407</v>
      </c>
      <c r="L233" s="13" t="s">
        <v>593</v>
      </c>
      <c r="M233" s="8" t="s">
        <v>678</v>
      </c>
    </row>
    <row r="234" spans="1:13" s="40" customFormat="1" ht="64.8" x14ac:dyDescent="0.45">
      <c r="A234" s="10">
        <v>231</v>
      </c>
      <c r="B234" s="11" t="s">
        <v>2</v>
      </c>
      <c r="C234" s="39" t="s">
        <v>26</v>
      </c>
      <c r="D234" s="11" t="s">
        <v>64</v>
      </c>
      <c r="E234" s="11" t="s">
        <v>594</v>
      </c>
      <c r="F234" s="11" t="s">
        <v>148</v>
      </c>
      <c r="G234" s="11" t="s">
        <v>157</v>
      </c>
      <c r="H234" s="11" t="s">
        <v>595</v>
      </c>
      <c r="I234" s="11" t="s">
        <v>596</v>
      </c>
      <c r="J234" s="11" t="s">
        <v>364</v>
      </c>
      <c r="K234" s="11"/>
      <c r="L234" s="13"/>
      <c r="M234" s="46"/>
    </row>
    <row r="235" spans="1:13" s="40" customFormat="1" x14ac:dyDescent="0.45">
      <c r="A235" s="10">
        <v>232</v>
      </c>
      <c r="B235" s="11" t="s">
        <v>2</v>
      </c>
      <c r="C235" s="39" t="s">
        <v>26</v>
      </c>
      <c r="D235" s="11" t="s">
        <v>73</v>
      </c>
      <c r="E235" s="11" t="s">
        <v>146</v>
      </c>
      <c r="F235" s="11" t="s">
        <v>148</v>
      </c>
      <c r="G235" s="11" t="s">
        <v>158</v>
      </c>
      <c r="H235" s="11" t="s">
        <v>604</v>
      </c>
      <c r="I235" s="11" t="s">
        <v>307</v>
      </c>
      <c r="J235" s="11" t="s">
        <v>311</v>
      </c>
      <c r="K235" s="11" t="s">
        <v>419</v>
      </c>
      <c r="L235" s="11" t="s">
        <v>478</v>
      </c>
      <c r="M235" s="31"/>
    </row>
    <row r="236" spans="1:13" s="40" customFormat="1" x14ac:dyDescent="0.45">
      <c r="A236" s="10">
        <v>233</v>
      </c>
      <c r="B236" s="11" t="s">
        <v>5</v>
      </c>
      <c r="C236" s="11" t="s">
        <v>27</v>
      </c>
      <c r="D236" s="11" t="s">
        <v>70</v>
      </c>
      <c r="E236" s="11" t="s">
        <v>142</v>
      </c>
      <c r="F236" s="11" t="s">
        <v>148</v>
      </c>
      <c r="G236" s="11" t="s">
        <v>180</v>
      </c>
      <c r="H236" s="11" t="s">
        <v>236</v>
      </c>
      <c r="I236" s="11" t="s">
        <v>304</v>
      </c>
      <c r="J236" s="11" t="s">
        <v>368</v>
      </c>
      <c r="K236" s="11" t="s">
        <v>415</v>
      </c>
      <c r="L236" s="32" t="s">
        <v>474</v>
      </c>
      <c r="M236" s="41" t="s">
        <v>647</v>
      </c>
    </row>
    <row r="237" spans="1:13" s="40" customFormat="1" ht="43.2" x14ac:dyDescent="0.45">
      <c r="A237" s="10">
        <v>234</v>
      </c>
      <c r="B237" s="11" t="s">
        <v>5</v>
      </c>
      <c r="C237" s="11" t="s">
        <v>27</v>
      </c>
      <c r="D237" s="11" t="s">
        <v>70</v>
      </c>
      <c r="E237" s="11" t="s">
        <v>143</v>
      </c>
      <c r="F237" s="11" t="s">
        <v>148</v>
      </c>
      <c r="G237" s="11" t="s">
        <v>179</v>
      </c>
      <c r="H237" s="11" t="s">
        <v>235</v>
      </c>
      <c r="I237" s="11" t="s">
        <v>304</v>
      </c>
      <c r="J237" s="11" t="s">
        <v>368</v>
      </c>
      <c r="K237" s="11" t="s">
        <v>416</v>
      </c>
      <c r="L237" s="32" t="s">
        <v>475</v>
      </c>
      <c r="M237" s="41" t="s">
        <v>648</v>
      </c>
    </row>
    <row r="238" spans="1:13" s="40" customFormat="1" x14ac:dyDescent="0.45">
      <c r="A238" s="10">
        <v>235</v>
      </c>
      <c r="B238" s="11" t="s">
        <v>2</v>
      </c>
      <c r="C238" s="11" t="s">
        <v>27</v>
      </c>
      <c r="D238" s="11" t="s">
        <v>70</v>
      </c>
      <c r="E238" s="11" t="s">
        <v>649</v>
      </c>
      <c r="F238" s="11" t="s">
        <v>148</v>
      </c>
      <c r="G238" s="11" t="s">
        <v>650</v>
      </c>
      <c r="H238" s="11" t="s">
        <v>651</v>
      </c>
      <c r="I238" s="11" t="s">
        <v>652</v>
      </c>
      <c r="J238" s="11" t="s">
        <v>653</v>
      </c>
      <c r="K238" s="11" t="s">
        <v>414</v>
      </c>
      <c r="L238" s="32" t="s">
        <v>473</v>
      </c>
      <c r="M238" s="11"/>
    </row>
    <row r="239" spans="1:13" s="40" customFormat="1" ht="43.2" x14ac:dyDescent="0.45">
      <c r="A239" s="10">
        <v>236</v>
      </c>
      <c r="B239" s="11" t="s">
        <v>2</v>
      </c>
      <c r="C239" s="39" t="s">
        <v>26</v>
      </c>
      <c r="D239" s="11" t="s">
        <v>66</v>
      </c>
      <c r="E239" s="11" t="s">
        <v>136</v>
      </c>
      <c r="F239" s="11" t="s">
        <v>148</v>
      </c>
      <c r="G239" s="11" t="s">
        <v>157</v>
      </c>
      <c r="H239" s="11" t="s">
        <v>233</v>
      </c>
      <c r="I239" s="11" t="s">
        <v>299</v>
      </c>
      <c r="J239" s="11" t="s">
        <v>321</v>
      </c>
      <c r="K239" s="11"/>
      <c r="L239" s="11"/>
      <c r="M239" s="79" t="s">
        <v>497</v>
      </c>
    </row>
    <row r="240" spans="1:13" s="40" customFormat="1" ht="43.2" x14ac:dyDescent="0.45">
      <c r="A240" s="10">
        <v>237</v>
      </c>
      <c r="B240" s="11" t="s">
        <v>2</v>
      </c>
      <c r="C240" s="39" t="s">
        <v>28</v>
      </c>
      <c r="D240" s="44" t="s">
        <v>74</v>
      </c>
      <c r="E240" s="44" t="s">
        <v>520</v>
      </c>
      <c r="F240" s="11" t="s">
        <v>148</v>
      </c>
      <c r="G240" s="11" t="s">
        <v>158</v>
      </c>
      <c r="H240" s="102" t="s">
        <v>521</v>
      </c>
      <c r="I240" s="44" t="s">
        <v>522</v>
      </c>
      <c r="J240" s="44" t="s">
        <v>523</v>
      </c>
      <c r="K240" s="11" t="s">
        <v>524</v>
      </c>
      <c r="L240" s="44" t="s">
        <v>525</v>
      </c>
      <c r="M240" s="41" t="s">
        <v>526</v>
      </c>
    </row>
  </sheetData>
  <mergeCells count="12">
    <mergeCell ref="A1:M1"/>
    <mergeCell ref="I2:I3"/>
    <mergeCell ref="J2:J3"/>
    <mergeCell ref="M2:M3"/>
    <mergeCell ref="F2:G2"/>
    <mergeCell ref="K2:L2"/>
    <mergeCell ref="A2:A3"/>
    <mergeCell ref="B2:B3"/>
    <mergeCell ref="C2:C3"/>
    <mergeCell ref="D2:D3"/>
    <mergeCell ref="E2:E3"/>
    <mergeCell ref="H2:H3"/>
  </mergeCells>
  <phoneticPr fontId="2"/>
  <dataValidations count="27">
    <dataValidation type="list" allowBlank="1" showInputMessage="1" showErrorMessage="1" sqref="B142:B143 B33 B62:B64 B145:B147 C149:C151 B194:C194 B132 B115 B110:B113 B47 B28:B31">
      <formula1>#REF!</formula1>
    </dataValidation>
    <dataValidation type="list" allowBlank="1" showInputMessage="1" showErrorMessage="1" sqref="B236:B240 B220 B228">
      <formula1>$B$6:$B$11</formula1>
    </dataValidation>
    <dataValidation type="list" allowBlank="1" showInputMessage="1" showErrorMessage="1" sqref="C236:C240 C220 C228">
      <formula1>$D$6:$D$11</formula1>
    </dataValidation>
    <dataValidation type="list" allowBlank="1" showInputMessage="1" showErrorMessage="1" sqref="B97 B229">
      <formula1>$A$5:$A$11</formula1>
    </dataValidation>
    <dataValidation type="list" allowBlank="1" showInputMessage="1" showErrorMessage="1" sqref="C222 C96 C159:C160 C167 C173:C176 C179 C76:C77 C90:C93 C84">
      <formula1>$D$5:$D$5</formula1>
    </dataValidation>
    <dataValidation type="list" allowBlank="1" showInputMessage="1" showErrorMessage="1" sqref="B167 B84 B159:B160 B179 B222 B173:B176 B76:B77 B90:B93 B96">
      <formula1>$B$5:$B$5</formula1>
    </dataValidation>
    <dataValidation type="list" allowBlank="1" showInputMessage="1" showErrorMessage="1" sqref="B207 B219 B199:B200 B213:B216">
      <formula1>$B$5:$B$5</formula1>
      <formula2>0</formula2>
    </dataValidation>
    <dataValidation type="list" allowBlank="1" showInputMessage="1" showErrorMessage="1" sqref="C219 C213:C216 C207 C199:C200">
      <formula1>$D$5:$D$5</formula1>
      <formula2>0</formula2>
    </dataValidation>
    <dataValidation type="list" allowBlank="1" showInputMessage="1" showErrorMessage="1" sqref="B209:B212 B223:B225">
      <formula1>$A$6:$A$9</formula1>
      <formula2>0</formula2>
    </dataValidation>
    <dataValidation type="list" allowBlank="1" showInputMessage="1" showErrorMessage="1" sqref="B149:B151 B66:B68 B86:B89 B169:B172 B106:B107 B15:B16 B182:B184">
      <formula1>$A$6:$A$9</formula1>
    </dataValidation>
    <dataValidation type="list" allowBlank="1" showInputMessage="1" showErrorMessage="1" sqref="B32 B108:B109 B26:B27 B106 B114">
      <formula1>$B$6:$B$9</formula1>
    </dataValidation>
    <dataValidation type="list" allowBlank="1" showInputMessage="1" showErrorMessage="1" sqref="B158 B75">
      <formula1>#REF!</formula1>
    </dataValidation>
    <dataValidation type="list" allowBlank="1" showInputMessage="1" showErrorMessage="1" sqref="C158 C75">
      <formula1>#REF!</formula1>
    </dataValidation>
    <dataValidation type="list" allowBlank="1" showInputMessage="1" showErrorMessage="1" sqref="C66:C68 C182:C184">
      <formula1>#REF!</formula1>
    </dataValidation>
    <dataValidation type="list" allowBlank="1" showInputMessage="1" showErrorMessage="1" sqref="B46:C46">
      <formula1>#REF!</formula1>
    </dataValidation>
    <dataValidation type="list" allowBlank="1" showInputMessage="1" showErrorMessage="1" sqref="B198">
      <formula1>#REF!</formula1>
      <formula2>0</formula2>
    </dataValidation>
    <dataValidation type="list" allowBlank="1" showInputMessage="1" showErrorMessage="1" sqref="C198">
      <formula1>#REF!</formula1>
      <formula2>0</formula2>
    </dataValidation>
    <dataValidation type="list" allowBlank="1" showInputMessage="1" showErrorMessage="1" sqref="B186">
      <formula1>#REF!</formula1>
    </dataValidation>
    <dataValidation type="list" allowBlank="1" showInputMessage="1" showErrorMessage="1" sqref="C186">
      <formula1>#REF!</formula1>
    </dataValidation>
    <dataValidation type="list" allowBlank="1" showInputMessage="1" showErrorMessage="1" sqref="B154">
      <formula1>#REF!</formula1>
    </dataValidation>
    <dataValidation type="list" allowBlank="1" showInputMessage="1" showErrorMessage="1" sqref="C154">
      <formula1>#REF!</formula1>
    </dataValidation>
    <dataValidation type="list" allowBlank="1" showInputMessage="1" showErrorMessage="1" sqref="B136:B139">
      <formula1>$A$5:$A$5</formula1>
    </dataValidation>
    <dataValidation type="list" allowBlank="1" showInputMessage="1" showErrorMessage="1" sqref="B119">
      <formula1>#REF!</formula1>
      <formula2>0</formula2>
    </dataValidation>
    <dataValidation type="list" allowBlank="1" showInputMessage="1" showErrorMessage="1" sqref="B71">
      <formula1>#REF!</formula1>
    </dataValidation>
    <dataValidation type="list" allowBlank="1" showInputMessage="1" showErrorMessage="1" sqref="C71">
      <formula1>#REF!</formula1>
    </dataValidation>
    <dataValidation type="list" allowBlank="1" showInputMessage="1" showErrorMessage="1" sqref="B52:B55">
      <formula1>#REF!</formula1>
    </dataValidation>
    <dataValidation type="list" allowBlank="1" showInputMessage="1" showErrorMessage="1" sqref="B45">
      <formula1>#REF!</formula1>
      <formula2>0</formula2>
    </dataValidation>
  </dataValidations>
  <hyperlinks>
    <hyperlink ref="L126" r:id="rId1" display="e0624001@pref.wakayama.lg.jp"/>
    <hyperlink ref="L229" r:id="rId2"/>
    <hyperlink ref="M126" r:id="rId3"/>
    <hyperlink ref="M228" r:id="rId4"/>
    <hyperlink ref="M125" r:id="rId5"/>
    <hyperlink ref="M239" r:id="rId6"/>
    <hyperlink ref="M6" r:id="rId7"/>
    <hyperlink ref="M7" r:id="rId8"/>
    <hyperlink ref="M8" r:id="rId9"/>
    <hyperlink ref="M9" r:id="rId10"/>
    <hyperlink ref="M109" r:id="rId11" display="http://www.ataminews.gr.jp/"/>
    <hyperlink ref="M180" r:id="rId12"/>
    <hyperlink ref="M240" r:id="rId13"/>
    <hyperlink ref="M220" r:id="rId14"/>
    <hyperlink ref="M221" r:id="rId15"/>
    <hyperlink ref="M233" r:id="rId16"/>
    <hyperlink ref="M227" r:id="rId17"/>
    <hyperlink ref="M110" r:id="rId18"/>
    <hyperlink ref="M111:M112" r:id="rId19" display="https://www.oarai-info.jp"/>
    <hyperlink ref="M113" r:id="rId20"/>
    <hyperlink ref="M135" r:id="rId21"/>
    <hyperlink ref="M136" display="https://static.chunichi.co.jp/chunichi/pages/event/sumo/"/>
    <hyperlink ref="M137" display="http://www.nagoya-port-festival.com/"/>
    <hyperlink ref="M138" display="http://www.worldcosplaysummit.jp/"/>
    <hyperlink ref="M139" display="http://www.domatsuri.com/"/>
    <hyperlink ref="M97" r:id="rId22"/>
    <hyperlink ref="M13" r:id="rId23"/>
    <hyperlink ref="M111" r:id="rId24"/>
    <hyperlink ref="M112" r:id="rId25"/>
    <hyperlink ref="M132" r:id="rId26"/>
    <hyperlink ref="M232" r:id="rId27"/>
    <hyperlink ref="M227" r:id="rId28"/>
    <hyperlink ref="M236" r:id="rId29"/>
    <hyperlink ref="M237" r:id="rId30"/>
    <hyperlink ref="M230" r:id="rId31"/>
    <hyperlink ref="M128"/>
    <hyperlink ref="M127"/>
    <hyperlink ref="M109" display="http://www.ataminews.gr.jp/"/>
    <hyperlink ref="M109" r:id="rId32"/>
    <hyperlink ref="M118" r:id="rId33"/>
    <hyperlink ref="M117" r:id="rId34"/>
    <hyperlink ref="M195" r:id="rId35"/>
    <hyperlink ref="M198" r:id="rId36"/>
    <hyperlink ref="M199" r:id="rId37"/>
    <hyperlink ref="M200" r:id="rId38"/>
    <hyperlink ref="M201" r:id="rId39"/>
    <hyperlink ref="M203" r:id="rId40"/>
    <hyperlink ref="M204" r:id="rId41"/>
    <hyperlink ref="M206" r:id="rId42"/>
    <hyperlink ref="M207" r:id="rId43"/>
    <hyperlink ref="L209" r:id="rId44"/>
    <hyperlink ref="M210" r:id="rId45"/>
    <hyperlink ref="M211" r:id="rId46"/>
    <hyperlink ref="M212" r:id="rId47"/>
    <hyperlink ref="M213" r:id="rId48"/>
    <hyperlink ref="M214" r:id="rId49"/>
    <hyperlink ref="M216" r:id="rId50"/>
    <hyperlink ref="M217" r:id="rId51"/>
    <hyperlink ref="M219" r:id="rId52"/>
    <hyperlink ref="M133" r:id="rId53" display="..\AppData\Local\Temp\MicrosoftEdgeDownloads\8d0f1c47-502c-4a4f-b4b4-abbb1016833d\%23"/>
    <hyperlink ref="M114"/>
    <hyperlink ref="M186" r:id="rId54"/>
    <hyperlink ref="M187" r:id="rId55"/>
    <hyperlink ref="M131"/>
    <hyperlink ref="M194" r:id="rId56"/>
    <hyperlink ref="M222" r:id="rId57"/>
    <hyperlink ref="M108" display="http://www.ataminews.gr.jp/"/>
    <hyperlink ref="M108" display="http://www.ataminews.gr.jp/"/>
    <hyperlink ref="M134"/>
    <hyperlink ref="M119" r:id="rId58"/>
    <hyperlink ref="M12" display="https://kosuimaturi.com/"/>
    <hyperlink ref="L105" r:id="rId59" display="022-354-2618info@matsushima-kanko.com"/>
    <hyperlink ref="M104" r:id="rId60"/>
    <hyperlink ref="M105" r:id="rId61"/>
    <hyperlink ref="M103" r:id="rId62"/>
    <hyperlink ref="M98" r:id="rId63"/>
    <hyperlink ref="M100" r:id="rId64"/>
    <hyperlink ref="L106" r:id="rId65" display="0185-24-9142/syoukou@city.oga.akita.jp"/>
    <hyperlink ref="M106" r:id="rId66"/>
    <hyperlink ref="L169" r:id="rId67"/>
    <hyperlink ref="M159" r:id="rId68"/>
    <hyperlink ref="M170" r:id="rId69"/>
    <hyperlink ref="M171" r:id="rId70"/>
    <hyperlink ref="M172" r:id="rId71"/>
    <hyperlink ref="M176" r:id="rId72"/>
    <hyperlink ref="M167" r:id="rId73"/>
    <hyperlink ref="M153" r:id="rId74"/>
    <hyperlink ref="M149" r:id="rId75"/>
    <hyperlink ref="M150" r:id="rId76"/>
    <hyperlink ref="M148" r:id="rId77"/>
    <hyperlink ref="M151" r:id="rId78"/>
    <hyperlink ref="M152" r:id="rId79"/>
    <hyperlink ref="M179" r:id="rId80"/>
    <hyperlink ref="M160" r:id="rId81"/>
    <hyperlink ref="M161" r:id="rId82"/>
    <hyperlink ref="M164" r:id="rId83"/>
    <hyperlink ref="M166" r:id="rId84"/>
    <hyperlink ref="M146" r:id="rId85"/>
    <hyperlink ref="M147" r:id="rId86"/>
    <hyperlink ref="M144" r:id="rId87"/>
    <hyperlink ref="M145" r:id="rId88"/>
    <hyperlink ref="M154" r:id="rId89"/>
    <hyperlink ref="M158" r:id="rId90"/>
    <hyperlink ref="M155" r:id="rId91"/>
    <hyperlink ref="M163" r:id="rId92"/>
    <hyperlink ref="M166" r:id="rId93"/>
    <hyperlink ref="M173" r:id="rId94"/>
    <hyperlink ref="M174" r:id="rId95"/>
    <hyperlink ref="M177" r:id="rId96"/>
    <hyperlink ref="M188" r:id="rId97"/>
    <hyperlink ref="M191" r:id="rId98"/>
    <hyperlink ref="M192" r:id="rId99"/>
    <hyperlink ref="M193" r:id="rId100"/>
    <hyperlink ref="M142" r:id="rId101"/>
    <hyperlink ref="M143" r:id="rId102"/>
    <hyperlink ref="M223" display="http://tobatagion.jp/"/>
    <hyperlink ref="M224" display="http://www.kokuragiondaiko.jp/"/>
    <hyperlink ref="M225" display="http://www.wasshoi.info/"/>
    <hyperlink ref="M4" r:id="rId103" display="%23"/>
    <hyperlink ref="L44" r:id="rId104" display="e0624001@pref.wakayama.lg.jp"/>
    <hyperlink ref="L86" r:id="rId105"/>
    <hyperlink ref="M44" r:id="rId106"/>
    <hyperlink ref="M76" r:id="rId107"/>
    <hyperlink ref="M87" r:id="rId108"/>
    <hyperlink ref="M88" r:id="rId109"/>
    <hyperlink ref="M89" r:id="rId110"/>
    <hyperlink ref="M93" r:id="rId111"/>
    <hyperlink ref="M43" r:id="rId112"/>
    <hyperlink ref="M84" r:id="rId113"/>
    <hyperlink ref="M27" r:id="rId114" display="http://www.ataminews.gr.jp/"/>
    <hyperlink ref="M27" r:id="rId115"/>
    <hyperlink ref="M70" r:id="rId116"/>
    <hyperlink ref="M51" r:id="rId117"/>
    <hyperlink ref="M50" r:id="rId118"/>
    <hyperlink ref="M66" r:id="rId119"/>
    <hyperlink ref="M67" r:id="rId120"/>
    <hyperlink ref="M65" r:id="rId121"/>
    <hyperlink ref="M68" r:id="rId122"/>
    <hyperlink ref="M69" r:id="rId123"/>
    <hyperlink ref="M96" r:id="rId124"/>
    <hyperlink ref="M77" r:id="rId125"/>
    <hyperlink ref="M78" r:id="rId126"/>
    <hyperlink ref="M26" r:id="rId127" display="http://www.ataminews.gr.jp/"/>
    <hyperlink ref="M26" r:id="rId128" display="http://www.ataminews.gr.jp/"/>
    <hyperlink ref="M33" r:id="rId129"/>
    <hyperlink ref="M81" r:id="rId130"/>
    <hyperlink ref="M83" r:id="rId131"/>
    <hyperlink ref="L24" r:id="rId132" display="022-354-2618info@matsushima-kanko.com"/>
    <hyperlink ref="M23" r:id="rId133"/>
    <hyperlink ref="M24" r:id="rId134"/>
    <hyperlink ref="M22" r:id="rId135"/>
    <hyperlink ref="M28" r:id="rId136"/>
    <hyperlink ref="M29:M30" r:id="rId137" display="https://www.oarai-info.jp"/>
    <hyperlink ref="M31" r:id="rId138"/>
    <hyperlink ref="M32" r:id="rId139"/>
    <hyperlink ref="M36" r:id="rId140"/>
    <hyperlink ref="M35" r:id="rId141"/>
    <hyperlink ref="L37" r:id="rId142" display="0259-27-5000/info@visitsado.com"/>
    <hyperlink ref="L38" r:id="rId143" display="0259-27-5000/info@visitsado.com"/>
    <hyperlink ref="L39" r:id="rId144" display="0259-27-5000/info@visitsado.com"/>
    <hyperlink ref="M37:M38" r:id="rId145" display="https://www.kyokanko.or.jp/gion/"/>
    <hyperlink ref="M39" r:id="rId146"/>
    <hyperlink ref="M38" r:id="rId147"/>
    <hyperlink ref="M37" r:id="rId148"/>
    <hyperlink ref="M41:M42" r:id="rId149" display="http://www.visitsado.com"/>
    <hyperlink ref="M60" r:id="rId150"/>
    <hyperlink ref="M48" r:id="rId151"/>
    <hyperlink ref="M49" r:id="rId152"/>
    <hyperlink ref="M52" display="https://static.chunichi.co.jp/chunichi/pages/event/sumo/"/>
    <hyperlink ref="M53" display="http://www.nagoya-port-festival.com/"/>
    <hyperlink ref="M54" display="http://www.worldcosplaysummit.jp/"/>
    <hyperlink ref="M55" display="http://www.domatsuri.com/"/>
    <hyperlink ref="M63" r:id="rId153"/>
    <hyperlink ref="M64" r:id="rId154"/>
    <hyperlink ref="M61" r:id="rId155"/>
    <hyperlink ref="M62" r:id="rId156"/>
    <hyperlink ref="M71" r:id="rId157"/>
    <hyperlink ref="M75" r:id="rId158"/>
    <hyperlink ref="M15" r:id="rId159"/>
    <hyperlink ref="M17" r:id="rId160"/>
    <hyperlink ref="M19" r:id="rId161"/>
    <hyperlink ref="M25" r:id="rId162"/>
    <hyperlink ref="M29" r:id="rId163"/>
    <hyperlink ref="M30" r:id="rId164"/>
    <hyperlink ref="M34" r:id="rId165"/>
    <hyperlink ref="M40" r:id="rId166"/>
    <hyperlink ref="M41" r:id="rId167"/>
    <hyperlink ref="M42" r:id="rId168"/>
    <hyperlink ref="M45" r:id="rId169"/>
    <hyperlink ref="M47" r:id="rId170"/>
    <hyperlink ref="M56" r:id="rId171"/>
    <hyperlink ref="M57" r:id="rId172"/>
    <hyperlink ref="M72" r:id="rId173"/>
    <hyperlink ref="M80" r:id="rId174"/>
    <hyperlink ref="M83" r:id="rId175"/>
    <hyperlink ref="M90" r:id="rId176"/>
    <hyperlink ref="M91" r:id="rId177"/>
    <hyperlink ref="M94" r:id="rId178"/>
    <hyperlink ref="L120" r:id="rId179" display="0259-27-5000/info@visitsado.com"/>
    <hyperlink ref="L121" r:id="rId180" display="0259-27-5000/info@visitsado.com"/>
    <hyperlink ref="L122" r:id="rId181" display="0259-27-5000/info@visitsado.com"/>
    <hyperlink ref="M120:M121" r:id="rId182" display="https://www.kyokanko.or.jp/gion/"/>
    <hyperlink ref="M122" r:id="rId183"/>
    <hyperlink ref="M121" r:id="rId184"/>
    <hyperlink ref="M120" r:id="rId185"/>
    <hyperlink ref="M123:M124" r:id="rId186" display="http://www.visitsado.com"/>
    <hyperlink ref="M123" r:id="rId187"/>
    <hyperlink ref="M124" r:id="rId188"/>
    <hyperlink ref="M182" r:id="rId189"/>
    <hyperlink ref="M183" r:id="rId190"/>
    <hyperlink ref="M181" r:id="rId191"/>
    <hyperlink ref="M184" r:id="rId192"/>
    <hyperlink ref="M185" r:id="rId193"/>
    <hyperlink ref="M46" r:id="rId194"/>
  </hyperlinks>
  <pageMargins left="0.7" right="0.7" top="0.75" bottom="0.75" header="0.3" footer="0.3"/>
  <pageSetup paperSize="9" orientation="portrait" r:id="rId195"/>
  <drawing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黒田隆明</dc:creator>
  <cp:lastModifiedBy>黒田 隆明</cp:lastModifiedBy>
  <dcterms:created xsi:type="dcterms:W3CDTF">2021-01-26T12:15:24Z</dcterms:created>
  <dcterms:modified xsi:type="dcterms:W3CDTF">2024-04-01T05:50:17Z</dcterms:modified>
</cp:coreProperties>
</file>