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イベントスケジュール\2024_サーバ用\"/>
    </mc:Choice>
  </mc:AlternateContent>
  <bookViews>
    <workbookView xWindow="19896" yWindow="516" windowWidth="18840" windowHeight="10200"/>
  </bookViews>
  <sheets>
    <sheet name="Sheet1" sheetId="1" r:id="rId1"/>
  </sheets>
  <definedNames>
    <definedName name="_xlnm._FilterDatabase" localSheetId="0" hidden="1">Sheet1!$A$3:$AMK$308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8" i="1" l="1"/>
  <c r="M282" i="1"/>
  <c r="M116" i="1" l="1"/>
  <c r="M63" i="1"/>
  <c r="M62" i="1"/>
  <c r="M61" i="1"/>
  <c r="M52" i="1"/>
  <c r="M4" i="1" l="1"/>
  <c r="M136" i="1"/>
  <c r="M214" i="1" l="1"/>
  <c r="M149" i="1"/>
  <c r="M157" i="1" l="1"/>
  <c r="M273" i="1"/>
  <c r="M154" i="1" l="1"/>
  <c r="M152" i="1"/>
  <c r="M151" i="1"/>
  <c r="M150" i="1"/>
  <c r="M163" i="1"/>
  <c r="M162" i="1"/>
  <c r="M161" i="1"/>
</calcChain>
</file>

<file path=xl/sharedStrings.xml><?xml version="1.0" encoding="utf-8"?>
<sst xmlns="http://schemas.openxmlformats.org/spreadsheetml/2006/main" count="3502" uniqueCount="1131">
  <si>
    <t>No.</t>
    <phoneticPr fontId="2"/>
  </si>
  <si>
    <t>行事のカテゴリ</t>
    <rPh sb="0" eb="2">
      <t>ギョウジ</t>
    </rPh>
    <phoneticPr fontId="2"/>
  </si>
  <si>
    <t>季節のイベント（秋）</t>
    <rPh sb="0" eb="2">
      <t>キセツ</t>
    </rPh>
    <rPh sb="8" eb="9">
      <t>アキ</t>
    </rPh>
    <phoneticPr fontId="2"/>
  </si>
  <si>
    <t>季節のイベント（秋）</t>
    <rPh sb="0" eb="2">
      <t>キセツ</t>
    </rPh>
    <rPh sb="8" eb="9">
      <t>アキ</t>
    </rPh>
    <phoneticPr fontId="5"/>
  </si>
  <si>
    <t>季節のイベント（秋）</t>
  </si>
  <si>
    <t>季節のイベント（秋）</t>
    <rPh sb="0" eb="2">
      <t>キセツ</t>
    </rPh>
    <rPh sb="8" eb="9">
      <t>アキ</t>
    </rPh>
    <phoneticPr fontId="1"/>
  </si>
  <si>
    <t>季節のイベント（秋）</t>
    <rPh sb="0" eb="2">
      <t>キセツ</t>
    </rPh>
    <phoneticPr fontId="5"/>
  </si>
  <si>
    <t>季節のイベント（秋）</t>
    <rPh sb="0" eb="2">
      <t>キセツ</t>
    </rPh>
    <rPh sb="8" eb="9">
      <t>アキ</t>
    </rPh>
    <phoneticPr fontId="7"/>
  </si>
  <si>
    <t>季節のイベント（秋～冬）</t>
    <rPh sb="0" eb="2">
      <t>キセツ</t>
    </rPh>
    <rPh sb="8" eb="9">
      <t>アキ</t>
    </rPh>
    <rPh sb="10" eb="11">
      <t>フユ</t>
    </rPh>
    <phoneticPr fontId="2"/>
  </si>
  <si>
    <t>季節のイベント（秋）</t>
    <rPh sb="0" eb="2">
      <t>キセツ</t>
    </rPh>
    <rPh sb="8" eb="9">
      <t>アキ</t>
    </rPh>
    <phoneticPr fontId="10"/>
  </si>
  <si>
    <t>季節のイベント
（秋）</t>
    <rPh sb="0" eb="2">
      <t>キセツ</t>
    </rPh>
    <rPh sb="9" eb="10">
      <t>アキ</t>
    </rPh>
    <phoneticPr fontId="2"/>
  </si>
  <si>
    <t>エリア</t>
    <phoneticPr fontId="2"/>
  </si>
  <si>
    <t>北海道</t>
    <rPh sb="0" eb="3">
      <t>ホッカイドウ</t>
    </rPh>
    <phoneticPr fontId="2"/>
  </si>
  <si>
    <t>北海道</t>
    <rPh sb="0" eb="3">
      <t>ホッカイドウ</t>
    </rPh>
    <phoneticPr fontId="5"/>
  </si>
  <si>
    <t>東北</t>
    <rPh sb="0" eb="2">
      <t>トウホク</t>
    </rPh>
    <phoneticPr fontId="2"/>
  </si>
  <si>
    <t>東北</t>
    <rPh sb="0" eb="2">
      <t>トウホク</t>
    </rPh>
    <phoneticPr fontId="1"/>
  </si>
  <si>
    <t>東北</t>
  </si>
  <si>
    <t>関東</t>
    <rPh sb="0" eb="2">
      <t>カントウ</t>
    </rPh>
    <phoneticPr fontId="1"/>
  </si>
  <si>
    <t>関東</t>
    <rPh sb="0" eb="2">
      <t>カントウ</t>
    </rPh>
    <phoneticPr fontId="2"/>
  </si>
  <si>
    <t>北陸</t>
    <rPh sb="0" eb="2">
      <t>ホクリク</t>
    </rPh>
    <phoneticPr fontId="2"/>
  </si>
  <si>
    <t>北陸</t>
    <rPh sb="0" eb="2">
      <t>ホクリク</t>
    </rPh>
    <phoneticPr fontId="1"/>
  </si>
  <si>
    <t>中部</t>
    <rPh sb="0" eb="2">
      <t>チュウブ</t>
    </rPh>
    <phoneticPr fontId="7"/>
  </si>
  <si>
    <t>中部</t>
    <rPh sb="0" eb="2">
      <t>チュウブ</t>
    </rPh>
    <phoneticPr fontId="5"/>
  </si>
  <si>
    <t>中部</t>
    <rPh sb="0" eb="2">
      <t>チュウブ</t>
    </rPh>
    <phoneticPr fontId="2"/>
  </si>
  <si>
    <t>中部</t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</si>
  <si>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</si>
  <si>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</si>
  <si>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</si>
  <si>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四国</t>
  </si>
  <si>
    <t>九州</t>
    <rPh sb="0" eb="2">
      <t>キュウシュウ</t>
    </rPh>
    <phoneticPr fontId="2"/>
  </si>
  <si>
    <t>九州</t>
    <rPh sb="0" eb="2">
      <t>キュウシュウ</t>
    </rPh>
    <phoneticPr fontId="1"/>
  </si>
  <si>
    <t>最寄港</t>
    <rPh sb="0" eb="2">
      <t>モヨリ</t>
    </rPh>
    <rPh sb="2" eb="3">
      <t>コウ</t>
    </rPh>
    <phoneticPr fontId="2"/>
  </si>
  <si>
    <t>網走港</t>
    <rPh sb="0" eb="2">
      <t>アバシリ</t>
    </rPh>
    <rPh sb="2" eb="3">
      <t>コウ</t>
    </rPh>
    <phoneticPr fontId="2"/>
  </si>
  <si>
    <t>小樽港</t>
    <rPh sb="0" eb="2">
      <t>オタル</t>
    </rPh>
    <rPh sb="2" eb="3">
      <t>コウ</t>
    </rPh>
    <phoneticPr fontId="2"/>
  </si>
  <si>
    <t>釧路港</t>
    <rPh sb="0" eb="2">
      <t>クシロ</t>
    </rPh>
    <rPh sb="2" eb="3">
      <t>コウ</t>
    </rPh>
    <phoneticPr fontId="2"/>
  </si>
  <si>
    <t>苫小牧港</t>
    <rPh sb="0" eb="3">
      <t>トマコマイ</t>
    </rPh>
    <rPh sb="3" eb="4">
      <t>コウ</t>
    </rPh>
    <phoneticPr fontId="2"/>
  </si>
  <si>
    <t>室蘭港</t>
    <rPh sb="0" eb="2">
      <t>ムロラン</t>
    </rPh>
    <rPh sb="2" eb="3">
      <t>コウ</t>
    </rPh>
    <phoneticPr fontId="5"/>
  </si>
  <si>
    <t>青森港</t>
    <rPh sb="0" eb="2">
      <t>アオモリ</t>
    </rPh>
    <rPh sb="2" eb="3">
      <t>コウ</t>
    </rPh>
    <phoneticPr fontId="2"/>
  </si>
  <si>
    <t>大湊港</t>
    <rPh sb="0" eb="3">
      <t>オオミナトコウ</t>
    </rPh>
    <phoneticPr fontId="2"/>
  </si>
  <si>
    <t>酒田港</t>
    <rPh sb="0" eb="3">
      <t>サカタコウ</t>
    </rPh>
    <phoneticPr fontId="2"/>
  </si>
  <si>
    <t>仙台塩釜港石巻港区</t>
    <rPh sb="0" eb="2">
      <t>センダイ</t>
    </rPh>
    <rPh sb="2" eb="4">
      <t>シオガマ</t>
    </rPh>
    <rPh sb="4" eb="5">
      <t>コウ</t>
    </rPh>
    <rPh sb="5" eb="7">
      <t>イシノマキ</t>
    </rPh>
    <rPh sb="7" eb="8">
      <t>コウ</t>
    </rPh>
    <rPh sb="8" eb="9">
      <t>ク</t>
    </rPh>
    <phoneticPr fontId="2"/>
  </si>
  <si>
    <t>八戸港</t>
    <rPh sb="0" eb="2">
      <t>ハチノヘ</t>
    </rPh>
    <rPh sb="2" eb="3">
      <t>ミナト</t>
    </rPh>
    <phoneticPr fontId="2"/>
  </si>
  <si>
    <t>宮古港</t>
  </si>
  <si>
    <t>小名浜港</t>
    <rPh sb="0" eb="4">
      <t>オナハマコウ</t>
    </rPh>
    <phoneticPr fontId="1"/>
  </si>
  <si>
    <t>相馬港</t>
    <rPh sb="0" eb="2">
      <t>ソウマ</t>
    </rPh>
    <rPh sb="2" eb="3">
      <t>コウ</t>
    </rPh>
    <phoneticPr fontId="2"/>
  </si>
  <si>
    <t>茨城港</t>
    <rPh sb="0" eb="2">
      <t>イバラキ</t>
    </rPh>
    <rPh sb="2" eb="3">
      <t>コウ</t>
    </rPh>
    <phoneticPr fontId="1"/>
  </si>
  <si>
    <t>木更津港</t>
    <rPh sb="0" eb="3">
      <t>キサラヅ</t>
    </rPh>
    <rPh sb="3" eb="4">
      <t>コウ</t>
    </rPh>
    <phoneticPr fontId="2"/>
  </si>
  <si>
    <t>館山港</t>
    <rPh sb="0" eb="2">
      <t>タテヤマ</t>
    </rPh>
    <rPh sb="2" eb="3">
      <t>コウ</t>
    </rPh>
    <phoneticPr fontId="2"/>
  </si>
  <si>
    <t>横浜港</t>
    <rPh sb="0" eb="2">
      <t>ヨコハマ</t>
    </rPh>
    <rPh sb="2" eb="3">
      <t>ミナト</t>
    </rPh>
    <phoneticPr fontId="2"/>
  </si>
  <si>
    <t>金沢港</t>
    <rPh sb="0" eb="2">
      <t>カナザワ</t>
    </rPh>
    <rPh sb="2" eb="3">
      <t>コウ</t>
    </rPh>
    <phoneticPr fontId="2"/>
  </si>
  <si>
    <t>伏木富山港</t>
    <rPh sb="0" eb="2">
      <t>フシキ</t>
    </rPh>
    <rPh sb="2" eb="4">
      <t>トヤマ</t>
    </rPh>
    <rPh sb="4" eb="5">
      <t>コウ</t>
    </rPh>
    <phoneticPr fontId="1"/>
  </si>
  <si>
    <t>福井港</t>
    <rPh sb="0" eb="2">
      <t>フクイ</t>
    </rPh>
    <rPh sb="2" eb="3">
      <t>コウ</t>
    </rPh>
    <phoneticPr fontId="2"/>
  </si>
  <si>
    <t>大井川港</t>
    <rPh sb="0" eb="3">
      <t>オオイガワ</t>
    </rPh>
    <rPh sb="3" eb="4">
      <t>コウ</t>
    </rPh>
    <phoneticPr fontId="2"/>
  </si>
  <si>
    <t>清水港</t>
    <rPh sb="0" eb="2">
      <t>シミズ</t>
    </rPh>
    <rPh sb="2" eb="3">
      <t>コウ</t>
    </rPh>
    <phoneticPr fontId="5"/>
  </si>
  <si>
    <t>田子の浦港</t>
    <rPh sb="0" eb="2">
      <t>タゴ</t>
    </rPh>
    <rPh sb="3" eb="5">
      <t>ウラコウ</t>
    </rPh>
    <phoneticPr fontId="7"/>
  </si>
  <si>
    <t>名古屋港</t>
    <rPh sb="0" eb="2">
      <t>ツルマイ</t>
    </rPh>
    <rPh sb="2" eb="4">
      <t>コウエン</t>
    </rPh>
    <phoneticPr fontId="2"/>
  </si>
  <si>
    <t>名古屋港</t>
    <rPh sb="0" eb="3">
      <t>ナゴヤ</t>
    </rPh>
    <rPh sb="3" eb="4">
      <t>コウ</t>
    </rPh>
    <phoneticPr fontId="2"/>
  </si>
  <si>
    <t>三河港</t>
    <rPh sb="0" eb="2">
      <t>ミカワ</t>
    </rPh>
    <rPh sb="2" eb="3">
      <t>コウ</t>
    </rPh>
    <phoneticPr fontId="1"/>
  </si>
  <si>
    <t>鳥羽港</t>
    <rPh sb="0" eb="2">
      <t>トバ</t>
    </rPh>
    <rPh sb="2" eb="3">
      <t>コウ</t>
    </rPh>
    <phoneticPr fontId="2"/>
  </si>
  <si>
    <t>御前崎港</t>
  </si>
  <si>
    <t>大阪港</t>
    <rPh sb="0" eb="3">
      <t>オオサカコウ</t>
    </rPh>
    <phoneticPr fontId="2"/>
  </si>
  <si>
    <t>京都舞鶴港</t>
    <rPh sb="0" eb="2">
      <t>キョウト</t>
    </rPh>
    <rPh sb="2" eb="4">
      <t>マイヅル</t>
    </rPh>
    <rPh sb="4" eb="5">
      <t>コウ</t>
    </rPh>
    <phoneticPr fontId="2"/>
  </si>
  <si>
    <t>新宮港</t>
    <rPh sb="0" eb="2">
      <t>シングウ</t>
    </rPh>
    <rPh sb="2" eb="3">
      <t>コウ</t>
    </rPh>
    <phoneticPr fontId="2"/>
  </si>
  <si>
    <t>日高港</t>
    <rPh sb="0" eb="2">
      <t>ヒダカ</t>
    </rPh>
    <rPh sb="2" eb="3">
      <t>コウ</t>
    </rPh>
    <phoneticPr fontId="2"/>
  </si>
  <si>
    <t>姫路港</t>
    <rPh sb="0" eb="3">
      <t>ヒメジコウ</t>
    </rPh>
    <phoneticPr fontId="2"/>
  </si>
  <si>
    <t>姫路港</t>
    <rPh sb="0" eb="2">
      <t>ヒメジ</t>
    </rPh>
    <rPh sb="2" eb="3">
      <t>ミナト</t>
    </rPh>
    <phoneticPr fontId="2"/>
  </si>
  <si>
    <t>和歌山下津港</t>
    <rPh sb="0" eb="3">
      <t>ワカヤマ</t>
    </rPh>
    <rPh sb="3" eb="5">
      <t>シモツ</t>
    </rPh>
    <rPh sb="5" eb="6">
      <t>コウ</t>
    </rPh>
    <phoneticPr fontId="2"/>
  </si>
  <si>
    <t>呉港</t>
    <rPh sb="0" eb="2">
      <t>クレコウ</t>
    </rPh>
    <phoneticPr fontId="2"/>
  </si>
  <si>
    <t>境港</t>
    <rPh sb="0" eb="2">
      <t>サカイミナト</t>
    </rPh>
    <phoneticPr fontId="2"/>
  </si>
  <si>
    <t>浜田港</t>
    <rPh sb="0" eb="2">
      <t>ハマダ</t>
    </rPh>
    <rPh sb="2" eb="3">
      <t>コウ</t>
    </rPh>
    <phoneticPr fontId="2"/>
  </si>
  <si>
    <t>広島港</t>
    <rPh sb="0" eb="2">
      <t>ヒロシマ</t>
    </rPh>
    <rPh sb="2" eb="3">
      <t>コウ</t>
    </rPh>
    <phoneticPr fontId="2"/>
  </si>
  <si>
    <t>福山港</t>
    <phoneticPr fontId="2"/>
  </si>
  <si>
    <t>新居浜港</t>
    <rPh sb="0" eb="3">
      <t>ニイハマ</t>
    </rPh>
    <rPh sb="3" eb="4">
      <t>コウ</t>
    </rPh>
    <phoneticPr fontId="2"/>
  </si>
  <si>
    <t>坂出港</t>
  </si>
  <si>
    <t>厳原港</t>
    <rPh sb="0" eb="2">
      <t>イヅハラ</t>
    </rPh>
    <rPh sb="2" eb="3">
      <t>コウ</t>
    </rPh>
    <phoneticPr fontId="2"/>
  </si>
  <si>
    <t>伊万里港</t>
    <rPh sb="0" eb="3">
      <t>イマリ</t>
    </rPh>
    <rPh sb="3" eb="4">
      <t>コウ</t>
    </rPh>
    <phoneticPr fontId="2"/>
  </si>
  <si>
    <t>唐津港</t>
    <rPh sb="0" eb="3">
      <t>カラツコウ</t>
    </rPh>
    <phoneticPr fontId="2"/>
  </si>
  <si>
    <t>川内港</t>
    <rPh sb="0" eb="2">
      <t>カワチ</t>
    </rPh>
    <rPh sb="2" eb="3">
      <t>ミナト</t>
    </rPh>
    <phoneticPr fontId="2"/>
  </si>
  <si>
    <t>郷ノ浦港</t>
    <rPh sb="0" eb="1">
      <t>ゴウ</t>
    </rPh>
    <rPh sb="2" eb="3">
      <t>ウラ</t>
    </rPh>
    <rPh sb="3" eb="4">
      <t>ミナト</t>
    </rPh>
    <phoneticPr fontId="2"/>
  </si>
  <si>
    <t>佐伯港</t>
    <rPh sb="0" eb="2">
      <t>サイキ</t>
    </rPh>
    <rPh sb="2" eb="3">
      <t>コウ</t>
    </rPh>
    <phoneticPr fontId="1"/>
  </si>
  <si>
    <t>佐世保港</t>
    <rPh sb="0" eb="3">
      <t>サセボ</t>
    </rPh>
    <rPh sb="3" eb="4">
      <t>コウ</t>
    </rPh>
    <phoneticPr fontId="2"/>
  </si>
  <si>
    <t>長崎港</t>
    <rPh sb="0" eb="3">
      <t>ナガサキコウ</t>
    </rPh>
    <phoneticPr fontId="2"/>
  </si>
  <si>
    <t>中津港</t>
    <rPh sb="0" eb="2">
      <t>ナカツ</t>
    </rPh>
    <rPh sb="2" eb="3">
      <t>コウ</t>
    </rPh>
    <phoneticPr fontId="2"/>
  </si>
  <si>
    <t>博多港</t>
    <rPh sb="0" eb="3">
      <t>ハカタコウ</t>
    </rPh>
    <phoneticPr fontId="2"/>
  </si>
  <si>
    <t>福江港</t>
    <rPh sb="0" eb="2">
      <t>フクエ</t>
    </rPh>
    <rPh sb="2" eb="3">
      <t>コウ</t>
    </rPh>
    <phoneticPr fontId="2"/>
  </si>
  <si>
    <t>別府港</t>
    <rPh sb="0" eb="3">
      <t>ベップコウ</t>
    </rPh>
    <phoneticPr fontId="2"/>
  </si>
  <si>
    <t>三角港</t>
    <rPh sb="0" eb="2">
      <t>ミスミ</t>
    </rPh>
    <rPh sb="2" eb="3">
      <t>コウ</t>
    </rPh>
    <phoneticPr fontId="2"/>
  </si>
  <si>
    <t>油津港</t>
    <rPh sb="0" eb="2">
      <t>アブラツ</t>
    </rPh>
    <rPh sb="2" eb="3">
      <t>コウ</t>
    </rPh>
    <phoneticPr fontId="2"/>
  </si>
  <si>
    <t>名称又は概要</t>
    <rPh sb="0" eb="2">
      <t>メイショウ</t>
    </rPh>
    <rPh sb="2" eb="3">
      <t>マタ</t>
    </rPh>
    <rPh sb="4" eb="6">
      <t>ガイヨウ</t>
    </rPh>
    <phoneticPr fontId="2"/>
  </si>
  <si>
    <t>七福神まつり</t>
    <rPh sb="0" eb="3">
      <t>シチフクジン</t>
    </rPh>
    <phoneticPr fontId="2"/>
  </si>
  <si>
    <t>さんご草まつり</t>
    <phoneticPr fontId="2"/>
  </si>
  <si>
    <t>あばしり「うみ」と「大地」の収穫祭</t>
    <phoneticPr fontId="2"/>
  </si>
  <si>
    <t>札幌オータムフェスト</t>
    <rPh sb="0" eb="2">
      <t>サッポロ</t>
    </rPh>
    <phoneticPr fontId="2"/>
  </si>
  <si>
    <t>うまいもんじゃ祭り</t>
    <rPh sb="7" eb="8">
      <t>マツ</t>
    </rPh>
    <phoneticPr fontId="2"/>
  </si>
  <si>
    <t>くしろ大漁どんぱく</t>
    <rPh sb="3" eb="5">
      <t>タイリョウ</t>
    </rPh>
    <phoneticPr fontId="2"/>
  </si>
  <si>
    <t>鶴居村ふるさとまつり</t>
    <rPh sb="0" eb="3">
      <t>ツルイムラ</t>
    </rPh>
    <phoneticPr fontId="2"/>
  </si>
  <si>
    <t>まりも祭り</t>
    <rPh sb="3" eb="4">
      <t>マツ</t>
    </rPh>
    <phoneticPr fontId="2"/>
  </si>
  <si>
    <t>苫小牧漁港ホッキまつり</t>
    <rPh sb="0" eb="3">
      <t>トマコマイ</t>
    </rPh>
    <rPh sb="3" eb="5">
      <t>ギョコウ</t>
    </rPh>
    <phoneticPr fontId="2"/>
  </si>
  <si>
    <t>だて食のフェスティバル</t>
    <rPh sb="2" eb="3">
      <t>ショク</t>
    </rPh>
    <phoneticPr fontId="5"/>
  </si>
  <si>
    <t>青森秋まつり</t>
    <rPh sb="0" eb="2">
      <t>アオモリ</t>
    </rPh>
    <rPh sb="2" eb="3">
      <t>アキ</t>
    </rPh>
    <phoneticPr fontId="2"/>
  </si>
  <si>
    <t>弘前城菊と紅葉まつり</t>
    <rPh sb="0" eb="2">
      <t>ヒロサキ</t>
    </rPh>
    <rPh sb="2" eb="3">
      <t>シロ</t>
    </rPh>
    <rPh sb="3" eb="4">
      <t>キク</t>
    </rPh>
    <rPh sb="5" eb="7">
      <t>モミジ</t>
    </rPh>
    <phoneticPr fontId="2"/>
  </si>
  <si>
    <t>奥入瀬渓流エコロードフェスタ</t>
    <rPh sb="0" eb="3">
      <t>オイラセ</t>
    </rPh>
    <rPh sb="3" eb="5">
      <t>ケイリュウ</t>
    </rPh>
    <phoneticPr fontId="2"/>
  </si>
  <si>
    <t>紅葉の見頃（薬研渓流）</t>
    <rPh sb="0" eb="2">
      <t>コウヨウ</t>
    </rPh>
    <rPh sb="3" eb="5">
      <t>ミゴロ</t>
    </rPh>
    <rPh sb="6" eb="8">
      <t>ヤゲン</t>
    </rPh>
    <rPh sb="8" eb="10">
      <t>ケイリュウ</t>
    </rPh>
    <phoneticPr fontId="2"/>
  </si>
  <si>
    <t>紅葉の見頃（川内川渓谷）</t>
    <rPh sb="0" eb="2">
      <t>コウヨウ</t>
    </rPh>
    <rPh sb="3" eb="5">
      <t>ミゴロ</t>
    </rPh>
    <rPh sb="6" eb="8">
      <t>カワウチ</t>
    </rPh>
    <rPh sb="8" eb="9">
      <t>カワ</t>
    </rPh>
    <rPh sb="9" eb="11">
      <t>ケイコク</t>
    </rPh>
    <phoneticPr fontId="2"/>
  </si>
  <si>
    <t>東沢バラまつり</t>
    <rPh sb="0" eb="2">
      <t>ヒガシザワ</t>
    </rPh>
    <phoneticPr fontId="2"/>
  </si>
  <si>
    <t>ものうふれあい祭</t>
    <rPh sb="7" eb="8">
      <t>マツ</t>
    </rPh>
    <phoneticPr fontId="2"/>
  </si>
  <si>
    <t>ツール・ド・東北</t>
    <rPh sb="6" eb="8">
      <t>トウホク</t>
    </rPh>
    <phoneticPr fontId="2"/>
  </si>
  <si>
    <t>いしのまき大漁まつり</t>
    <rPh sb="5" eb="7">
      <t>タイリョウ</t>
    </rPh>
    <phoneticPr fontId="2"/>
  </si>
  <si>
    <t>奥松島縄文村まつり</t>
    <rPh sb="0" eb="1">
      <t>オク</t>
    </rPh>
    <rPh sb="1" eb="3">
      <t>マツシマ</t>
    </rPh>
    <rPh sb="3" eb="5">
      <t>ジョウモン</t>
    </rPh>
    <rPh sb="5" eb="6">
      <t>ムラ</t>
    </rPh>
    <phoneticPr fontId="2"/>
  </si>
  <si>
    <t>松島紅葉ライトアップ</t>
  </si>
  <si>
    <t>そうま市民まつり</t>
    <rPh sb="3" eb="5">
      <t>シミン</t>
    </rPh>
    <phoneticPr fontId="2"/>
  </si>
  <si>
    <t>大洗町商工感謝祭＆大洗あんこう祭</t>
    <rPh sb="0" eb="3">
      <t>オオアライマチ</t>
    </rPh>
    <rPh sb="3" eb="5">
      <t>ショウコウ</t>
    </rPh>
    <rPh sb="5" eb="8">
      <t>カンシャサイ</t>
    </rPh>
    <phoneticPr fontId="1"/>
  </si>
  <si>
    <t>コキアカーニバル</t>
  </si>
  <si>
    <t>KISARAZU　PARK　BAY　FESTIVAL</t>
    <phoneticPr fontId="2"/>
  </si>
  <si>
    <t>南総里見まつり</t>
    <rPh sb="0" eb="2">
      <t>ナンソウ</t>
    </rPh>
    <rPh sb="2" eb="4">
      <t>サトミ</t>
    </rPh>
    <phoneticPr fontId="1"/>
  </si>
  <si>
    <t>三溪園観月会</t>
    <phoneticPr fontId="2"/>
  </si>
  <si>
    <t>横浜オクトーバーフェスト</t>
    <rPh sb="0" eb="2">
      <t>ヨコハマ</t>
    </rPh>
    <phoneticPr fontId="2"/>
  </si>
  <si>
    <t>金沢城公園・兼六園　ライトアップ秋の段</t>
    <rPh sb="0" eb="2">
      <t>カナザワ</t>
    </rPh>
    <rPh sb="2" eb="3">
      <t>ジョウ</t>
    </rPh>
    <rPh sb="3" eb="5">
      <t>コウエン</t>
    </rPh>
    <rPh sb="6" eb="9">
      <t>ケンロクエン</t>
    </rPh>
    <rPh sb="16" eb="17">
      <t>アキ</t>
    </rPh>
    <rPh sb="18" eb="19">
      <t>ダン</t>
    </rPh>
    <phoneticPr fontId="2"/>
  </si>
  <si>
    <t>新湊カニかに海鮮白えびまつり</t>
    <rPh sb="0" eb="2">
      <t>シンミナト</t>
    </rPh>
    <rPh sb="6" eb="8">
      <t>カイセン</t>
    </rPh>
    <rPh sb="8" eb="9">
      <t>シロ</t>
    </rPh>
    <phoneticPr fontId="2"/>
  </si>
  <si>
    <t>三國湊　帯のまち流し</t>
    <rPh sb="0" eb="2">
      <t>ミクニ</t>
    </rPh>
    <rPh sb="2" eb="3">
      <t>ミナト</t>
    </rPh>
    <rPh sb="4" eb="5">
      <t>オビ</t>
    </rPh>
    <rPh sb="8" eb="9">
      <t>ナガ</t>
    </rPh>
    <phoneticPr fontId="2"/>
  </si>
  <si>
    <t>大井川港釣り大会</t>
    <rPh sb="0" eb="3">
      <t>オオイガワ</t>
    </rPh>
    <rPh sb="3" eb="4">
      <t>コウ</t>
    </rPh>
    <rPh sb="4" eb="5">
      <t>ツ</t>
    </rPh>
    <rPh sb="6" eb="8">
      <t>タイカイ</t>
    </rPh>
    <phoneticPr fontId="2"/>
  </si>
  <si>
    <t>大道芸ワールドカップin静岡</t>
    <rPh sb="0" eb="3">
      <t>ダイドウゲイ</t>
    </rPh>
    <rPh sb="12" eb="14">
      <t>シズオカ</t>
    </rPh>
    <phoneticPr fontId="5"/>
  </si>
  <si>
    <t>富士山しらす街道フェア</t>
    <rPh sb="0" eb="3">
      <t>フジサン</t>
    </rPh>
    <rPh sb="6" eb="8">
      <t>カイドウ</t>
    </rPh>
    <phoneticPr fontId="7"/>
  </si>
  <si>
    <t>姫名の里まつり</t>
    <rPh sb="0" eb="1">
      <t>ヒメ</t>
    </rPh>
    <rPh sb="1" eb="2">
      <t>ナ</t>
    </rPh>
    <rPh sb="3" eb="4">
      <t>サト</t>
    </rPh>
    <phoneticPr fontId="7"/>
  </si>
  <si>
    <t>吉原宿宿場まつり</t>
    <rPh sb="0" eb="2">
      <t>ヨシワラ</t>
    </rPh>
    <rPh sb="2" eb="3">
      <t>シュク</t>
    </rPh>
    <rPh sb="3" eb="5">
      <t>シュクバ</t>
    </rPh>
    <phoneticPr fontId="7"/>
  </si>
  <si>
    <t>富士山紙フェア</t>
    <rPh sb="0" eb="3">
      <t>フジサン</t>
    </rPh>
    <rPh sb="3" eb="4">
      <t>カミ</t>
    </rPh>
    <phoneticPr fontId="7"/>
  </si>
  <si>
    <t>富士市産業まつり商工フェア</t>
    <rPh sb="0" eb="2">
      <t>フジ</t>
    </rPh>
    <rPh sb="2" eb="3">
      <t>シ</t>
    </rPh>
    <rPh sb="3" eb="5">
      <t>サンギョウ</t>
    </rPh>
    <rPh sb="8" eb="10">
      <t>ショウコウ</t>
    </rPh>
    <phoneticPr fontId="7"/>
  </si>
  <si>
    <t>ふじのくにアートクラフトフェア</t>
  </si>
  <si>
    <t>富士てがみまつり</t>
    <rPh sb="0" eb="2">
      <t>フジ</t>
    </rPh>
    <phoneticPr fontId="7"/>
  </si>
  <si>
    <t>名古屋まつり</t>
    <rPh sb="0" eb="3">
      <t>ナゴヤ</t>
    </rPh>
    <phoneticPr fontId="2"/>
  </si>
  <si>
    <t>東山植物園　紅葉の見頃</t>
    <rPh sb="0" eb="2">
      <t>ヒガシヤマ</t>
    </rPh>
    <rPh sb="2" eb="5">
      <t>ショクブツエン</t>
    </rPh>
    <rPh sb="6" eb="8">
      <t>コウヨウ</t>
    </rPh>
    <rPh sb="9" eb="11">
      <t>ミゴロ</t>
    </rPh>
    <phoneticPr fontId="2"/>
  </si>
  <si>
    <t>くらふとフェア蒲郡</t>
    <rPh sb="7" eb="9">
      <t>ガマゴオリ</t>
    </rPh>
    <phoneticPr fontId="1"/>
  </si>
  <si>
    <t>浦村　焼き牡蠣小屋</t>
    <rPh sb="0" eb="2">
      <t>ウラムラ</t>
    </rPh>
    <rPh sb="3" eb="4">
      <t>ヤ</t>
    </rPh>
    <rPh sb="5" eb="7">
      <t>カキ</t>
    </rPh>
    <rPh sb="7" eb="9">
      <t>コヤ</t>
    </rPh>
    <phoneticPr fontId="2"/>
  </si>
  <si>
    <t>源氏の里ひまわり畑</t>
  </si>
  <si>
    <t>世界スーパージュニアテニス選手権大会</t>
    <phoneticPr fontId="2"/>
  </si>
  <si>
    <t>大阪マラソン</t>
    <rPh sb="0" eb="2">
      <t>オオサカ</t>
    </rPh>
    <phoneticPr fontId="2"/>
  </si>
  <si>
    <t>紅葉</t>
    <rPh sb="0" eb="2">
      <t>コウヨウ</t>
    </rPh>
    <phoneticPr fontId="2"/>
  </si>
  <si>
    <t xml:space="preserve">京の七夕  </t>
    <rPh sb="0" eb="1">
      <t>キョウ</t>
    </rPh>
    <rPh sb="2" eb="4">
      <t>タナバタ</t>
    </rPh>
    <phoneticPr fontId="2"/>
  </si>
  <si>
    <t>あげいん熊野詣</t>
    <rPh sb="4" eb="6">
      <t>クマノ</t>
    </rPh>
    <rPh sb="6" eb="7">
      <t>モウ</t>
    </rPh>
    <phoneticPr fontId="2"/>
  </si>
  <si>
    <t>笑い祭</t>
    <rPh sb="0" eb="1">
      <t>ワラ</t>
    </rPh>
    <rPh sb="2" eb="3">
      <t>マツ</t>
    </rPh>
    <phoneticPr fontId="2"/>
  </si>
  <si>
    <t>姫路城観月会</t>
    <rPh sb="0" eb="3">
      <t>ヒメジジョウ</t>
    </rPh>
    <rPh sb="3" eb="6">
      <t>カンゲツカイ</t>
    </rPh>
    <phoneticPr fontId="2"/>
  </si>
  <si>
    <t>まちなかキャンドルイルミネーション竹燈夜</t>
    <rPh sb="17" eb="18">
      <t>タケ</t>
    </rPh>
    <rPh sb="18" eb="19">
      <t>ヒ</t>
    </rPh>
    <rPh sb="19" eb="20">
      <t>ヨル</t>
    </rPh>
    <phoneticPr fontId="2"/>
  </si>
  <si>
    <t>食祭WAKAYAMA</t>
    <phoneticPr fontId="2"/>
  </si>
  <si>
    <t>くれ食の祭典</t>
    <rPh sb="2" eb="3">
      <t>ショク</t>
    </rPh>
    <rPh sb="4" eb="6">
      <t>サイテン</t>
    </rPh>
    <phoneticPr fontId="2"/>
  </si>
  <si>
    <t>境港水産まつり</t>
    <rPh sb="0" eb="2">
      <t>サカイミナト</t>
    </rPh>
    <rPh sb="2" eb="4">
      <t>スイサン</t>
    </rPh>
    <phoneticPr fontId="2"/>
  </si>
  <si>
    <t>松江城大茶会</t>
    <phoneticPr fontId="2"/>
  </si>
  <si>
    <t>松江祭鼕（どう）行列</t>
  </si>
  <si>
    <t>松江水燈（すいとう）路</t>
  </si>
  <si>
    <t>由志園　秋の紅葉ライトアップ</t>
    <rPh sb="0" eb="3">
      <t>ユウシエン</t>
    </rPh>
    <rPh sb="4" eb="5">
      <t>アキ</t>
    </rPh>
    <rPh sb="6" eb="8">
      <t>コウヨウ</t>
    </rPh>
    <phoneticPr fontId="10"/>
  </si>
  <si>
    <t>日本石見神楽大会</t>
    <rPh sb="0" eb="2">
      <t>ニホン</t>
    </rPh>
    <rPh sb="2" eb="4">
      <t>イワミ</t>
    </rPh>
    <rPh sb="4" eb="6">
      <t>カグラ</t>
    </rPh>
    <rPh sb="6" eb="8">
      <t>タイカイ</t>
    </rPh>
    <phoneticPr fontId="2"/>
  </si>
  <si>
    <t>海神楽</t>
    <rPh sb="0" eb="1">
      <t>ウミ</t>
    </rPh>
    <rPh sb="1" eb="3">
      <t>カグラ</t>
    </rPh>
    <phoneticPr fontId="2"/>
  </si>
  <si>
    <t>江津市石見神楽大会
（石見神楽）</t>
    <rPh sb="0" eb="3">
      <t>ゴウツシ</t>
    </rPh>
    <rPh sb="3" eb="5">
      <t>イワミ</t>
    </rPh>
    <rPh sb="5" eb="7">
      <t>カグラ</t>
    </rPh>
    <rPh sb="7" eb="9">
      <t>タイカイ</t>
    </rPh>
    <phoneticPr fontId="2"/>
  </si>
  <si>
    <t>宮島紅葉谷公園　紅葉の見頃</t>
    <rPh sb="0" eb="2">
      <t>ミヤジマ</t>
    </rPh>
    <rPh sb="2" eb="4">
      <t>モミジ</t>
    </rPh>
    <rPh sb="4" eb="5">
      <t>ダニ</t>
    </rPh>
    <rPh sb="5" eb="7">
      <t>コウエン</t>
    </rPh>
    <rPh sb="8" eb="10">
      <t>コウヨウ</t>
    </rPh>
    <rPh sb="11" eb="13">
      <t>ミゴロ</t>
    </rPh>
    <phoneticPr fontId="2"/>
  </si>
  <si>
    <t>福山菊花展覧会</t>
    <rPh sb="0" eb="2">
      <t>フクヤマ</t>
    </rPh>
    <rPh sb="2" eb="3">
      <t>キク</t>
    </rPh>
    <rPh sb="3" eb="4">
      <t>ハナ</t>
    </rPh>
    <rPh sb="4" eb="7">
      <t>テンランカイ</t>
    </rPh>
    <phoneticPr fontId="2"/>
  </si>
  <si>
    <t>新居（にい）のいもだき</t>
    <rPh sb="0" eb="2">
      <t>ニイ</t>
    </rPh>
    <phoneticPr fontId="2"/>
  </si>
  <si>
    <t>観月会</t>
  </si>
  <si>
    <t>鍋島藩窯秋祭り</t>
    <rPh sb="0" eb="2">
      <t>ナベシマ</t>
    </rPh>
    <rPh sb="2" eb="3">
      <t>ハン</t>
    </rPh>
    <rPh sb="3" eb="4">
      <t>カマ</t>
    </rPh>
    <rPh sb="4" eb="6">
      <t>アキマツ</t>
    </rPh>
    <phoneticPr fontId="2"/>
  </si>
  <si>
    <t>相知くんち</t>
    <rPh sb="0" eb="2">
      <t>オウチ</t>
    </rPh>
    <phoneticPr fontId="2"/>
  </si>
  <si>
    <t>唐津くんち</t>
    <rPh sb="0" eb="2">
      <t>カラツ</t>
    </rPh>
    <phoneticPr fontId="2"/>
  </si>
  <si>
    <t>平戸くんち</t>
    <rPh sb="0" eb="2">
      <t>ヒラド</t>
    </rPh>
    <phoneticPr fontId="2"/>
  </si>
  <si>
    <t>住吉神社奉賛会「壱岐大大神楽」奉納</t>
    <rPh sb="0" eb="2">
      <t>スミヨシ</t>
    </rPh>
    <rPh sb="2" eb="4">
      <t>ジンジャ</t>
    </rPh>
    <rPh sb="4" eb="7">
      <t>ホウサンカイ</t>
    </rPh>
    <rPh sb="8" eb="10">
      <t>イキ</t>
    </rPh>
    <rPh sb="10" eb="11">
      <t>ダイ</t>
    </rPh>
    <rPh sb="11" eb="12">
      <t>ダイ</t>
    </rPh>
    <rPh sb="12" eb="14">
      <t>カグラ</t>
    </rPh>
    <rPh sb="15" eb="17">
      <t>ホウノウ</t>
    </rPh>
    <phoneticPr fontId="2"/>
  </si>
  <si>
    <t>五丁の市(毎年開催）</t>
    <rPh sb="0" eb="2">
      <t>ゴチョウ</t>
    </rPh>
    <rPh sb="3" eb="4">
      <t>イチ</t>
    </rPh>
    <rPh sb="5" eb="7">
      <t>マイネン</t>
    </rPh>
    <rPh sb="7" eb="9">
      <t>カイサイ</t>
    </rPh>
    <phoneticPr fontId="1"/>
  </si>
  <si>
    <t>つるみ豊魚祭(毎年開催）</t>
    <rPh sb="3" eb="4">
      <t>ユタカ</t>
    </rPh>
    <rPh sb="4" eb="5">
      <t>サカナ</t>
    </rPh>
    <rPh sb="5" eb="6">
      <t>マツ</t>
    </rPh>
    <rPh sb="7" eb="9">
      <t>マイネン</t>
    </rPh>
    <rPh sb="9" eb="11">
      <t>カイサイ</t>
    </rPh>
    <phoneticPr fontId="1"/>
  </si>
  <si>
    <t>米水津おさかなまつり(毎年開催）</t>
    <rPh sb="0" eb="1">
      <t>コメ</t>
    </rPh>
    <rPh sb="1" eb="2">
      <t>ミズ</t>
    </rPh>
    <rPh sb="2" eb="3">
      <t>ツ</t>
    </rPh>
    <rPh sb="11" eb="13">
      <t>マイネン</t>
    </rPh>
    <rPh sb="13" eb="15">
      <t>カイサイ</t>
    </rPh>
    <phoneticPr fontId="1"/>
  </si>
  <si>
    <t>みかわち陶器市</t>
    <rPh sb="4" eb="6">
      <t>トウキ</t>
    </rPh>
    <rPh sb="6" eb="7">
      <t>イチ</t>
    </rPh>
    <phoneticPr fontId="2"/>
  </si>
  <si>
    <t>本陣蔵開き　秋の陣</t>
    <rPh sb="0" eb="2">
      <t>ホンジン</t>
    </rPh>
    <rPh sb="2" eb="4">
      <t>クラビラ</t>
    </rPh>
    <rPh sb="6" eb="7">
      <t>アキ</t>
    </rPh>
    <rPh sb="8" eb="9">
      <t>ジン</t>
    </rPh>
    <phoneticPr fontId="2"/>
  </si>
  <si>
    <t>梅が枝酒造　秋の蔵開き</t>
    <rPh sb="0" eb="1">
      <t>ウメ</t>
    </rPh>
    <rPh sb="2" eb="3">
      <t>エ</t>
    </rPh>
    <rPh sb="3" eb="5">
      <t>シュゾウ</t>
    </rPh>
    <rPh sb="6" eb="7">
      <t>アキ</t>
    </rPh>
    <rPh sb="8" eb="10">
      <t>クラビラ</t>
    </rPh>
    <phoneticPr fontId="2"/>
  </si>
  <si>
    <t>丸山華まつり</t>
    <rPh sb="0" eb="2">
      <t>マルヤマ</t>
    </rPh>
    <rPh sb="2" eb="3">
      <t>ハナ</t>
    </rPh>
    <phoneticPr fontId="2"/>
  </si>
  <si>
    <t>長崎くんち</t>
    <rPh sb="0" eb="2">
      <t>ナガサキ</t>
    </rPh>
    <phoneticPr fontId="2"/>
  </si>
  <si>
    <t>三光コスモス祭り</t>
    <rPh sb="0" eb="2">
      <t>サンコウ</t>
    </rPh>
    <rPh sb="6" eb="7">
      <t>マツ</t>
    </rPh>
    <phoneticPr fontId="2"/>
  </si>
  <si>
    <t>博多ライトアップウォーク（博多千年煌夜）</t>
    <rPh sb="0" eb="2">
      <t>ハカタ</t>
    </rPh>
    <rPh sb="13" eb="15">
      <t>ハカタ</t>
    </rPh>
    <rPh sb="15" eb="17">
      <t>センネン</t>
    </rPh>
    <rPh sb="17" eb="18">
      <t>コウ</t>
    </rPh>
    <rPh sb="18" eb="19">
      <t>ヨル</t>
    </rPh>
    <phoneticPr fontId="2"/>
  </si>
  <si>
    <t>福江みなとまつり</t>
    <rPh sb="0" eb="2">
      <t>フクエ</t>
    </rPh>
    <phoneticPr fontId="2"/>
  </si>
  <si>
    <t>ゆふいん十月祭</t>
    <phoneticPr fontId="2"/>
  </si>
  <si>
    <t>九州ハワイアンフェスティバルinうきみすみ</t>
    <rPh sb="0" eb="2">
      <t>キュウシュウ</t>
    </rPh>
    <phoneticPr fontId="2"/>
  </si>
  <si>
    <t>つわぶきハーフマラソン</t>
    <phoneticPr fontId="2"/>
  </si>
  <si>
    <t>年</t>
    <rPh sb="0" eb="1">
      <t>ネン</t>
    </rPh>
    <phoneticPr fontId="2"/>
  </si>
  <si>
    <t>毎年</t>
    <rPh sb="0" eb="2">
      <t>マイトシ</t>
    </rPh>
    <phoneticPr fontId="2"/>
  </si>
  <si>
    <t>毎年</t>
    <rPh sb="0" eb="2">
      <t>マイトシ</t>
    </rPh>
    <phoneticPr fontId="5"/>
  </si>
  <si>
    <t>毎年</t>
    <phoneticPr fontId="2"/>
  </si>
  <si>
    <t>毎年</t>
    <rPh sb="0" eb="2">
      <t>マイトシ</t>
    </rPh>
    <phoneticPr fontId="1"/>
  </si>
  <si>
    <t>毎年</t>
  </si>
  <si>
    <t>毎年</t>
    <rPh sb="0" eb="2">
      <t>マイトシ</t>
    </rPh>
    <phoneticPr fontId="7"/>
  </si>
  <si>
    <t>毎年</t>
    <rPh sb="0" eb="2">
      <t>マイネン</t>
    </rPh>
    <phoneticPr fontId="2"/>
  </si>
  <si>
    <t>月</t>
    <rPh sb="0" eb="1">
      <t>ツキ</t>
    </rPh>
    <phoneticPr fontId="2"/>
  </si>
  <si>
    <t>9月</t>
    <phoneticPr fontId="2"/>
  </si>
  <si>
    <t>8月</t>
    <rPh sb="1" eb="2">
      <t>ガツ</t>
    </rPh>
    <phoneticPr fontId="2"/>
  </si>
  <si>
    <t>10月</t>
  </si>
  <si>
    <t>10月</t>
    <rPh sb="2" eb="3">
      <t>ガツ</t>
    </rPh>
    <phoneticPr fontId="2"/>
  </si>
  <si>
    <t>9月</t>
  </si>
  <si>
    <t>9月</t>
    <rPh sb="1" eb="2">
      <t>ガツ</t>
    </rPh>
    <phoneticPr fontId="2"/>
  </si>
  <si>
    <t>11月</t>
    <rPh sb="2" eb="3">
      <t>ガツ</t>
    </rPh>
    <phoneticPr fontId="2"/>
  </si>
  <si>
    <t>９月・10月</t>
    <rPh sb="1" eb="2">
      <t>ガツ</t>
    </rPh>
    <rPh sb="5" eb="6">
      <t>ガツ</t>
    </rPh>
    <phoneticPr fontId="2"/>
  </si>
  <si>
    <t>９月</t>
    <rPh sb="1" eb="2">
      <t>ガツ</t>
    </rPh>
    <phoneticPr fontId="2"/>
  </si>
  <si>
    <t>９月</t>
    <rPh sb="1" eb="2">
      <t>ガツ</t>
    </rPh>
    <phoneticPr fontId="1"/>
  </si>
  <si>
    <t>10月</t>
    <rPh sb="2" eb="3">
      <t>ガツ</t>
    </rPh>
    <phoneticPr fontId="1"/>
  </si>
  <si>
    <t>10月・11月</t>
    <rPh sb="2" eb="3">
      <t>ガツ</t>
    </rPh>
    <phoneticPr fontId="3"/>
  </si>
  <si>
    <t>11月</t>
    <rPh sb="2" eb="3">
      <t>ガツ</t>
    </rPh>
    <phoneticPr fontId="1"/>
  </si>
  <si>
    <t>9月・10月</t>
    <rPh sb="1" eb="2">
      <t>ガツ</t>
    </rPh>
    <rPh sb="5" eb="6">
      <t>ガツ</t>
    </rPh>
    <phoneticPr fontId="2"/>
  </si>
  <si>
    <t>10月</t>
    <phoneticPr fontId="2"/>
  </si>
  <si>
    <t>11月</t>
    <phoneticPr fontId="2"/>
  </si>
  <si>
    <t>10月</t>
    <rPh sb="2" eb="3">
      <t>ツキ</t>
    </rPh>
    <phoneticPr fontId="2"/>
  </si>
  <si>
    <t>11月</t>
    <rPh sb="2" eb="3">
      <t>ガツ</t>
    </rPh>
    <phoneticPr fontId="5"/>
  </si>
  <si>
    <t>11月</t>
  </si>
  <si>
    <t>11月・12月</t>
    <rPh sb="2" eb="3">
      <t>ガツ</t>
    </rPh>
    <rPh sb="6" eb="7">
      <t>ガツ</t>
    </rPh>
    <phoneticPr fontId="2"/>
  </si>
  <si>
    <t>秋～冬</t>
    <rPh sb="0" eb="1">
      <t>アキ</t>
    </rPh>
    <rPh sb="2" eb="3">
      <t>フユ</t>
    </rPh>
    <phoneticPr fontId="2"/>
  </si>
  <si>
    <t>10月・11月</t>
  </si>
  <si>
    <t>11月～12月</t>
    <rPh sb="2" eb="3">
      <t>ガツ</t>
    </rPh>
    <rPh sb="6" eb="7">
      <t>ガツ</t>
    </rPh>
    <phoneticPr fontId="2"/>
  </si>
  <si>
    <t>9月～10月</t>
    <rPh sb="1" eb="2">
      <t>ガツ</t>
    </rPh>
    <rPh sb="5" eb="6">
      <t>ガツ</t>
    </rPh>
    <phoneticPr fontId="2"/>
  </si>
  <si>
    <t>10月中旬</t>
    <rPh sb="2" eb="3">
      <t>ガツ</t>
    </rPh>
    <rPh sb="3" eb="5">
      <t>チュウジュン</t>
    </rPh>
    <phoneticPr fontId="2"/>
  </si>
  <si>
    <t>10月第３日曜日</t>
    <rPh sb="2" eb="3">
      <t>ガツ</t>
    </rPh>
    <rPh sb="3" eb="4">
      <t>ダイ</t>
    </rPh>
    <rPh sb="5" eb="8">
      <t>ニチヨウビ</t>
    </rPh>
    <phoneticPr fontId="10"/>
  </si>
  <si>
    <t>10月・11月</t>
    <rPh sb="2" eb="3">
      <t>ガツ</t>
    </rPh>
    <rPh sb="6" eb="7">
      <t>ガツ</t>
    </rPh>
    <phoneticPr fontId="2"/>
  </si>
  <si>
    <t>８月・9月・10月</t>
    <rPh sb="1" eb="2">
      <t>ガツ</t>
    </rPh>
    <rPh sb="8" eb="9">
      <t>ガツ</t>
    </rPh>
    <phoneticPr fontId="2"/>
  </si>
  <si>
    <t>１２月</t>
    <rPh sb="2" eb="3">
      <t>ガツ</t>
    </rPh>
    <phoneticPr fontId="2"/>
  </si>
  <si>
    <t>１０月</t>
    <rPh sb="2" eb="3">
      <t>ガツ</t>
    </rPh>
    <phoneticPr fontId="2"/>
  </si>
  <si>
    <t>予定日</t>
    <rPh sb="0" eb="3">
      <t>ヨテイビ</t>
    </rPh>
    <phoneticPr fontId="2"/>
  </si>
  <si>
    <t>9月上旬</t>
    <rPh sb="1" eb="2">
      <t>ガツ</t>
    </rPh>
    <rPh sb="2" eb="4">
      <t>ジョウジュン</t>
    </rPh>
    <phoneticPr fontId="2"/>
  </si>
  <si>
    <t>9月中旬</t>
    <rPh sb="1" eb="2">
      <t>ガツ</t>
    </rPh>
    <rPh sb="2" eb="4">
      <t>チュウジュン</t>
    </rPh>
    <phoneticPr fontId="2"/>
  </si>
  <si>
    <t>9月下旬</t>
    <rPh sb="1" eb="2">
      <t>ガツ</t>
    </rPh>
    <rPh sb="2" eb="4">
      <t>ゲジュン</t>
    </rPh>
    <phoneticPr fontId="2"/>
  </si>
  <si>
    <t>10月第1日曜日</t>
    <rPh sb="2" eb="3">
      <t>ガツ</t>
    </rPh>
    <rPh sb="3" eb="4">
      <t>ダイ</t>
    </rPh>
    <rPh sb="5" eb="8">
      <t>ニチヨウビ</t>
    </rPh>
    <phoneticPr fontId="2"/>
  </si>
  <si>
    <t>9月23日（祝日）</t>
    <rPh sb="1" eb="2">
      <t>ガツ</t>
    </rPh>
    <rPh sb="4" eb="5">
      <t>ヒ</t>
    </rPh>
    <rPh sb="6" eb="8">
      <t>シュクジツ</t>
    </rPh>
    <phoneticPr fontId="2"/>
  </si>
  <si>
    <t>10月上旬</t>
    <phoneticPr fontId="2"/>
  </si>
  <si>
    <t>10月中旬～下旬</t>
    <rPh sb="2" eb="3">
      <t>ガツ</t>
    </rPh>
    <rPh sb="3" eb="5">
      <t>チュウジュン</t>
    </rPh>
    <rPh sb="6" eb="8">
      <t>ゲジュン</t>
    </rPh>
    <phoneticPr fontId="2"/>
  </si>
  <si>
    <t>9月下旬</t>
    <rPh sb="1" eb="2">
      <t>ガツ</t>
    </rPh>
    <rPh sb="2" eb="4">
      <t>ゲジュン</t>
    </rPh>
    <phoneticPr fontId="5"/>
  </si>
  <si>
    <t>10月上旬</t>
    <rPh sb="2" eb="3">
      <t>ガツ</t>
    </rPh>
    <rPh sb="3" eb="5">
      <t>ジョウジュン</t>
    </rPh>
    <phoneticPr fontId="2"/>
  </si>
  <si>
    <t>10月下旬</t>
    <rPh sb="2" eb="3">
      <t>ガツ</t>
    </rPh>
    <rPh sb="3" eb="5">
      <t>ゲジュン</t>
    </rPh>
    <phoneticPr fontId="2"/>
  </si>
  <si>
    <t>10月下旬頃</t>
    <rPh sb="2" eb="3">
      <t>ガツ</t>
    </rPh>
    <rPh sb="3" eb="5">
      <t>ゲジュン</t>
    </rPh>
    <rPh sb="5" eb="6">
      <t>コロ</t>
    </rPh>
    <phoneticPr fontId="2"/>
  </si>
  <si>
    <t>9月中旬～10月上旬</t>
    <rPh sb="1" eb="2">
      <t>ガツ</t>
    </rPh>
    <rPh sb="2" eb="4">
      <t>チュウジュン</t>
    </rPh>
    <rPh sb="7" eb="8">
      <t>ガツ</t>
    </rPh>
    <rPh sb="8" eb="10">
      <t>ジョウジュン</t>
    </rPh>
    <phoneticPr fontId="2"/>
  </si>
  <si>
    <t>９月第２土曜日</t>
    <rPh sb="1" eb="2">
      <t>ガツ</t>
    </rPh>
    <rPh sb="2" eb="3">
      <t>ダイ</t>
    </rPh>
    <rPh sb="4" eb="7">
      <t>ドヨウビ</t>
    </rPh>
    <phoneticPr fontId="1"/>
  </si>
  <si>
    <t>９月中旬</t>
    <rPh sb="1" eb="2">
      <t>ガツ</t>
    </rPh>
    <rPh sb="2" eb="4">
      <t>チュウジュン</t>
    </rPh>
    <phoneticPr fontId="2"/>
  </si>
  <si>
    <t>10月第３日曜日</t>
    <rPh sb="2" eb="3">
      <t>ガツ</t>
    </rPh>
    <rPh sb="3" eb="4">
      <t>ダイ</t>
    </rPh>
    <rPh sb="5" eb="8">
      <t>ニチヨウビ</t>
    </rPh>
    <phoneticPr fontId="2"/>
  </si>
  <si>
    <t>10月下旬～11月中旬</t>
    <rPh sb="2" eb="3">
      <t>ガツ</t>
    </rPh>
    <rPh sb="3" eb="5">
      <t>ゲジュン</t>
    </rPh>
    <rPh sb="8" eb="9">
      <t>ガツ</t>
    </rPh>
    <rPh sb="9" eb="11">
      <t>チュウジュン</t>
    </rPh>
    <phoneticPr fontId="2"/>
  </si>
  <si>
    <t>10月上旬～中旬</t>
    <rPh sb="6" eb="8">
      <t>チュウジュン</t>
    </rPh>
    <phoneticPr fontId="2"/>
  </si>
  <si>
    <t>10月中旬</t>
    <rPh sb="2" eb="3">
      <t>ガツ</t>
    </rPh>
    <rPh sb="3" eb="5">
      <t>チュウジュン</t>
    </rPh>
    <phoneticPr fontId="1"/>
  </si>
  <si>
    <t>11月下旬</t>
    <rPh sb="2" eb="3">
      <t>ガツ</t>
    </rPh>
    <rPh sb="3" eb="5">
      <t>ゲジュン</t>
    </rPh>
    <phoneticPr fontId="2"/>
  </si>
  <si>
    <t>８月上旬</t>
    <rPh sb="1" eb="2">
      <t>ガツ</t>
    </rPh>
    <rPh sb="2" eb="4">
      <t>ジョウジュン</t>
    </rPh>
    <phoneticPr fontId="2"/>
  </si>
  <si>
    <t>11月上旬</t>
    <rPh sb="2" eb="3">
      <t>ガツ</t>
    </rPh>
    <rPh sb="3" eb="5">
      <t>ジョウジュン</t>
    </rPh>
    <phoneticPr fontId="1"/>
  </si>
  <si>
    <t>11月上旬</t>
    <rPh sb="2" eb="3">
      <t>ガツ</t>
    </rPh>
    <rPh sb="3" eb="5">
      <t>ジョウジュン</t>
    </rPh>
    <phoneticPr fontId="6"/>
  </si>
  <si>
    <t>９月下旬</t>
    <rPh sb="1" eb="2">
      <t>ガツ</t>
    </rPh>
    <rPh sb="2" eb="4">
      <t>ゲジュン</t>
    </rPh>
    <phoneticPr fontId="1"/>
  </si>
  <si>
    <t>毎年9月23日（秋分の日）</t>
    <rPh sb="3" eb="4">
      <t>ガツ</t>
    </rPh>
    <rPh sb="6" eb="7">
      <t>ニチ</t>
    </rPh>
    <rPh sb="8" eb="10">
      <t>シュウブン</t>
    </rPh>
    <rPh sb="11" eb="12">
      <t>ヒ</t>
    </rPh>
    <phoneticPr fontId="1"/>
  </si>
  <si>
    <t>毎年10月第3土曜日</t>
    <rPh sb="0" eb="2">
      <t>マイトシ</t>
    </rPh>
    <rPh sb="4" eb="5">
      <t>ガツ</t>
    </rPh>
    <rPh sb="5" eb="6">
      <t>ダイ</t>
    </rPh>
    <rPh sb="7" eb="10">
      <t>ドヨウビ</t>
    </rPh>
    <phoneticPr fontId="1"/>
  </si>
  <si>
    <t>９月上旬</t>
    <rPh sb="1" eb="2">
      <t>ガツ</t>
    </rPh>
    <rPh sb="2" eb="4">
      <t>ジョウジュン</t>
    </rPh>
    <phoneticPr fontId="2"/>
  </si>
  <si>
    <t>１１月下旬</t>
    <rPh sb="2" eb="3">
      <t>ガツ</t>
    </rPh>
    <rPh sb="3" eb="5">
      <t>ゲジュン</t>
    </rPh>
    <phoneticPr fontId="2"/>
  </si>
  <si>
    <t>11月中旬</t>
    <rPh sb="2" eb="3">
      <t>ガツ</t>
    </rPh>
    <rPh sb="3" eb="5">
      <t>チュウジュン</t>
    </rPh>
    <phoneticPr fontId="2"/>
  </si>
  <si>
    <t>11月上旬</t>
    <rPh sb="2" eb="3">
      <t>ガツ</t>
    </rPh>
    <rPh sb="3" eb="5">
      <t>ジョウジュン</t>
    </rPh>
    <phoneticPr fontId="5"/>
  </si>
  <si>
    <t>10月第4日曜日</t>
    <rPh sb="2" eb="3">
      <t>ツキ</t>
    </rPh>
    <rPh sb="3" eb="4">
      <t>ダイ</t>
    </rPh>
    <rPh sb="5" eb="8">
      <t>ニチヨウビ</t>
    </rPh>
    <phoneticPr fontId="7"/>
  </si>
  <si>
    <t>9月下旬</t>
    <rPh sb="1" eb="2">
      <t>ガツ</t>
    </rPh>
    <rPh sb="2" eb="4">
      <t>ゲジュン</t>
    </rPh>
    <phoneticPr fontId="7"/>
  </si>
  <si>
    <t>10月上旬</t>
    <rPh sb="2" eb="3">
      <t>ガツ</t>
    </rPh>
    <rPh sb="3" eb="5">
      <t>ジョウジュン</t>
    </rPh>
    <phoneticPr fontId="7"/>
  </si>
  <si>
    <t>10月下旬</t>
    <rPh sb="2" eb="3">
      <t>ツキ</t>
    </rPh>
    <rPh sb="3" eb="5">
      <t>ゲジュン</t>
    </rPh>
    <phoneticPr fontId="7"/>
  </si>
  <si>
    <t>第1土・日曜日</t>
    <rPh sb="0" eb="1">
      <t>ダイ</t>
    </rPh>
    <rPh sb="2" eb="3">
      <t>ド</t>
    </rPh>
    <rPh sb="4" eb="7">
      <t>ニチヨウビ</t>
    </rPh>
    <phoneticPr fontId="7"/>
  </si>
  <si>
    <t>11月下旬</t>
    <rPh sb="2" eb="3">
      <t>ガツ</t>
    </rPh>
    <rPh sb="3" eb="5">
      <t>ゲジュン</t>
    </rPh>
    <phoneticPr fontId="7"/>
  </si>
  <si>
    <t>11月中旬～12月初旬</t>
    <rPh sb="2" eb="3">
      <t>ガツ</t>
    </rPh>
    <rPh sb="3" eb="5">
      <t>チュウジュン</t>
    </rPh>
    <rPh sb="8" eb="9">
      <t>ガツ</t>
    </rPh>
    <rPh sb="9" eb="11">
      <t>ショジュン</t>
    </rPh>
    <phoneticPr fontId="2"/>
  </si>
  <si>
    <t>10月中旬～下旬の土曜日・日曜日（2日間）</t>
    <rPh sb="2" eb="3">
      <t>ガツ</t>
    </rPh>
    <rPh sb="3" eb="5">
      <t>チュウジュン</t>
    </rPh>
    <rPh sb="6" eb="8">
      <t>ゲジュン</t>
    </rPh>
    <rPh sb="9" eb="12">
      <t>ドヨウビ</t>
    </rPh>
    <rPh sb="13" eb="14">
      <t>ニチ</t>
    </rPh>
    <rPh sb="14" eb="16">
      <t>ヨウビ</t>
    </rPh>
    <rPh sb="18" eb="20">
      <t>ニチカン</t>
    </rPh>
    <phoneticPr fontId="1"/>
  </si>
  <si>
    <t>11月初旬頃から翌年4月初めまで</t>
    <rPh sb="2" eb="3">
      <t>ガツ</t>
    </rPh>
    <rPh sb="3" eb="5">
      <t>ショジュン</t>
    </rPh>
    <rPh sb="5" eb="6">
      <t>ゴロ</t>
    </rPh>
    <rPh sb="8" eb="10">
      <t>ヨクトシ</t>
    </rPh>
    <rPh sb="11" eb="12">
      <t>ガツ</t>
    </rPh>
    <rPh sb="12" eb="13">
      <t>ハジ</t>
    </rPh>
    <phoneticPr fontId="2"/>
  </si>
  <si>
    <t>10月中旬～11月上旬</t>
  </si>
  <si>
    <t>9月下旬</t>
  </si>
  <si>
    <t>11月中旬～12月上旬</t>
    <phoneticPr fontId="2"/>
  </si>
  <si>
    <t>10月第4日曜日</t>
    <rPh sb="2" eb="3">
      <t>ツキ</t>
    </rPh>
    <rPh sb="3" eb="4">
      <t>ダイ</t>
    </rPh>
    <rPh sb="5" eb="8">
      <t>ニチヨウビ</t>
    </rPh>
    <phoneticPr fontId="5"/>
  </si>
  <si>
    <t>9月下旬～10月上旬</t>
    <rPh sb="1" eb="2">
      <t>ガツ</t>
    </rPh>
    <rPh sb="2" eb="4">
      <t>ゲジュン</t>
    </rPh>
    <rPh sb="7" eb="8">
      <t>ガツ</t>
    </rPh>
    <rPh sb="8" eb="10">
      <t>ジョウジュン</t>
    </rPh>
    <phoneticPr fontId="2"/>
  </si>
  <si>
    <t>10月最終日曜日</t>
    <rPh sb="3" eb="5">
      <t>サイシュウ</t>
    </rPh>
    <rPh sb="5" eb="8">
      <t>ニチヨウビ</t>
    </rPh>
    <phoneticPr fontId="2"/>
  </si>
  <si>
    <t>11月上旬</t>
    <rPh sb="2" eb="3">
      <t>ガツ</t>
    </rPh>
    <rPh sb="3" eb="5">
      <t>ジョウジュン</t>
    </rPh>
    <phoneticPr fontId="2"/>
  </si>
  <si>
    <t>11月中旬</t>
    <phoneticPr fontId="2"/>
  </si>
  <si>
    <t>11月中旬～下旬</t>
    <rPh sb="3" eb="5">
      <t>チュウジュン</t>
    </rPh>
    <phoneticPr fontId="2"/>
  </si>
  <si>
    <t>10月中旬～11月中旬</t>
    <rPh sb="2" eb="3">
      <t>ガツ</t>
    </rPh>
    <rPh sb="3" eb="5">
      <t>チュウジュン</t>
    </rPh>
    <rPh sb="8" eb="9">
      <t>ガツ</t>
    </rPh>
    <rPh sb="9" eb="11">
      <t>チュウジュン</t>
    </rPh>
    <phoneticPr fontId="2"/>
  </si>
  <si>
    <t>2020/8/31～10/14</t>
    <phoneticPr fontId="2"/>
  </si>
  <si>
    <t>開催日未定</t>
    <rPh sb="0" eb="3">
      <t>カイサイビ</t>
    </rPh>
    <rPh sb="3" eb="5">
      <t>ミテイ</t>
    </rPh>
    <phoneticPr fontId="2"/>
  </si>
  <si>
    <t>11月2日～4日</t>
    <rPh sb="2" eb="3">
      <t>ガツ</t>
    </rPh>
    <rPh sb="4" eb="5">
      <t>ヒ</t>
    </rPh>
    <rPh sb="7" eb="8">
      <t>ヒ</t>
    </rPh>
    <phoneticPr fontId="2"/>
  </si>
  <si>
    <t>10月24日～27日</t>
    <rPh sb="2" eb="3">
      <t>ツキ</t>
    </rPh>
    <rPh sb="5" eb="6">
      <t>ヒ</t>
    </rPh>
    <rPh sb="9" eb="10">
      <t>ヒ</t>
    </rPh>
    <phoneticPr fontId="2"/>
  </si>
  <si>
    <t>中旬</t>
    <rPh sb="0" eb="2">
      <t>チュウジュン</t>
    </rPh>
    <phoneticPr fontId="1"/>
  </si>
  <si>
    <t>下旬</t>
    <rPh sb="0" eb="2">
      <t>ゲジュン</t>
    </rPh>
    <phoneticPr fontId="1"/>
  </si>
  <si>
    <t>１０月上旬</t>
    <rPh sb="2" eb="3">
      <t>ガツ</t>
    </rPh>
    <rPh sb="3" eb="5">
      <t>ジョウジュン</t>
    </rPh>
    <phoneticPr fontId="2"/>
  </si>
  <si>
    <t>10月7日～9日</t>
    <rPh sb="2" eb="3">
      <t>ツキ</t>
    </rPh>
    <rPh sb="4" eb="5">
      <t>ヒ</t>
    </rPh>
    <rPh sb="7" eb="8">
      <t>ヒ</t>
    </rPh>
    <phoneticPr fontId="2"/>
  </si>
  <si>
    <t>10月上旬～11月上旬</t>
    <rPh sb="2" eb="3">
      <t>ガツ</t>
    </rPh>
    <rPh sb="3" eb="5">
      <t>ジョウジュン</t>
    </rPh>
    <rPh sb="8" eb="9">
      <t>ガツ</t>
    </rPh>
    <rPh sb="9" eb="11">
      <t>ジョウジュン</t>
    </rPh>
    <phoneticPr fontId="2"/>
  </si>
  <si>
    <t>10月下旬～11月下旬</t>
    <rPh sb="2" eb="3">
      <t>ガツ</t>
    </rPh>
    <rPh sb="3" eb="5">
      <t>ゲジュン</t>
    </rPh>
    <rPh sb="8" eb="9">
      <t>ガツ</t>
    </rPh>
    <rPh sb="9" eb="11">
      <t>ゲジュン</t>
    </rPh>
    <phoneticPr fontId="2"/>
  </si>
  <si>
    <t>10月中旬</t>
    <rPh sb="2" eb="3">
      <t>ツキ</t>
    </rPh>
    <rPh sb="3" eb="5">
      <t>チュウジュン</t>
    </rPh>
    <phoneticPr fontId="2"/>
  </si>
  <si>
    <t>１０月上旬</t>
    <rPh sb="2" eb="3">
      <t>ガツ</t>
    </rPh>
    <rPh sb="3" eb="4">
      <t>ジョウ</t>
    </rPh>
    <rPh sb="4" eb="5">
      <t>ジュン</t>
    </rPh>
    <phoneticPr fontId="2"/>
  </si>
  <si>
    <t>開催地</t>
    <rPh sb="0" eb="3">
      <t>カイサイチ</t>
    </rPh>
    <phoneticPr fontId="2"/>
  </si>
  <si>
    <t>網走中央商店街（アプト4）</t>
    <phoneticPr fontId="2"/>
  </si>
  <si>
    <t>網走市卯原内（能取湖畔）</t>
    <phoneticPr fontId="2"/>
  </si>
  <si>
    <t>網走市三眺25（大曲湖畔園地）</t>
  </si>
  <si>
    <t>札幌大通公園</t>
    <rPh sb="0" eb="2">
      <t>サッポロ</t>
    </rPh>
    <rPh sb="2" eb="3">
      <t>オオ</t>
    </rPh>
    <rPh sb="3" eb="4">
      <t>トオ</t>
    </rPh>
    <rPh sb="4" eb="6">
      <t>コウエン</t>
    </rPh>
    <phoneticPr fontId="2"/>
  </si>
  <si>
    <t>余市町</t>
    <rPh sb="0" eb="2">
      <t>ヨイチ</t>
    </rPh>
    <rPh sb="2" eb="3">
      <t>マチ</t>
    </rPh>
    <phoneticPr fontId="2"/>
  </si>
  <si>
    <t>仁木町</t>
    <rPh sb="0" eb="3">
      <t>ニッキチョウ</t>
    </rPh>
    <phoneticPr fontId="2"/>
  </si>
  <si>
    <t>釧路市観光国際交流センターほか</t>
    <rPh sb="0" eb="3">
      <t>クシロシ</t>
    </rPh>
    <rPh sb="3" eb="5">
      <t>カンコウ</t>
    </rPh>
    <rPh sb="5" eb="7">
      <t>コクサイ</t>
    </rPh>
    <rPh sb="7" eb="9">
      <t>コウリュウ</t>
    </rPh>
    <phoneticPr fontId="2"/>
  </si>
  <si>
    <t>茂雪裡川河畔特設会場</t>
    <rPh sb="0" eb="1">
      <t>モ</t>
    </rPh>
    <rPh sb="1" eb="2">
      <t>ユキ</t>
    </rPh>
    <rPh sb="2" eb="3">
      <t>リ</t>
    </rPh>
    <rPh sb="3" eb="4">
      <t>カワ</t>
    </rPh>
    <rPh sb="4" eb="6">
      <t>カハン</t>
    </rPh>
    <rPh sb="6" eb="8">
      <t>トクセツ</t>
    </rPh>
    <rPh sb="8" eb="10">
      <t>カイジョウ</t>
    </rPh>
    <phoneticPr fontId="2"/>
  </si>
  <si>
    <t>阿寒湖岸園地アイヌコタン</t>
    <rPh sb="0" eb="2">
      <t>アカン</t>
    </rPh>
    <rPh sb="2" eb="3">
      <t>コ</t>
    </rPh>
    <rPh sb="3" eb="4">
      <t>キシ</t>
    </rPh>
    <rPh sb="4" eb="6">
      <t>エンチ</t>
    </rPh>
    <phoneticPr fontId="2"/>
  </si>
  <si>
    <t>苫小牧漁港区</t>
    <rPh sb="0" eb="3">
      <t>トマコマイ</t>
    </rPh>
    <rPh sb="3" eb="5">
      <t>ギョコウ</t>
    </rPh>
    <rPh sb="5" eb="6">
      <t>ク</t>
    </rPh>
    <phoneticPr fontId="2"/>
  </si>
  <si>
    <t>伊達市</t>
    <rPh sb="0" eb="3">
      <t>ダテシ</t>
    </rPh>
    <phoneticPr fontId="5"/>
  </si>
  <si>
    <t>青森市</t>
    <rPh sb="0" eb="2">
      <t>アオモリ</t>
    </rPh>
    <rPh sb="2" eb="3">
      <t>シ</t>
    </rPh>
    <phoneticPr fontId="2"/>
  </si>
  <si>
    <t>弘前公園</t>
    <rPh sb="0" eb="2">
      <t>ヒロサキ</t>
    </rPh>
    <rPh sb="2" eb="4">
      <t>コウエン</t>
    </rPh>
    <phoneticPr fontId="2"/>
  </si>
  <si>
    <t>奥入瀬渓流</t>
    <rPh sb="0" eb="3">
      <t>オイラセ</t>
    </rPh>
    <rPh sb="3" eb="5">
      <t>ケイリュウ</t>
    </rPh>
    <phoneticPr fontId="2"/>
  </si>
  <si>
    <t>むつ市薬研地区</t>
    <rPh sb="2" eb="3">
      <t>シ</t>
    </rPh>
    <rPh sb="3" eb="5">
      <t>ヤゲン</t>
    </rPh>
    <rPh sb="5" eb="7">
      <t>チク</t>
    </rPh>
    <phoneticPr fontId="2"/>
  </si>
  <si>
    <t>むつ市川内地区</t>
    <rPh sb="2" eb="3">
      <t>シ</t>
    </rPh>
    <rPh sb="3" eb="5">
      <t>カワウチ</t>
    </rPh>
    <rPh sb="5" eb="7">
      <t>チク</t>
    </rPh>
    <phoneticPr fontId="2"/>
  </si>
  <si>
    <t>村山市</t>
    <rPh sb="0" eb="3">
      <t>ムラヤマシ</t>
    </rPh>
    <phoneticPr fontId="2"/>
  </si>
  <si>
    <t>桃生植立山公園</t>
    <rPh sb="0" eb="2">
      <t>モノウ</t>
    </rPh>
    <rPh sb="2" eb="3">
      <t>ウ</t>
    </rPh>
    <rPh sb="3" eb="4">
      <t>タ</t>
    </rPh>
    <rPh sb="4" eb="5">
      <t>ヤマ</t>
    </rPh>
    <rPh sb="5" eb="7">
      <t>コウエン</t>
    </rPh>
    <phoneticPr fontId="2"/>
  </si>
  <si>
    <t>石巻市、女川町、南三陸町、気仙沼市</t>
    <rPh sb="0" eb="3">
      <t>イシノマキシ</t>
    </rPh>
    <rPh sb="4" eb="6">
      <t>オナガワ</t>
    </rPh>
    <rPh sb="6" eb="7">
      <t>チョウ</t>
    </rPh>
    <rPh sb="8" eb="9">
      <t>ミナミ</t>
    </rPh>
    <rPh sb="9" eb="10">
      <t>サン</t>
    </rPh>
    <rPh sb="10" eb="11">
      <t>リク</t>
    </rPh>
    <rPh sb="11" eb="12">
      <t>マチ</t>
    </rPh>
    <rPh sb="13" eb="16">
      <t>ケセンヌマ</t>
    </rPh>
    <rPh sb="16" eb="17">
      <t>シ</t>
    </rPh>
    <phoneticPr fontId="2"/>
  </si>
  <si>
    <t>石巻魚市場</t>
    <rPh sb="0" eb="2">
      <t>イシノマキ</t>
    </rPh>
    <rPh sb="2" eb="5">
      <t>ウオイチバ</t>
    </rPh>
    <phoneticPr fontId="2"/>
  </si>
  <si>
    <t>東松島市宮戸字里81-18</t>
    <rPh sb="0" eb="4">
      <t>ヒガシマツシマシ</t>
    </rPh>
    <rPh sb="4" eb="6">
      <t>ミヤト</t>
    </rPh>
    <rPh sb="6" eb="7">
      <t>アザ</t>
    </rPh>
    <rPh sb="7" eb="8">
      <t>サト</t>
    </rPh>
    <phoneticPr fontId="2"/>
  </si>
  <si>
    <t>円通院・瑞巌寺参道・観瀾亭他</t>
    <rPh sb="4" eb="7">
      <t>ズイガンジ</t>
    </rPh>
    <rPh sb="7" eb="9">
      <t>サンドウ</t>
    </rPh>
    <phoneticPr fontId="2"/>
  </si>
  <si>
    <t>女川町内</t>
    <rPh sb="0" eb="3">
      <t>オナガワチョウ</t>
    </rPh>
    <rPh sb="3" eb="4">
      <t>ナイ</t>
    </rPh>
    <phoneticPr fontId="2"/>
  </si>
  <si>
    <t>十和田市中央公園緑地</t>
    <rPh sb="0" eb="4">
      <t>トワダシ</t>
    </rPh>
    <rPh sb="4" eb="6">
      <t>チュウオウ</t>
    </rPh>
    <rPh sb="6" eb="8">
      <t>コウエン</t>
    </rPh>
    <rPh sb="8" eb="10">
      <t>リョクチ</t>
    </rPh>
    <phoneticPr fontId="2"/>
  </si>
  <si>
    <t>出崎ふ頭</t>
  </si>
  <si>
    <t>相馬市民会館／千客万来館／スポーツアリーナそうま</t>
    <rPh sb="0" eb="4">
      <t>ソウマシミン</t>
    </rPh>
    <rPh sb="4" eb="6">
      <t>カイカン</t>
    </rPh>
    <rPh sb="7" eb="11">
      <t>センキャクバンライ</t>
    </rPh>
    <rPh sb="11" eb="12">
      <t>カン</t>
    </rPh>
    <phoneticPr fontId="2"/>
  </si>
  <si>
    <t>大洗マリンタワー</t>
    <rPh sb="0" eb="2">
      <t>オオアライ</t>
    </rPh>
    <phoneticPr fontId="1"/>
  </si>
  <si>
    <t>国営ひたち海浜公園</t>
    <rPh sb="0" eb="2">
      <t>コクエイ</t>
    </rPh>
    <rPh sb="5" eb="7">
      <t>カイヒン</t>
    </rPh>
    <rPh sb="7" eb="9">
      <t>コウエン</t>
    </rPh>
    <phoneticPr fontId="1"/>
  </si>
  <si>
    <t>木更津港内港周辺</t>
    <rPh sb="0" eb="3">
      <t>キサラヅ</t>
    </rPh>
    <rPh sb="3" eb="4">
      <t>コウ</t>
    </rPh>
    <rPh sb="4" eb="6">
      <t>ナイコウ</t>
    </rPh>
    <rPh sb="6" eb="8">
      <t>シュウヘン</t>
    </rPh>
    <phoneticPr fontId="2"/>
  </si>
  <si>
    <t>館山湾</t>
    <rPh sb="0" eb="2">
      <t>タテヤマ</t>
    </rPh>
    <rPh sb="2" eb="3">
      <t>ワン</t>
    </rPh>
    <phoneticPr fontId="1"/>
  </si>
  <si>
    <t>三溪園</t>
    <rPh sb="0" eb="3">
      <t>サンケイエン</t>
    </rPh>
    <phoneticPr fontId="1"/>
  </si>
  <si>
    <t>元町仲通り他</t>
    <rPh sb="0" eb="2">
      <t>モトマチ</t>
    </rPh>
    <rPh sb="2" eb="3">
      <t>ナカ</t>
    </rPh>
    <rPh sb="3" eb="4">
      <t>トオ</t>
    </rPh>
    <rPh sb="5" eb="6">
      <t>ホカ</t>
    </rPh>
    <phoneticPr fontId="2"/>
  </si>
  <si>
    <t>大さん橋ホール</t>
    <rPh sb="0" eb="1">
      <t>オオ</t>
    </rPh>
    <rPh sb="3" eb="4">
      <t>ハシ</t>
    </rPh>
    <phoneticPr fontId="2"/>
  </si>
  <si>
    <t>横浜赤レンガ倉庫</t>
    <rPh sb="0" eb="2">
      <t>ヨコハマ</t>
    </rPh>
    <rPh sb="2" eb="3">
      <t>アカ</t>
    </rPh>
    <rPh sb="6" eb="8">
      <t>ソウコ</t>
    </rPh>
    <phoneticPr fontId="2"/>
  </si>
  <si>
    <t>三溪園</t>
    <phoneticPr fontId="2"/>
  </si>
  <si>
    <t>金沢城公園・兼六園</t>
    <rPh sb="0" eb="2">
      <t>カナザワ</t>
    </rPh>
    <rPh sb="2" eb="3">
      <t>ジョウ</t>
    </rPh>
    <rPh sb="3" eb="5">
      <t>コウエン</t>
    </rPh>
    <rPh sb="6" eb="9">
      <t>ケンロクエン</t>
    </rPh>
    <phoneticPr fontId="2"/>
  </si>
  <si>
    <t>坂井市</t>
    <rPh sb="0" eb="3">
      <t>サカイシ</t>
    </rPh>
    <phoneticPr fontId="2"/>
  </si>
  <si>
    <t>新湊漁港</t>
    <rPh sb="0" eb="2">
      <t>シンミナト</t>
    </rPh>
    <rPh sb="2" eb="4">
      <t>ギョコウ</t>
    </rPh>
    <phoneticPr fontId="1"/>
  </si>
  <si>
    <t>エスパルスドームプラザほか</t>
  </si>
  <si>
    <t>JR清水駅東口イベント広場ほか</t>
    <rPh sb="2" eb="4">
      <t>シミズ</t>
    </rPh>
    <rPh sb="4" eb="5">
      <t>エキ</t>
    </rPh>
    <rPh sb="5" eb="7">
      <t>ヒガシグチ</t>
    </rPh>
    <rPh sb="11" eb="13">
      <t>ヒロバ</t>
    </rPh>
    <phoneticPr fontId="5"/>
  </si>
  <si>
    <t>田子の浦漁協</t>
    <rPh sb="0" eb="2">
      <t>タゴ</t>
    </rPh>
    <rPh sb="3" eb="4">
      <t>ウラ</t>
    </rPh>
    <rPh sb="4" eb="6">
      <t>ギョキョウ</t>
    </rPh>
    <phoneticPr fontId="7"/>
  </si>
  <si>
    <t>竹採公園</t>
    <rPh sb="0" eb="1">
      <t>タケ</t>
    </rPh>
    <rPh sb="1" eb="2">
      <t>サイ</t>
    </rPh>
    <rPh sb="2" eb="4">
      <t>コウエン</t>
    </rPh>
    <phoneticPr fontId="7"/>
  </si>
  <si>
    <t>吉原本町通り</t>
    <rPh sb="0" eb="2">
      <t>ヨシワラ</t>
    </rPh>
    <rPh sb="2" eb="4">
      <t>ホンチョウ</t>
    </rPh>
    <rPh sb="4" eb="5">
      <t>ドオ</t>
    </rPh>
    <phoneticPr fontId="7"/>
  </si>
  <si>
    <t>ふじさんめっせ</t>
  </si>
  <si>
    <t>中央公園</t>
    <rPh sb="0" eb="2">
      <t>チュウオウ</t>
    </rPh>
    <rPh sb="2" eb="4">
      <t>コウエン</t>
    </rPh>
    <phoneticPr fontId="7"/>
  </si>
  <si>
    <t>蓮池山　長学寺</t>
    <rPh sb="0" eb="1">
      <t>ハス</t>
    </rPh>
    <rPh sb="1" eb="2">
      <t>イケ</t>
    </rPh>
    <rPh sb="2" eb="3">
      <t>ヤマ</t>
    </rPh>
    <rPh sb="4" eb="5">
      <t>チョウ</t>
    </rPh>
    <rPh sb="5" eb="6">
      <t>ガク</t>
    </rPh>
    <rPh sb="6" eb="7">
      <t>テラ</t>
    </rPh>
    <phoneticPr fontId="7"/>
  </si>
  <si>
    <t>栄、久屋大通公園他</t>
    <rPh sb="0" eb="1">
      <t>サカエ</t>
    </rPh>
    <rPh sb="2" eb="6">
      <t>ヒサヤオオドオリ</t>
    </rPh>
    <rPh sb="6" eb="8">
      <t>コウエン</t>
    </rPh>
    <rPh sb="8" eb="9">
      <t>ホカ</t>
    </rPh>
    <phoneticPr fontId="2"/>
  </si>
  <si>
    <t>大須商店街・大須観音</t>
    <rPh sb="0" eb="2">
      <t>オオス</t>
    </rPh>
    <rPh sb="2" eb="5">
      <t>ショウテンガイ</t>
    </rPh>
    <rPh sb="6" eb="10">
      <t>オオスカンノン</t>
    </rPh>
    <phoneticPr fontId="2"/>
  </si>
  <si>
    <t>東山動植物園</t>
    <rPh sb="0" eb="2">
      <t>ヒガシヤマ</t>
    </rPh>
    <rPh sb="2" eb="5">
      <t>ドウショクブツ</t>
    </rPh>
    <rPh sb="5" eb="6">
      <t>エン</t>
    </rPh>
    <phoneticPr fontId="2"/>
  </si>
  <si>
    <t>みなとオアシス
竹島埠頭</t>
    <rPh sb="8" eb="10">
      <t>タケシマ</t>
    </rPh>
    <rPh sb="10" eb="12">
      <t>フトウ</t>
    </rPh>
    <phoneticPr fontId="1"/>
  </si>
  <si>
    <t>鳥羽市浦村</t>
    <rPh sb="0" eb="2">
      <t>トバ</t>
    </rPh>
    <rPh sb="2" eb="3">
      <t>シ</t>
    </rPh>
    <rPh sb="3" eb="5">
      <t>ウラムラ</t>
    </rPh>
    <phoneticPr fontId="2"/>
  </si>
  <si>
    <t>袋井市三川地区</t>
  </si>
  <si>
    <t>靭(うつぼ）テニスセンター</t>
    <rPh sb="0" eb="1">
      <t>ジン</t>
    </rPh>
    <phoneticPr fontId="2"/>
  </si>
  <si>
    <t>大阪市内</t>
    <rPh sb="0" eb="4">
      <t>オオサカシナイ</t>
    </rPh>
    <phoneticPr fontId="2"/>
  </si>
  <si>
    <t>府内各所</t>
    <rPh sb="0" eb="2">
      <t>フナイ</t>
    </rPh>
    <rPh sb="2" eb="4">
      <t>カクショ</t>
    </rPh>
    <phoneticPr fontId="2"/>
  </si>
  <si>
    <t xml:space="preserve">京都市 堀川・鴨川ほか </t>
    <rPh sb="0" eb="3">
      <t>キョウトシ</t>
    </rPh>
    <rPh sb="4" eb="6">
      <t>ホリカワ</t>
    </rPh>
    <rPh sb="7" eb="9">
      <t>カモガワ</t>
    </rPh>
    <phoneticPr fontId="2"/>
  </si>
  <si>
    <t>那智山地内一帯
（那智勝浦町大字那智山）</t>
    <rPh sb="0" eb="2">
      <t>ナチ</t>
    </rPh>
    <rPh sb="2" eb="3">
      <t>サン</t>
    </rPh>
    <rPh sb="3" eb="4">
      <t>チ</t>
    </rPh>
    <rPh sb="4" eb="5">
      <t>ナイ</t>
    </rPh>
    <rPh sb="5" eb="7">
      <t>イッタイ</t>
    </rPh>
    <rPh sb="9" eb="14">
      <t>ナチカツウラチョウ</t>
    </rPh>
    <rPh sb="14" eb="16">
      <t>オオアザ</t>
    </rPh>
    <rPh sb="16" eb="19">
      <t>ナチサン</t>
    </rPh>
    <phoneticPr fontId="2"/>
  </si>
  <si>
    <t>和歌山県日高川町</t>
    <rPh sb="0" eb="4">
      <t>ワカヤマケン</t>
    </rPh>
    <rPh sb="4" eb="8">
      <t>ヒダカガワチョウ</t>
    </rPh>
    <phoneticPr fontId="2"/>
  </si>
  <si>
    <t>姫路城</t>
    <rPh sb="0" eb="3">
      <t>ヒメジジョウ</t>
    </rPh>
    <phoneticPr fontId="2"/>
  </si>
  <si>
    <t>姫路港（飾磨地区）</t>
    <phoneticPr fontId="2"/>
  </si>
  <si>
    <t>和歌山城ほか</t>
    <rPh sb="0" eb="4">
      <t>ワカヤマジョウ</t>
    </rPh>
    <phoneticPr fontId="2"/>
  </si>
  <si>
    <t>和歌山城ほか</t>
    <phoneticPr fontId="2"/>
  </si>
  <si>
    <t>蔵本通り一帯</t>
    <rPh sb="0" eb="2">
      <t>クラモト</t>
    </rPh>
    <rPh sb="2" eb="3">
      <t>ドオ</t>
    </rPh>
    <rPh sb="4" eb="6">
      <t>イッタイ</t>
    </rPh>
    <phoneticPr fontId="2"/>
  </si>
  <si>
    <t>日本庭園由志園</t>
    <rPh sb="0" eb="2">
      <t>ニホン</t>
    </rPh>
    <rPh sb="2" eb="4">
      <t>テイエン</t>
    </rPh>
    <rPh sb="4" eb="7">
      <t>ユウシエン</t>
    </rPh>
    <phoneticPr fontId="10"/>
  </si>
  <si>
    <t>松江城</t>
    <rPh sb="0" eb="3">
      <t>マツエジョウ</t>
    </rPh>
    <phoneticPr fontId="10"/>
  </si>
  <si>
    <t>松江市中心部</t>
    <rPh sb="0" eb="3">
      <t>マツエシ</t>
    </rPh>
    <rPh sb="3" eb="6">
      <t>チュウシンブ</t>
    </rPh>
    <phoneticPr fontId="10"/>
  </si>
  <si>
    <t>松江城周辺</t>
    <rPh sb="0" eb="3">
      <t>マツエジョウ</t>
    </rPh>
    <rPh sb="3" eb="5">
      <t>シュウヘン</t>
    </rPh>
    <phoneticPr fontId="10"/>
  </si>
  <si>
    <t>石央文化ホール（浜田市）</t>
    <rPh sb="0" eb="1">
      <t>セキ</t>
    </rPh>
    <rPh sb="1" eb="2">
      <t>オウ</t>
    </rPh>
    <rPh sb="2" eb="4">
      <t>ブンカ</t>
    </rPh>
    <rPh sb="8" eb="11">
      <t>ハマダシ</t>
    </rPh>
    <phoneticPr fontId="2"/>
  </si>
  <si>
    <t>福光海岸（大田市）</t>
    <rPh sb="0" eb="2">
      <t>フクミツ</t>
    </rPh>
    <rPh sb="2" eb="4">
      <t>カイガン</t>
    </rPh>
    <rPh sb="5" eb="8">
      <t>オオダシ</t>
    </rPh>
    <phoneticPr fontId="2"/>
  </si>
  <si>
    <t>殿町通り・本町通り
（津和野町）</t>
    <rPh sb="0" eb="2">
      <t>トノマチ</t>
    </rPh>
    <rPh sb="2" eb="3">
      <t>ドオ</t>
    </rPh>
    <rPh sb="5" eb="7">
      <t>ホンマチ</t>
    </rPh>
    <rPh sb="7" eb="8">
      <t>ドオ</t>
    </rPh>
    <rPh sb="11" eb="15">
      <t>ツワノチョウ</t>
    </rPh>
    <phoneticPr fontId="2"/>
  </si>
  <si>
    <t>江津市総合市民センター
（江津市）</t>
    <rPh sb="0" eb="3">
      <t>ゴウツシ</t>
    </rPh>
    <rPh sb="3" eb="5">
      <t>ソウゴウ</t>
    </rPh>
    <rPh sb="5" eb="7">
      <t>シミン</t>
    </rPh>
    <rPh sb="13" eb="16">
      <t>ゴウツシ</t>
    </rPh>
    <phoneticPr fontId="2"/>
  </si>
  <si>
    <t>宮島紅葉谷公園（廿日市市）</t>
    <rPh sb="0" eb="2">
      <t>ミヤジマ</t>
    </rPh>
    <rPh sb="2" eb="4">
      <t>モミジ</t>
    </rPh>
    <rPh sb="4" eb="5">
      <t>ダニ</t>
    </rPh>
    <rPh sb="5" eb="7">
      <t>コウエン</t>
    </rPh>
    <rPh sb="8" eb="12">
      <t>ハツカイチシ</t>
    </rPh>
    <phoneticPr fontId="2"/>
  </si>
  <si>
    <t>福山城公園</t>
    <rPh sb="0" eb="3">
      <t>フクヤマジョウ</t>
    </rPh>
    <rPh sb="3" eb="5">
      <t>コウエン</t>
    </rPh>
    <phoneticPr fontId="2"/>
  </si>
  <si>
    <t>アスティとくしま</t>
  </si>
  <si>
    <t>国領川河川敷緑地</t>
    <rPh sb="0" eb="2">
      <t>コクリョウ</t>
    </rPh>
    <rPh sb="2" eb="3">
      <t>ガワ</t>
    </rPh>
    <rPh sb="3" eb="6">
      <t>カセンシキ</t>
    </rPh>
    <rPh sb="6" eb="8">
      <t>リョクチ</t>
    </rPh>
    <phoneticPr fontId="2"/>
  </si>
  <si>
    <t>香風園</t>
  </si>
  <si>
    <t>大川内山</t>
    <rPh sb="0" eb="4">
      <t>オオカワチヤマ</t>
    </rPh>
    <phoneticPr fontId="2"/>
  </si>
  <si>
    <t>唐津市相知町</t>
    <rPh sb="0" eb="3">
      <t>カラツシ</t>
    </rPh>
    <rPh sb="3" eb="5">
      <t>オウチ</t>
    </rPh>
    <rPh sb="5" eb="6">
      <t>マチ</t>
    </rPh>
    <phoneticPr fontId="2"/>
  </si>
  <si>
    <t>唐津市内</t>
    <rPh sb="0" eb="2">
      <t>カラツ</t>
    </rPh>
    <rPh sb="2" eb="4">
      <t>シナイ</t>
    </rPh>
    <phoneticPr fontId="2"/>
  </si>
  <si>
    <t>平戸市内</t>
    <rPh sb="0" eb="2">
      <t>ヒラド</t>
    </rPh>
    <rPh sb="2" eb="4">
      <t>シナイ</t>
    </rPh>
    <phoneticPr fontId="2"/>
  </si>
  <si>
    <t>住吉神社</t>
  </si>
  <si>
    <t>佐伯市</t>
    <rPh sb="0" eb="3">
      <t>サイキシ</t>
    </rPh>
    <phoneticPr fontId="1"/>
  </si>
  <si>
    <t>梅が枝酒造</t>
    <rPh sb="0" eb="1">
      <t>ウメ</t>
    </rPh>
    <rPh sb="2" eb="3">
      <t>エ</t>
    </rPh>
    <rPh sb="3" eb="5">
      <t>シュゾウ</t>
    </rPh>
    <phoneticPr fontId="2"/>
  </si>
  <si>
    <t>潜龍酒造</t>
    <rPh sb="0" eb="2">
      <t>センリュウ</t>
    </rPh>
    <rPh sb="2" eb="4">
      <t>シュゾウ</t>
    </rPh>
    <phoneticPr fontId="2"/>
  </si>
  <si>
    <t>三川内皿山一帯</t>
    <rPh sb="0" eb="3">
      <t>ミカワチ</t>
    </rPh>
    <rPh sb="3" eb="4">
      <t>サラ</t>
    </rPh>
    <rPh sb="4" eb="5">
      <t>ヤマ</t>
    </rPh>
    <rPh sb="5" eb="7">
      <t>イッタイ</t>
    </rPh>
    <phoneticPr fontId="2"/>
  </si>
  <si>
    <t>三川内焼伝統産業会館</t>
    <rPh sb="0" eb="3">
      <t>ミカワチ</t>
    </rPh>
    <rPh sb="3" eb="4">
      <t>ヤ</t>
    </rPh>
    <rPh sb="4" eb="6">
      <t>デントウ</t>
    </rPh>
    <rPh sb="6" eb="8">
      <t>サンギョウ</t>
    </rPh>
    <rPh sb="8" eb="10">
      <t>カイカン</t>
    </rPh>
    <phoneticPr fontId="2"/>
  </si>
  <si>
    <t>丸山町周辺</t>
    <rPh sb="0" eb="2">
      <t>マルヤマ</t>
    </rPh>
    <rPh sb="2" eb="3">
      <t>マチ</t>
    </rPh>
    <rPh sb="3" eb="5">
      <t>シュウヘン</t>
    </rPh>
    <phoneticPr fontId="2"/>
  </si>
  <si>
    <t>諏訪神社等</t>
    <rPh sb="0" eb="2">
      <t>スワ</t>
    </rPh>
    <rPh sb="2" eb="4">
      <t>ジンジャ</t>
    </rPh>
    <rPh sb="4" eb="5">
      <t>トウ</t>
    </rPh>
    <phoneticPr fontId="2"/>
  </si>
  <si>
    <t>中津市三光下田口・成恒（毎年変更）</t>
    <rPh sb="0" eb="1">
      <t>ナカ</t>
    </rPh>
    <rPh sb="1" eb="2">
      <t>ツ</t>
    </rPh>
    <rPh sb="2" eb="3">
      <t>シ</t>
    </rPh>
    <rPh sb="3" eb="5">
      <t>サンコウ</t>
    </rPh>
    <rPh sb="5" eb="6">
      <t>シモ</t>
    </rPh>
    <rPh sb="6" eb="8">
      <t>タグチ</t>
    </rPh>
    <rPh sb="9" eb="10">
      <t>ナリ</t>
    </rPh>
    <rPh sb="10" eb="11">
      <t>ツネ</t>
    </rPh>
    <rPh sb="12" eb="14">
      <t>マイトシ</t>
    </rPh>
    <rPh sb="14" eb="16">
      <t>ヘンコウ</t>
    </rPh>
    <phoneticPr fontId="2"/>
  </si>
  <si>
    <t>中津市山国町内各所</t>
    <rPh sb="0" eb="1">
      <t>ナカ</t>
    </rPh>
    <rPh sb="1" eb="2">
      <t>ツ</t>
    </rPh>
    <rPh sb="2" eb="3">
      <t>シ</t>
    </rPh>
    <rPh sb="3" eb="6">
      <t>ヤマクニマチ</t>
    </rPh>
    <rPh sb="6" eb="7">
      <t>ナイ</t>
    </rPh>
    <rPh sb="7" eb="9">
      <t>カクショ</t>
    </rPh>
    <phoneticPr fontId="2"/>
  </si>
  <si>
    <t>櫛田神社、東長寺 ほか</t>
    <rPh sb="0" eb="2">
      <t>クシダ</t>
    </rPh>
    <rPh sb="2" eb="4">
      <t>ジンジャ</t>
    </rPh>
    <rPh sb="5" eb="6">
      <t>ヒガシ</t>
    </rPh>
    <rPh sb="6" eb="7">
      <t>ナガ</t>
    </rPh>
    <rPh sb="7" eb="8">
      <t>テラ</t>
    </rPh>
    <phoneticPr fontId="2"/>
  </si>
  <si>
    <t>五島市</t>
    <rPh sb="0" eb="2">
      <t>ゴトウ</t>
    </rPh>
    <rPh sb="2" eb="3">
      <t>シ</t>
    </rPh>
    <phoneticPr fontId="2"/>
  </si>
  <si>
    <t>由布市</t>
    <rPh sb="0" eb="3">
      <t>ユフシ</t>
    </rPh>
    <phoneticPr fontId="2"/>
  </si>
  <si>
    <t>日南総合運動公園</t>
    <rPh sb="0" eb="2">
      <t>ニチナン</t>
    </rPh>
    <rPh sb="2" eb="4">
      <t>ソウゴウ</t>
    </rPh>
    <rPh sb="4" eb="6">
      <t>ウンドウ</t>
    </rPh>
    <rPh sb="6" eb="8">
      <t>コウエン</t>
    </rPh>
    <phoneticPr fontId="2"/>
  </si>
  <si>
    <t>最寄港からのアクセス</t>
    <rPh sb="0" eb="2">
      <t>モヨリ</t>
    </rPh>
    <rPh sb="2" eb="3">
      <t>コウ</t>
    </rPh>
    <phoneticPr fontId="2"/>
  </si>
  <si>
    <t>徒歩35分、タクシーで5分</t>
    <rPh sb="0" eb="2">
      <t>トホ</t>
    </rPh>
    <rPh sb="4" eb="5">
      <t>フン</t>
    </rPh>
    <rPh sb="12" eb="13">
      <t>フン</t>
    </rPh>
    <phoneticPr fontId="2"/>
  </si>
  <si>
    <t>タクシーで30分</t>
    <rPh sb="7" eb="8">
      <t>フン</t>
    </rPh>
    <phoneticPr fontId="2"/>
  </si>
  <si>
    <t>タクシーで20分</t>
    <rPh sb="7" eb="8">
      <t>フン</t>
    </rPh>
    <phoneticPr fontId="2"/>
  </si>
  <si>
    <t>徒歩10分</t>
    <rPh sb="0" eb="2">
      <t>トホ</t>
    </rPh>
    <rPh sb="4" eb="5">
      <t>フン</t>
    </rPh>
    <phoneticPr fontId="2"/>
  </si>
  <si>
    <t>バスで40分</t>
    <phoneticPr fontId="2"/>
  </si>
  <si>
    <t>バスで30分</t>
    <rPh sb="5" eb="6">
      <t>フン</t>
    </rPh>
    <phoneticPr fontId="2"/>
  </si>
  <si>
    <t>０分</t>
    <rPh sb="1" eb="2">
      <t>フン</t>
    </rPh>
    <phoneticPr fontId="2"/>
  </si>
  <si>
    <t>バスで80分</t>
    <rPh sb="5" eb="6">
      <t>フン</t>
    </rPh>
    <phoneticPr fontId="2"/>
  </si>
  <si>
    <t>バスで90分</t>
    <rPh sb="5" eb="6">
      <t>フン</t>
    </rPh>
    <phoneticPr fontId="2"/>
  </si>
  <si>
    <t>バスで10分</t>
    <rPh sb="5" eb="6">
      <t>フン</t>
    </rPh>
    <phoneticPr fontId="2"/>
  </si>
  <si>
    <t>バスで40分</t>
    <rPh sb="5" eb="6">
      <t>プン</t>
    </rPh>
    <phoneticPr fontId="5"/>
  </si>
  <si>
    <t>徒歩10分</t>
  </si>
  <si>
    <t>車で15分</t>
    <rPh sb="0" eb="1">
      <t>クルマ</t>
    </rPh>
    <rPh sb="4" eb="5">
      <t>フン</t>
    </rPh>
    <phoneticPr fontId="2"/>
  </si>
  <si>
    <t>車で60分</t>
    <rPh sb="0" eb="1">
      <t>クルマ</t>
    </rPh>
    <phoneticPr fontId="2"/>
  </si>
  <si>
    <t>車で90分</t>
    <rPh sb="0" eb="1">
      <t>クルマ</t>
    </rPh>
    <phoneticPr fontId="2"/>
  </si>
  <si>
    <t>車で30分</t>
    <rPh sb="0" eb="1">
      <t>クルマ</t>
    </rPh>
    <rPh sb="4" eb="5">
      <t>フン</t>
    </rPh>
    <phoneticPr fontId="2"/>
  </si>
  <si>
    <t>車で60分</t>
    <rPh sb="0" eb="1">
      <t>クルマ</t>
    </rPh>
    <rPh sb="4" eb="5">
      <t>フン</t>
    </rPh>
    <phoneticPr fontId="2"/>
  </si>
  <si>
    <t>徒歩5分</t>
    <rPh sb="0" eb="2">
      <t>トホ</t>
    </rPh>
    <rPh sb="3" eb="4">
      <t>フン</t>
    </rPh>
    <phoneticPr fontId="2"/>
  </si>
  <si>
    <t>車で20分</t>
    <rPh sb="0" eb="1">
      <t>クルマ</t>
    </rPh>
    <rPh sb="4" eb="5">
      <t>フン</t>
    </rPh>
    <phoneticPr fontId="2"/>
  </si>
  <si>
    <t>車で40分</t>
    <rPh sb="0" eb="1">
      <t>クルマ</t>
    </rPh>
    <phoneticPr fontId="2"/>
  </si>
  <si>
    <t>車で約10分</t>
    <rPh sb="0" eb="1">
      <t>クルマ</t>
    </rPh>
    <rPh sb="2" eb="3">
      <t>ヤク</t>
    </rPh>
    <rPh sb="5" eb="6">
      <t>フン</t>
    </rPh>
    <phoneticPr fontId="2"/>
  </si>
  <si>
    <t>車で約20分</t>
    <rPh sb="0" eb="1">
      <t>クルマ</t>
    </rPh>
    <rPh sb="2" eb="3">
      <t>ヤク</t>
    </rPh>
    <rPh sb="5" eb="6">
      <t>フン</t>
    </rPh>
    <phoneticPr fontId="2"/>
  </si>
  <si>
    <t>港内で開催</t>
    <rPh sb="0" eb="2">
      <t>コウナイ</t>
    </rPh>
    <rPh sb="3" eb="5">
      <t>カイサイ</t>
    </rPh>
    <phoneticPr fontId="2"/>
  </si>
  <si>
    <t>車で10分</t>
    <rPh sb="0" eb="1">
      <t>クルマ</t>
    </rPh>
    <rPh sb="4" eb="5">
      <t>フン</t>
    </rPh>
    <phoneticPr fontId="2"/>
  </si>
  <si>
    <t>車・バスで90分</t>
    <rPh sb="0" eb="1">
      <t>クルマ</t>
    </rPh>
    <rPh sb="7" eb="8">
      <t>フン</t>
    </rPh>
    <phoneticPr fontId="2"/>
  </si>
  <si>
    <t>車で４０分</t>
    <rPh sb="0" eb="1">
      <t>クルマ</t>
    </rPh>
    <rPh sb="4" eb="5">
      <t>フン</t>
    </rPh>
    <phoneticPr fontId="2"/>
  </si>
  <si>
    <t>タクシー20分</t>
    <rPh sb="6" eb="7">
      <t>フン</t>
    </rPh>
    <phoneticPr fontId="2"/>
  </si>
  <si>
    <t>JR仙石線　石巻駅より松島海岸駅行き　46分　徒歩7分</t>
    <rPh sb="2" eb="4">
      <t>センセキ</t>
    </rPh>
    <rPh sb="6" eb="8">
      <t>イシノマキ</t>
    </rPh>
    <rPh sb="11" eb="16">
      <t>マツシマカイガンエキ</t>
    </rPh>
    <phoneticPr fontId="2"/>
  </si>
  <si>
    <t>車で40分、又は、JR石巻駅よりJR石巻線で約30分</t>
    <rPh sb="0" eb="1">
      <t>クルマ</t>
    </rPh>
    <rPh sb="4" eb="5">
      <t>フン</t>
    </rPh>
    <rPh sb="6" eb="7">
      <t>マタ</t>
    </rPh>
    <rPh sb="11" eb="13">
      <t>イシノマキ</t>
    </rPh>
    <rPh sb="13" eb="14">
      <t>エキ</t>
    </rPh>
    <rPh sb="18" eb="20">
      <t>イシノマキ</t>
    </rPh>
    <rPh sb="20" eb="21">
      <t>セン</t>
    </rPh>
    <rPh sb="22" eb="23">
      <t>ヤク</t>
    </rPh>
    <rPh sb="25" eb="26">
      <t>フン</t>
    </rPh>
    <phoneticPr fontId="2"/>
  </si>
  <si>
    <t>車で約15分</t>
  </si>
  <si>
    <t>車で10分</t>
  </si>
  <si>
    <t>車で20分</t>
  </si>
  <si>
    <t>車で15分</t>
  </si>
  <si>
    <t>徒歩5分</t>
    <rPh sb="0" eb="2">
      <t>トホ</t>
    </rPh>
    <rPh sb="3" eb="4">
      <t>フン</t>
    </rPh>
    <phoneticPr fontId="1"/>
  </si>
  <si>
    <t>車で10分</t>
    <rPh sb="0" eb="1">
      <t>クルマ</t>
    </rPh>
    <rPh sb="4" eb="5">
      <t>フン</t>
    </rPh>
    <phoneticPr fontId="1"/>
  </si>
  <si>
    <t>車で5分</t>
    <rPh sb="0" eb="1">
      <t>クルマ</t>
    </rPh>
    <rPh sb="3" eb="4">
      <t>フン</t>
    </rPh>
    <phoneticPr fontId="2"/>
  </si>
  <si>
    <t>徒歩10分～15分</t>
    <rPh sb="0" eb="2">
      <t>トホ</t>
    </rPh>
    <rPh sb="4" eb="5">
      <t>フン</t>
    </rPh>
    <rPh sb="8" eb="9">
      <t>フン</t>
    </rPh>
    <phoneticPr fontId="1"/>
  </si>
  <si>
    <t>車で25分</t>
    <rPh sb="0" eb="1">
      <t>クルマ</t>
    </rPh>
    <rPh sb="4" eb="5">
      <t>フン</t>
    </rPh>
    <phoneticPr fontId="2"/>
  </si>
  <si>
    <t>車で約50分</t>
    <rPh sb="0" eb="1">
      <t>クルマ</t>
    </rPh>
    <rPh sb="2" eb="3">
      <t>ヤク</t>
    </rPh>
    <rPh sb="5" eb="6">
      <t>フン</t>
    </rPh>
    <phoneticPr fontId="2"/>
  </si>
  <si>
    <t>車で約60分</t>
    <rPh sb="0" eb="1">
      <t>クルマ</t>
    </rPh>
    <rPh sb="2" eb="3">
      <t>ヤク</t>
    </rPh>
    <rPh sb="5" eb="6">
      <t>フン</t>
    </rPh>
    <phoneticPr fontId="2"/>
  </si>
  <si>
    <t>車で約70分</t>
    <rPh sb="0" eb="1">
      <t>クルマ</t>
    </rPh>
    <rPh sb="2" eb="3">
      <t>ヤク</t>
    </rPh>
    <rPh sb="5" eb="6">
      <t>フン</t>
    </rPh>
    <phoneticPr fontId="2"/>
  </si>
  <si>
    <t>車で約90分</t>
    <rPh sb="0" eb="1">
      <t>クルマ</t>
    </rPh>
    <rPh sb="2" eb="3">
      <t>ヤク</t>
    </rPh>
    <rPh sb="5" eb="6">
      <t>フン</t>
    </rPh>
    <phoneticPr fontId="2"/>
  </si>
  <si>
    <t>バスで5分</t>
    <rPh sb="4" eb="5">
      <t>フン</t>
    </rPh>
    <phoneticPr fontId="1"/>
  </si>
  <si>
    <t>バスで15分</t>
    <rPh sb="5" eb="6">
      <t>フン</t>
    </rPh>
    <phoneticPr fontId="1"/>
  </si>
  <si>
    <t>車で10分</t>
    <rPh sb="4" eb="5">
      <t>フン</t>
    </rPh>
    <phoneticPr fontId="2"/>
  </si>
  <si>
    <t>車で5分</t>
    <rPh sb="0" eb="1">
      <t>クルマ</t>
    </rPh>
    <rPh sb="3" eb="4">
      <t>フン</t>
    </rPh>
    <phoneticPr fontId="7"/>
  </si>
  <si>
    <t>徒歩0分</t>
    <rPh sb="0" eb="2">
      <t>トホ</t>
    </rPh>
    <rPh sb="3" eb="4">
      <t>フン</t>
    </rPh>
    <phoneticPr fontId="2"/>
  </si>
  <si>
    <t>徒歩５分</t>
    <rPh sb="0" eb="2">
      <t>トホ</t>
    </rPh>
    <rPh sb="3" eb="4">
      <t>フン</t>
    </rPh>
    <phoneticPr fontId="5"/>
  </si>
  <si>
    <t>バス10分</t>
    <rPh sb="4" eb="5">
      <t>フン</t>
    </rPh>
    <phoneticPr fontId="5"/>
  </si>
  <si>
    <t>田子の浦港地先</t>
    <rPh sb="0" eb="2">
      <t>タゴ</t>
    </rPh>
    <rPh sb="3" eb="5">
      <t>ウラコウ</t>
    </rPh>
    <rPh sb="5" eb="7">
      <t>チサキ</t>
    </rPh>
    <phoneticPr fontId="7"/>
  </si>
  <si>
    <t>車で15分</t>
    <rPh sb="0" eb="1">
      <t>クルマ</t>
    </rPh>
    <rPh sb="4" eb="5">
      <t>フン</t>
    </rPh>
    <phoneticPr fontId="7"/>
  </si>
  <si>
    <t>車で10分</t>
    <rPh sb="0" eb="1">
      <t>クルマ</t>
    </rPh>
    <rPh sb="4" eb="5">
      <t>フン</t>
    </rPh>
    <phoneticPr fontId="7"/>
  </si>
  <si>
    <t>地下鉄で20分</t>
    <rPh sb="6" eb="7">
      <t>フン</t>
    </rPh>
    <phoneticPr fontId="2"/>
  </si>
  <si>
    <t>地下鉄で40分</t>
    <phoneticPr fontId="2"/>
  </si>
  <si>
    <t>バスにて20分</t>
  </si>
  <si>
    <t>バスにて60分</t>
  </si>
  <si>
    <t>地下鉄で約30分、車で30分</t>
    <rPh sb="0" eb="3">
      <t>チカテツ</t>
    </rPh>
    <rPh sb="4" eb="5">
      <t>ヤク</t>
    </rPh>
    <rPh sb="7" eb="8">
      <t>フン</t>
    </rPh>
    <phoneticPr fontId="2"/>
  </si>
  <si>
    <t>車で30分</t>
    <rPh sb="0" eb="1">
      <t>クルマ</t>
    </rPh>
    <rPh sb="4" eb="5">
      <t>プン</t>
    </rPh>
    <phoneticPr fontId="2"/>
  </si>
  <si>
    <t>車で20分</t>
    <rPh sb="0" eb="1">
      <t>クルマ</t>
    </rPh>
    <rPh sb="4" eb="5">
      <t>プン</t>
    </rPh>
    <phoneticPr fontId="2"/>
  </si>
  <si>
    <t>中央桟橋から徒歩15分</t>
    <rPh sb="0" eb="2">
      <t>チュウオウ</t>
    </rPh>
    <rPh sb="2" eb="4">
      <t>サンバシ</t>
    </rPh>
    <rPh sb="6" eb="8">
      <t>トホ</t>
    </rPh>
    <rPh sb="10" eb="11">
      <t>フン</t>
    </rPh>
    <phoneticPr fontId="2"/>
  </si>
  <si>
    <t>バスで40分</t>
  </si>
  <si>
    <t>バスで20分</t>
    <rPh sb="5" eb="6">
      <t>フン</t>
    </rPh>
    <phoneticPr fontId="10"/>
  </si>
  <si>
    <t>車で約35分</t>
    <rPh sb="0" eb="1">
      <t>クルマ</t>
    </rPh>
    <rPh sb="2" eb="3">
      <t>ヤク</t>
    </rPh>
    <rPh sb="5" eb="6">
      <t>フン</t>
    </rPh>
    <phoneticPr fontId="2"/>
  </si>
  <si>
    <t>車で約55分</t>
    <rPh sb="0" eb="1">
      <t>クルマ</t>
    </rPh>
    <rPh sb="2" eb="3">
      <t>ヤク</t>
    </rPh>
    <rPh sb="5" eb="6">
      <t>フン</t>
    </rPh>
    <phoneticPr fontId="2"/>
  </si>
  <si>
    <t>広島港五日市岸壁からバス，フェリーで約35分</t>
    <rPh sb="18" eb="19">
      <t>ヤク</t>
    </rPh>
    <rPh sb="21" eb="22">
      <t>フン</t>
    </rPh>
    <phoneticPr fontId="2"/>
  </si>
  <si>
    <t>貸切バス、タクシー、徒歩</t>
    <rPh sb="0" eb="2">
      <t>カシキリ</t>
    </rPh>
    <rPh sb="10" eb="12">
      <t>トホ</t>
    </rPh>
    <phoneticPr fontId="2"/>
  </si>
  <si>
    <t>貸切バス、タクシー</t>
    <rPh sb="0" eb="2">
      <t>カシキリ</t>
    </rPh>
    <phoneticPr fontId="2"/>
  </si>
  <si>
    <t>車で15分</t>
    <rPh sb="0" eb="1">
      <t>クルマ</t>
    </rPh>
    <rPh sb="4" eb="5">
      <t>フン</t>
    </rPh>
    <phoneticPr fontId="5"/>
  </si>
  <si>
    <t>車10分</t>
    <rPh sb="0" eb="1">
      <t>クルマ</t>
    </rPh>
    <rPh sb="3" eb="4">
      <t>プン</t>
    </rPh>
    <phoneticPr fontId="1"/>
  </si>
  <si>
    <t>車20分</t>
    <rPh sb="0" eb="1">
      <t>クルマ</t>
    </rPh>
    <rPh sb="3" eb="4">
      <t>プン</t>
    </rPh>
    <phoneticPr fontId="1"/>
  </si>
  <si>
    <t>車50分</t>
    <rPh sb="0" eb="1">
      <t>クルマ</t>
    </rPh>
    <rPh sb="3" eb="4">
      <t>フン</t>
    </rPh>
    <phoneticPr fontId="2"/>
  </si>
  <si>
    <t>車３０分</t>
    <rPh sb="0" eb="1">
      <t>クルマ</t>
    </rPh>
    <rPh sb="3" eb="4">
      <t>フン</t>
    </rPh>
    <phoneticPr fontId="2"/>
  </si>
  <si>
    <t>徒歩20分または路面電車で10分</t>
    <rPh sb="0" eb="2">
      <t>トホ</t>
    </rPh>
    <rPh sb="4" eb="5">
      <t>フン</t>
    </rPh>
    <rPh sb="8" eb="10">
      <t>ロメン</t>
    </rPh>
    <rPh sb="10" eb="12">
      <t>デンシャ</t>
    </rPh>
    <rPh sb="15" eb="16">
      <t>フン</t>
    </rPh>
    <phoneticPr fontId="2"/>
  </si>
  <si>
    <t>車で約25分（10km）</t>
    <rPh sb="0" eb="1">
      <t>クルマ</t>
    </rPh>
    <rPh sb="2" eb="3">
      <t>ヤク</t>
    </rPh>
    <rPh sb="5" eb="6">
      <t>フン</t>
    </rPh>
    <phoneticPr fontId="2"/>
  </si>
  <si>
    <t>車で約60分（約38km）</t>
    <rPh sb="7" eb="8">
      <t>ヤク</t>
    </rPh>
    <phoneticPr fontId="2"/>
  </si>
  <si>
    <t>徒歩20～30分、タクシーで10分</t>
    <rPh sb="0" eb="2">
      <t>トホ</t>
    </rPh>
    <rPh sb="7" eb="8">
      <t>フン</t>
    </rPh>
    <rPh sb="16" eb="17">
      <t>フン</t>
    </rPh>
    <phoneticPr fontId="2"/>
  </si>
  <si>
    <t>徒歩０分</t>
    <rPh sb="0" eb="2">
      <t>トホ</t>
    </rPh>
    <rPh sb="3" eb="4">
      <t>フン</t>
    </rPh>
    <phoneticPr fontId="2"/>
  </si>
  <si>
    <t>油津港から車で15分</t>
    <rPh sb="0" eb="2">
      <t>アブラツ</t>
    </rPh>
    <rPh sb="2" eb="3">
      <t>コウ</t>
    </rPh>
    <rPh sb="5" eb="6">
      <t>クルマ</t>
    </rPh>
    <rPh sb="9" eb="10">
      <t>フン</t>
    </rPh>
    <phoneticPr fontId="2"/>
  </si>
  <si>
    <t>部署名</t>
    <rPh sb="0" eb="2">
      <t>ブショ</t>
    </rPh>
    <rPh sb="2" eb="3">
      <t>メイ</t>
    </rPh>
    <phoneticPr fontId="2"/>
  </si>
  <si>
    <t>一般社団法人 網走市観光協会</t>
    <rPh sb="0" eb="2">
      <t>イッパン</t>
    </rPh>
    <rPh sb="2" eb="4">
      <t>シャダン</t>
    </rPh>
    <rPh sb="4" eb="6">
      <t>ホウジン</t>
    </rPh>
    <rPh sb="7" eb="10">
      <t>アバシリシ</t>
    </rPh>
    <rPh sb="10" eb="12">
      <t>カンコウ</t>
    </rPh>
    <rPh sb="12" eb="14">
      <t>キョウカイ</t>
    </rPh>
    <phoneticPr fontId="2"/>
  </si>
  <si>
    <t>さっぽろオータムフェスト実行委員会</t>
    <phoneticPr fontId="2"/>
  </si>
  <si>
    <t>味覚の祭典実行委員会</t>
    <phoneticPr fontId="2"/>
  </si>
  <si>
    <t>仁木町うまいもんじゃ祭り実行委員会</t>
    <phoneticPr fontId="2"/>
  </si>
  <si>
    <t>(一社）釧路観光コンベンション協会</t>
    <phoneticPr fontId="2"/>
  </si>
  <si>
    <t>鶴居村役場</t>
    <rPh sb="0" eb="3">
      <t>ツルイムラ</t>
    </rPh>
    <rPh sb="3" eb="5">
      <t>ヤクバ</t>
    </rPh>
    <phoneticPr fontId="2"/>
  </si>
  <si>
    <t>ＮＰＯ阿寒観光協会</t>
    <rPh sb="3" eb="5">
      <t>アカン</t>
    </rPh>
    <rPh sb="5" eb="7">
      <t>カンコウ</t>
    </rPh>
    <rPh sb="7" eb="9">
      <t>キョウカイ</t>
    </rPh>
    <phoneticPr fontId="2"/>
  </si>
  <si>
    <t>苫小牧漁港ホッキまつり実行委員会</t>
    <rPh sb="0" eb="3">
      <t>トマコマイ</t>
    </rPh>
    <rPh sb="3" eb="5">
      <t>ギョコウ</t>
    </rPh>
    <rPh sb="11" eb="13">
      <t>ジッコウ</t>
    </rPh>
    <rPh sb="13" eb="16">
      <t>イインカイ</t>
    </rPh>
    <phoneticPr fontId="2"/>
  </si>
  <si>
    <t>NPO法人だて観光協会</t>
    <rPh sb="3" eb="5">
      <t>ホウジン</t>
    </rPh>
    <rPh sb="7" eb="9">
      <t>カンコウ</t>
    </rPh>
    <rPh sb="9" eb="11">
      <t>キョウカイ</t>
    </rPh>
    <phoneticPr fontId="5"/>
  </si>
  <si>
    <t>青森春秋まつり実行委員会</t>
    <rPh sb="0" eb="2">
      <t>アオモリ</t>
    </rPh>
    <rPh sb="2" eb="3">
      <t>ハル</t>
    </rPh>
    <rPh sb="3" eb="4">
      <t>アキ</t>
    </rPh>
    <rPh sb="7" eb="9">
      <t>ジッコウ</t>
    </rPh>
    <rPh sb="9" eb="12">
      <t>イインカイ</t>
    </rPh>
    <phoneticPr fontId="2"/>
  </si>
  <si>
    <t>弘前市立観光館</t>
    <rPh sb="0" eb="4">
      <t>ヒロサキシリツ</t>
    </rPh>
    <rPh sb="4" eb="6">
      <t>カンコウ</t>
    </rPh>
    <rPh sb="6" eb="7">
      <t>カン</t>
    </rPh>
    <phoneticPr fontId="2"/>
  </si>
  <si>
    <t>十和田奥入瀬観光機構</t>
    <rPh sb="0" eb="3">
      <t>トワダ</t>
    </rPh>
    <rPh sb="3" eb="6">
      <t>オイラセ</t>
    </rPh>
    <rPh sb="6" eb="8">
      <t>カンコウ</t>
    </rPh>
    <rPh sb="8" eb="10">
      <t>キコウ</t>
    </rPh>
    <phoneticPr fontId="2"/>
  </si>
  <si>
    <t>下北観光案内所</t>
    <rPh sb="0" eb="2">
      <t>シモキタ</t>
    </rPh>
    <rPh sb="2" eb="4">
      <t>カンコウ</t>
    </rPh>
    <rPh sb="4" eb="6">
      <t>アンナイ</t>
    </rPh>
    <rPh sb="6" eb="7">
      <t>ジョ</t>
    </rPh>
    <phoneticPr fontId="2"/>
  </si>
  <si>
    <t>やまがた観光情報センター</t>
    <phoneticPr fontId="2"/>
  </si>
  <si>
    <t>ものうふれあい祭実行委員会</t>
    <rPh sb="7" eb="8">
      <t>マツ</t>
    </rPh>
    <rPh sb="8" eb="10">
      <t>ジッコウ</t>
    </rPh>
    <rPh sb="10" eb="13">
      <t>イインカイ</t>
    </rPh>
    <phoneticPr fontId="2"/>
  </si>
  <si>
    <t>ツールド東北実行委員会事務局</t>
    <rPh sb="4" eb="6">
      <t>トウホク</t>
    </rPh>
    <rPh sb="6" eb="8">
      <t>ジッコウ</t>
    </rPh>
    <rPh sb="8" eb="11">
      <t>イインカイ</t>
    </rPh>
    <rPh sb="11" eb="14">
      <t>ジムキョク</t>
    </rPh>
    <phoneticPr fontId="2"/>
  </si>
  <si>
    <t>いしのまき大漁まつり実行委員会</t>
    <rPh sb="5" eb="7">
      <t>タイリョウ</t>
    </rPh>
    <rPh sb="10" eb="12">
      <t>ジッコウ</t>
    </rPh>
    <rPh sb="12" eb="15">
      <t>イインカイ</t>
    </rPh>
    <phoneticPr fontId="2"/>
  </si>
  <si>
    <t>奥松島縄文村歴史資料館</t>
    <rPh sb="0" eb="1">
      <t>オク</t>
    </rPh>
    <rPh sb="1" eb="3">
      <t>マツシマ</t>
    </rPh>
    <rPh sb="3" eb="5">
      <t>ジョウモン</t>
    </rPh>
    <rPh sb="5" eb="6">
      <t>ムラ</t>
    </rPh>
    <rPh sb="6" eb="8">
      <t>レキシ</t>
    </rPh>
    <rPh sb="8" eb="11">
      <t>シリョウカン</t>
    </rPh>
    <phoneticPr fontId="2"/>
  </si>
  <si>
    <t>（一社）松島観光協会</t>
  </si>
  <si>
    <t>（一社）女川町観光協会</t>
    <phoneticPr fontId="2"/>
  </si>
  <si>
    <t>十和田流鏑馬観光連盟</t>
    <rPh sb="0" eb="3">
      <t>トワダ</t>
    </rPh>
    <rPh sb="3" eb="6">
      <t>ヤブサメ</t>
    </rPh>
    <rPh sb="6" eb="8">
      <t>カンコウ</t>
    </rPh>
    <rPh sb="8" eb="10">
      <t>レンメイ</t>
    </rPh>
    <phoneticPr fontId="2"/>
  </si>
  <si>
    <t>宮古観光文化交流協会</t>
  </si>
  <si>
    <t>相馬市観光協会</t>
    <rPh sb="0" eb="3">
      <t>ソウマシ</t>
    </rPh>
    <rPh sb="3" eb="5">
      <t>カンコウ</t>
    </rPh>
    <rPh sb="5" eb="7">
      <t>キョウカイ</t>
    </rPh>
    <phoneticPr fontId="2"/>
  </si>
  <si>
    <t>国営ひたち海浜公園
ひたち公園管理センター</t>
  </si>
  <si>
    <t>商工観光課</t>
    <rPh sb="0" eb="2">
      <t>ショウコウ</t>
    </rPh>
    <rPh sb="2" eb="5">
      <t>カンコウカ</t>
    </rPh>
    <phoneticPr fontId="1"/>
  </si>
  <si>
    <t>木更津市　経済部　観光振興課</t>
    <rPh sb="0" eb="3">
      <t>キサラヅ</t>
    </rPh>
    <rPh sb="3" eb="4">
      <t>シ</t>
    </rPh>
    <rPh sb="5" eb="7">
      <t>ケイザイ</t>
    </rPh>
    <rPh sb="7" eb="8">
      <t>ブ</t>
    </rPh>
    <rPh sb="9" eb="11">
      <t>カンコウ</t>
    </rPh>
    <rPh sb="11" eb="14">
      <t>シンコウカ</t>
    </rPh>
    <phoneticPr fontId="1"/>
  </si>
  <si>
    <t>南総里見まつり実行委員会</t>
    <rPh sb="0" eb="2">
      <t>ナンソウ</t>
    </rPh>
    <rPh sb="2" eb="4">
      <t>サトミ</t>
    </rPh>
    <rPh sb="7" eb="9">
      <t>ジッコウ</t>
    </rPh>
    <rPh sb="9" eb="12">
      <t>イインカイ</t>
    </rPh>
    <phoneticPr fontId="1"/>
  </si>
  <si>
    <t>日本地ビール協会</t>
    <rPh sb="0" eb="2">
      <t>ニホン</t>
    </rPh>
    <rPh sb="2" eb="3">
      <t>ジ</t>
    </rPh>
    <rPh sb="6" eb="8">
      <t>キョウカイ</t>
    </rPh>
    <phoneticPr fontId="2"/>
  </si>
  <si>
    <t>横浜赤レンガ倉庫１号館</t>
    <rPh sb="0" eb="2">
      <t>ヨコハマ</t>
    </rPh>
    <rPh sb="2" eb="3">
      <t>アカ</t>
    </rPh>
    <rPh sb="6" eb="8">
      <t>ソウコ</t>
    </rPh>
    <rPh sb="9" eb="11">
      <t>ゴウカン</t>
    </rPh>
    <phoneticPr fontId="2"/>
  </si>
  <si>
    <t>金沢城・兼六園管理事務所</t>
    <rPh sb="0" eb="2">
      <t>カナザワ</t>
    </rPh>
    <rPh sb="2" eb="3">
      <t>ジョウ</t>
    </rPh>
    <rPh sb="4" eb="7">
      <t>ケンロクエン</t>
    </rPh>
    <rPh sb="7" eb="9">
      <t>カンリ</t>
    </rPh>
    <rPh sb="9" eb="11">
      <t>ジム</t>
    </rPh>
    <rPh sb="11" eb="12">
      <t>ショ</t>
    </rPh>
    <phoneticPr fontId="2"/>
  </si>
  <si>
    <t>射水市観光協会</t>
    <rPh sb="0" eb="2">
      <t>イミズ</t>
    </rPh>
    <rPh sb="2" eb="3">
      <t>シ</t>
    </rPh>
    <rPh sb="3" eb="5">
      <t>カンコウ</t>
    </rPh>
    <rPh sb="5" eb="7">
      <t>キョウカイ</t>
    </rPh>
    <phoneticPr fontId="1"/>
  </si>
  <si>
    <t>焼津市観光協会</t>
    <rPh sb="0" eb="3">
      <t>ヤイヅシ</t>
    </rPh>
    <rPh sb="3" eb="5">
      <t>カンコウ</t>
    </rPh>
    <rPh sb="5" eb="7">
      <t>キョウカイ</t>
    </rPh>
    <phoneticPr fontId="2"/>
  </si>
  <si>
    <t>大道芸ワールドカップ実行委員会事務局</t>
    <rPh sb="0" eb="3">
      <t>ダイドウゲイ</t>
    </rPh>
    <rPh sb="10" eb="12">
      <t>ジッコウ</t>
    </rPh>
    <rPh sb="12" eb="15">
      <t>イインカイ</t>
    </rPh>
    <rPh sb="15" eb="18">
      <t>ジムキョク</t>
    </rPh>
    <phoneticPr fontId="5"/>
  </si>
  <si>
    <t>富士山しらす街道フェア実行委員会</t>
    <rPh sb="0" eb="3">
      <t>フジサン</t>
    </rPh>
    <rPh sb="6" eb="8">
      <t>カイドウ</t>
    </rPh>
    <rPh sb="11" eb="13">
      <t>ジッコウ</t>
    </rPh>
    <rPh sb="13" eb="16">
      <t>イインカイ</t>
    </rPh>
    <phoneticPr fontId="7"/>
  </si>
  <si>
    <t>吉永まちづくりセンター</t>
    <rPh sb="0" eb="2">
      <t>ヨシナガ</t>
    </rPh>
    <phoneticPr fontId="7"/>
  </si>
  <si>
    <t>吉原宿宿場まつり実行委員会</t>
    <rPh sb="0" eb="2">
      <t>ヨシワラ</t>
    </rPh>
    <rPh sb="2" eb="3">
      <t>シュク</t>
    </rPh>
    <rPh sb="3" eb="5">
      <t>シュクバ</t>
    </rPh>
    <rPh sb="8" eb="10">
      <t>ジッコウ</t>
    </rPh>
    <rPh sb="10" eb="13">
      <t>イインカイ</t>
    </rPh>
    <phoneticPr fontId="7"/>
  </si>
  <si>
    <t>富士商工会議所</t>
    <rPh sb="0" eb="2">
      <t>フジ</t>
    </rPh>
    <rPh sb="2" eb="4">
      <t>ショウコウ</t>
    </rPh>
    <rPh sb="4" eb="7">
      <t>カイギショ</t>
    </rPh>
    <phoneticPr fontId="7"/>
  </si>
  <si>
    <t>ふじのくにアートクラフトフェア実行委員会</t>
    <rPh sb="15" eb="17">
      <t>ジッコウ</t>
    </rPh>
    <rPh sb="17" eb="20">
      <t>イインカイ</t>
    </rPh>
    <phoneticPr fontId="7"/>
  </si>
  <si>
    <t>名古屋まつり協進会</t>
    <rPh sb="0" eb="3">
      <t>ナゴヤ</t>
    </rPh>
    <rPh sb="6" eb="7">
      <t>キョウ</t>
    </rPh>
    <rPh sb="7" eb="8">
      <t>シン</t>
    </rPh>
    <rPh sb="8" eb="9">
      <t>カイ</t>
    </rPh>
    <phoneticPr fontId="2"/>
  </si>
  <si>
    <t>大須商店街連盟</t>
    <rPh sb="0" eb="2">
      <t>オオス</t>
    </rPh>
    <rPh sb="2" eb="5">
      <t>ショウテンガイ</t>
    </rPh>
    <rPh sb="5" eb="7">
      <t>レンメイ</t>
    </rPh>
    <phoneticPr fontId="2"/>
  </si>
  <si>
    <t>東山総合公園</t>
    <rPh sb="0" eb="2">
      <t>ヒガシヤマ</t>
    </rPh>
    <rPh sb="2" eb="4">
      <t>ソウゴウ</t>
    </rPh>
    <rPh sb="4" eb="6">
      <t>コウエン</t>
    </rPh>
    <phoneticPr fontId="2"/>
  </si>
  <si>
    <t>鳥羽市観光協会</t>
    <rPh sb="0" eb="3">
      <t>トバシ</t>
    </rPh>
    <rPh sb="3" eb="5">
      <t>カンコウ</t>
    </rPh>
    <rPh sb="5" eb="7">
      <t>キョウカイ</t>
    </rPh>
    <phoneticPr fontId="2"/>
  </si>
  <si>
    <t>袋井市観光協会</t>
  </si>
  <si>
    <t>大阪観光局</t>
    <rPh sb="0" eb="2">
      <t>オオサカ</t>
    </rPh>
    <rPh sb="2" eb="4">
      <t>カンコウ</t>
    </rPh>
    <rPh sb="4" eb="5">
      <t>キョク</t>
    </rPh>
    <phoneticPr fontId="2"/>
  </si>
  <si>
    <t xml:space="preserve">京の七夕実行委員会事務局　京都市産業観光局観光MICE推進室 </t>
    <phoneticPr fontId="2"/>
  </si>
  <si>
    <t>和歌山県商工観光労働部局観光振興課</t>
    <rPh sb="12" eb="14">
      <t>カンコウ</t>
    </rPh>
    <phoneticPr fontId="2"/>
  </si>
  <si>
    <t>姫路城イベント実行委員会</t>
    <rPh sb="0" eb="3">
      <t>ヒメジジョウ</t>
    </rPh>
    <rPh sb="7" eb="9">
      <t>ジッコウ</t>
    </rPh>
    <rPh sb="9" eb="12">
      <t>イインカイ</t>
    </rPh>
    <phoneticPr fontId="2"/>
  </si>
  <si>
    <t>姫路市産業振興課</t>
    <rPh sb="0" eb="3">
      <t>ヒメジシ</t>
    </rPh>
    <rPh sb="3" eb="5">
      <t>サンギョウ</t>
    </rPh>
    <rPh sb="5" eb="8">
      <t>シンコウカ</t>
    </rPh>
    <phoneticPr fontId="2"/>
  </si>
  <si>
    <t>竹燈夜実行委員会</t>
    <rPh sb="0" eb="1">
      <t>タケ</t>
    </rPh>
    <rPh sb="1" eb="2">
      <t>ヒ</t>
    </rPh>
    <rPh sb="2" eb="3">
      <t>ヨル</t>
    </rPh>
    <rPh sb="3" eb="5">
      <t>ジッコウ</t>
    </rPh>
    <rPh sb="5" eb="7">
      <t>イイン</t>
    </rPh>
    <rPh sb="7" eb="8">
      <t>カイ</t>
    </rPh>
    <phoneticPr fontId="2"/>
  </si>
  <si>
    <t>和歌山市食のイベント実行委員会</t>
    <rPh sb="0" eb="4">
      <t>ワカヤマシ</t>
    </rPh>
    <rPh sb="4" eb="5">
      <t>ショク</t>
    </rPh>
    <rPh sb="5" eb="6">
      <t>ワショク</t>
    </rPh>
    <rPh sb="10" eb="12">
      <t>ジッコウ</t>
    </rPh>
    <rPh sb="12" eb="14">
      <t>イイン</t>
    </rPh>
    <rPh sb="14" eb="15">
      <t>カイ</t>
    </rPh>
    <phoneticPr fontId="2"/>
  </si>
  <si>
    <t>呉まつり協会(呉商工会議所内)</t>
    <rPh sb="0" eb="1">
      <t>クレ</t>
    </rPh>
    <rPh sb="4" eb="6">
      <t>キョウカイ</t>
    </rPh>
    <rPh sb="7" eb="8">
      <t>クレ</t>
    </rPh>
    <rPh sb="8" eb="13">
      <t>ショウコウカイギショ</t>
    </rPh>
    <rPh sb="13" eb="14">
      <t>ナイ</t>
    </rPh>
    <phoneticPr fontId="2"/>
  </si>
  <si>
    <t>一般社団法人境港水産振興協会</t>
    <rPh sb="6" eb="8">
      <t>サカイミナト</t>
    </rPh>
    <rPh sb="8" eb="10">
      <t>スイサン</t>
    </rPh>
    <rPh sb="10" eb="12">
      <t>シンコウ</t>
    </rPh>
    <rPh sb="12" eb="14">
      <t>キョウカイ</t>
    </rPh>
    <phoneticPr fontId="2"/>
  </si>
  <si>
    <t>山陰中央新報社事業部</t>
  </si>
  <si>
    <t>松江観光協会</t>
  </si>
  <si>
    <t>大田市観光協会</t>
    <rPh sb="0" eb="3">
      <t>オオダシ</t>
    </rPh>
    <rPh sb="3" eb="7">
      <t>カンコウキョウカイ</t>
    </rPh>
    <phoneticPr fontId="2"/>
  </si>
  <si>
    <t>津和野町観光協会</t>
    <rPh sb="0" eb="3">
      <t>ツワノ</t>
    </rPh>
    <rPh sb="3" eb="4">
      <t>チョウ</t>
    </rPh>
    <rPh sb="4" eb="8">
      <t>カンコウキョウカイ</t>
    </rPh>
    <phoneticPr fontId="2"/>
  </si>
  <si>
    <t>江津市観光協会</t>
    <rPh sb="0" eb="3">
      <t>ゴウツシ</t>
    </rPh>
    <rPh sb="3" eb="7">
      <t>カンコウキョウカイ</t>
    </rPh>
    <phoneticPr fontId="2"/>
  </si>
  <si>
    <t>（一社）宮島観光協会</t>
    <rPh sb="1" eb="2">
      <t>イチ</t>
    </rPh>
    <rPh sb="2" eb="3">
      <t>シャ</t>
    </rPh>
    <rPh sb="4" eb="6">
      <t>ミヤジマ</t>
    </rPh>
    <rPh sb="6" eb="8">
      <t>カンコウ</t>
    </rPh>
    <rPh sb="8" eb="10">
      <t>キョウカイ</t>
    </rPh>
    <phoneticPr fontId="2"/>
  </si>
  <si>
    <t>福山市観光課</t>
    <rPh sb="0" eb="3">
      <t>フクヤマシ</t>
    </rPh>
    <rPh sb="3" eb="6">
      <t>カンコウカ</t>
    </rPh>
    <phoneticPr fontId="2"/>
  </si>
  <si>
    <t>新居浜料理飲食業協同組合</t>
    <rPh sb="0" eb="3">
      <t>ニイハマ</t>
    </rPh>
    <rPh sb="3" eb="5">
      <t>リョウリ</t>
    </rPh>
    <rPh sb="5" eb="8">
      <t>インショクギョウ</t>
    </rPh>
    <rPh sb="8" eb="10">
      <t>キョウドウ</t>
    </rPh>
    <rPh sb="10" eb="12">
      <t>クミアイ</t>
    </rPh>
    <phoneticPr fontId="2"/>
  </si>
  <si>
    <t>伊万里鍋島焼協同組合</t>
    <rPh sb="0" eb="3">
      <t>イマリ</t>
    </rPh>
    <rPh sb="3" eb="5">
      <t>ナベシマ</t>
    </rPh>
    <rPh sb="5" eb="6">
      <t>ヤキ</t>
    </rPh>
    <rPh sb="6" eb="8">
      <t>キョウドウ</t>
    </rPh>
    <rPh sb="8" eb="10">
      <t>クミアイ</t>
    </rPh>
    <phoneticPr fontId="2"/>
  </si>
  <si>
    <t>（一社）唐津観光協会相知支所</t>
    <rPh sb="1" eb="2">
      <t>イチ</t>
    </rPh>
    <rPh sb="2" eb="3">
      <t>シャ</t>
    </rPh>
    <rPh sb="4" eb="6">
      <t>カラツ</t>
    </rPh>
    <rPh sb="6" eb="8">
      <t>カンコウ</t>
    </rPh>
    <rPh sb="8" eb="10">
      <t>キョウカイ</t>
    </rPh>
    <rPh sb="10" eb="12">
      <t>オウチ</t>
    </rPh>
    <rPh sb="12" eb="14">
      <t>シショ</t>
    </rPh>
    <phoneticPr fontId="2"/>
  </si>
  <si>
    <t>唐津駅観光案内所</t>
    <rPh sb="0" eb="2">
      <t>カラツ</t>
    </rPh>
    <rPh sb="2" eb="3">
      <t>エキ</t>
    </rPh>
    <rPh sb="3" eb="5">
      <t>カンコウ</t>
    </rPh>
    <rPh sb="5" eb="8">
      <t>アンナイショ</t>
    </rPh>
    <phoneticPr fontId="2"/>
  </si>
  <si>
    <t>平戸市観光課</t>
    <rPh sb="0" eb="2">
      <t>ヒラド</t>
    </rPh>
    <rPh sb="2" eb="3">
      <t>シ</t>
    </rPh>
    <rPh sb="3" eb="5">
      <t>カンコウ</t>
    </rPh>
    <rPh sb="5" eb="6">
      <t>カ</t>
    </rPh>
    <phoneticPr fontId="2"/>
  </si>
  <si>
    <t>壱岐市観光連盟</t>
    <rPh sb="0" eb="2">
      <t>イキ</t>
    </rPh>
    <rPh sb="2" eb="3">
      <t>シ</t>
    </rPh>
    <rPh sb="3" eb="5">
      <t>カンコウ</t>
    </rPh>
    <rPh sb="5" eb="7">
      <t>レンメイ</t>
    </rPh>
    <phoneticPr fontId="2"/>
  </si>
  <si>
    <t>佐伯市観光協会</t>
    <rPh sb="0" eb="3">
      <t>サイキシ</t>
    </rPh>
    <rPh sb="3" eb="5">
      <t>カンコウ</t>
    </rPh>
    <rPh sb="5" eb="7">
      <t>キョウカイ</t>
    </rPh>
    <phoneticPr fontId="1"/>
  </si>
  <si>
    <t>佐伯市鶴見振興局</t>
    <rPh sb="0" eb="3">
      <t>サイキシ</t>
    </rPh>
    <rPh sb="3" eb="5">
      <t>ツルミ</t>
    </rPh>
    <rPh sb="5" eb="8">
      <t>シンコウキョク</t>
    </rPh>
    <phoneticPr fontId="1"/>
  </si>
  <si>
    <t>佐伯市米水津振興局</t>
    <rPh sb="0" eb="3">
      <t>サイキシ</t>
    </rPh>
    <rPh sb="3" eb="4">
      <t>コメ</t>
    </rPh>
    <rPh sb="4" eb="5">
      <t>ミズ</t>
    </rPh>
    <rPh sb="5" eb="6">
      <t>ツ</t>
    </rPh>
    <rPh sb="6" eb="9">
      <t>シンコウキョク</t>
    </rPh>
    <phoneticPr fontId="1"/>
  </si>
  <si>
    <t>梅が枝酒造</t>
    <rPh sb="0" eb="1">
      <t>ウメ</t>
    </rPh>
    <rPh sb="2" eb="5">
      <t>エシュゾウ</t>
    </rPh>
    <phoneticPr fontId="2"/>
  </si>
  <si>
    <t>西海橋公園管理事務所</t>
    <rPh sb="0" eb="2">
      <t>サイカイ</t>
    </rPh>
    <rPh sb="2" eb="3">
      <t>バシ</t>
    </rPh>
    <rPh sb="3" eb="5">
      <t>コウエン</t>
    </rPh>
    <rPh sb="5" eb="7">
      <t>カンリ</t>
    </rPh>
    <rPh sb="7" eb="9">
      <t>ジム</t>
    </rPh>
    <rPh sb="9" eb="10">
      <t>ショ</t>
    </rPh>
    <phoneticPr fontId="2"/>
  </si>
  <si>
    <t>三川内陶磁器工業協同組合</t>
    <phoneticPr fontId="2"/>
  </si>
  <si>
    <t>中津市三光支所　地域振興課</t>
    <rPh sb="0" eb="3">
      <t>ナカツシ</t>
    </rPh>
    <rPh sb="3" eb="5">
      <t>サンコウ</t>
    </rPh>
    <rPh sb="5" eb="7">
      <t>シショ</t>
    </rPh>
    <rPh sb="8" eb="10">
      <t>チイキ</t>
    </rPh>
    <rPh sb="10" eb="13">
      <t>シンコウカ</t>
    </rPh>
    <phoneticPr fontId="2"/>
  </si>
  <si>
    <t>中津市山国支所　地域振興課</t>
    <rPh sb="8" eb="10">
      <t>チイキ</t>
    </rPh>
    <rPh sb="10" eb="12">
      <t>シンコウ</t>
    </rPh>
    <phoneticPr fontId="2"/>
  </si>
  <si>
    <t>福江商工会議所</t>
    <rPh sb="0" eb="1">
      <t>フク</t>
    </rPh>
    <rPh sb="1" eb="2">
      <t>エ</t>
    </rPh>
    <rPh sb="2" eb="4">
      <t>ショウコウ</t>
    </rPh>
    <rPh sb="4" eb="7">
      <t>カイギショ</t>
    </rPh>
    <phoneticPr fontId="2"/>
  </si>
  <si>
    <t>湯布院町商工会</t>
    <phoneticPr fontId="2"/>
  </si>
  <si>
    <t>九州ハワイアンフェスティバル実行委員会</t>
    <rPh sb="0" eb="2">
      <t>キュウシュウ</t>
    </rPh>
    <rPh sb="14" eb="16">
      <t>ジッコウ</t>
    </rPh>
    <rPh sb="16" eb="19">
      <t>イインカイ</t>
    </rPh>
    <phoneticPr fontId="2"/>
  </si>
  <si>
    <t>日南市観光・スポーツ課</t>
    <rPh sb="0" eb="3">
      <t>ニチナンシ</t>
    </rPh>
    <rPh sb="3" eb="5">
      <t>カンコウ</t>
    </rPh>
    <rPh sb="10" eb="11">
      <t>カ</t>
    </rPh>
    <phoneticPr fontId="2"/>
  </si>
  <si>
    <t>TEL/E-mail</t>
    <phoneticPr fontId="2"/>
  </si>
  <si>
    <t>0152-44-5849
info@abakanko.jp</t>
    <phoneticPr fontId="2"/>
  </si>
  <si>
    <t>011-281-6400
event@sta.or.jp</t>
    <phoneticPr fontId="2"/>
  </si>
  <si>
    <t>0135-21-2125</t>
  </si>
  <si>
    <t>0135-32-2711</t>
    <phoneticPr fontId="2"/>
  </si>
  <si>
    <t>0154-31-1993</t>
    <phoneticPr fontId="2"/>
  </si>
  <si>
    <t>0154-64-2114</t>
    <phoneticPr fontId="2"/>
  </si>
  <si>
    <t>0154-67-3200</t>
  </si>
  <si>
    <t>0144-35-0111</t>
    <phoneticPr fontId="2"/>
  </si>
  <si>
    <t>0142-25-2722</t>
  </si>
  <si>
    <t>0172-37-5501</t>
    <phoneticPr fontId="2"/>
  </si>
  <si>
    <t>0176-24-3006</t>
    <phoneticPr fontId="2"/>
  </si>
  <si>
    <t>0175-34-9095</t>
    <phoneticPr fontId="2"/>
  </si>
  <si>
    <t>023-647-2333</t>
    <phoneticPr fontId="2"/>
  </si>
  <si>
    <t>0225-76-2111</t>
    <phoneticPr fontId="2"/>
  </si>
  <si>
    <t>022-211-1332</t>
    <phoneticPr fontId="2"/>
  </si>
  <si>
    <t>0225-95-1111（石巻市水産課内）</t>
    <rPh sb="13" eb="16">
      <t>イシノマキシ</t>
    </rPh>
    <rPh sb="16" eb="18">
      <t>スイサン</t>
    </rPh>
    <rPh sb="18" eb="19">
      <t>カ</t>
    </rPh>
    <rPh sb="19" eb="20">
      <t>ナイ</t>
    </rPh>
    <phoneticPr fontId="2"/>
  </si>
  <si>
    <t>022-354-2618
info@matsushima-kanko.com</t>
    <phoneticPr fontId="2"/>
  </si>
  <si>
    <t>0225-54-4328</t>
    <phoneticPr fontId="2"/>
  </si>
  <si>
    <t>0176-26-2945</t>
    <phoneticPr fontId="2"/>
  </si>
  <si>
    <t>0193-62-3534
info@kankou385.jp</t>
  </si>
  <si>
    <t>0244-35-3300</t>
  </si>
  <si>
    <t>029-265-9001</t>
  </si>
  <si>
    <t>0438-23-8459
kankou@city.kisarazu.lg.jp</t>
  </si>
  <si>
    <t>0470-22-2000</t>
  </si>
  <si>
    <t>045-621-0634</t>
    <phoneticPr fontId="2"/>
  </si>
  <si>
    <t>045-663-1413</t>
    <phoneticPr fontId="2"/>
  </si>
  <si>
    <t>045-211-1515</t>
    <phoneticPr fontId="2"/>
  </si>
  <si>
    <t>076-234-3800
jyousi01@pref.ishikawa.lg.jp</t>
  </si>
  <si>
    <t>0766-84-4649</t>
  </si>
  <si>
    <t>054-626-6266</t>
  </si>
  <si>
    <t>054-205-9840</t>
  </si>
  <si>
    <t>0545-61-1004</t>
  </si>
  <si>
    <t>0545-34-1014</t>
  </si>
  <si>
    <t>0545-51-5227</t>
  </si>
  <si>
    <t>0545-52-0995</t>
  </si>
  <si>
    <t>052-972-7611</t>
    <phoneticPr fontId="2"/>
  </si>
  <si>
    <t>052-261-2287</t>
    <phoneticPr fontId="2"/>
  </si>
  <si>
    <t>052-782-2111</t>
    <phoneticPr fontId="2"/>
  </si>
  <si>
    <t>055-963-0250</t>
  </si>
  <si>
    <t>0533-66-1119
shoko@city.gamagori.lg.jp</t>
  </si>
  <si>
    <t>0599－25-3024
info@toba.gr.jp</t>
  </si>
  <si>
    <t>0538-43-1006</t>
  </si>
  <si>
    <t>06-6447-5015</t>
    <phoneticPr fontId="2"/>
  </si>
  <si>
    <t>06-6282-5900</t>
    <phoneticPr fontId="2"/>
  </si>
  <si>
    <t>075-222-0389
jimukyoku@kyoto-tanabata.jp</t>
    <phoneticPr fontId="2"/>
  </si>
  <si>
    <t>073-441-2775
e0624001@pref.wakayama.lg.jp</t>
    <phoneticPr fontId="2"/>
  </si>
  <si>
    <t>079-240-6023</t>
    <phoneticPr fontId="2"/>
  </si>
  <si>
    <t>079-221-2504／
kouwan-sinkou@city.himeji.lg.jp</t>
    <phoneticPr fontId="2"/>
  </si>
  <si>
    <t>073-435-1234</t>
    <phoneticPr fontId="2"/>
  </si>
  <si>
    <t>0823-21-0151</t>
  </si>
  <si>
    <t>0852-27-5843</t>
  </si>
  <si>
    <t>0852-76-2255</t>
  </si>
  <si>
    <t>0859-44-6668</t>
    <phoneticPr fontId="2"/>
  </si>
  <si>
    <t>0852-32-3415</t>
  </si>
  <si>
    <t>0852-27‐5843</t>
    <phoneticPr fontId="2"/>
  </si>
  <si>
    <t>0855-25-9531</t>
    <phoneticPr fontId="2"/>
  </si>
  <si>
    <t>0856-22-7120</t>
    <phoneticPr fontId="2"/>
  </si>
  <si>
    <t xml:space="preserve">0854-88-9950 </t>
  </si>
  <si>
    <t>0856-72-1771</t>
    <phoneticPr fontId="2"/>
  </si>
  <si>
    <t>0855-52-0534</t>
  </si>
  <si>
    <t>0829-44-2011</t>
    <phoneticPr fontId="2"/>
  </si>
  <si>
    <t>084-928-1043
kanko@city.fukuyama.hiroshima.jp</t>
    <phoneticPr fontId="2"/>
  </si>
  <si>
    <t>088-621-2356 / kankouseisakuka@pref.tokushima.jp</t>
  </si>
  <si>
    <t>0897-33-3920</t>
    <phoneticPr fontId="2"/>
  </si>
  <si>
    <t xml:space="preserve">0955-23-7293
 imarinabeshima@cotton.ocn.ne.jp </t>
    <phoneticPr fontId="2"/>
  </si>
  <si>
    <t>0955-51-8312</t>
    <phoneticPr fontId="2"/>
  </si>
  <si>
    <t>0955-72-4963</t>
    <phoneticPr fontId="2"/>
  </si>
  <si>
    <t>0950-22-4111/kanko@city.hirado.lg.jp</t>
    <phoneticPr fontId="2"/>
  </si>
  <si>
    <t>0920-47-3700
ikikoku@poppy.ocn.ne.jp</t>
  </si>
  <si>
    <t>０９７２－２３－１１０１</t>
  </si>
  <si>
    <t>０９７２－３３－１１１１</t>
  </si>
  <si>
    <t>０９７２－３５－６１１１</t>
  </si>
  <si>
    <t>0956-59-2311</t>
    <phoneticPr fontId="2"/>
  </si>
  <si>
    <t>0956-58-2004</t>
    <phoneticPr fontId="2"/>
  </si>
  <si>
    <t>0956-65-2209</t>
    <phoneticPr fontId="2"/>
  </si>
  <si>
    <t>0956-30-8311</t>
    <phoneticPr fontId="2"/>
  </si>
  <si>
    <t>095-823-2281（料亭青柳）</t>
    <rPh sb="13" eb="15">
      <t>リョウテイ</t>
    </rPh>
    <rPh sb="15" eb="17">
      <t>アオヤギ</t>
    </rPh>
    <phoneticPr fontId="2"/>
  </si>
  <si>
    <t>095-822-0111</t>
    <phoneticPr fontId="2"/>
  </si>
  <si>
    <t>0979-43-2050
sk-chiiki@city.nakatsu.lg.jp</t>
    <phoneticPr fontId="2"/>
  </si>
  <si>
    <t>0979-62-3111
ym-chiiki@city.nakatsu.lg.jp</t>
    <phoneticPr fontId="2"/>
  </si>
  <si>
    <t>0959-72-3108</t>
    <phoneticPr fontId="2"/>
  </si>
  <si>
    <t>0977-84-2445</t>
  </si>
  <si>
    <t>0987-31-1175</t>
    <phoneticPr fontId="2"/>
  </si>
  <si>
    <t>URL</t>
    <phoneticPr fontId="2"/>
  </si>
  <si>
    <t>http://www.sapporo-autumnfest.jp/</t>
    <phoneticPr fontId="2"/>
  </si>
  <si>
    <t>http://www.town.yoichi.hokkaido.jp/</t>
    <phoneticPr fontId="2"/>
  </si>
  <si>
    <t>http://www.niki-kanko.jp/</t>
    <phoneticPr fontId="2"/>
  </si>
  <si>
    <t>http://www.kushiro-kankou.or.jp/</t>
    <phoneticPr fontId="2"/>
  </si>
  <si>
    <t>http://www.vill.tsurui.lg.jp/</t>
    <phoneticPr fontId="2"/>
  </si>
  <si>
    <t>http://www.lake-akan.com/</t>
    <phoneticPr fontId="2"/>
  </si>
  <si>
    <t>http://www.park-mente.jp/</t>
    <phoneticPr fontId="2"/>
  </si>
  <si>
    <t>https://www.matsushima-kanko.com/</t>
    <phoneticPr fontId="2"/>
  </si>
  <si>
    <t>https://www.city.kisarazu.lg.jp/shisei/soshiki/kakuka/1001968.html</t>
    <phoneticPr fontId="2"/>
  </si>
  <si>
    <t>https://tateyamacity.com/satomi/</t>
    <phoneticPr fontId="2"/>
  </si>
  <si>
    <t>http://www.pref.ishikawa.jp/siro-niwa/japanese/top.html</t>
    <phoneticPr fontId="2"/>
  </si>
  <si>
    <t>http://www.info-toyama.com/event/20100/</t>
    <phoneticPr fontId="2"/>
  </si>
  <si>
    <t>http://www.yaizu.gr.jp/</t>
    <phoneticPr fontId="2"/>
  </si>
  <si>
    <t>http://www.kansaita.jp/26super-junior.html</t>
    <phoneticPr fontId="2"/>
  </si>
  <si>
    <t>https://www.osaka-marathon.com/index.html</t>
    <phoneticPr fontId="2"/>
  </si>
  <si>
    <t>https://osaka-info.jp/</t>
    <phoneticPr fontId="2"/>
  </si>
  <si>
    <t>http://www.town.nachikatsuura.wakayama.jp/forms/info/info.aspx?info_id=9447</t>
    <phoneticPr fontId="2"/>
  </si>
  <si>
    <t>http://www.city.wakayama.wakayama.jp/kankou/nenkangyoji/1006640.html</t>
    <phoneticPr fontId="2"/>
  </si>
  <si>
    <t>http://www.yuushien.com/yuushien/</t>
    <phoneticPr fontId="2"/>
  </si>
  <si>
    <t>https://sakaiminato-suisan.jp/</t>
    <phoneticPr fontId="2"/>
  </si>
  <si>
    <t>http://ww2.sanin-chuo.co.jp/special/ocha/aki.php</t>
    <phoneticPr fontId="2"/>
  </si>
  <si>
    <t>http://www.kankou-matsue.jp/event_calendar/events/201601-12/201610/2016matsuematsuri_dougyouretu.html</t>
    <phoneticPr fontId="2"/>
  </si>
  <si>
    <t>http://suitouro.com/</t>
    <phoneticPr fontId="2"/>
  </si>
  <si>
    <t>http://www.h6.dion.ne.jp/~rypin/</t>
    <phoneticPr fontId="2"/>
  </si>
  <si>
    <t>www.imari-ookawachiyama.com</t>
    <phoneticPr fontId="2"/>
  </si>
  <si>
    <t>http://www.karatsu-kankou.jp/</t>
    <phoneticPr fontId="2"/>
  </si>
  <si>
    <t>http://www.nihonnomaturi.com/category10/category53/entry284.html</t>
    <phoneticPr fontId="2"/>
  </si>
  <si>
    <t>http://umegae-shuzo.com/</t>
    <phoneticPr fontId="2"/>
  </si>
  <si>
    <t>http://mikawachi-utsuwa.net/</t>
    <phoneticPr fontId="2"/>
  </si>
  <si>
    <t>http://www.city-nakatsu.jp/categories/kanko-navi/kanko_seasonevent/seasonevent_cosmos/</t>
    <phoneticPr fontId="2"/>
  </si>
  <si>
    <t>http://www.city-nakatsu.jp/categories/kanko-navi/kanko_seasonevent/seasonevent_kakashi/</t>
    <phoneticPr fontId="2"/>
  </si>
  <si>
    <t>http://www.yufuin.gr.jp/roots_of_yufu/</t>
    <phoneticPr fontId="2"/>
  </si>
  <si>
    <t>http://www.kankou-nichinan.jp/</t>
    <phoneticPr fontId="2"/>
  </si>
  <si>
    <t>催行時期</t>
    <rPh sb="0" eb="2">
      <t>サイコウ</t>
    </rPh>
    <rPh sb="2" eb="4">
      <t>ジキ</t>
    </rPh>
    <phoneticPr fontId="2"/>
  </si>
  <si>
    <t>問合せ先</t>
    <rPh sb="0" eb="2">
      <t>トイアワ</t>
    </rPh>
    <rPh sb="3" eb="4">
      <t>サキ</t>
    </rPh>
    <phoneticPr fontId="2"/>
  </si>
  <si>
    <t>港周辺のイベントスケジュール</t>
    <rPh sb="0" eb="1">
      <t>ミナト</t>
    </rPh>
    <rPh sb="1" eb="3">
      <t>シュウヘン</t>
    </rPh>
    <phoneticPr fontId="2"/>
  </si>
  <si>
    <t>毎年</t>
    <rPh sb="0" eb="2">
      <t>マイトシ</t>
    </rPh>
    <phoneticPr fontId="9"/>
  </si>
  <si>
    <t>https://kyonotanabata.kyoto.travel/</t>
    <phoneticPr fontId="2"/>
  </si>
  <si>
    <t>岡田港</t>
    <rPh sb="0" eb="2">
      <t>オカダ</t>
    </rPh>
    <rPh sb="2" eb="3">
      <t>コウ</t>
    </rPh>
    <phoneticPr fontId="2"/>
  </si>
  <si>
    <t>大島</t>
    <rPh sb="0" eb="2">
      <t>オオシマ</t>
    </rPh>
    <phoneticPr fontId="2"/>
  </si>
  <si>
    <t>一般社団法人 大島観光協会</t>
    <phoneticPr fontId="2"/>
  </si>
  <si>
    <t>オータムフェア</t>
    <phoneticPr fontId="2"/>
  </si>
  <si>
    <t>10月・11月・12月</t>
    <rPh sb="2" eb="3">
      <t>ガツ</t>
    </rPh>
    <rPh sb="6" eb="7">
      <t>ガツ</t>
    </rPh>
    <rPh sb="10" eb="11">
      <t>ガツ</t>
    </rPh>
    <phoneticPr fontId="2"/>
  </si>
  <si>
    <t>10月上旬～12月中旬</t>
    <rPh sb="2" eb="3">
      <t>ガツ</t>
    </rPh>
    <rPh sb="3" eb="5">
      <t>ジョウジュン</t>
    </rPh>
    <rPh sb="8" eb="9">
      <t>ガツ</t>
    </rPh>
    <rPh sb="9" eb="11">
      <t>チュウジュン</t>
    </rPh>
    <phoneticPr fontId="2"/>
  </si>
  <si>
    <t xml:space="preserve"> 04992-2-2179</t>
  </si>
  <si>
    <t>宮古サンマまつり</t>
  </si>
  <si>
    <t>11月下旬
※日曜日</t>
    <rPh sb="2" eb="3">
      <t>ガツ</t>
    </rPh>
    <rPh sb="3" eb="4">
      <t>ゲ</t>
    </rPh>
    <rPh sb="4" eb="5">
      <t>シュン</t>
    </rPh>
    <rPh sb="7" eb="10">
      <t>ニチヨウビ</t>
    </rPh>
    <phoneticPr fontId="2"/>
  </si>
  <si>
    <t>0856-22-7120</t>
  </si>
  <si>
    <r>
      <t>バスにて</t>
    </r>
    <r>
      <rPr>
        <sz val="14"/>
        <color theme="1"/>
        <rFont val="メイリオ"/>
        <family val="3"/>
      </rPr>
      <t>20</t>
    </r>
    <r>
      <rPr>
        <sz val="14"/>
        <color theme="1"/>
        <rFont val="DejaVu Sans"/>
        <family val="2"/>
      </rPr>
      <t>分</t>
    </r>
  </si>
  <si>
    <t>日本石見神楽大会実行委員会</t>
    <rPh sb="0" eb="2">
      <t>ニホン</t>
    </rPh>
    <rPh sb="2" eb="4">
      <t>イワミ</t>
    </rPh>
    <rPh sb="4" eb="6">
      <t>カグラ</t>
    </rPh>
    <rPh sb="6" eb="8">
      <t>タイカイ</t>
    </rPh>
    <rPh sb="8" eb="10">
      <t>ジッコウ</t>
    </rPh>
    <rPh sb="10" eb="13">
      <t>イインカイ</t>
    </rPh>
    <phoneticPr fontId="2"/>
  </si>
  <si>
    <t>芋煮と地酒の会</t>
    <rPh sb="0" eb="2">
      <t>イモニ</t>
    </rPh>
    <rPh sb="3" eb="5">
      <t>ジザケ</t>
    </rPh>
    <rPh sb="6" eb="7">
      <t>カイ</t>
    </rPh>
    <phoneticPr fontId="2"/>
  </si>
  <si>
    <t>https://himeji-machishin.jp/himejijo-event/</t>
    <phoneticPr fontId="2"/>
  </si>
  <si>
    <t>中国</t>
  </si>
  <si>
    <t>072-886-8930</t>
    <phoneticPr fontId="2"/>
  </si>
  <si>
    <t>0225-88-3927
jomon@city.higashimatsushima.miyagi.jp</t>
  </si>
  <si>
    <t>車で３２分</t>
    <rPh sb="0" eb="1">
      <t>クルマ</t>
    </rPh>
    <rPh sb="4" eb="5">
      <t>フン</t>
    </rPh>
    <phoneticPr fontId="2"/>
  </si>
  <si>
    <t>http://www.satohama-jomon.jp/index.html</t>
    <phoneticPr fontId="2"/>
  </si>
  <si>
    <t>新島港</t>
    <rPh sb="0" eb="3">
      <t>ニイジマコウ</t>
    </rPh>
    <phoneticPr fontId="2"/>
  </si>
  <si>
    <t>新島国際ガラスアートフェスティバル</t>
    <rPh sb="0" eb="2">
      <t>ニイジマ</t>
    </rPh>
    <rPh sb="2" eb="4">
      <t>コクサイ</t>
    </rPh>
    <phoneticPr fontId="2"/>
  </si>
  <si>
    <t>10月-11月</t>
    <rPh sb="2" eb="3">
      <t>ガツ</t>
    </rPh>
    <rPh sb="6" eb="7">
      <t>ガツ</t>
    </rPh>
    <phoneticPr fontId="2"/>
  </si>
  <si>
    <t>10月下旬-11月上旬</t>
    <rPh sb="2" eb="3">
      <t>ガツ</t>
    </rPh>
    <rPh sb="3" eb="5">
      <t>ゲジュン</t>
    </rPh>
    <rPh sb="8" eb="9">
      <t>ガツ</t>
    </rPh>
    <rPh sb="9" eb="11">
      <t>ジョウジュン</t>
    </rPh>
    <phoneticPr fontId="2"/>
  </si>
  <si>
    <t>新島ガラスアートセンター</t>
    <rPh sb="0" eb="2">
      <t>ニイジマ</t>
    </rPh>
    <phoneticPr fontId="2"/>
  </si>
  <si>
    <t>港より徒歩15分</t>
    <phoneticPr fontId="2"/>
  </si>
  <si>
    <t>04992-5-1540</t>
    <phoneticPr fontId="2"/>
  </si>
  <si>
    <t>http://www.niijimaglass.org/</t>
    <phoneticPr fontId="2"/>
  </si>
  <si>
    <t>10月中旬</t>
    <phoneticPr fontId="2"/>
  </si>
  <si>
    <t>中部</t>
    <rPh sb="0" eb="2">
      <t>チュウブ</t>
    </rPh>
    <phoneticPr fontId="9"/>
  </si>
  <si>
    <t>沼津港</t>
    <rPh sb="0" eb="2">
      <t>ヌマヅ</t>
    </rPh>
    <rPh sb="2" eb="3">
      <t>コウ</t>
    </rPh>
    <phoneticPr fontId="9"/>
  </si>
  <si>
    <t>徒歩すぐ</t>
    <rPh sb="0" eb="2">
      <t>トホ</t>
    </rPh>
    <phoneticPr fontId="9"/>
  </si>
  <si>
    <t>季節のイベント（秋）</t>
    <rPh sb="0" eb="2">
      <t>キセツ</t>
    </rPh>
    <rPh sb="8" eb="9">
      <t>アキ</t>
    </rPh>
    <phoneticPr fontId="9"/>
  </si>
  <si>
    <t>香月・長世碑前祭</t>
    <rPh sb="0" eb="1">
      <t>コウ</t>
    </rPh>
    <rPh sb="1" eb="2">
      <t>ゲツ</t>
    </rPh>
    <rPh sb="3" eb="5">
      <t>ナガヨ</t>
    </rPh>
    <rPh sb="5" eb="6">
      <t>ヒ</t>
    </rPh>
    <rPh sb="6" eb="7">
      <t>マエ</t>
    </rPh>
    <rPh sb="7" eb="8">
      <t>サイ</t>
    </rPh>
    <phoneticPr fontId="9"/>
  </si>
  <si>
    <t>10月</t>
    <rPh sb="2" eb="3">
      <t>ガツ</t>
    </rPh>
    <phoneticPr fontId="9"/>
  </si>
  <si>
    <t>港口公園</t>
    <rPh sb="0" eb="1">
      <t>ミナト</t>
    </rPh>
    <rPh sb="1" eb="2">
      <t>クチ</t>
    </rPh>
    <rPh sb="2" eb="4">
      <t>コウエン</t>
    </rPh>
    <phoneticPr fontId="9"/>
  </si>
  <si>
    <t>沼津千本ライオンズクラブ</t>
    <rPh sb="0" eb="2">
      <t>ヌマヅ</t>
    </rPh>
    <rPh sb="2" eb="4">
      <t>センボン</t>
    </rPh>
    <phoneticPr fontId="9"/>
  </si>
  <si>
    <t>0246-44-6545</t>
    <phoneticPr fontId="2"/>
  </si>
  <si>
    <t>白水阿弥陀堂夜間特別拝観</t>
    <rPh sb="0" eb="2">
      <t>シラミズ</t>
    </rPh>
    <rPh sb="2" eb="5">
      <t>アミダ</t>
    </rPh>
    <rPh sb="5" eb="6">
      <t>ドウ</t>
    </rPh>
    <rPh sb="6" eb="8">
      <t>ヤカン</t>
    </rPh>
    <rPh sb="8" eb="10">
      <t>トクベツ</t>
    </rPh>
    <rPh sb="10" eb="12">
      <t>ハイカン</t>
    </rPh>
    <phoneticPr fontId="2"/>
  </si>
  <si>
    <t>11月上旬～中旬</t>
    <rPh sb="2" eb="3">
      <t>ツキ</t>
    </rPh>
    <rPh sb="3" eb="5">
      <t>ジョウジュン</t>
    </rPh>
    <rPh sb="6" eb="8">
      <t>チュウジュン</t>
    </rPh>
    <phoneticPr fontId="2"/>
  </si>
  <si>
    <t>白水阿弥陀堂</t>
    <rPh sb="0" eb="2">
      <t>シラミズ</t>
    </rPh>
    <rPh sb="2" eb="5">
      <t>アミダ</t>
    </rPh>
    <rPh sb="5" eb="6">
      <t>ドウ</t>
    </rPh>
    <phoneticPr fontId="2"/>
  </si>
  <si>
    <t>いわき市観光事業課</t>
    <rPh sb="3" eb="4">
      <t>シ</t>
    </rPh>
    <rPh sb="4" eb="6">
      <t>カンコウ</t>
    </rPh>
    <rPh sb="6" eb="8">
      <t>ジギョウ</t>
    </rPh>
    <rPh sb="8" eb="9">
      <t>カ</t>
    </rPh>
    <phoneticPr fontId="2"/>
  </si>
  <si>
    <t>0246-22-7477</t>
    <phoneticPr fontId="2"/>
  </si>
  <si>
    <t>いわき大物産展</t>
  </si>
  <si>
    <t>10月上旬</t>
    <rPh sb="2" eb="3">
      <t>ツキ</t>
    </rPh>
    <rPh sb="3" eb="5">
      <t>ジョウジュン</t>
    </rPh>
    <phoneticPr fontId="2"/>
  </si>
  <si>
    <t>アクアマリンパーク</t>
    <phoneticPr fontId="2"/>
  </si>
  <si>
    <t>いわき観光まちづくりビューロー</t>
    <rPh sb="3" eb="5">
      <t>カンコウ</t>
    </rPh>
    <phoneticPr fontId="2"/>
  </si>
  <si>
    <t>１０月下旬～１１月初旬</t>
    <rPh sb="2" eb="3">
      <t>ガツ</t>
    </rPh>
    <rPh sb="3" eb="5">
      <t>ゲジュン</t>
    </rPh>
    <rPh sb="8" eb="9">
      <t>ガツ</t>
    </rPh>
    <rPh sb="9" eb="11">
      <t>ショジュン</t>
    </rPh>
    <phoneticPr fontId="2"/>
  </si>
  <si>
    <t>松江観光協会</t>
    <phoneticPr fontId="2"/>
  </si>
  <si>
    <t>鳥取県営境港水産物地方御売市場周辺</t>
    <rPh sb="0" eb="4">
      <t>トットリケンエイ</t>
    </rPh>
    <rPh sb="4" eb="6">
      <t>サカイコウ</t>
    </rPh>
    <rPh sb="6" eb="9">
      <t>スイサンブツ</t>
    </rPh>
    <rPh sb="9" eb="13">
      <t>チホウオウ</t>
    </rPh>
    <rPh sb="13" eb="15">
      <t>イチバ</t>
    </rPh>
    <rPh sb="15" eb="17">
      <t>シュウヘン</t>
    </rPh>
    <phoneticPr fontId="2"/>
  </si>
  <si>
    <t>桜木町駅バス25分、徒歩5分</t>
    <rPh sb="0" eb="4">
      <t>サクラギチョウエキ</t>
    </rPh>
    <rPh sb="8" eb="9">
      <t>フン</t>
    </rPh>
    <rPh sb="10" eb="12">
      <t>トホ</t>
    </rPh>
    <rPh sb="13" eb="14">
      <t>フン</t>
    </rPh>
    <phoneticPr fontId="2"/>
  </si>
  <si>
    <t>http://www.sankeien.or.jp/</t>
    <phoneticPr fontId="2"/>
  </si>
  <si>
    <t>元町クラフトマンシップ・ストリートフードフェア</t>
    <rPh sb="0" eb="2">
      <t>モトマチ</t>
    </rPh>
    <phoneticPr fontId="2"/>
  </si>
  <si>
    <t>元町・中華街駅徒歩すぐ</t>
    <phoneticPr fontId="2"/>
  </si>
  <si>
    <t>元町クラフトマンシップ・ストリート</t>
    <rPh sb="0" eb="2">
      <t>モトマチ</t>
    </rPh>
    <phoneticPr fontId="2"/>
  </si>
  <si>
    <t>http://www.motomachi-cs.com/index.html</t>
    <phoneticPr fontId="2"/>
  </si>
  <si>
    <t>日本大通り駅徒歩７分</t>
    <rPh sb="0" eb="2">
      <t>ニホン</t>
    </rPh>
    <rPh sb="2" eb="4">
      <t>オオドオ</t>
    </rPh>
    <rPh sb="5" eb="6">
      <t>エキ</t>
    </rPh>
    <rPh sb="6" eb="8">
      <t>トホ</t>
    </rPh>
    <rPh sb="9" eb="10">
      <t>フン</t>
    </rPh>
    <phoneticPr fontId="2"/>
  </si>
  <si>
    <t>0797-34-7751</t>
    <phoneticPr fontId="2"/>
  </si>
  <si>
    <t>日本大通り駅徒歩６分</t>
    <phoneticPr fontId="2"/>
  </si>
  <si>
    <t>https://www.oarai-info.jp</t>
    <phoneticPr fontId="2"/>
  </si>
  <si>
    <t>https://hitachikaihin.jp</t>
    <phoneticPr fontId="2"/>
  </si>
  <si>
    <t>四国</t>
    <rPh sb="0" eb="2">
      <t>シコク</t>
    </rPh>
    <phoneticPr fontId="22"/>
  </si>
  <si>
    <t>毎年</t>
    <rPh sb="0" eb="2">
      <t>マイトシ</t>
    </rPh>
    <phoneticPr fontId="22"/>
  </si>
  <si>
    <t>北陸</t>
  </si>
  <si>
    <t>新潟港（西港区）</t>
  </si>
  <si>
    <t>わらアートまつり</t>
  </si>
  <si>
    <t>9月上旬</t>
  </si>
  <si>
    <t>新潟市西蒲区上堰潟公園</t>
  </si>
  <si>
    <t>車で約50分</t>
  </si>
  <si>
    <t>0256-72-8454
sangyo.nsk@city.niigata.lg.jp</t>
  </si>
  <si>
    <t>弥彦菊まつり</t>
  </si>
  <si>
    <t>11月1日～24日</t>
  </si>
  <si>
    <t>弥彦村</t>
  </si>
  <si>
    <t>車で約60分</t>
  </si>
  <si>
    <t>公益財団法人新潟県観光協会</t>
  </si>
  <si>
    <t xml:space="preserve">025-283-1188 </t>
  </si>
  <si>
    <t>車で約10分</t>
  </si>
  <si>
    <t>車で約70分</t>
  </si>
  <si>
    <t>車で約90分</t>
  </si>
  <si>
    <t>9月中旬</t>
  </si>
  <si>
    <t>車で約20分</t>
  </si>
  <si>
    <t>2022年12月20日（火）</t>
    <rPh sb="4" eb="5">
      <t>ネン</t>
    </rPh>
    <rPh sb="7" eb="8">
      <t>ガツ</t>
    </rPh>
    <rPh sb="10" eb="11">
      <t>ニチ</t>
    </rPh>
    <rPh sb="12" eb="13">
      <t>カ</t>
    </rPh>
    <phoneticPr fontId="2"/>
  </si>
  <si>
    <t>対馬アートファンタジア</t>
  </si>
  <si>
    <t>対馬市内各所（旧：内院小学校、半井桃水館、対馬アートセンターなど）</t>
  </si>
  <si>
    <t>万松院まつり</t>
  </si>
  <si>
    <t>毎年10月上旬</t>
  </si>
  <si>
    <t>万松院（長崎県対馬市厳原町西里192）</t>
  </si>
  <si>
    <t>初午祭</t>
  </si>
  <si>
    <t>毎年 10月第3日曜日</t>
  </si>
  <si>
    <t>長崎県対馬市上県町目保呂ダム馬事公園（長崎県対馬市上県町瀬田）</t>
  </si>
  <si>
    <t>対馬初午祭実行委員会事務局</t>
  </si>
  <si>
    <t>TEL 0920-84-2311</t>
  </si>
  <si>
    <t>いきいき豊玉まつり産業祭</t>
  </si>
  <si>
    <t>毎年11月第1日曜日</t>
  </si>
  <si>
    <t>豊玉町文化会館・対馬市公会堂（長崎県対馬市豊玉町仁位）</t>
  </si>
  <si>
    <t>おながわ秋の収獲祭</t>
    <rPh sb="4" eb="5">
      <t>アキ</t>
    </rPh>
    <rPh sb="6" eb="8">
      <t>シュウカク</t>
    </rPh>
    <rPh sb="8" eb="9">
      <t>サイ</t>
    </rPh>
    <phoneticPr fontId="2"/>
  </si>
  <si>
    <t>第3日曜日</t>
    <rPh sb="0" eb="1">
      <t>ダイ</t>
    </rPh>
    <rPh sb="2" eb="5">
      <t>ニチヨウビ</t>
    </rPh>
    <phoneticPr fontId="2"/>
  </si>
  <si>
    <t>DMOさかい観光局</t>
  </si>
  <si>
    <t>0776-82-5515/info@dmo-sakai.com</t>
  </si>
  <si>
    <r>
      <t>9</t>
    </r>
    <r>
      <rPr>
        <sz val="14"/>
        <color theme="1"/>
        <rFont val="DejaVu Sans"/>
        <family val="2"/>
      </rPr>
      <t>月下旬</t>
    </r>
  </si>
  <si>
    <r>
      <t>車で</t>
    </r>
    <r>
      <rPr>
        <sz val="14"/>
        <color theme="1"/>
        <rFont val="メイリオ"/>
        <family val="3"/>
      </rPr>
      <t>10</t>
    </r>
    <r>
      <rPr>
        <sz val="14"/>
        <color theme="1"/>
        <rFont val="DejaVu Sans"/>
        <family val="2"/>
      </rPr>
      <t>分</t>
    </r>
  </si>
  <si>
    <t>029-267-5111
kankou@town.oarai.lg.jp</t>
    <phoneticPr fontId="2"/>
  </si>
  <si>
    <t>9月中旬～10月上旬</t>
    <rPh sb="2" eb="3">
      <t>チュウ</t>
    </rPh>
    <phoneticPr fontId="2"/>
  </si>
  <si>
    <t>ジャパン・ビアフェス横浜</t>
    <rPh sb="10" eb="12">
      <t>ヨコハマ</t>
    </rPh>
    <phoneticPr fontId="2"/>
  </si>
  <si>
    <t>１０月・１1月</t>
    <rPh sb="2" eb="3">
      <t>ガツ</t>
    </rPh>
    <phoneticPr fontId="2"/>
  </si>
  <si>
    <t>017-741-6634</t>
    <phoneticPr fontId="2"/>
  </si>
  <si>
    <t>10月下旬～11月上旬</t>
    <phoneticPr fontId="2"/>
  </si>
  <si>
    <t>http://www.eco-oirase.com</t>
    <phoneticPr fontId="2"/>
  </si>
  <si>
    <t>https://www.onagawa-sanma.site/</t>
    <phoneticPr fontId="2"/>
  </si>
  <si>
    <t>削除</t>
    <rPh sb="0" eb="2">
      <t>サクジョ</t>
    </rPh>
    <phoneticPr fontId="2"/>
  </si>
  <si>
    <t>清水港マグロ博</t>
    <rPh sb="0" eb="2">
      <t>シミズ</t>
    </rPh>
    <rPh sb="2" eb="3">
      <t>コウ</t>
    </rPh>
    <rPh sb="6" eb="7">
      <t>ハク</t>
    </rPh>
    <phoneticPr fontId="5"/>
  </si>
  <si>
    <t>静岡市海洋文化都市政策課</t>
    <rPh sb="0" eb="3">
      <t>シズオカシ</t>
    </rPh>
    <rPh sb="3" eb="5">
      <t>カイヨウ</t>
    </rPh>
    <rPh sb="5" eb="7">
      <t>ブンカ</t>
    </rPh>
    <rPh sb="7" eb="9">
      <t>トシ</t>
    </rPh>
    <rPh sb="9" eb="11">
      <t>セイサク</t>
    </rPh>
    <rPh sb="11" eb="12">
      <t>カ</t>
    </rPh>
    <phoneticPr fontId="5"/>
  </si>
  <si>
    <t>大須大道町人祭</t>
    <rPh sb="0" eb="2">
      <t>オオス</t>
    </rPh>
    <rPh sb="2" eb="5">
      <t>オオミチマチ</t>
    </rPh>
    <rPh sb="5" eb="6">
      <t>ジン</t>
    </rPh>
    <rPh sb="6" eb="7">
      <t>サイ</t>
    </rPh>
    <phoneticPr fontId="2"/>
  </si>
  <si>
    <t>関西テニス協会</t>
    <phoneticPr fontId="2"/>
  </si>
  <si>
    <t>大阪マラソンコールセンター</t>
    <phoneticPr fontId="2"/>
  </si>
  <si>
    <t>季節のイベント（秋）</t>
    <rPh sb="0" eb="2">
      <t>キセツ</t>
    </rPh>
    <phoneticPr fontId="2"/>
  </si>
  <si>
    <t>9月下旬～10月</t>
    <rPh sb="1" eb="2">
      <t>ガツ</t>
    </rPh>
    <rPh sb="2" eb="4">
      <t>ゲジュン</t>
    </rPh>
    <rPh sb="7" eb="8">
      <t>ガツ</t>
    </rPh>
    <phoneticPr fontId="10"/>
  </si>
  <si>
    <t>9月下旬～10月</t>
    <rPh sb="1" eb="2">
      <t>ガツ</t>
    </rPh>
    <rPh sb="2" eb="4">
      <t>ゲジュン</t>
    </rPh>
    <rPh sb="7" eb="8">
      <t>ガツ</t>
    </rPh>
    <phoneticPr fontId="2"/>
  </si>
  <si>
    <t>11月</t>
    <phoneticPr fontId="10"/>
  </si>
  <si>
    <t>http://mono.shoko-shimane.or.jp</t>
    <phoneticPr fontId="2"/>
  </si>
  <si>
    <t>美都町神楽共演大会</t>
    <rPh sb="0" eb="3">
      <t>ミトチョウ</t>
    </rPh>
    <rPh sb="3" eb="5">
      <t>カグラ</t>
    </rPh>
    <rPh sb="5" eb="7">
      <t>キョウエン</t>
    </rPh>
    <rPh sb="7" eb="9">
      <t>タイカイ</t>
    </rPh>
    <phoneticPr fontId="2"/>
  </si>
  <si>
    <t>2023年未定
※例年11月開催</t>
    <rPh sb="4" eb="5">
      <t>ネン</t>
    </rPh>
    <rPh sb="5" eb="7">
      <t>ミテイ</t>
    </rPh>
    <rPh sb="9" eb="11">
      <t>レイネン</t>
    </rPh>
    <rPh sb="13" eb="14">
      <t>ガツ</t>
    </rPh>
    <rPh sb="14" eb="16">
      <t>カイサイ</t>
    </rPh>
    <phoneticPr fontId="2"/>
  </si>
  <si>
    <t>ふれあいホールみと（益田市）</t>
    <rPh sb="10" eb="13">
      <t>マスダシ</t>
    </rPh>
    <phoneticPr fontId="2"/>
  </si>
  <si>
    <t>美都町神楽共演大会実行委員会</t>
    <rPh sb="0" eb="3">
      <t>ミトチョウ</t>
    </rPh>
    <rPh sb="3" eb="5">
      <t>カグラ</t>
    </rPh>
    <rPh sb="5" eb="7">
      <t>キョウエン</t>
    </rPh>
    <rPh sb="7" eb="9">
      <t>タイカイ</t>
    </rPh>
    <rPh sb="9" eb="14">
      <t>ジッコウイインカイ</t>
    </rPh>
    <phoneticPr fontId="2"/>
  </si>
  <si>
    <t>0856-52-2537</t>
    <phoneticPr fontId="2"/>
  </si>
  <si>
    <t>奉納神楽</t>
    <rPh sb="0" eb="2">
      <t>ホウノウ</t>
    </rPh>
    <rPh sb="2" eb="4">
      <t>カグラ</t>
    </rPh>
    <phoneticPr fontId="2"/>
  </si>
  <si>
    <t>9月～11月</t>
    <rPh sb="1" eb="2">
      <t>ガツ</t>
    </rPh>
    <rPh sb="5" eb="6">
      <t>ガツ</t>
    </rPh>
    <phoneticPr fontId="2"/>
  </si>
  <si>
    <t>2023年未定
※例年9月～11月開催</t>
    <rPh sb="4" eb="5">
      <t>ネン</t>
    </rPh>
    <rPh sb="5" eb="7">
      <t>ミテイ</t>
    </rPh>
    <rPh sb="9" eb="11">
      <t>レイネン</t>
    </rPh>
    <rPh sb="12" eb="13">
      <t>ガツ</t>
    </rPh>
    <rPh sb="16" eb="17">
      <t>ガツ</t>
    </rPh>
    <rPh sb="17" eb="19">
      <t>カイサイ</t>
    </rPh>
    <phoneticPr fontId="2"/>
  </si>
  <si>
    <t>益田市内神社（益田市）</t>
    <rPh sb="0" eb="2">
      <t>マスダ</t>
    </rPh>
    <rPh sb="2" eb="4">
      <t>シナイ</t>
    </rPh>
    <rPh sb="4" eb="6">
      <t>ジンジャ</t>
    </rPh>
    <rPh sb="7" eb="10">
      <t>マスダシ</t>
    </rPh>
    <phoneticPr fontId="2"/>
  </si>
  <si>
    <t>益田市観光協会</t>
    <rPh sb="0" eb="7">
      <t>マスダシカンコウキョウカイ</t>
    </rPh>
    <phoneticPr fontId="2"/>
  </si>
  <si>
    <t>萩・石見空港（益田市）</t>
    <rPh sb="0" eb="1">
      <t>ハギ</t>
    </rPh>
    <rPh sb="2" eb="6">
      <t>イワミクウコウ</t>
    </rPh>
    <rPh sb="7" eb="10">
      <t>マスダシ</t>
    </rPh>
    <phoneticPr fontId="2"/>
  </si>
  <si>
    <t>萩・石見空港マラソン全国大会</t>
    <rPh sb="0" eb="1">
      <t>ハギ</t>
    </rPh>
    <rPh sb="2" eb="4">
      <t>イワミ</t>
    </rPh>
    <rPh sb="4" eb="6">
      <t>クウコウ</t>
    </rPh>
    <rPh sb="10" eb="12">
      <t>ゼンコク</t>
    </rPh>
    <rPh sb="12" eb="14">
      <t>タイカイ</t>
    </rPh>
    <phoneticPr fontId="2"/>
  </si>
  <si>
    <t>萩・石見空港マラソン全国大会実行委員会</t>
    <rPh sb="0" eb="1">
      <t>ハギ</t>
    </rPh>
    <rPh sb="2" eb="4">
      <t>イワミ</t>
    </rPh>
    <rPh sb="4" eb="6">
      <t>クウコウ</t>
    </rPh>
    <rPh sb="10" eb="12">
      <t>ゼンコク</t>
    </rPh>
    <rPh sb="12" eb="14">
      <t>タイカイ</t>
    </rPh>
    <rPh sb="14" eb="16">
      <t>ジッコウ</t>
    </rPh>
    <rPh sb="16" eb="19">
      <t>イインカイ</t>
    </rPh>
    <phoneticPr fontId="2"/>
  </si>
  <si>
    <t>0856-31-0648</t>
    <phoneticPr fontId="2"/>
  </si>
  <si>
    <t>中秋の名月頃</t>
  </si>
  <si>
    <t>やまくにフェスティバル</t>
    <phoneticPr fontId="2"/>
  </si>
  <si>
    <t>https://www.visit-saiki.jp/events/detail/caac8aa6-bb09-4534-8a8e-bd961e873538</t>
    <phoneticPr fontId="2"/>
  </si>
  <si>
    <t>https://www.visit-saiki.jp/events/detail/ff917261-48a8-4c83-a02c-1d15d3380a5f</t>
    <phoneticPr fontId="2"/>
  </si>
  <si>
    <t>佐伯市</t>
    <rPh sb="0" eb="3">
      <t>サイキシ</t>
    </rPh>
    <phoneticPr fontId="2"/>
  </si>
  <si>
    <t>車10分（一番近い店舗まで）</t>
    <rPh sb="0" eb="1">
      <t>クルマ</t>
    </rPh>
    <rPh sb="3" eb="4">
      <t>フン</t>
    </rPh>
    <rPh sb="5" eb="7">
      <t>イチバン</t>
    </rPh>
    <rPh sb="7" eb="8">
      <t>チカ</t>
    </rPh>
    <rPh sb="9" eb="11">
      <t>テンポ</t>
    </rPh>
    <phoneticPr fontId="2"/>
  </si>
  <si>
    <t>東九州伊勢えび海道</t>
    <rPh sb="0" eb="1">
      <t>ヒガシ</t>
    </rPh>
    <rPh sb="1" eb="3">
      <t>キュウシュウ</t>
    </rPh>
    <rPh sb="3" eb="5">
      <t>イセ</t>
    </rPh>
    <rPh sb="7" eb="9">
      <t>カイドウ</t>
    </rPh>
    <phoneticPr fontId="2"/>
  </si>
  <si>
    <t>9/2～11/30</t>
    <phoneticPr fontId="2"/>
  </si>
  <si>
    <t>https://higashi-iseebi.jp/</t>
    <phoneticPr fontId="2"/>
  </si>
  <si>
    <t>http://towada-yabusame.com/</t>
    <phoneticPr fontId="2"/>
  </si>
  <si>
    <t>世界流鏑馬選手権</t>
    <rPh sb="0" eb="2">
      <t>セカイ</t>
    </rPh>
    <rPh sb="2" eb="5">
      <t>ヤブサメ</t>
    </rPh>
    <rPh sb="5" eb="8">
      <t>センシュケン</t>
    </rPh>
    <phoneticPr fontId="2"/>
  </si>
  <si>
    <t>津軽港</t>
    <rPh sb="0" eb="3">
      <t>ツガルコウ</t>
    </rPh>
    <phoneticPr fontId="2"/>
  </si>
  <si>
    <t>鰺ヶ沢町</t>
    <rPh sb="0" eb="4">
      <t>アジガサワマチ</t>
    </rPh>
    <phoneticPr fontId="2"/>
  </si>
  <si>
    <t>車で10分</t>
    <rPh sb="0" eb="1">
      <t>クルマ</t>
    </rPh>
    <rPh sb="4" eb="5">
      <t>プン</t>
    </rPh>
    <phoneticPr fontId="2"/>
  </si>
  <si>
    <t>鰺ヶ沢町観光協会</t>
    <rPh sb="0" eb="4">
      <t>アジガサワマチ</t>
    </rPh>
    <rPh sb="4" eb="6">
      <t>カンコウ</t>
    </rPh>
    <rPh sb="6" eb="8">
      <t>キョウカイ</t>
    </rPh>
    <phoneticPr fontId="2"/>
  </si>
  <si>
    <t>0173-72-5004</t>
    <phoneticPr fontId="2"/>
  </si>
  <si>
    <t>あじがさわスイーツフェス</t>
    <phoneticPr fontId="2"/>
  </si>
  <si>
    <t>徳島小松島港</t>
    <rPh sb="0" eb="2">
      <t>トクシマ</t>
    </rPh>
    <rPh sb="2" eb="6">
      <t>コマツシマコウ</t>
    </rPh>
    <phoneticPr fontId="22"/>
  </si>
  <si>
    <t>沖洲(外)岸壁から車で約15分</t>
    <rPh sb="0" eb="2">
      <t>オキノス</t>
    </rPh>
    <rPh sb="3" eb="4">
      <t>ソト</t>
    </rPh>
    <rPh sb="5" eb="7">
      <t>ガンペキ</t>
    </rPh>
    <rPh sb="9" eb="10">
      <t>クルマ</t>
    </rPh>
    <rPh sb="11" eb="12">
      <t>ヤク</t>
    </rPh>
    <rPh sb="14" eb="15">
      <t>フン</t>
    </rPh>
    <phoneticPr fontId="22"/>
  </si>
  <si>
    <t>徳島県観光政策課</t>
    <rPh sb="0" eb="3">
      <t>トクシマケン</t>
    </rPh>
    <rPh sb="3" eb="5">
      <t>カンコウ</t>
    </rPh>
    <rPh sb="5" eb="8">
      <t>セイサクカ</t>
    </rPh>
    <phoneticPr fontId="22"/>
  </si>
  <si>
    <t>季節のイベント（秋）</t>
    <rPh sb="0" eb="2">
      <t>キセツ</t>
    </rPh>
    <rPh sb="8" eb="9">
      <t>アキ</t>
    </rPh>
    <phoneticPr fontId="22"/>
  </si>
  <si>
    <t>秋の阿波おどり</t>
    <rPh sb="0" eb="1">
      <t>アキ</t>
    </rPh>
    <rPh sb="2" eb="4">
      <t>アワ</t>
    </rPh>
    <phoneticPr fontId="22"/>
  </si>
  <si>
    <t>11月</t>
    <rPh sb="2" eb="3">
      <t>ガツ</t>
    </rPh>
    <phoneticPr fontId="22"/>
  </si>
  <si>
    <t>11月上旬</t>
    <rPh sb="2" eb="3">
      <t>ガツ</t>
    </rPh>
    <rPh sb="3" eb="5">
      <t>ジョウジュン</t>
    </rPh>
    <phoneticPr fontId="22"/>
  </si>
  <si>
    <t>10月・11月</t>
    <rPh sb="2" eb="3">
      <t>ガツ</t>
    </rPh>
    <rPh sb="6" eb="7">
      <t>ガツ</t>
    </rPh>
    <phoneticPr fontId="10"/>
  </si>
  <si>
    <t>11月中旬～11月下旬</t>
    <rPh sb="8" eb="9">
      <t>ガツ</t>
    </rPh>
    <rPh sb="9" eb="11">
      <t>ゲジュン</t>
    </rPh>
    <phoneticPr fontId="10"/>
  </si>
  <si>
    <t>くらふとフェア蒲郡実行委員会
事務局　蒲郡市産業政策課</t>
    <rPh sb="22" eb="24">
      <t>サンギョウ</t>
    </rPh>
    <rPh sb="24" eb="26">
      <t>セイサク</t>
    </rPh>
    <phoneticPr fontId="2"/>
  </si>
  <si>
    <t>0877-44-5103
sangyoukankou@city.sakaide.lg.jp</t>
  </si>
  <si>
    <t>坂出市産業観光課観光交流係</t>
  </si>
  <si>
    <t>博多区役所企画振興課</t>
    <rPh sb="0" eb="5">
      <t>ハカタクヤクショ</t>
    </rPh>
    <rPh sb="5" eb="7">
      <t>キカク</t>
    </rPh>
    <rPh sb="7" eb="10">
      <t>シンコウカ</t>
    </rPh>
    <phoneticPr fontId="2"/>
  </si>
  <si>
    <t>092-419-1042</t>
    <phoneticPr fontId="2"/>
  </si>
  <si>
    <t>http://www.kankou385.jp/</t>
    <phoneticPr fontId="2"/>
  </si>
  <si>
    <t>https://soma-kanko.jp/</t>
    <phoneticPr fontId="2"/>
  </si>
  <si>
    <t>https://www.tokyo-islands.com/archives/4802/</t>
    <phoneticPr fontId="2"/>
  </si>
  <si>
    <t>http://www.city.niigata.lg.jp/nishikan/about/kankou/wara-art/index.html</t>
    <phoneticPr fontId="2"/>
  </si>
  <si>
    <t>https://www.niigata-kankou.or.jp/</t>
    <phoneticPr fontId="2"/>
  </si>
  <si>
    <t>http://www.city.fuji.shizuoka.jp/fujijikan/enjoy/kb719c0000000gxd.html</t>
    <phoneticPr fontId="2"/>
  </si>
  <si>
    <t>http://www.city.fuji.shizuoka.jp/machi/c0401/fmervo00000011x1.html</t>
    <phoneticPr fontId="2"/>
  </si>
  <si>
    <t>http://yoshiwara-shoutengai.com/shukubafes/</t>
    <phoneticPr fontId="2"/>
  </si>
  <si>
    <t>http://www.papapa-art.com/fujinokuni/</t>
    <phoneticPr fontId="2"/>
  </si>
  <si>
    <t>http://www.city.gamagori.lg.jp/unit/kankoshoko/craftgamagori.html</t>
    <phoneticPr fontId="2"/>
  </si>
  <si>
    <t>http://toba.or.jp/wp-content/uploads/2018/12/Uramura-Kaki-Map.pdf</t>
    <phoneticPr fontId="2"/>
  </si>
  <si>
    <t>http://www.fukuroi-kankou.jp/</t>
    <phoneticPr fontId="2"/>
  </si>
  <si>
    <t>http://hidakagawa-kanko.jp/miru/nyuujinnja.html</t>
    <phoneticPr fontId="2"/>
  </si>
  <si>
    <t>https://www.kankou-hamada.org/guidepost/6667</t>
    <phoneticPr fontId="2"/>
  </si>
  <si>
    <t>https://masudashi.com/</t>
    <phoneticPr fontId="2"/>
  </si>
  <si>
    <t>https://www.ginzan-wm.jp/</t>
    <phoneticPr fontId="2"/>
  </si>
  <si>
    <t>https://tsuwano-kanko.net/</t>
    <phoneticPr fontId="2"/>
  </si>
  <si>
    <t>https://gotsu-kanko.jp/</t>
    <phoneticPr fontId="2"/>
  </si>
  <si>
    <t>http://www.miyajima.or.jp/</t>
    <phoneticPr fontId="2"/>
  </si>
  <si>
    <t>https://www.pref.tokushima.lg.jp/kenseijoho/soshiki/shoukouroudoukankoubu/kankouseisakuka/</t>
    <phoneticPr fontId="2"/>
  </si>
  <si>
    <t>https://www.city.sakaide.lg.jp/index.html</t>
    <phoneticPr fontId="2"/>
  </si>
  <si>
    <t>http://artfantasia.asia/artist/</t>
    <phoneticPr fontId="2"/>
  </si>
  <si>
    <t>https://www.ikikankou.com/event/10135</t>
    <phoneticPr fontId="2"/>
  </si>
  <si>
    <t>http://saikaibashi.com/</t>
    <phoneticPr fontId="2"/>
  </si>
  <si>
    <t>https://www.sake-honjin.com/</t>
    <phoneticPr fontId="2"/>
  </si>
  <si>
    <t>http://www.at-nagasaki.jp/event/60620/</t>
    <phoneticPr fontId="2"/>
  </si>
  <si>
    <t>http://nagasaki-kunchi.com/</t>
    <phoneticPr fontId="2"/>
  </si>
  <si>
    <t>http://www.fukue-cci.org/</t>
    <phoneticPr fontId="2"/>
  </si>
  <si>
    <t>姫路港ふれあいフェスティバル</t>
    <rPh sb="0" eb="2">
      <t>ヒメジ</t>
    </rPh>
    <rPh sb="2" eb="3">
      <t>コウ</t>
    </rPh>
    <phoneticPr fontId="2"/>
  </si>
  <si>
    <t>毎年11月上旬</t>
    <rPh sb="0" eb="2">
      <t>マイトシ</t>
    </rPh>
    <rPh sb="4" eb="5">
      <t>ガツ</t>
    </rPh>
    <rPh sb="5" eb="7">
      <t>ジョウジュン</t>
    </rPh>
    <phoneticPr fontId="2"/>
  </si>
  <si>
    <t>１１月</t>
    <rPh sb="2" eb="3">
      <t>ツキ</t>
    </rPh>
    <phoneticPr fontId="2"/>
  </si>
  <si>
    <t>１１月上旬</t>
    <rPh sb="2" eb="3">
      <t>ガツ</t>
    </rPh>
    <rPh sb="3" eb="5">
      <t>ジョウジュン</t>
    </rPh>
    <phoneticPr fontId="2"/>
  </si>
  <si>
    <t>https://www.mikawachiware.or.jp/</t>
    <phoneticPr fontId="2"/>
  </si>
  <si>
    <t>西海橋秋のうず潮祭り</t>
    <rPh sb="0" eb="2">
      <t>サイカイ</t>
    </rPh>
    <rPh sb="2" eb="3">
      <t>バシ</t>
    </rPh>
    <rPh sb="3" eb="4">
      <t>アキ</t>
    </rPh>
    <rPh sb="7" eb="8">
      <t>シオ</t>
    </rPh>
    <rPh sb="8" eb="9">
      <t>マツ</t>
    </rPh>
    <phoneticPr fontId="2"/>
  </si>
  <si>
    <t>１０月・１１月</t>
    <rPh sb="2" eb="3">
      <t>ツキ</t>
    </rPh>
    <rPh sb="6" eb="7">
      <t>ツキ</t>
    </rPh>
    <phoneticPr fontId="2"/>
  </si>
  <si>
    <t>西海橋地域</t>
    <rPh sb="0" eb="2">
      <t>サイカイ</t>
    </rPh>
    <rPh sb="2" eb="3">
      <t>バシ</t>
    </rPh>
    <rPh sb="3" eb="5">
      <t>チイキ</t>
    </rPh>
    <phoneticPr fontId="2"/>
  </si>
  <si>
    <t>車30分</t>
    <rPh sb="0" eb="1">
      <t>クルマ</t>
    </rPh>
    <rPh sb="3" eb="4">
      <t>プン</t>
    </rPh>
    <phoneticPr fontId="1"/>
  </si>
  <si>
    <t>かっちぇてアイラブ西九州フェア</t>
    <rPh sb="9" eb="10">
      <t>ニシ</t>
    </rPh>
    <rPh sb="10" eb="12">
      <t>キュウシュウ</t>
    </rPh>
    <phoneticPr fontId="2"/>
  </si>
  <si>
    <t>10月下旬～11月初旬</t>
    <rPh sb="9" eb="11">
      <t>ショジュン</t>
    </rPh>
    <phoneticPr fontId="2"/>
  </si>
  <si>
    <t>新みなと口広場または名切公園</t>
    <rPh sb="0" eb="1">
      <t>シン</t>
    </rPh>
    <rPh sb="4" eb="5">
      <t>クチ</t>
    </rPh>
    <rPh sb="5" eb="7">
      <t>ヒロバ</t>
    </rPh>
    <rPh sb="10" eb="11">
      <t>ナ</t>
    </rPh>
    <rPh sb="11" eb="12">
      <t>キリ</t>
    </rPh>
    <rPh sb="12" eb="14">
      <t>コウエン</t>
    </rPh>
    <phoneticPr fontId="2"/>
  </si>
  <si>
    <t>徒歩3分またはバス10分</t>
    <rPh sb="0" eb="2">
      <t>トホ</t>
    </rPh>
    <rPh sb="3" eb="4">
      <t>フン</t>
    </rPh>
    <rPh sb="11" eb="12">
      <t>フン</t>
    </rPh>
    <phoneticPr fontId="2"/>
  </si>
  <si>
    <t>佐世保物産振興協会</t>
    <rPh sb="0" eb="3">
      <t>サセボ</t>
    </rPh>
    <rPh sb="3" eb="5">
      <t>ブッサン</t>
    </rPh>
    <rPh sb="5" eb="7">
      <t>シンコウ</t>
    </rPh>
    <rPh sb="7" eb="9">
      <t>キョウカイ</t>
    </rPh>
    <phoneticPr fontId="2"/>
  </si>
  <si>
    <t>0956-30-7744</t>
    <phoneticPr fontId="2"/>
  </si>
  <si>
    <t>https://www.sasebo99.com/event/61277</t>
    <phoneticPr fontId="2"/>
  </si>
  <si>
    <t>田子の浦ポートフェスタ</t>
    <rPh sb="0" eb="2">
      <t>タゴ</t>
    </rPh>
    <rPh sb="3" eb="4">
      <t>ウラ</t>
    </rPh>
    <phoneticPr fontId="2"/>
  </si>
  <si>
    <t>田子の浦港</t>
    <rPh sb="0" eb="2">
      <t>タゴ</t>
    </rPh>
    <rPh sb="3" eb="4">
      <t>ウラ</t>
    </rPh>
    <rPh sb="4" eb="5">
      <t>コウ</t>
    </rPh>
    <phoneticPr fontId="2"/>
  </si>
  <si>
    <t>富士市産業政策課</t>
    <rPh sb="0" eb="3">
      <t>フジシ</t>
    </rPh>
    <rPh sb="3" eb="5">
      <t>サンギョウ</t>
    </rPh>
    <rPh sb="5" eb="7">
      <t>セイサク</t>
    </rPh>
    <rPh sb="7" eb="8">
      <t>カ</t>
    </rPh>
    <phoneticPr fontId="2"/>
  </si>
  <si>
    <t>0545-55-2816</t>
    <phoneticPr fontId="2"/>
  </si>
  <si>
    <t>10月下旬</t>
    <rPh sb="2" eb="3">
      <t>ガツ</t>
    </rPh>
    <rPh sb="3" eb="5">
      <t>ゲジュン</t>
    </rPh>
    <phoneticPr fontId="1"/>
  </si>
  <si>
    <t>9月・10月</t>
    <rPh sb="1" eb="2">
      <t>ガツ</t>
    </rPh>
    <phoneticPr fontId="2"/>
  </si>
  <si>
    <t>浜田港</t>
  </si>
  <si>
    <t>11月上旬</t>
  </si>
  <si>
    <t>車で25分</t>
  </si>
  <si>
    <t>0855-25-9531</t>
  </si>
  <si>
    <t>車で30分</t>
  </si>
  <si>
    <t>11月中旬</t>
  </si>
  <si>
    <t>日本石見神楽大会</t>
  </si>
  <si>
    <t>石央文化ホール（浜田市）</t>
  </si>
  <si>
    <t>日本石見神楽大会実行委員会</t>
  </si>
  <si>
    <t>https://www.kankou-hamada.org/guidepost/6667</t>
  </si>
  <si>
    <t>https://masudashi.com/</t>
  </si>
  <si>
    <t>車で約35分</t>
  </si>
  <si>
    <t>季節のイベント
（秋）</t>
  </si>
  <si>
    <t>海神楽</t>
  </si>
  <si>
    <t>福光海岸（大田市）</t>
  </si>
  <si>
    <t>車で約55分</t>
  </si>
  <si>
    <t>大田市観光協会</t>
  </si>
  <si>
    <t>https://www.ginzan-wm.jp/</t>
  </si>
  <si>
    <t>芋煮と地酒の会</t>
  </si>
  <si>
    <t>10月中旬</t>
  </si>
  <si>
    <t>殿町通り・本町通り
（津和野町）</t>
  </si>
  <si>
    <t>津和野町観光協会</t>
  </si>
  <si>
    <t>0856-72-1771</t>
  </si>
  <si>
    <t>https://tsuwano-kanko.net/</t>
  </si>
  <si>
    <t>江津市石見神楽大会
（石見神楽）</t>
  </si>
  <si>
    <t>11月下旬
※日曜日</t>
  </si>
  <si>
    <t>江津市総合市民センター
（江津市）</t>
  </si>
  <si>
    <t>江津市観光協会</t>
  </si>
  <si>
    <t>https://gotsu-kanko.jp/</t>
  </si>
  <si>
    <t>益田市観光協会</t>
  </si>
  <si>
    <t>http://mono.shoko-shimane.or.jp</t>
  </si>
  <si>
    <t>美都町神楽共演大会</t>
  </si>
  <si>
    <t>2023年未定
※例年11月開催</t>
  </si>
  <si>
    <t>ふれあいホールみと（益田市）</t>
  </si>
  <si>
    <t>美都町神楽共演大会実行委員会</t>
  </si>
  <si>
    <t>0856-52-2537</t>
  </si>
  <si>
    <t>季節のイベント（秋～冬）</t>
  </si>
  <si>
    <t>奉納神楽</t>
  </si>
  <si>
    <t>9月～11月</t>
  </si>
  <si>
    <t>2023年未定
※例年9月～11月開催</t>
  </si>
  <si>
    <t>益田市内神社（益田市）</t>
  </si>
  <si>
    <t>萩・石見空港（益田市）</t>
  </si>
  <si>
    <t>萩・石見空港マラソン全国大会</t>
  </si>
  <si>
    <t>萩・石見空港マラソン全国大会実行委員会</t>
  </si>
  <si>
    <t>0856-31-0648</t>
  </si>
  <si>
    <t>広島港</t>
  </si>
  <si>
    <t>宮島紅葉谷公園　紅葉の見頃</t>
  </si>
  <si>
    <t>11月中旬～下旬</t>
  </si>
  <si>
    <t>宮島紅葉谷公園（廿日市市）</t>
  </si>
  <si>
    <t>広島港五日市岸壁からバス，フェリーで約35分</t>
  </si>
  <si>
    <t>（一社）宮島観光協会</t>
  </si>
  <si>
    <t>0829-44-2011</t>
  </si>
  <si>
    <t>http://www.miyajima.or.jp/</t>
  </si>
  <si>
    <t>福山港</t>
  </si>
  <si>
    <t>福山菊花展覧会</t>
  </si>
  <si>
    <t>10月中旬～11月中旬</t>
  </si>
  <si>
    <t>福山城公園</t>
  </si>
  <si>
    <t>福山市観光課</t>
  </si>
  <si>
    <t>084-928-1043
kanko@city.fukuyama.hiroshima.jp</t>
  </si>
  <si>
    <t>徳島小松島港</t>
  </si>
  <si>
    <t>沖洲(外)岸壁から車で約15分</t>
  </si>
  <si>
    <t>徳島県観光政策課</t>
  </si>
  <si>
    <t>https://www.pref.tokushima.lg.jp/kenseijoho/soshiki/shoukouroudoukankoubu/kankouseisakuka/</t>
  </si>
  <si>
    <t>秋の阿波おどり</t>
  </si>
  <si>
    <t>新居浜港</t>
  </si>
  <si>
    <t>新居（にい）のいもだき</t>
  </si>
  <si>
    <t>８月・9月・10月</t>
  </si>
  <si>
    <t>2020/8/31～10/14</t>
  </si>
  <si>
    <t>国領川河川敷緑地</t>
  </si>
  <si>
    <t>新居浜料理飲食業協同組合</t>
  </si>
  <si>
    <t>0897-33-3920</t>
  </si>
  <si>
    <t>http://www.h6.dion.ne.jp/~rypin/</t>
  </si>
  <si>
    <t>https://www.city.sakaide.lg.jp/index.html</t>
  </si>
  <si>
    <t>九州</t>
  </si>
  <si>
    <t>厳原港</t>
  </si>
  <si>
    <t>開催日未定</t>
  </si>
  <si>
    <t>貸切バス、タクシー、徒歩</t>
  </si>
  <si>
    <t>http://artfantasia.asia/artist/</t>
  </si>
  <si>
    <t>貸切バス、タクシー</t>
  </si>
  <si>
    <t>伊万里港</t>
  </si>
  <si>
    <t>鍋島藩窯秋祭り</t>
  </si>
  <si>
    <t>大川内山</t>
  </si>
  <si>
    <t>伊万里鍋島焼協同組合</t>
  </si>
  <si>
    <t xml:space="preserve">0955-23-7293
 imarinabeshima@cotton.ocn.ne.jp </t>
  </si>
  <si>
    <t>www.imari-ookawachiyama.com</t>
  </si>
  <si>
    <t>唐津港</t>
  </si>
  <si>
    <t>相知くんち</t>
  </si>
  <si>
    <t>10月中旬～下旬</t>
  </si>
  <si>
    <t>唐津市相知町</t>
  </si>
  <si>
    <t>（一社）唐津観光協会相知支所</t>
  </si>
  <si>
    <t>0955-51-8312</t>
  </si>
  <si>
    <t>唐津くんち</t>
  </si>
  <si>
    <t>11月2日～4日</t>
  </si>
  <si>
    <t>唐津市内</t>
  </si>
  <si>
    <t>唐津駅観光案内所</t>
  </si>
  <si>
    <t>0955-72-4963</t>
  </si>
  <si>
    <t>http://www.karatsu-kankou.jp/</t>
  </si>
  <si>
    <t>川内港</t>
  </si>
  <si>
    <t>平戸市観光課</t>
  </si>
  <si>
    <t>0950-22-4111/kanko@city.hirado.lg.jp</t>
  </si>
  <si>
    <t>平戸くんち</t>
  </si>
  <si>
    <t>10月24日～27日</t>
  </si>
  <si>
    <t>平戸市内</t>
  </si>
  <si>
    <t>http://www.nihonnomaturi.com/category10/category53/entry284.html</t>
  </si>
  <si>
    <t>郷ノ浦港</t>
  </si>
  <si>
    <t>住吉神社奉賛会「壱岐大大神楽」奉納</t>
  </si>
  <si>
    <t>１２月</t>
  </si>
  <si>
    <t>2022年12月20日（火）</t>
  </si>
  <si>
    <t>壱岐市観光連盟</t>
  </si>
  <si>
    <t>https://www.ikikankou.com/event/10135</t>
  </si>
  <si>
    <t>佐伯港</t>
  </si>
  <si>
    <t>五丁の市(毎年開催）</t>
  </si>
  <si>
    <t>中旬</t>
  </si>
  <si>
    <t>佐伯市</t>
  </si>
  <si>
    <t>車10分</t>
  </si>
  <si>
    <t>佐伯市観光協会</t>
  </si>
  <si>
    <t>https://www.visit-saiki.jp/events/detail/caac8aa6-bb09-4534-8a8e-bd961e873538</t>
  </si>
  <si>
    <t>つるみ豊魚祭(毎年開催）</t>
  </si>
  <si>
    <t>下旬</t>
  </si>
  <si>
    <t>車20分</t>
  </si>
  <si>
    <t>佐伯市鶴見振興局</t>
  </si>
  <si>
    <t>https://www.visit-saiki.jp/events/detail/ff917261-48a8-4c83-a02c-1d15d3380a5f</t>
  </si>
  <si>
    <t>米水津おさかなまつり(毎年開催）</t>
  </si>
  <si>
    <t>佐伯市米水津振興局</t>
  </si>
  <si>
    <t>車10分（一番近い店舗まで）</t>
  </si>
  <si>
    <t>東九州伊勢えび海道</t>
  </si>
  <si>
    <t>9/2～11/30</t>
  </si>
  <si>
    <t>https://higashi-iseebi.jp/</t>
  </si>
  <si>
    <t>佐世保港</t>
  </si>
  <si>
    <t>梅が枝酒造</t>
  </si>
  <si>
    <t>0956-59-2311</t>
  </si>
  <si>
    <t>http://umegae-shuzo.com/</t>
  </si>
  <si>
    <t>潜龍酒造</t>
  </si>
  <si>
    <t>車50分</t>
  </si>
  <si>
    <t>0956-65-2209</t>
  </si>
  <si>
    <t>https://www.sake-honjin.com/</t>
  </si>
  <si>
    <t>車３０分</t>
  </si>
  <si>
    <t>三川内陶磁器工業協同組合</t>
  </si>
  <si>
    <t>0956-30-8311</t>
  </si>
  <si>
    <t>http://mikawachi-utsuwa.net/</t>
  </si>
  <si>
    <t>みかわち陶器市</t>
  </si>
  <si>
    <t>１０月</t>
  </si>
  <si>
    <t>１０月上旬</t>
  </si>
  <si>
    <t>三川内焼伝統産業会館</t>
  </si>
  <si>
    <t>本陣蔵開き　秋の陣</t>
  </si>
  <si>
    <t>梅が枝酒造　秋の蔵開き</t>
  </si>
  <si>
    <t>１０月・１1月</t>
  </si>
  <si>
    <t>１０月下旬～１１月初旬</t>
  </si>
  <si>
    <t>長崎港</t>
  </si>
  <si>
    <t>丸山華まつり</t>
  </si>
  <si>
    <t>丸山町周辺</t>
  </si>
  <si>
    <t>徒歩20分または路面電車で10分</t>
  </si>
  <si>
    <t>095-823-2281（料亭青柳）</t>
  </si>
  <si>
    <t>http://www.at-nagasaki.jp/event/60620/</t>
  </si>
  <si>
    <t>長崎くんち</t>
  </si>
  <si>
    <t>10月7日～9日</t>
  </si>
  <si>
    <t>諏訪神社等</t>
  </si>
  <si>
    <t>095-822-0111</t>
  </si>
  <si>
    <t>http://nagasaki-kunchi.com/</t>
  </si>
  <si>
    <t>中津港</t>
  </si>
  <si>
    <t>三光コスモス祭り</t>
  </si>
  <si>
    <t>10月上旬～11月上旬</t>
  </si>
  <si>
    <t>中津市三光下田口・成恒（毎年変更）</t>
  </si>
  <si>
    <t>車で約25分（10km）</t>
  </si>
  <si>
    <t>中津市三光支所　地域振興課</t>
  </si>
  <si>
    <t>0979-43-2050
sk-chiiki@city.nakatsu.lg.jp</t>
  </si>
  <si>
    <t>http://www.city-nakatsu.jp/categories/kanko-navi/kanko_seasonevent/seasonevent_cosmos/</t>
  </si>
  <si>
    <t>やまくにフェスティバル</t>
  </si>
  <si>
    <t>10月下旬～11月下旬</t>
  </si>
  <si>
    <t>中津市山国町内各所</t>
  </si>
  <si>
    <t>車で約60分（約38km）</t>
  </si>
  <si>
    <t>中津市山国支所　地域振興課</t>
  </si>
  <si>
    <t>0979-62-3111
ym-chiiki@city.nakatsu.lg.jp</t>
  </si>
  <si>
    <t>http://www.city-nakatsu.jp/categories/kanko-navi/kanko_seasonevent/seasonevent_kakashi/</t>
  </si>
  <si>
    <t>博多港</t>
  </si>
  <si>
    <t>博多ライトアップウォーク（博多千年煌夜）</t>
  </si>
  <si>
    <t>毎年11月上旬</t>
  </si>
  <si>
    <t>櫛田神社、東長寺 ほか</t>
  </si>
  <si>
    <t>徒歩20～30分、タクシーで10分</t>
  </si>
  <si>
    <t>博多区役所企画振興課</t>
  </si>
  <si>
    <t>092-419-1042</t>
  </si>
  <si>
    <t>福江港</t>
  </si>
  <si>
    <t>福江みなとまつり</t>
  </si>
  <si>
    <t>五島市</t>
  </si>
  <si>
    <t>福江商工会議所</t>
  </si>
  <si>
    <t>0959-72-3108</t>
  </si>
  <si>
    <t>http://www.fukue-cci.org/</t>
  </si>
  <si>
    <t>別府港</t>
  </si>
  <si>
    <t>ゆふいん十月祭</t>
  </si>
  <si>
    <t>由布市</t>
  </si>
  <si>
    <t>湯布院町商工会</t>
  </si>
  <si>
    <t>http://www.yufuin.gr.jp/roots_of_yufu/</t>
  </si>
  <si>
    <t>三角港</t>
  </si>
  <si>
    <t>九州ハワイアンフェスティバルinうきみすみ</t>
  </si>
  <si>
    <t>徒歩０分</t>
  </si>
  <si>
    <t>九州ハワイアンフェスティバル実行委員会</t>
  </si>
  <si>
    <t>油津港</t>
  </si>
  <si>
    <t>油津港から車で15分</t>
  </si>
  <si>
    <t>http://www.kankou-nichinan.jp/</t>
  </si>
  <si>
    <t>つわぶきハーフマラソン</t>
  </si>
  <si>
    <t>日南総合運動公園</t>
  </si>
  <si>
    <t>日南市観光・スポーツ課</t>
  </si>
  <si>
    <t>0987-31-1175</t>
  </si>
  <si>
    <t>東北</t>
    <rPh sb="0" eb="2">
      <t>トウホク</t>
    </rPh>
    <phoneticPr fontId="22"/>
  </si>
  <si>
    <t>秋田港</t>
    <rPh sb="0" eb="3">
      <t>アキタコウ</t>
    </rPh>
    <phoneticPr fontId="22"/>
  </si>
  <si>
    <t>抱返り渓谷 紅葉祭</t>
    <rPh sb="0" eb="1">
      <t>ダ</t>
    </rPh>
    <rPh sb="1" eb="2">
      <t>ガエ</t>
    </rPh>
    <rPh sb="3" eb="5">
      <t>ケイコク</t>
    </rPh>
    <rPh sb="6" eb="8">
      <t>コウヨウ</t>
    </rPh>
    <rPh sb="8" eb="9">
      <t>マツ</t>
    </rPh>
    <phoneticPr fontId="22"/>
  </si>
  <si>
    <t>10月・11月</t>
    <rPh sb="6" eb="7">
      <t>ガツ</t>
    </rPh>
    <phoneticPr fontId="22"/>
  </si>
  <si>
    <t>10月中旬～11月上旬</t>
    <rPh sb="3" eb="4">
      <t>チュウ</t>
    </rPh>
    <phoneticPr fontId="22"/>
  </si>
  <si>
    <t>仙北市 田沢湖抱返り県立自然公園</t>
    <rPh sb="0" eb="3">
      <t>センボクシ</t>
    </rPh>
    <rPh sb="4" eb="7">
      <t>タザワコ</t>
    </rPh>
    <rPh sb="7" eb="8">
      <t>ダ</t>
    </rPh>
    <rPh sb="8" eb="9">
      <t>カエ</t>
    </rPh>
    <rPh sb="10" eb="12">
      <t>ケンリツ</t>
    </rPh>
    <rPh sb="12" eb="14">
      <t>シゼン</t>
    </rPh>
    <rPh sb="14" eb="16">
      <t>コウエン</t>
    </rPh>
    <phoneticPr fontId="22"/>
  </si>
  <si>
    <t>車で：港より約120分</t>
  </si>
  <si>
    <t>仙北市田沢湖観光情報センター「フォレイク」</t>
    <rPh sb="0" eb="3">
      <t>センボクシ</t>
    </rPh>
    <rPh sb="3" eb="6">
      <t>タザワコ</t>
    </rPh>
    <rPh sb="6" eb="8">
      <t>カンコウ</t>
    </rPh>
    <rPh sb="8" eb="10">
      <t>ジョウホウ</t>
    </rPh>
    <phoneticPr fontId="22"/>
  </si>
  <si>
    <t>0187-43-2111</t>
  </si>
  <si>
    <t>http://www.tazawako.org/</t>
  </si>
  <si>
    <t>能代港</t>
    <rPh sb="0" eb="3">
      <t>ノシロコウ</t>
    </rPh>
    <phoneticPr fontId="22"/>
  </si>
  <si>
    <t>白神山地（岳岱）紅葉の見頃</t>
    <rPh sb="0" eb="2">
      <t>シラカミ</t>
    </rPh>
    <rPh sb="2" eb="4">
      <t>サンチ</t>
    </rPh>
    <rPh sb="5" eb="6">
      <t>ダケ</t>
    </rPh>
    <rPh sb="6" eb="7">
      <t>タイ</t>
    </rPh>
    <rPh sb="8" eb="10">
      <t>コウヨウ</t>
    </rPh>
    <rPh sb="11" eb="13">
      <t>ミゴロ</t>
    </rPh>
    <phoneticPr fontId="22"/>
  </si>
  <si>
    <t>10月中旬～下旬</t>
    <rPh sb="2" eb="3">
      <t>ガツ</t>
    </rPh>
    <rPh sb="3" eb="5">
      <t>チュウジュン</t>
    </rPh>
    <rPh sb="6" eb="8">
      <t>ゲジュン</t>
    </rPh>
    <phoneticPr fontId="22"/>
  </si>
  <si>
    <t>藤里町　岳岱　他</t>
    <rPh sb="0" eb="3">
      <t>フジサトマチ</t>
    </rPh>
    <rPh sb="4" eb="6">
      <t>ダケタイ</t>
    </rPh>
    <rPh sb="7" eb="8">
      <t>ホカ</t>
    </rPh>
    <phoneticPr fontId="22"/>
  </si>
  <si>
    <t>バスで130分(80km)</t>
    <rPh sb="6" eb="7">
      <t>フン</t>
    </rPh>
    <phoneticPr fontId="22"/>
  </si>
  <si>
    <t>秋田県観光連盟</t>
    <rPh sb="0" eb="3">
      <t>アキタケン</t>
    </rPh>
    <rPh sb="3" eb="5">
      <t>カンコウ</t>
    </rPh>
    <rPh sb="5" eb="7">
      <t>レンメイ</t>
    </rPh>
    <phoneticPr fontId="22"/>
  </si>
  <si>
    <t>018-860-2267
info@akita-kanko.com</t>
  </si>
  <si>
    <t>http://www.akitafan.com/en/index.html</t>
  </si>
  <si>
    <t>9月上旬～9月下旬</t>
    <rPh sb="1" eb="2">
      <t>ガツ</t>
    </rPh>
    <rPh sb="2" eb="4">
      <t>ジョウジュン</t>
    </rPh>
    <rPh sb="6" eb="7">
      <t>ガツ</t>
    </rPh>
    <rPh sb="7" eb="9">
      <t>ゲジュン</t>
    </rPh>
    <phoneticPr fontId="5"/>
  </si>
  <si>
    <t>054-354-2432</t>
    <phoneticPr fontId="2"/>
  </si>
  <si>
    <t>松島町内各所の紅葉ライトアップ</t>
    <phoneticPr fontId="2"/>
  </si>
  <si>
    <t>円通院・瑞巌寺他</t>
  </si>
  <si>
    <t>https://twitter.com/onagawasanmafes</t>
    <phoneticPr fontId="2"/>
  </si>
  <si>
    <t>https://kansaita.jp/pages/62/</t>
    <phoneticPr fontId="2"/>
  </si>
  <si>
    <t>https://osaka-info.jp/special/events-maple-autumn/</t>
    <phoneticPr fontId="2"/>
  </si>
  <si>
    <t>2024年未定 
※例年9月開催</t>
    <rPh sb="4" eb="5">
      <t>ネン</t>
    </rPh>
    <rPh sb="5" eb="7">
      <t>ミテイ</t>
    </rPh>
    <rPh sb="10" eb="12">
      <t>レイネン</t>
    </rPh>
    <rPh sb="13" eb="14">
      <t>ツキ</t>
    </rPh>
    <rPh sb="14" eb="16">
      <t>カイサイ</t>
    </rPh>
    <phoneticPr fontId="2"/>
  </si>
  <si>
    <t>9月～11月開催</t>
    <rPh sb="1" eb="2">
      <t>ガツ</t>
    </rPh>
    <rPh sb="5" eb="6">
      <t>ガツ</t>
    </rPh>
    <rPh sb="6" eb="8">
      <t>カイサイ</t>
    </rPh>
    <phoneticPr fontId="2"/>
  </si>
  <si>
    <t>2024年10月開催予定</t>
    <rPh sb="4" eb="5">
      <t>ネン</t>
    </rPh>
    <rPh sb="7" eb="8">
      <t>ガツ</t>
    </rPh>
    <rPh sb="8" eb="12">
      <t>カイサイヨテイ</t>
    </rPh>
    <phoneticPr fontId="2"/>
  </si>
  <si>
    <t>浜田港</t>
    <rPh sb="0" eb="2">
      <t>ハマダ</t>
    </rPh>
    <rPh sb="2" eb="3">
      <t>ミナト</t>
    </rPh>
    <phoneticPr fontId="2"/>
  </si>
  <si>
    <t>太皷谷稲成神社</t>
    <rPh sb="0" eb="7">
      <t>タイコダニイナリジンジャ</t>
    </rPh>
    <phoneticPr fontId="2"/>
  </si>
  <si>
    <t>0856-72-0219</t>
  </si>
  <si>
    <t>太皷谷稲成神社 秋季大祭</t>
    <rPh sb="0" eb="7">
      <t>タイコダニイナリジンジャ</t>
    </rPh>
    <rPh sb="8" eb="10">
      <t>シュウキ</t>
    </rPh>
    <rPh sb="10" eb="12">
      <t>タイサイ</t>
    </rPh>
    <phoneticPr fontId="2"/>
  </si>
  <si>
    <t>太皷谷稲成神社 新嘗祭</t>
    <rPh sb="0" eb="7">
      <t>タイコダニイナリジンジャ</t>
    </rPh>
    <rPh sb="8" eb="11">
      <t>ニイナメサイ</t>
    </rPh>
    <phoneticPr fontId="2"/>
  </si>
  <si>
    <t>北陸</t>
    <rPh sb="0" eb="2">
      <t>ホクリク</t>
    </rPh>
    <phoneticPr fontId="27"/>
  </si>
  <si>
    <t>福井港</t>
    <rPh sb="0" eb="2">
      <t>フクイ</t>
    </rPh>
    <rPh sb="2" eb="3">
      <t>コウ</t>
    </rPh>
    <phoneticPr fontId="27"/>
  </si>
  <si>
    <t>毎年</t>
    <rPh sb="0" eb="2">
      <t>マイトシ</t>
    </rPh>
    <phoneticPr fontId="27"/>
  </si>
  <si>
    <t>坂井市</t>
    <rPh sb="0" eb="3">
      <t>サカイシ</t>
    </rPh>
    <phoneticPr fontId="27"/>
  </si>
  <si>
    <t>季節のイベント（秋）</t>
    <rPh sb="0" eb="2">
      <t>キセツ</t>
    </rPh>
    <rPh sb="8" eb="9">
      <t>アキ</t>
    </rPh>
    <phoneticPr fontId="27"/>
  </si>
  <si>
    <t>三國湊　帯のまち流し</t>
    <rPh sb="0" eb="2">
      <t>ミクニ</t>
    </rPh>
    <rPh sb="2" eb="3">
      <t>ミナト</t>
    </rPh>
    <rPh sb="4" eb="5">
      <t>オビ</t>
    </rPh>
    <rPh sb="8" eb="9">
      <t>ナガ</t>
    </rPh>
    <phoneticPr fontId="27"/>
  </si>
  <si>
    <t>9月</t>
    <rPh sb="1" eb="2">
      <t>ガツ</t>
    </rPh>
    <phoneticPr fontId="27"/>
  </si>
  <si>
    <t>9月上旬</t>
    <rPh sb="1" eb="2">
      <t>ガツ</t>
    </rPh>
    <rPh sb="2" eb="4">
      <t>ジョウジュン</t>
    </rPh>
    <phoneticPr fontId="27"/>
  </si>
  <si>
    <t>車で10分</t>
    <rPh sb="4" eb="5">
      <t>フン</t>
    </rPh>
    <phoneticPr fontId="27"/>
  </si>
  <si>
    <t>毎年9月中旬～下旬</t>
    <rPh sb="3" eb="4">
      <t>ガツ</t>
    </rPh>
    <rPh sb="4" eb="6">
      <t>チュウジュン</t>
    </rPh>
    <rPh sb="7" eb="9">
      <t>ゲジュン</t>
    </rPh>
    <phoneticPr fontId="1"/>
  </si>
  <si>
    <t>沼津港</t>
    <rPh sb="0" eb="2">
      <t>ヌマヅ</t>
    </rPh>
    <rPh sb="2" eb="3">
      <t>コウ</t>
    </rPh>
    <phoneticPr fontId="5"/>
  </si>
  <si>
    <t>香月・長世碑前祭</t>
    <rPh sb="0" eb="1">
      <t>コウ</t>
    </rPh>
    <rPh sb="1" eb="2">
      <t>ゲツ</t>
    </rPh>
    <rPh sb="3" eb="5">
      <t>ナガヨ</t>
    </rPh>
    <rPh sb="5" eb="6">
      <t>ヒ</t>
    </rPh>
    <rPh sb="6" eb="7">
      <t>マエ</t>
    </rPh>
    <rPh sb="7" eb="8">
      <t>サイ</t>
    </rPh>
    <phoneticPr fontId="5"/>
  </si>
  <si>
    <t>10月</t>
    <rPh sb="2" eb="3">
      <t>ガツ</t>
    </rPh>
    <phoneticPr fontId="5"/>
  </si>
  <si>
    <t>港口公園</t>
    <rPh sb="0" eb="1">
      <t>ミナト</t>
    </rPh>
    <rPh sb="1" eb="2">
      <t>クチ</t>
    </rPh>
    <rPh sb="2" eb="4">
      <t>コウエン</t>
    </rPh>
    <phoneticPr fontId="5"/>
  </si>
  <si>
    <t>徒歩すぐ</t>
    <rPh sb="0" eb="2">
      <t>トホ</t>
    </rPh>
    <phoneticPr fontId="5"/>
  </si>
  <si>
    <t>沼津千本ライオンズクラブ</t>
    <rPh sb="0" eb="2">
      <t>ヌマヅ</t>
    </rPh>
    <rPh sb="2" eb="4">
      <t>センボン</t>
    </rPh>
    <phoneticPr fontId="5"/>
  </si>
  <si>
    <t>https://taikodani.jp/</t>
    <phoneticPr fontId="2"/>
  </si>
  <si>
    <t>https://www.city.fuji.shizuoka.jp/</t>
    <phoneticPr fontId="2"/>
  </si>
  <si>
    <t>http://www.dogyoretsu.jp/</t>
    <phoneticPr fontId="2"/>
  </si>
  <si>
    <t>味覚の祭典「余市だいすきフェスティバル」</t>
    <rPh sb="0" eb="2">
      <t>ミカク</t>
    </rPh>
    <rPh sb="3" eb="5">
      <t>サイテン</t>
    </rPh>
    <rPh sb="6" eb="8">
      <t>ヨイチ</t>
    </rPh>
    <phoneticPr fontId="2"/>
  </si>
  <si>
    <r>
      <t>西蒲区産業観光課</t>
    </r>
    <r>
      <rPr>
        <strike/>
        <sz val="14"/>
        <color theme="1"/>
        <rFont val="游ゴシック"/>
        <family val="3"/>
        <charset val="128"/>
        <scheme val="minor"/>
      </rPr>
      <t>観光交流室</t>
    </r>
  </si>
  <si>
    <t>9月中旬～下旬</t>
    <rPh sb="1" eb="2">
      <t>ガツ</t>
    </rPh>
    <rPh sb="2" eb="4">
      <t>チュウジュン</t>
    </rPh>
    <rPh sb="5" eb="7">
      <t>ゲジュン</t>
    </rPh>
    <phoneticPr fontId="2"/>
  </si>
  <si>
    <t>いわき市観光振興課</t>
    <rPh sb="3" eb="4">
      <t>シ</t>
    </rPh>
    <rPh sb="4" eb="6">
      <t>カンコウ</t>
    </rPh>
    <rPh sb="6" eb="9">
      <t>シンコウカ</t>
    </rPh>
    <phoneticPr fontId="2"/>
  </si>
  <si>
    <t>0438-23-8118
kankou@city.kisarazu.lg.jp</t>
    <phoneticPr fontId="2"/>
  </si>
  <si>
    <r>
      <t>西蒲区産業観光課</t>
    </r>
    <r>
      <rPr>
        <strike/>
        <sz val="14"/>
        <color theme="1"/>
        <rFont val="メイリオ"/>
        <family val="3"/>
        <charset val="128"/>
      </rPr>
      <t>観光交流室</t>
    </r>
  </si>
  <si>
    <r>
      <t>http</t>
    </r>
    <r>
      <rPr>
        <u/>
        <sz val="14"/>
        <color theme="1"/>
        <rFont val="游ゴシック"/>
        <family val="3"/>
        <charset val="128"/>
        <scheme val="minor"/>
      </rPr>
      <t>s://himeji-machishin.jp/himejijo-event/</t>
    </r>
    <phoneticPr fontId="2"/>
  </si>
  <si>
    <r>
      <t>9</t>
    </r>
    <r>
      <rPr>
        <sz val="14"/>
        <color theme="1"/>
        <rFont val="DejaVu Sans"/>
        <family val="2"/>
      </rPr>
      <t>月</t>
    </r>
  </si>
  <si>
    <t>2024年未定
※例年11月開催</t>
    <rPh sb="4" eb="5">
      <t>ネン</t>
    </rPh>
    <rPh sb="5" eb="7">
      <t>ミテイ</t>
    </rPh>
    <rPh sb="9" eb="11">
      <t>レイネン</t>
    </rPh>
    <rPh sb="13" eb="14">
      <t>ガツ</t>
    </rPh>
    <rPh sb="14" eb="16">
      <t>カイサイ</t>
    </rPh>
    <phoneticPr fontId="2"/>
  </si>
  <si>
    <r>
      <t>バスにて</t>
    </r>
    <r>
      <rPr>
        <sz val="14"/>
        <color theme="1"/>
        <rFont val="メイリオ"/>
        <family val="3"/>
        <charset val="1"/>
      </rPr>
      <t>20</t>
    </r>
    <r>
      <rPr>
        <sz val="14"/>
        <color theme="1"/>
        <rFont val="游ゴシック"/>
        <family val="2"/>
        <charset val="128"/>
      </rPr>
      <t>分</t>
    </r>
  </si>
  <si>
    <t>2024朝どれ海鮮マルシェ in 新湊漁港</t>
    <phoneticPr fontId="2"/>
  </si>
  <si>
    <t>https://www.info-toyama.com/events/102717/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</si>
</sst>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[$-409]mmmm\ d\,\ yyyy;@"/>
    <numFmt numFmtId="177" formatCode="mmmm\ d&quot;, &quot;yyyy;@"/>
    <numFmt numFmtId="179" formatCode="yyyy/m/d;@"/>
    <numFmt numFmtId="181" formatCode="m&quot;月&quot;d&quot;日&quot;;@"/>
    <numFmt numFmtId="184" formatCode="[$-F800]dddd\,\ mmmm\ dd\,\ yyyy"/>
    <numFmt numFmtId="185" formatCode="mm/dd/yy;@"/>
    <numFmt numFmtId="187" formatCode="[$-F400]h:mm:ss\ AM/PM"/>
    <numFmt numFmtId="189" formatCode="[$-409]mmmm\ d&quot;, &quot;yyyy;@"/>
    <numFmt numFmtId="190" formatCode="mm&quot;月&quot;dd&quot;日&quot;"/>
    <numFmt numFmtId="191" formatCode="yyyy&quot;年&quot;mm&quot;月&quot;dd&quot;日&quot;"/>
    <numFmt numFmtId="192" formatCode="yyyy&quot;年&quot;mm&quot;月&quot;"/>
    <numFmt numFmtId="193" formatCode="dddd&quot;, &quot;mmmm\ dd&quot;, &quot;yyyy"/>
  </numFmts>
  <fonts count="35">
    <font>
      <sz val="11"/>
      <color theme="1"/>
      <name val="游ゴシック"/>
      <family val="2"/>
      <charset val="128"/>
      <scheme val="minor"/>
    </font>
    <font>
      <b/>
      <sz val="25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25"/>
      <name val="メイリオ"/>
      <family val="3"/>
      <charset val="128"/>
    </font>
    <font>
      <b/>
      <sz val="20"/>
      <name val="メイリオ"/>
      <family val="3"/>
      <charset val="128"/>
    </font>
    <font>
      <sz val="14"/>
      <color theme="1"/>
      <name val="メイリオ"/>
      <family val="3"/>
    </font>
    <font>
      <sz val="6"/>
      <name val="ＭＳ Ｐゴシック"/>
      <family val="3"/>
    </font>
    <font>
      <sz val="9"/>
      <color theme="1"/>
      <name val="メイリオ"/>
      <family val="3"/>
      <charset val="128"/>
    </font>
    <font>
      <sz val="14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4"/>
      <color theme="1"/>
      <name val="メイリオ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u/>
      <sz val="14"/>
      <color theme="1"/>
      <name val="游ゴシック"/>
      <family val="3"/>
      <scheme val="minor"/>
    </font>
    <font>
      <sz val="14"/>
      <color theme="1"/>
      <name val="DejaVu Sans"/>
      <family val="2"/>
    </font>
    <font>
      <b/>
      <sz val="14"/>
      <color theme="1"/>
      <name val="メイリオ"/>
      <family val="3"/>
      <charset val="128"/>
    </font>
    <font>
      <sz val="14"/>
      <color theme="1"/>
      <name val="游ゴシック"/>
      <family val="3"/>
      <scheme val="minor"/>
    </font>
    <font>
      <sz val="6"/>
      <name val="游ゴシック"/>
      <family val="3"/>
    </font>
    <font>
      <sz val="14"/>
      <color theme="1"/>
      <name val="游ゴシック"/>
      <family val="2"/>
    </font>
    <font>
      <strike/>
      <sz val="14"/>
      <color theme="1"/>
      <name val="メイリオ"/>
      <family val="3"/>
      <charset val="128"/>
    </font>
    <font>
      <sz val="14"/>
      <color theme="1"/>
      <name val="游ゴシック"/>
      <family val="2"/>
      <charset val="128"/>
    </font>
    <font>
      <strike/>
      <u/>
      <sz val="14"/>
      <color theme="1"/>
      <name val="メイリオ"/>
      <family val="3"/>
      <charset val="128"/>
    </font>
    <font>
      <sz val="6"/>
      <color rgb="FF000000"/>
      <name val="游ゴシック"/>
      <family val="2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trike/>
      <u/>
      <sz val="14"/>
      <color theme="1"/>
      <name val="游ゴシック"/>
      <family val="3"/>
      <charset val="128"/>
      <scheme val="minor"/>
    </font>
    <font>
      <strike/>
      <sz val="14"/>
      <color theme="1"/>
      <name val="游ゴシック"/>
      <family val="3"/>
      <charset val="128"/>
      <scheme val="minor"/>
    </font>
    <font>
      <u/>
      <sz val="14"/>
      <color theme="1"/>
      <name val="游ゴシック"/>
      <family val="2"/>
      <charset val="128"/>
    </font>
    <font>
      <sz val="14"/>
      <color theme="1"/>
      <name val="メイリオ"/>
      <family val="3"/>
      <charset val="1"/>
    </font>
    <font>
      <sz val="14"/>
      <color theme="1"/>
      <name val="游ゴシック"/>
      <family val="3"/>
      <charset val="1"/>
    </font>
    <font>
      <sz val="14"/>
      <color theme="1"/>
      <name val="游ゴシック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49" fontId="14" fillId="0" borderId="1" xfId="4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4" fillId="0" borderId="1" xfId="4" applyFont="1" applyFill="1" applyBorder="1" applyAlignment="1">
      <alignment vertical="center" wrapText="1"/>
    </xf>
    <xf numFmtId="0" fontId="14" fillId="0" borderId="1" xfId="4" applyFont="1" applyFill="1" applyBorder="1" applyAlignment="1" applyProtection="1">
      <alignment vertical="center"/>
    </xf>
    <xf numFmtId="0" fontId="14" fillId="0" borderId="1" xfId="4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4" fillId="0" borderId="1" xfId="4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 shrinkToFit="1"/>
    </xf>
    <xf numFmtId="49" fontId="11" fillId="0" borderId="1" xfId="0" applyNumberFormat="1" applyFont="1" applyFill="1" applyBorder="1" applyAlignment="1">
      <alignment vertical="center" wrapText="1"/>
    </xf>
    <xf numFmtId="0" fontId="28" fillId="0" borderId="1" xfId="4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28" fillId="0" borderId="1" xfId="4" applyFont="1" applyFill="1" applyBorder="1" applyAlignment="1" applyProtection="1">
      <alignment vertical="center"/>
    </xf>
    <xf numFmtId="0" fontId="3" fillId="0" borderId="0" xfId="0" applyFont="1" applyFill="1" applyAlignment="1">
      <alignment vertical="center" wrapText="1"/>
    </xf>
    <xf numFmtId="0" fontId="28" fillId="0" borderId="1" xfId="4" applyFont="1" applyFill="1" applyBorder="1" applyAlignment="1" applyProtection="1">
      <alignment vertical="center" wrapText="1"/>
    </xf>
    <xf numFmtId="0" fontId="11" fillId="0" borderId="1" xfId="0" applyFont="1" applyFill="1" applyBorder="1" applyAlignment="1">
      <alignment vertical="center" shrinkToFit="1"/>
    </xf>
    <xf numFmtId="0" fontId="28" fillId="0" borderId="1" xfId="4" applyFont="1" applyFill="1" applyBorder="1" applyAlignment="1">
      <alignment vertical="center" shrinkToFit="1"/>
    </xf>
    <xf numFmtId="56" fontId="11" fillId="0" borderId="1" xfId="0" applyNumberFormat="1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49" fontId="28" fillId="0" borderId="1" xfId="4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181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wrapText="1"/>
    </xf>
    <xf numFmtId="56" fontId="3" fillId="0" borderId="1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90" fontId="3" fillId="0" borderId="1" xfId="0" applyNumberFormat="1" applyFont="1" applyFill="1" applyBorder="1" applyAlignment="1">
      <alignment vertical="center" wrapText="1"/>
    </xf>
    <xf numFmtId="0" fontId="31" fillId="0" borderId="1" xfId="4" applyFont="1" applyFill="1" applyBorder="1" applyAlignment="1" applyProtection="1">
      <alignment vertical="center" wrapText="1"/>
    </xf>
    <xf numFmtId="0" fontId="32" fillId="0" borderId="1" xfId="0" applyFont="1" applyFill="1" applyBorder="1" applyAlignment="1">
      <alignment vertical="center" wrapText="1"/>
    </xf>
    <xf numFmtId="49" fontId="31" fillId="0" borderId="1" xfId="4" applyNumberFormat="1" applyFont="1" applyFill="1" applyBorder="1" applyAlignment="1" applyProtection="1">
      <alignment vertical="center" wrapText="1"/>
    </xf>
    <xf numFmtId="176" fontId="8" fillId="0" borderId="1" xfId="0" applyNumberFormat="1" applyFont="1" applyFill="1" applyBorder="1" applyAlignment="1">
      <alignment vertical="center" wrapText="1"/>
    </xf>
    <xf numFmtId="0" fontId="18" fillId="0" borderId="1" xfId="4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176" fontId="3" fillId="0" borderId="1" xfId="0" applyNumberFormat="1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14" fillId="0" borderId="1" xfId="4" applyFont="1" applyFill="1" applyBorder="1" applyAlignment="1">
      <alignment vertical="center"/>
    </xf>
    <xf numFmtId="0" fontId="14" fillId="0" borderId="1" xfId="4" applyFont="1" applyFill="1" applyBorder="1" applyAlignment="1">
      <alignment vertical="center" wrapText="1" shrinkToFit="1"/>
    </xf>
    <xf numFmtId="0" fontId="3" fillId="0" borderId="1" xfId="4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55" fontId="3" fillId="0" borderId="1" xfId="0" applyNumberFormat="1" applyFont="1" applyFill="1" applyBorder="1" applyAlignment="1">
      <alignment vertical="center" wrapText="1"/>
    </xf>
    <xf numFmtId="0" fontId="16" fillId="0" borderId="1" xfId="4" applyFont="1" applyFill="1" applyBorder="1" applyAlignment="1">
      <alignment vertical="center" wrapText="1" shrinkToFit="1"/>
    </xf>
    <xf numFmtId="55" fontId="3" fillId="0" borderId="1" xfId="0" applyNumberFormat="1" applyFont="1" applyFill="1" applyBorder="1" applyAlignment="1">
      <alignment vertical="center"/>
    </xf>
    <xf numFmtId="56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28" fillId="0" borderId="1" xfId="4" applyFont="1" applyFill="1" applyBorder="1" applyAlignment="1">
      <alignment vertical="center" wrapText="1" shrinkToFit="1"/>
    </xf>
    <xf numFmtId="0" fontId="11" fillId="0" borderId="0" xfId="0" applyFont="1" applyFill="1" applyAlignment="1">
      <alignment vertical="center"/>
    </xf>
    <xf numFmtId="176" fontId="11" fillId="0" borderId="1" xfId="0" applyNumberFormat="1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 shrinkToFit="1"/>
    </xf>
    <xf numFmtId="0" fontId="11" fillId="0" borderId="1" xfId="0" applyFont="1" applyFill="1" applyBorder="1" applyAlignment="1">
      <alignment vertical="center"/>
    </xf>
    <xf numFmtId="56" fontId="11" fillId="0" borderId="1" xfId="0" applyNumberFormat="1" applyFont="1" applyFill="1" applyBorder="1" applyAlignment="1">
      <alignment vertical="center"/>
    </xf>
    <xf numFmtId="0" fontId="28" fillId="0" borderId="1" xfId="4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 wrapText="1"/>
    </xf>
    <xf numFmtId="55" fontId="11" fillId="0" borderId="1" xfId="0" applyNumberFormat="1" applyFont="1" applyFill="1" applyBorder="1" applyAlignment="1">
      <alignment vertical="center"/>
    </xf>
    <xf numFmtId="177" fontId="11" fillId="0" borderId="1" xfId="0" applyNumberFormat="1" applyFont="1" applyFill="1" applyBorder="1" applyAlignment="1">
      <alignment vertical="center" wrapText="1"/>
    </xf>
    <xf numFmtId="0" fontId="28" fillId="0" borderId="1" xfId="4" applyFont="1" applyFill="1" applyBorder="1" applyAlignment="1" applyProtection="1">
      <alignment vertical="center" wrapText="1" shrinkToFit="1"/>
    </xf>
    <xf numFmtId="0" fontId="2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1" fillId="0" borderId="1" xfId="4" applyFont="1" applyFill="1" applyBorder="1" applyAlignment="1">
      <alignment vertical="center" wrapText="1" shrinkToFit="1"/>
    </xf>
    <xf numFmtId="0" fontId="28" fillId="0" borderId="2" xfId="4" applyFont="1" applyFill="1" applyBorder="1" applyAlignment="1">
      <alignment vertical="center"/>
    </xf>
    <xf numFmtId="181" fontId="11" fillId="0" borderId="1" xfId="0" applyNumberFormat="1" applyFont="1" applyFill="1" applyBorder="1" applyAlignment="1">
      <alignment vertical="center" wrapText="1"/>
    </xf>
    <xf numFmtId="55" fontId="11" fillId="0" borderId="1" xfId="0" applyNumberFormat="1" applyFont="1" applyFill="1" applyBorder="1" applyAlignment="1">
      <alignment vertical="center" wrapText="1"/>
    </xf>
    <xf numFmtId="189" fontId="11" fillId="0" borderId="1" xfId="0" applyNumberFormat="1" applyFont="1" applyFill="1" applyBorder="1" applyAlignment="1">
      <alignment vertical="center" wrapText="1"/>
    </xf>
    <xf numFmtId="0" fontId="25" fillId="0" borderId="0" xfId="0" applyFont="1" applyFill="1" applyAlignment="1">
      <alignment vertical="center"/>
    </xf>
    <xf numFmtId="0" fontId="11" fillId="0" borderId="1" xfId="0" quotePrefix="1" applyFont="1" applyFill="1" applyBorder="1" applyAlignment="1">
      <alignment vertical="center" wrapText="1"/>
    </xf>
    <xf numFmtId="184" fontId="11" fillId="0" borderId="1" xfId="1" applyNumberFormat="1" applyFont="1" applyFill="1" applyBorder="1" applyAlignment="1">
      <alignment vertical="center" wrapText="1"/>
    </xf>
    <xf numFmtId="14" fontId="11" fillId="0" borderId="1" xfId="0" applyNumberFormat="1" applyFont="1" applyFill="1" applyBorder="1" applyAlignment="1">
      <alignment vertical="center"/>
    </xf>
    <xf numFmtId="0" fontId="28" fillId="0" borderId="0" xfId="4" applyFont="1" applyFill="1" applyAlignment="1">
      <alignment vertical="center"/>
    </xf>
    <xf numFmtId="176" fontId="11" fillId="0" borderId="1" xfId="1" applyNumberFormat="1" applyFont="1" applyFill="1" applyBorder="1" applyAlignment="1">
      <alignment vertical="center" wrapText="1"/>
    </xf>
    <xf numFmtId="31" fontId="11" fillId="0" borderId="1" xfId="0" applyNumberFormat="1" applyFont="1" applyFill="1" applyBorder="1" applyAlignment="1">
      <alignment vertical="center" wrapText="1"/>
    </xf>
    <xf numFmtId="0" fontId="29" fillId="0" borderId="1" xfId="4" applyFont="1" applyFill="1" applyBorder="1" applyAlignment="1">
      <alignment vertical="center" wrapText="1"/>
    </xf>
    <xf numFmtId="185" fontId="11" fillId="0" borderId="1" xfId="0" applyNumberFormat="1" applyFont="1" applyFill="1" applyBorder="1" applyAlignment="1">
      <alignment vertical="center" wrapText="1"/>
    </xf>
    <xf numFmtId="187" fontId="11" fillId="0" borderId="1" xfId="0" applyNumberFormat="1" applyFont="1" applyFill="1" applyBorder="1" applyAlignment="1">
      <alignment vertical="center" wrapText="1"/>
    </xf>
    <xf numFmtId="184" fontId="11" fillId="0" borderId="1" xfId="0" applyNumberFormat="1" applyFont="1" applyFill="1" applyBorder="1" applyAlignment="1">
      <alignment vertical="center" wrapText="1"/>
    </xf>
    <xf numFmtId="179" fontId="11" fillId="0" borderId="1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177" fontId="19" fillId="0" borderId="1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4" fillId="0" borderId="1" xfId="4" applyFont="1" applyFill="1" applyBorder="1" applyAlignment="1" applyProtection="1">
      <alignment vertical="center" wrapText="1" shrinkToFit="1"/>
    </xf>
    <xf numFmtId="0" fontId="15" fillId="0" borderId="1" xfId="4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 shrinkToFit="1"/>
    </xf>
    <xf numFmtId="0" fontId="18" fillId="0" borderId="1" xfId="4" applyFont="1" applyFill="1" applyBorder="1" applyAlignment="1">
      <alignment vertical="center"/>
    </xf>
    <xf numFmtId="0" fontId="18" fillId="0" borderId="1" xfId="4" applyFont="1" applyFill="1" applyBorder="1" applyAlignment="1">
      <alignment vertical="center" wrapText="1" shrinkToFit="1"/>
    </xf>
    <xf numFmtId="0" fontId="3" fillId="0" borderId="1" xfId="4" applyFont="1" applyFill="1" applyBorder="1" applyAlignment="1">
      <alignment vertical="center" wrapText="1" shrinkToFit="1"/>
    </xf>
    <xf numFmtId="0" fontId="14" fillId="0" borderId="2" xfId="4" applyFont="1" applyFill="1" applyBorder="1" applyAlignment="1">
      <alignment vertical="center"/>
    </xf>
    <xf numFmtId="189" fontId="3" fillId="0" borderId="1" xfId="0" applyNumberFormat="1" applyFont="1" applyFill="1" applyBorder="1" applyAlignment="1">
      <alignment vertical="center" wrapText="1"/>
    </xf>
    <xf numFmtId="191" fontId="3" fillId="0" borderId="1" xfId="0" applyNumberFormat="1" applyFont="1" applyFill="1" applyBorder="1" applyAlignment="1">
      <alignment vertical="center" wrapText="1"/>
    </xf>
    <xf numFmtId="176" fontId="3" fillId="0" borderId="3" xfId="0" applyNumberFormat="1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 shrinkToFit="1"/>
    </xf>
    <xf numFmtId="0" fontId="3" fillId="0" borderId="1" xfId="1" applyFont="1" applyFill="1" applyBorder="1" applyAlignment="1">
      <alignment vertical="center" wrapText="1"/>
    </xf>
    <xf numFmtId="176" fontId="3" fillId="0" borderId="1" xfId="1" applyNumberFormat="1" applyFont="1" applyFill="1" applyBorder="1" applyAlignment="1">
      <alignment vertical="center" wrapText="1"/>
    </xf>
    <xf numFmtId="184" fontId="3" fillId="0" borderId="1" xfId="1" applyNumberFormat="1" applyFont="1" applyFill="1" applyBorder="1" applyAlignment="1">
      <alignment vertical="center" wrapText="1"/>
    </xf>
    <xf numFmtId="14" fontId="3" fillId="0" borderId="1" xfId="1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 shrinkToFit="1"/>
    </xf>
    <xf numFmtId="177" fontId="8" fillId="0" borderId="1" xfId="0" applyNumberFormat="1" applyFont="1" applyFill="1" applyBorder="1" applyAlignment="1">
      <alignment vertical="center" wrapText="1"/>
    </xf>
    <xf numFmtId="56" fontId="8" fillId="0" borderId="1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vertical="center"/>
    </xf>
    <xf numFmtId="31" fontId="3" fillId="0" borderId="1" xfId="0" applyNumberFormat="1" applyFont="1" applyFill="1" applyBorder="1" applyAlignment="1">
      <alignment vertical="center" wrapText="1"/>
    </xf>
    <xf numFmtId="0" fontId="14" fillId="0" borderId="0" xfId="4" applyFont="1" applyFill="1" applyAlignment="1">
      <alignment vertical="center"/>
    </xf>
    <xf numFmtId="0" fontId="26" fillId="0" borderId="1" xfId="4" applyFont="1" applyFill="1" applyBorder="1" applyAlignment="1">
      <alignment vertical="center" wrapText="1"/>
    </xf>
    <xf numFmtId="185" fontId="3" fillId="0" borderId="1" xfId="0" applyNumberFormat="1" applyFont="1" applyFill="1" applyBorder="1" applyAlignment="1">
      <alignment vertical="center" wrapText="1"/>
    </xf>
    <xf numFmtId="187" fontId="3" fillId="0" borderId="1" xfId="0" applyNumberFormat="1" applyFont="1" applyFill="1" applyBorder="1" applyAlignment="1">
      <alignment vertical="center" wrapText="1"/>
    </xf>
    <xf numFmtId="184" fontId="3" fillId="0" borderId="1" xfId="0" applyNumberFormat="1" applyFont="1" applyFill="1" applyBorder="1" applyAlignment="1">
      <alignment vertical="center" wrapText="1"/>
    </xf>
    <xf numFmtId="179" fontId="3" fillId="0" borderId="1" xfId="0" applyNumberFormat="1" applyFont="1" applyFill="1" applyBorder="1" applyAlignment="1">
      <alignment vertical="center"/>
    </xf>
    <xf numFmtId="0" fontId="16" fillId="0" borderId="1" xfId="4" applyFont="1" applyFill="1" applyBorder="1" applyAlignment="1" applyProtection="1">
      <alignment vertical="center" wrapText="1"/>
    </xf>
    <xf numFmtId="177" fontId="3" fillId="0" borderId="1" xfId="0" applyNumberFormat="1" applyFont="1" applyFill="1" applyBorder="1" applyAlignment="1">
      <alignment vertical="center" wrapText="1"/>
    </xf>
    <xf numFmtId="0" fontId="31" fillId="0" borderId="1" xfId="4" applyFont="1" applyFill="1" applyBorder="1" applyAlignment="1" applyProtection="1">
      <alignment vertical="center"/>
    </xf>
    <xf numFmtId="0" fontId="31" fillId="0" borderId="1" xfId="4" applyFont="1" applyFill="1" applyBorder="1" applyAlignment="1" applyProtection="1">
      <alignment vertical="center" wrapText="1" shrinkToFit="1"/>
    </xf>
    <xf numFmtId="192" fontId="3" fillId="0" borderId="1" xfId="0" applyNumberFormat="1" applyFont="1" applyFill="1" applyBorder="1" applyAlignment="1">
      <alignment vertical="center" wrapText="1"/>
    </xf>
    <xf numFmtId="19" fontId="3" fillId="0" borderId="1" xfId="0" applyNumberFormat="1" applyFont="1" applyFill="1" applyBorder="1" applyAlignment="1">
      <alignment vertical="center" wrapText="1"/>
    </xf>
    <xf numFmtId="177" fontId="32" fillId="0" borderId="1" xfId="0" applyNumberFormat="1" applyFont="1" applyFill="1" applyBorder="1" applyAlignment="1">
      <alignment vertical="center" wrapText="1"/>
    </xf>
    <xf numFmtId="0" fontId="33" fillId="0" borderId="0" xfId="0" applyFont="1" applyFill="1" applyAlignment="1">
      <alignment vertical="center"/>
    </xf>
    <xf numFmtId="193" fontId="3" fillId="0" borderId="1" xfId="0" applyNumberFormat="1" applyFont="1" applyFill="1" applyBorder="1" applyAlignment="1">
      <alignment vertical="center" wrapText="1"/>
    </xf>
    <xf numFmtId="177" fontId="25" fillId="0" borderId="1" xfId="0" applyNumberFormat="1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 wrapText="1"/>
    </xf>
    <xf numFmtId="0" fontId="34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left" vertical="center" shrinkToFit="1"/>
    </xf>
    <xf numFmtId="0" fontId="11" fillId="0" borderId="0" xfId="0" applyFont="1" applyFill="1">
      <alignment vertical="center"/>
    </xf>
    <xf numFmtId="0" fontId="20" fillId="0" borderId="0" xfId="0" applyFont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6">
    <cellStyle name="ハイパーリンク" xfId="4" builtinId="8"/>
    <cellStyle name="ハイパーリンク 2" xfId="5"/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gif"/><Relationship Id="rId7" Type="http://schemas.openxmlformats.org/officeDocument/2006/relationships/image" Target="../media/image7.png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1512095</xdr:colOff>
      <xdr:row>290</xdr:row>
      <xdr:rowOff>0</xdr:rowOff>
    </xdr:from>
    <xdr:ext cx="9525" cy="0"/>
    <xdr:pic>
      <xdr:nvPicPr>
        <xdr:cNvPr id="2" name="図 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23E0027-FF24-420C-967D-53FE09276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290</xdr:row>
      <xdr:rowOff>0</xdr:rowOff>
    </xdr:from>
    <xdr:ext cx="9525" cy="0"/>
    <xdr:pic>
      <xdr:nvPicPr>
        <xdr:cNvPr id="3" name="図 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7C49E31-FDDF-4316-8B4E-7BC8CB582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290</xdr:row>
      <xdr:rowOff>0</xdr:rowOff>
    </xdr:from>
    <xdr:ext cx="9525" cy="0"/>
    <xdr:pic>
      <xdr:nvPicPr>
        <xdr:cNvPr id="4" name="図 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C069FB5-D197-47FB-B32E-AC36C8EF3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290</xdr:row>
      <xdr:rowOff>0</xdr:rowOff>
    </xdr:from>
    <xdr:ext cx="9525" cy="0"/>
    <xdr:pic>
      <xdr:nvPicPr>
        <xdr:cNvPr id="5" name="図 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B774EF4-4F9F-4546-801F-79A0543A0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290</xdr:row>
      <xdr:rowOff>0</xdr:rowOff>
    </xdr:from>
    <xdr:ext cx="9525" cy="0"/>
    <xdr:pic>
      <xdr:nvPicPr>
        <xdr:cNvPr id="6" name="図 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4B30556-E7A0-479B-9B95-40A5D6028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290</xdr:row>
      <xdr:rowOff>0</xdr:rowOff>
    </xdr:from>
    <xdr:ext cx="9525" cy="0"/>
    <xdr:pic>
      <xdr:nvPicPr>
        <xdr:cNvPr id="7" name="図 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F82E034-6D28-44D0-9B5D-0164CB2CF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290</xdr:row>
      <xdr:rowOff>0</xdr:rowOff>
    </xdr:from>
    <xdr:ext cx="9525" cy="0"/>
    <xdr:pic>
      <xdr:nvPicPr>
        <xdr:cNvPr id="8" name="図 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24E8C8B-DB3A-4882-96EE-EE915335D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290</xdr:row>
      <xdr:rowOff>0</xdr:rowOff>
    </xdr:from>
    <xdr:ext cx="9525" cy="0"/>
    <xdr:pic>
      <xdr:nvPicPr>
        <xdr:cNvPr id="9" name="図 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55BFCEA-3BFF-4BA3-B422-5DE085EC6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290</xdr:row>
      <xdr:rowOff>0</xdr:rowOff>
    </xdr:from>
    <xdr:ext cx="9525" cy="0"/>
    <xdr:pic>
      <xdr:nvPicPr>
        <xdr:cNvPr id="10" name="図 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9379A2A-0C70-4CFD-BCA9-A38F184B3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290</xdr:row>
      <xdr:rowOff>0</xdr:rowOff>
    </xdr:from>
    <xdr:ext cx="9525" cy="0"/>
    <xdr:pic>
      <xdr:nvPicPr>
        <xdr:cNvPr id="11" name="図 1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792E2D4-E394-4385-A2DB-FC3430714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290</xdr:row>
      <xdr:rowOff>0</xdr:rowOff>
    </xdr:from>
    <xdr:ext cx="9525" cy="0"/>
    <xdr:pic>
      <xdr:nvPicPr>
        <xdr:cNvPr id="12" name="図 1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58CBEBB-1271-463B-B04B-F3395486C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290</xdr:row>
      <xdr:rowOff>0</xdr:rowOff>
    </xdr:from>
    <xdr:ext cx="9525" cy="0"/>
    <xdr:pic>
      <xdr:nvPicPr>
        <xdr:cNvPr id="13" name="図 1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BEB0A17-87B8-47EF-BA8C-AA893E574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14" name="図 1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D215BF1-5E68-4485-A49A-ED0E3C8F4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15" name="図 1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C10A493-03DC-4763-9879-6D5189559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16" name="図 1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2D710A1-535F-44F5-A97C-202426CD1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17" name="図 1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FC77F9B-ABF7-4F6B-A63D-BA17216DB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18" name="図 1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C0F14F2-E901-4F1F-9BEF-BA54493C1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19" name="図 1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BD9CDF2-3983-44B1-8293-437327B21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20" name="図 1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6BE70D1-3F1D-4454-A126-CAACC8778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21" name="図 2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52AF2EF-677A-4725-BD2E-2F8DBD457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22" name="図 2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119F95C-97DD-4983-BDFE-BFDF89A85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23" name="図 2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38FEDE3-6B09-4981-BC84-CD255E681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24" name="図 2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AD29A03-9BC5-4E57-8F21-841F1A670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25" name="図 2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5FE61E6-AEE0-4E28-829E-FBFCEE222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26" name="図 2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5FB5F7C-C212-4EFC-BFDE-12C3157F1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27" name="図 2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64A795B-ECB3-4527-BFBA-0F6A42339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28" name="図 2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FB091B2-3355-4A29-8F36-88F56D25C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29" name="図 2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9FC1D80-BB3A-4BF6-9A1E-719EB0345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30" name="図 2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70B209A-78FA-41B8-84B6-F99F0A0D4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31" name="図 3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A8BD5E7-D516-4666-A9C6-A30B83C31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32" name="図 3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2227D30-2416-4CF5-BBB1-E5121E4BC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33" name="図 3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8F25D84-1502-45E1-BB8F-B1292570E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34" name="図 3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E25763B-6373-4C92-B6BD-7F01098C1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35" name="図 3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42F9438-54B2-455C-91FE-9894149D0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36" name="図 3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DE8C067-3E62-4F30-989D-A1CC535F8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37" name="図 3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72C0136-300F-4F1F-B709-0A8292D1F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695325</xdr:colOff>
      <xdr:row>160</xdr:row>
      <xdr:rowOff>0</xdr:rowOff>
    </xdr:from>
    <xdr:ext cx="8890" cy="0"/>
    <xdr:pic>
      <xdr:nvPicPr>
        <xdr:cNvPr id="50" name="図 4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D512697-6B65-4EB0-A52D-72A26F783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160</xdr:row>
      <xdr:rowOff>0</xdr:rowOff>
    </xdr:from>
    <xdr:ext cx="8890" cy="0"/>
    <xdr:pic>
      <xdr:nvPicPr>
        <xdr:cNvPr id="51" name="図 5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EAF27B7-CDA9-4E62-9DA1-6E2BFB9D5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160</xdr:row>
      <xdr:rowOff>0</xdr:rowOff>
    </xdr:from>
    <xdr:ext cx="8890" cy="0"/>
    <xdr:pic>
      <xdr:nvPicPr>
        <xdr:cNvPr id="52" name="図 5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765DE69-362D-4347-B8CA-919F3053E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160</xdr:row>
      <xdr:rowOff>0</xdr:rowOff>
    </xdr:from>
    <xdr:ext cx="8890" cy="0"/>
    <xdr:pic>
      <xdr:nvPicPr>
        <xdr:cNvPr id="53" name="図 5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813B1CF-C8FC-46AE-A86F-9A3170D77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160</xdr:row>
      <xdr:rowOff>0</xdr:rowOff>
    </xdr:from>
    <xdr:ext cx="8890" cy="0"/>
    <xdr:pic>
      <xdr:nvPicPr>
        <xdr:cNvPr id="54" name="図 5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5851A09-DD49-4048-991A-E38C8F0B6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160</xdr:row>
      <xdr:rowOff>0</xdr:rowOff>
    </xdr:from>
    <xdr:ext cx="8890" cy="0"/>
    <xdr:pic>
      <xdr:nvPicPr>
        <xdr:cNvPr id="55" name="図 5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5335E11-793F-4E5A-9666-92784031F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160</xdr:row>
      <xdr:rowOff>0</xdr:rowOff>
    </xdr:from>
    <xdr:ext cx="8890" cy="0"/>
    <xdr:pic>
      <xdr:nvPicPr>
        <xdr:cNvPr id="56" name="図 5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BA782F0-BBD3-4B8F-B352-0357E8F2B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160</xdr:row>
      <xdr:rowOff>0</xdr:rowOff>
    </xdr:from>
    <xdr:ext cx="8890" cy="0"/>
    <xdr:pic>
      <xdr:nvPicPr>
        <xdr:cNvPr id="57" name="図 5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97AC493-827C-4995-9EDF-4A46FA720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160</xdr:row>
      <xdr:rowOff>0</xdr:rowOff>
    </xdr:from>
    <xdr:ext cx="8890" cy="0"/>
    <xdr:pic>
      <xdr:nvPicPr>
        <xdr:cNvPr id="58" name="図 5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4AC03A0-7608-470A-A3DA-C20ECB6BB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160</xdr:row>
      <xdr:rowOff>0</xdr:rowOff>
    </xdr:from>
    <xdr:ext cx="8890" cy="0"/>
    <xdr:pic>
      <xdr:nvPicPr>
        <xdr:cNvPr id="59" name="図 5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9A66F37-F490-45E9-A2E2-0621952F7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160</xdr:row>
      <xdr:rowOff>0</xdr:rowOff>
    </xdr:from>
    <xdr:ext cx="8890" cy="0"/>
    <xdr:pic>
      <xdr:nvPicPr>
        <xdr:cNvPr id="60" name="図 5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F260F60-AB2C-455B-A80B-309753208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160</xdr:row>
      <xdr:rowOff>0</xdr:rowOff>
    </xdr:from>
    <xdr:ext cx="8890" cy="0"/>
    <xdr:pic>
      <xdr:nvPicPr>
        <xdr:cNvPr id="61" name="図 6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D4AB1DE-2B32-49E7-8004-9021EB278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62" name="図 6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04BD304-6815-49D8-A567-68294A9C8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63" name="図 6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1D4B8B0-EC46-4CA8-A984-528482BD8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64" name="図 6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B6A38FC-2C7C-4B49-8D87-2F778B1BE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65" name="図 6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FBC4D5C-E083-4DE3-9741-3B09D5E64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66" name="図 6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CF1C850-F3E2-4EF0-BEA3-DFF6CCD99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67" name="図 6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E00EF80-94FB-4342-9332-055D5ACB2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68" name="図 6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A56081F-6D1E-435D-954D-AC09C4F98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69" name="図 6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D74BE86-A832-45C7-AA78-6833E2A37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70" name="図 6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C6544F6-8DC8-4332-AA0A-BAB9F8742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71" name="図 7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E4A2046-0B63-4160-A4B6-FE40108B5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72" name="図 7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7D26753-CB4E-4EE1-82A2-2A774DEC2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73" name="図 7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7FC6D58-7842-45A1-9728-7EBDE1467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74" name="図 7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142E604-8AD2-4D31-BB17-188949A07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75" name="図 7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0839CB3-AAED-4261-B5EA-98B3A32B4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76" name="図 7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0235F67-2E65-4E8E-8784-09F0D69AE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77" name="図 7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29D0E5F-11E9-49B4-AABC-B56A245D8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78" name="図 7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52216E7-E58B-4528-B198-C18556475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79" name="図 7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2B8C591-6BB1-4694-A422-F4F1E0336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80" name="図 7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3497A81-D22D-4E05-B701-AB12C06A1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81" name="図 8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987F414-F829-4406-9C1D-B5B5011BC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82" name="図 8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E447D97-4DD9-4BAF-A07B-84E5416A7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83" name="図 8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B301D0E-3A0B-483B-9B50-194EE98F9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84" name="図 8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2C9C440-0B89-47C8-AB89-8F58B13AA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136</xdr:row>
      <xdr:rowOff>0</xdr:rowOff>
    </xdr:from>
    <xdr:ext cx="9525" cy="0"/>
    <xdr:pic>
      <xdr:nvPicPr>
        <xdr:cNvPr id="85" name="図 8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0ADE4F0-746B-4B8D-A1D3-C101D469C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294</xdr:row>
      <xdr:rowOff>0</xdr:rowOff>
    </xdr:from>
    <xdr:ext cx="9525" cy="0"/>
    <xdr:pic>
      <xdr:nvPicPr>
        <xdr:cNvPr id="86" name="図 8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211F87A-ABFD-41D2-AF8C-B68565EBB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294</xdr:row>
      <xdr:rowOff>0</xdr:rowOff>
    </xdr:from>
    <xdr:ext cx="9525" cy="0"/>
    <xdr:pic>
      <xdr:nvPicPr>
        <xdr:cNvPr id="87" name="図 8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5F90E09-F48A-4CC2-A7C5-E13F534DA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294</xdr:row>
      <xdr:rowOff>0</xdr:rowOff>
    </xdr:from>
    <xdr:ext cx="9525" cy="0"/>
    <xdr:pic>
      <xdr:nvPicPr>
        <xdr:cNvPr id="88" name="図 8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BEF53F7-97FA-4495-9918-D6FD33AD0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294</xdr:row>
      <xdr:rowOff>0</xdr:rowOff>
    </xdr:from>
    <xdr:ext cx="9525" cy="0"/>
    <xdr:pic>
      <xdr:nvPicPr>
        <xdr:cNvPr id="89" name="図 8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35C66FC-4BAF-4771-B603-E08F7E730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294</xdr:row>
      <xdr:rowOff>0</xdr:rowOff>
    </xdr:from>
    <xdr:ext cx="9525" cy="0"/>
    <xdr:pic>
      <xdr:nvPicPr>
        <xdr:cNvPr id="90" name="図 8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093BDCD-3C25-4D96-B106-5364AD9F2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294</xdr:row>
      <xdr:rowOff>0</xdr:rowOff>
    </xdr:from>
    <xdr:ext cx="9525" cy="0"/>
    <xdr:pic>
      <xdr:nvPicPr>
        <xdr:cNvPr id="91" name="図 9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9A924AB-EDF8-4CF8-A9B2-FAD2B7C93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294</xdr:row>
      <xdr:rowOff>0</xdr:rowOff>
    </xdr:from>
    <xdr:ext cx="9525" cy="0"/>
    <xdr:pic>
      <xdr:nvPicPr>
        <xdr:cNvPr id="92" name="図 9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994E27F-6D0A-40D2-8632-2D5A43B72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294</xdr:row>
      <xdr:rowOff>0</xdr:rowOff>
    </xdr:from>
    <xdr:ext cx="9525" cy="0"/>
    <xdr:pic>
      <xdr:nvPicPr>
        <xdr:cNvPr id="93" name="図 9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90B724D-3D6C-471F-A899-2191B0821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294</xdr:row>
      <xdr:rowOff>0</xdr:rowOff>
    </xdr:from>
    <xdr:ext cx="9525" cy="0"/>
    <xdr:pic>
      <xdr:nvPicPr>
        <xdr:cNvPr id="94" name="図 9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5E04536-2C4A-4040-AAFC-0D2C4FC5E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294</xdr:row>
      <xdr:rowOff>0</xdr:rowOff>
    </xdr:from>
    <xdr:ext cx="9525" cy="0"/>
    <xdr:pic>
      <xdr:nvPicPr>
        <xdr:cNvPr id="95" name="図 9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DF09AB5-C2CF-4963-B035-026878BCA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294</xdr:row>
      <xdr:rowOff>0</xdr:rowOff>
    </xdr:from>
    <xdr:ext cx="9525" cy="0"/>
    <xdr:pic>
      <xdr:nvPicPr>
        <xdr:cNvPr id="96" name="図 9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366411F-006F-41E2-9DBE-E9A772135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294</xdr:row>
      <xdr:rowOff>0</xdr:rowOff>
    </xdr:from>
    <xdr:ext cx="9525" cy="0"/>
    <xdr:pic>
      <xdr:nvPicPr>
        <xdr:cNvPr id="97" name="図 9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656D518-E1BF-4C38-8DB0-18085D8E9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135</xdr:row>
      <xdr:rowOff>0</xdr:rowOff>
    </xdr:from>
    <xdr:ext cx="9525" cy="0"/>
    <xdr:pic>
      <xdr:nvPicPr>
        <xdr:cNvPr id="38" name="図 3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3A42358-C94B-4294-A144-016FEC7A8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135</xdr:row>
      <xdr:rowOff>0</xdr:rowOff>
    </xdr:from>
    <xdr:ext cx="9525" cy="0"/>
    <xdr:pic>
      <xdr:nvPicPr>
        <xdr:cNvPr id="39" name="図 3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699FB24-C2C9-43F6-AD8C-C9CE33187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135</xdr:row>
      <xdr:rowOff>0</xdr:rowOff>
    </xdr:from>
    <xdr:ext cx="9525" cy="0"/>
    <xdr:pic>
      <xdr:nvPicPr>
        <xdr:cNvPr id="40" name="図 3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E29A468-6BDA-4938-ABB0-84E6DC805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135</xdr:row>
      <xdr:rowOff>0</xdr:rowOff>
    </xdr:from>
    <xdr:ext cx="9525" cy="0"/>
    <xdr:pic>
      <xdr:nvPicPr>
        <xdr:cNvPr id="41" name="図 4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EA7F5BC-21E3-4468-B551-D2B966DEF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135</xdr:row>
      <xdr:rowOff>0</xdr:rowOff>
    </xdr:from>
    <xdr:ext cx="9525" cy="0"/>
    <xdr:pic>
      <xdr:nvPicPr>
        <xdr:cNvPr id="42" name="図 4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89441BA-F10D-43A4-B07C-ADB79BB65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135</xdr:row>
      <xdr:rowOff>0</xdr:rowOff>
    </xdr:from>
    <xdr:ext cx="9525" cy="0"/>
    <xdr:pic>
      <xdr:nvPicPr>
        <xdr:cNvPr id="43" name="図 4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B297722-6CE5-4B01-9762-3A69353A0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135</xdr:row>
      <xdr:rowOff>0</xdr:rowOff>
    </xdr:from>
    <xdr:ext cx="9525" cy="0"/>
    <xdr:pic>
      <xdr:nvPicPr>
        <xdr:cNvPr id="44" name="図 4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2DE9C99-99CE-4E46-A1D8-DAFB385FA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135</xdr:row>
      <xdr:rowOff>0</xdr:rowOff>
    </xdr:from>
    <xdr:ext cx="9525" cy="0"/>
    <xdr:pic>
      <xdr:nvPicPr>
        <xdr:cNvPr id="45" name="図 4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5B29E97-4C4A-473F-B623-CFC50A778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135</xdr:row>
      <xdr:rowOff>0</xdr:rowOff>
    </xdr:from>
    <xdr:ext cx="9525" cy="0"/>
    <xdr:pic>
      <xdr:nvPicPr>
        <xdr:cNvPr id="46" name="図 4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BCEEEA7-99D8-4BFC-B324-9651B8F0C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135</xdr:row>
      <xdr:rowOff>0</xdr:rowOff>
    </xdr:from>
    <xdr:ext cx="9525" cy="0"/>
    <xdr:pic>
      <xdr:nvPicPr>
        <xdr:cNvPr id="47" name="図 4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1E7A5CD-02AD-4388-9809-0A4D8912B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135</xdr:row>
      <xdr:rowOff>0</xdr:rowOff>
    </xdr:from>
    <xdr:ext cx="9525" cy="0"/>
    <xdr:pic>
      <xdr:nvPicPr>
        <xdr:cNvPr id="48" name="図 4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66B5AD1-0BD8-43BC-BD9C-0937B8023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135</xdr:row>
      <xdr:rowOff>0</xdr:rowOff>
    </xdr:from>
    <xdr:ext cx="9525" cy="0"/>
    <xdr:pic>
      <xdr:nvPicPr>
        <xdr:cNvPr id="49" name="図 4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04381F5-EFB3-4EE1-A8E4-344681106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135</xdr:row>
      <xdr:rowOff>0</xdr:rowOff>
    </xdr:from>
    <xdr:ext cx="9525" cy="0"/>
    <xdr:pic>
      <xdr:nvPicPr>
        <xdr:cNvPr id="98" name="図 9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6F9DF3A-C1A3-4A85-967B-805628594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135</xdr:row>
      <xdr:rowOff>0</xdr:rowOff>
    </xdr:from>
    <xdr:ext cx="9525" cy="0"/>
    <xdr:pic>
      <xdr:nvPicPr>
        <xdr:cNvPr id="99" name="図 9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61FFCBD-42C3-48E8-A849-BA731926D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135</xdr:row>
      <xdr:rowOff>0</xdr:rowOff>
    </xdr:from>
    <xdr:ext cx="9525" cy="0"/>
    <xdr:pic>
      <xdr:nvPicPr>
        <xdr:cNvPr id="100" name="図 9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C9CBC8C-0F0D-4EC8-814C-35A1C2C4C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135</xdr:row>
      <xdr:rowOff>0</xdr:rowOff>
    </xdr:from>
    <xdr:ext cx="9525" cy="0"/>
    <xdr:pic>
      <xdr:nvPicPr>
        <xdr:cNvPr id="101" name="図 10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06A6B3F-826F-4F31-8ED4-5343403A7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135</xdr:row>
      <xdr:rowOff>0</xdr:rowOff>
    </xdr:from>
    <xdr:ext cx="9525" cy="0"/>
    <xdr:pic>
      <xdr:nvPicPr>
        <xdr:cNvPr id="102" name="図 10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D2CEAA5-3C09-4ADB-98AF-F09E15E8E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135</xdr:row>
      <xdr:rowOff>0</xdr:rowOff>
    </xdr:from>
    <xdr:ext cx="9525" cy="0"/>
    <xdr:pic>
      <xdr:nvPicPr>
        <xdr:cNvPr id="103" name="図 10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093C6FE-072E-45A3-A967-D169D79B5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135</xdr:row>
      <xdr:rowOff>0</xdr:rowOff>
    </xdr:from>
    <xdr:ext cx="9525" cy="0"/>
    <xdr:pic>
      <xdr:nvPicPr>
        <xdr:cNvPr id="104" name="図 10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82F888D-F6FE-49DF-B4B7-81F229BCF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135</xdr:row>
      <xdr:rowOff>0</xdr:rowOff>
    </xdr:from>
    <xdr:ext cx="9525" cy="0"/>
    <xdr:pic>
      <xdr:nvPicPr>
        <xdr:cNvPr id="105" name="図 10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6C18424-3154-4A6B-8E41-FD7FFD628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135</xdr:row>
      <xdr:rowOff>0</xdr:rowOff>
    </xdr:from>
    <xdr:ext cx="9525" cy="0"/>
    <xdr:pic>
      <xdr:nvPicPr>
        <xdr:cNvPr id="106" name="図 10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5F83CE2-C14D-48C3-BD2A-2C6CDF4EE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135</xdr:row>
      <xdr:rowOff>0</xdr:rowOff>
    </xdr:from>
    <xdr:ext cx="9525" cy="0"/>
    <xdr:pic>
      <xdr:nvPicPr>
        <xdr:cNvPr id="107" name="図 10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150BE8A-1251-4107-85F7-577D007A1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135</xdr:row>
      <xdr:rowOff>0</xdr:rowOff>
    </xdr:from>
    <xdr:ext cx="9525" cy="0"/>
    <xdr:pic>
      <xdr:nvPicPr>
        <xdr:cNvPr id="108" name="図 10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2EB6CA5-7D12-4669-B2B7-F17C3E01C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135</xdr:row>
      <xdr:rowOff>0</xdr:rowOff>
    </xdr:from>
    <xdr:ext cx="9525" cy="0"/>
    <xdr:pic>
      <xdr:nvPicPr>
        <xdr:cNvPr id="109" name="図 10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5166F4D-9CA2-4389-88FB-1320EF223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695325</xdr:colOff>
      <xdr:row>158</xdr:row>
      <xdr:rowOff>0</xdr:rowOff>
    </xdr:from>
    <xdr:ext cx="8255" cy="0"/>
    <xdr:pic>
      <xdr:nvPicPr>
        <xdr:cNvPr id="110" name="図 10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989D259-31F4-4216-9BE0-57D35BDFE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158</xdr:row>
      <xdr:rowOff>0</xdr:rowOff>
    </xdr:from>
    <xdr:ext cx="8255" cy="0"/>
    <xdr:pic>
      <xdr:nvPicPr>
        <xdr:cNvPr id="111" name="図 11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00B2908-2045-46C2-A2EB-4A81F0AAC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158</xdr:row>
      <xdr:rowOff>0</xdr:rowOff>
    </xdr:from>
    <xdr:ext cx="8255" cy="0"/>
    <xdr:pic>
      <xdr:nvPicPr>
        <xdr:cNvPr id="112" name="図 11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35DE489-D11C-442D-99D7-9CA261FB4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158</xdr:row>
      <xdr:rowOff>0</xdr:rowOff>
    </xdr:from>
    <xdr:ext cx="8255" cy="0"/>
    <xdr:pic>
      <xdr:nvPicPr>
        <xdr:cNvPr id="113" name="図 11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487A16F-B45F-4972-A7C4-CD03739DB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158</xdr:row>
      <xdr:rowOff>0</xdr:rowOff>
    </xdr:from>
    <xdr:ext cx="8255" cy="0"/>
    <xdr:pic>
      <xdr:nvPicPr>
        <xdr:cNvPr id="114" name="図 11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516C4C2-F06B-473A-97C9-838971D04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158</xdr:row>
      <xdr:rowOff>0</xdr:rowOff>
    </xdr:from>
    <xdr:ext cx="8255" cy="0"/>
    <xdr:pic>
      <xdr:nvPicPr>
        <xdr:cNvPr id="115" name="図 11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7D5F6AE-F589-4262-B359-54D87A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158</xdr:row>
      <xdr:rowOff>0</xdr:rowOff>
    </xdr:from>
    <xdr:ext cx="8255" cy="0"/>
    <xdr:pic>
      <xdr:nvPicPr>
        <xdr:cNvPr id="116" name="図 11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97D182E-9896-4130-A414-8B4C05240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158</xdr:row>
      <xdr:rowOff>0</xdr:rowOff>
    </xdr:from>
    <xdr:ext cx="8255" cy="0"/>
    <xdr:pic>
      <xdr:nvPicPr>
        <xdr:cNvPr id="117" name="図 11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288F4E3-642E-4016-A64F-5AED07AF8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158</xdr:row>
      <xdr:rowOff>0</xdr:rowOff>
    </xdr:from>
    <xdr:ext cx="8255" cy="0"/>
    <xdr:pic>
      <xdr:nvPicPr>
        <xdr:cNvPr id="118" name="図 11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1105B48-91FF-4E51-9CE4-4128F00FB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158</xdr:row>
      <xdr:rowOff>0</xdr:rowOff>
    </xdr:from>
    <xdr:ext cx="8255" cy="0"/>
    <xdr:pic>
      <xdr:nvPicPr>
        <xdr:cNvPr id="119" name="図 11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E1A4B19-3657-451C-A40B-F5268292A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158</xdr:row>
      <xdr:rowOff>0</xdr:rowOff>
    </xdr:from>
    <xdr:ext cx="8255" cy="0"/>
    <xdr:pic>
      <xdr:nvPicPr>
        <xdr:cNvPr id="120" name="図 11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3D9BD22-9E0E-44A1-A0F6-6BA867369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158</xdr:row>
      <xdr:rowOff>0</xdr:rowOff>
    </xdr:from>
    <xdr:ext cx="8255" cy="0"/>
    <xdr:pic>
      <xdr:nvPicPr>
        <xdr:cNvPr id="121" name="図 12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A4D4638-C7DE-48AA-A18C-52E03E24D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157</xdr:row>
      <xdr:rowOff>0</xdr:rowOff>
    </xdr:from>
    <xdr:ext cx="8255" cy="0"/>
    <xdr:pic>
      <xdr:nvPicPr>
        <xdr:cNvPr id="124" name="図 12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615ED49-AFA3-4C1C-AB94-3790EDBB6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157</xdr:row>
      <xdr:rowOff>0</xdr:rowOff>
    </xdr:from>
    <xdr:ext cx="8255" cy="0"/>
    <xdr:pic>
      <xdr:nvPicPr>
        <xdr:cNvPr id="125" name="図 12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376F60F-BADE-4841-8327-A4364DB8C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157</xdr:row>
      <xdr:rowOff>0</xdr:rowOff>
    </xdr:from>
    <xdr:ext cx="8255" cy="0"/>
    <xdr:pic>
      <xdr:nvPicPr>
        <xdr:cNvPr id="126" name="図 12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A445ECA-842D-420D-8414-AD3219916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157</xdr:row>
      <xdr:rowOff>0</xdr:rowOff>
    </xdr:from>
    <xdr:ext cx="8255" cy="0"/>
    <xdr:pic>
      <xdr:nvPicPr>
        <xdr:cNvPr id="127" name="図 12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5C04070-0078-4BF8-A0D3-AF4D85283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157</xdr:row>
      <xdr:rowOff>0</xdr:rowOff>
    </xdr:from>
    <xdr:ext cx="8255" cy="0"/>
    <xdr:pic>
      <xdr:nvPicPr>
        <xdr:cNvPr id="128" name="図 12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B8ADF8F-315D-4C8C-8F2B-BC3A9C86B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157</xdr:row>
      <xdr:rowOff>0</xdr:rowOff>
    </xdr:from>
    <xdr:ext cx="8255" cy="0"/>
    <xdr:pic>
      <xdr:nvPicPr>
        <xdr:cNvPr id="129" name="図 12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65BCC63-DF4D-453E-95AA-0A63BC5E1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157</xdr:row>
      <xdr:rowOff>0</xdr:rowOff>
    </xdr:from>
    <xdr:ext cx="8255" cy="0"/>
    <xdr:pic>
      <xdr:nvPicPr>
        <xdr:cNvPr id="130" name="図 12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5596FC0-3B83-436B-B63A-08A8801BA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157</xdr:row>
      <xdr:rowOff>0</xdr:rowOff>
    </xdr:from>
    <xdr:ext cx="8255" cy="0"/>
    <xdr:pic>
      <xdr:nvPicPr>
        <xdr:cNvPr id="131" name="図 13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38B1F13-3651-4D4E-95DD-77AAA35C8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157</xdr:row>
      <xdr:rowOff>0</xdr:rowOff>
    </xdr:from>
    <xdr:ext cx="8255" cy="0"/>
    <xdr:pic>
      <xdr:nvPicPr>
        <xdr:cNvPr id="132" name="図 13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172D127-A5BE-43A8-9DDF-10DD372F7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157</xdr:row>
      <xdr:rowOff>0</xdr:rowOff>
    </xdr:from>
    <xdr:ext cx="8255" cy="0"/>
    <xdr:pic>
      <xdr:nvPicPr>
        <xdr:cNvPr id="133" name="図 13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3FCAB44-C361-4AFE-BC61-5FD9618B8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157</xdr:row>
      <xdr:rowOff>0</xdr:rowOff>
    </xdr:from>
    <xdr:ext cx="8255" cy="0"/>
    <xdr:pic>
      <xdr:nvPicPr>
        <xdr:cNvPr id="134" name="図 13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B8EE157-3FE9-4FDB-AC99-F753DEE35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157</xdr:row>
      <xdr:rowOff>0</xdr:rowOff>
    </xdr:from>
    <xdr:ext cx="8255" cy="0"/>
    <xdr:pic>
      <xdr:nvPicPr>
        <xdr:cNvPr id="135" name="図 13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E87F4AF-282A-47B9-9075-7FC02A9CE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1512095</xdr:colOff>
      <xdr:row>193</xdr:row>
      <xdr:rowOff>0</xdr:rowOff>
    </xdr:from>
    <xdr:ext cx="9525" cy="0"/>
    <xdr:pic>
      <xdr:nvPicPr>
        <xdr:cNvPr id="136" name="図 13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D83B340-42FE-4C3C-BA07-394F4A254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193</xdr:row>
      <xdr:rowOff>0</xdr:rowOff>
    </xdr:from>
    <xdr:ext cx="9525" cy="0"/>
    <xdr:pic>
      <xdr:nvPicPr>
        <xdr:cNvPr id="137" name="図 13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E61FA03-7F5C-4F82-BBF7-9F80C37F0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193</xdr:row>
      <xdr:rowOff>0</xdr:rowOff>
    </xdr:from>
    <xdr:ext cx="9525" cy="0"/>
    <xdr:pic>
      <xdr:nvPicPr>
        <xdr:cNvPr id="138" name="図 13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D379A0E-227A-4CDC-BC76-EB76FC437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193</xdr:row>
      <xdr:rowOff>0</xdr:rowOff>
    </xdr:from>
    <xdr:ext cx="9525" cy="0"/>
    <xdr:pic>
      <xdr:nvPicPr>
        <xdr:cNvPr id="139" name="図 13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2167E98-6808-400B-9678-748BCFC1A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193</xdr:row>
      <xdr:rowOff>0</xdr:rowOff>
    </xdr:from>
    <xdr:ext cx="9525" cy="0"/>
    <xdr:pic>
      <xdr:nvPicPr>
        <xdr:cNvPr id="140" name="図 13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2F16214-D15F-42E2-BFF8-272C83C78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193</xdr:row>
      <xdr:rowOff>0</xdr:rowOff>
    </xdr:from>
    <xdr:ext cx="9525" cy="0"/>
    <xdr:pic>
      <xdr:nvPicPr>
        <xdr:cNvPr id="141" name="図 14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676546C-394A-4942-8C03-017F8E150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193</xdr:row>
      <xdr:rowOff>0</xdr:rowOff>
    </xdr:from>
    <xdr:ext cx="9525" cy="0"/>
    <xdr:pic>
      <xdr:nvPicPr>
        <xdr:cNvPr id="142" name="図 14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C31FD6F-9AC9-43CA-8338-2EDAE2D1E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193</xdr:row>
      <xdr:rowOff>0</xdr:rowOff>
    </xdr:from>
    <xdr:ext cx="9525" cy="0"/>
    <xdr:pic>
      <xdr:nvPicPr>
        <xdr:cNvPr id="143" name="図 14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0070712-E544-46C0-AD93-F1CB56ECE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193</xdr:row>
      <xdr:rowOff>0</xdr:rowOff>
    </xdr:from>
    <xdr:ext cx="9525" cy="0"/>
    <xdr:pic>
      <xdr:nvPicPr>
        <xdr:cNvPr id="144" name="図 14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B391C2F-A6F8-47C9-B775-8435147AF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193</xdr:row>
      <xdr:rowOff>0</xdr:rowOff>
    </xdr:from>
    <xdr:ext cx="9525" cy="0"/>
    <xdr:pic>
      <xdr:nvPicPr>
        <xdr:cNvPr id="145" name="図 14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07B4A49-D3EC-4B6C-8A2E-4AFC7053A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193</xdr:row>
      <xdr:rowOff>0</xdr:rowOff>
    </xdr:from>
    <xdr:ext cx="9525" cy="0"/>
    <xdr:pic>
      <xdr:nvPicPr>
        <xdr:cNvPr id="146" name="図 14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B714B9D-9996-4EF6-BB20-C9584ED39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193</xdr:row>
      <xdr:rowOff>0</xdr:rowOff>
    </xdr:from>
    <xdr:ext cx="9525" cy="0"/>
    <xdr:pic>
      <xdr:nvPicPr>
        <xdr:cNvPr id="147" name="図 14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FF04894-07E3-4322-8274-81BF8CE76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197</xdr:row>
      <xdr:rowOff>0</xdr:rowOff>
    </xdr:from>
    <xdr:ext cx="9525" cy="0"/>
    <xdr:pic>
      <xdr:nvPicPr>
        <xdr:cNvPr id="148" name="図 14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FA06EDD-C2B1-43CB-8236-F40FCAA9A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197</xdr:row>
      <xdr:rowOff>0</xdr:rowOff>
    </xdr:from>
    <xdr:ext cx="9525" cy="0"/>
    <xdr:pic>
      <xdr:nvPicPr>
        <xdr:cNvPr id="149" name="図 14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6263D95-5AF5-4E68-9AFC-36CBFC43E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197</xdr:row>
      <xdr:rowOff>0</xdr:rowOff>
    </xdr:from>
    <xdr:ext cx="9525" cy="0"/>
    <xdr:pic>
      <xdr:nvPicPr>
        <xdr:cNvPr id="150" name="図 14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EC8936F-438C-421E-90DB-A0A614AA6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197</xdr:row>
      <xdr:rowOff>0</xdr:rowOff>
    </xdr:from>
    <xdr:ext cx="9525" cy="0"/>
    <xdr:pic>
      <xdr:nvPicPr>
        <xdr:cNvPr id="151" name="図 15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DB8377E-65D2-4B0F-AD15-F941DC3B8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197</xdr:row>
      <xdr:rowOff>0</xdr:rowOff>
    </xdr:from>
    <xdr:ext cx="9525" cy="0"/>
    <xdr:pic>
      <xdr:nvPicPr>
        <xdr:cNvPr id="152" name="図 15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6899ABA-DEBE-46C4-8B1C-2255C6E8D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197</xdr:row>
      <xdr:rowOff>0</xdr:rowOff>
    </xdr:from>
    <xdr:ext cx="9525" cy="0"/>
    <xdr:pic>
      <xdr:nvPicPr>
        <xdr:cNvPr id="153" name="図 15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B5BB95A-D76A-4F32-ACCE-7D688F1C6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197</xdr:row>
      <xdr:rowOff>0</xdr:rowOff>
    </xdr:from>
    <xdr:ext cx="9525" cy="0"/>
    <xdr:pic>
      <xdr:nvPicPr>
        <xdr:cNvPr id="154" name="図 15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B89C03B-0033-4351-9256-B7D68A907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197</xdr:row>
      <xdr:rowOff>0</xdr:rowOff>
    </xdr:from>
    <xdr:ext cx="9525" cy="0"/>
    <xdr:pic>
      <xdr:nvPicPr>
        <xdr:cNvPr id="155" name="図 15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A7E346B-3572-4C70-8552-C8B7D63BB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197</xdr:row>
      <xdr:rowOff>0</xdr:rowOff>
    </xdr:from>
    <xdr:ext cx="9525" cy="0"/>
    <xdr:pic>
      <xdr:nvPicPr>
        <xdr:cNvPr id="156" name="図 15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5BF200C-35CD-4F13-BF9C-1B19FC310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197</xdr:row>
      <xdr:rowOff>0</xdr:rowOff>
    </xdr:from>
    <xdr:ext cx="9525" cy="0"/>
    <xdr:pic>
      <xdr:nvPicPr>
        <xdr:cNvPr id="157" name="図 15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7CF0989-4A84-45C1-BD64-E53F88DF3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197</xdr:row>
      <xdr:rowOff>0</xdr:rowOff>
    </xdr:from>
    <xdr:ext cx="9525" cy="0"/>
    <xdr:pic>
      <xdr:nvPicPr>
        <xdr:cNvPr id="158" name="図 15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04DD55E-4D93-4D1C-A5F6-730727146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197</xdr:row>
      <xdr:rowOff>0</xdr:rowOff>
    </xdr:from>
    <xdr:ext cx="9525" cy="0"/>
    <xdr:pic>
      <xdr:nvPicPr>
        <xdr:cNvPr id="159" name="図 15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421720E-C486-415C-AB55-BA155692B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95</xdr:row>
      <xdr:rowOff>0</xdr:rowOff>
    </xdr:from>
    <xdr:ext cx="9525" cy="0"/>
    <xdr:pic>
      <xdr:nvPicPr>
        <xdr:cNvPr id="160" name="図 15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A6F05D9-C069-481C-A458-FEB31A485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95</xdr:row>
      <xdr:rowOff>0</xdr:rowOff>
    </xdr:from>
    <xdr:ext cx="9525" cy="0"/>
    <xdr:pic>
      <xdr:nvPicPr>
        <xdr:cNvPr id="161" name="図 16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1C5805E-8489-49BD-95F3-1FE3085E7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95</xdr:row>
      <xdr:rowOff>0</xdr:rowOff>
    </xdr:from>
    <xdr:ext cx="9525" cy="0"/>
    <xdr:pic>
      <xdr:nvPicPr>
        <xdr:cNvPr id="162" name="図 16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998AEFB-D98F-4833-9AFE-5D5189DE4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95</xdr:row>
      <xdr:rowOff>0</xdr:rowOff>
    </xdr:from>
    <xdr:ext cx="9525" cy="0"/>
    <xdr:pic>
      <xdr:nvPicPr>
        <xdr:cNvPr id="163" name="図 16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C120F92-0202-4CA7-8058-2FBB1EACE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95</xdr:row>
      <xdr:rowOff>0</xdr:rowOff>
    </xdr:from>
    <xdr:ext cx="9525" cy="0"/>
    <xdr:pic>
      <xdr:nvPicPr>
        <xdr:cNvPr id="164" name="図 16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123231D-3E9A-4229-AF35-DC8C866F0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95</xdr:row>
      <xdr:rowOff>0</xdr:rowOff>
    </xdr:from>
    <xdr:ext cx="9525" cy="0"/>
    <xdr:pic>
      <xdr:nvPicPr>
        <xdr:cNvPr id="165" name="図 16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442AD9A-494A-41BB-848E-2A20EB069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95</xdr:row>
      <xdr:rowOff>0</xdr:rowOff>
    </xdr:from>
    <xdr:ext cx="9525" cy="0"/>
    <xdr:pic>
      <xdr:nvPicPr>
        <xdr:cNvPr id="166" name="図 16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CB244FC-8A04-451A-97C9-616B1A5C8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95</xdr:row>
      <xdr:rowOff>0</xdr:rowOff>
    </xdr:from>
    <xdr:ext cx="9525" cy="0"/>
    <xdr:pic>
      <xdr:nvPicPr>
        <xdr:cNvPr id="167" name="図 16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E835844-1B9C-4A1C-8C37-FA306367E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95</xdr:row>
      <xdr:rowOff>0</xdr:rowOff>
    </xdr:from>
    <xdr:ext cx="9525" cy="0"/>
    <xdr:pic>
      <xdr:nvPicPr>
        <xdr:cNvPr id="168" name="図 16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CDB3060-775A-497D-BEBE-029F65338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95</xdr:row>
      <xdr:rowOff>0</xdr:rowOff>
    </xdr:from>
    <xdr:ext cx="9525" cy="0"/>
    <xdr:pic>
      <xdr:nvPicPr>
        <xdr:cNvPr id="169" name="図 16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E2235F2-DCBD-4C08-9CE8-58F4B0FCD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95</xdr:row>
      <xdr:rowOff>0</xdr:rowOff>
    </xdr:from>
    <xdr:ext cx="9525" cy="0"/>
    <xdr:pic>
      <xdr:nvPicPr>
        <xdr:cNvPr id="170" name="図 16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67E1C36-9177-42B5-AB86-53D053C10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95</xdr:row>
      <xdr:rowOff>0</xdr:rowOff>
    </xdr:from>
    <xdr:ext cx="9525" cy="0"/>
    <xdr:pic>
      <xdr:nvPicPr>
        <xdr:cNvPr id="171" name="図 17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8832E6A-0BD0-41F5-BAB5-E2C0864A0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72" name="図 17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8CEDCA5-481F-44AA-87D1-6333B92E9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73" name="図 17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87FB853-9616-409D-8BE6-7E54F301F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74" name="図 17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9D9787F-D6F5-4A71-A47D-707BE67E5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75" name="図 17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D5C2CB4-1E44-4835-B228-497AF9748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76" name="図 17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AA0417A-A869-4F43-A50F-79E76AB0B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77" name="図 17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CE14E78-7F5E-466D-8C49-FE7E3C916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78" name="図 17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DAF3915-BBFA-4BAF-94D3-9F1EABAF7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79" name="図 17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66B553A-33F6-436C-A9F5-9631EF7BD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80" name="図 17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56DB58A-7CB5-4BBC-B938-7C8C2A0EF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81" name="図 18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B5B8B21-BA4C-42A2-B4DC-F84A44584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82" name="図 18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A0D7C49-8CF8-4394-9083-9AD3F3E8B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83" name="図 18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C133984-9935-4343-967E-0D99FE194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84" name="図 18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99E907B-1FEE-49AF-8D6B-E15359395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85" name="図 18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BE21247-DD1C-46DF-BDD9-5A028365D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86" name="図 18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824A401-A4F3-408B-AB0A-988821A8C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87" name="図 18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434C0FD-464E-4704-90AC-A7F7F80E7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88" name="図 18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BAE184E-C963-4013-B312-43C75C3B1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89" name="図 18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7491229-D662-49FC-9F93-74107D977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90" name="図 18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D63D7D4-78A4-43B4-925B-3A1D73000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91" name="図 19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BDBC26E-F1CD-45F7-A763-4284DF872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92" name="図 19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DCDBF15-653A-42B1-AD61-E0B849362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93" name="図 19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9503CA8-6739-410D-BB13-9559EC9D8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94" name="図 19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1F43D85-7E20-4CF9-948E-F47937AFF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95" name="図 19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44AE690-06B1-4E71-9621-B9DA242A6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695325</xdr:colOff>
      <xdr:row>53</xdr:row>
      <xdr:rowOff>0</xdr:rowOff>
    </xdr:from>
    <xdr:ext cx="8890" cy="0"/>
    <xdr:pic>
      <xdr:nvPicPr>
        <xdr:cNvPr id="196" name="図 19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84771DE-C37B-4E1E-8F0B-3EB4DF609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53</xdr:row>
      <xdr:rowOff>0</xdr:rowOff>
    </xdr:from>
    <xdr:ext cx="8890" cy="0"/>
    <xdr:pic>
      <xdr:nvPicPr>
        <xdr:cNvPr id="197" name="図 19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7F80F30-43DD-4C40-9652-6129AEF52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53</xdr:row>
      <xdr:rowOff>0</xdr:rowOff>
    </xdr:from>
    <xdr:ext cx="8890" cy="0"/>
    <xdr:pic>
      <xdr:nvPicPr>
        <xdr:cNvPr id="198" name="図 19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DCCC2A2-8DD7-4F74-8780-01643781F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53</xdr:row>
      <xdr:rowOff>0</xdr:rowOff>
    </xdr:from>
    <xdr:ext cx="8890" cy="0"/>
    <xdr:pic>
      <xdr:nvPicPr>
        <xdr:cNvPr id="199" name="図 19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4A187CF-2B2A-494B-B650-449792523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53</xdr:row>
      <xdr:rowOff>0</xdr:rowOff>
    </xdr:from>
    <xdr:ext cx="8890" cy="0"/>
    <xdr:pic>
      <xdr:nvPicPr>
        <xdr:cNvPr id="200" name="図 19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7072586-49F4-43DB-89BF-50ECC5527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53</xdr:row>
      <xdr:rowOff>0</xdr:rowOff>
    </xdr:from>
    <xdr:ext cx="8890" cy="0"/>
    <xdr:pic>
      <xdr:nvPicPr>
        <xdr:cNvPr id="201" name="図 20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98F2AD5-6099-4D0A-A9BC-A57420E2A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53</xdr:row>
      <xdr:rowOff>0</xdr:rowOff>
    </xdr:from>
    <xdr:ext cx="8890" cy="0"/>
    <xdr:pic>
      <xdr:nvPicPr>
        <xdr:cNvPr id="202" name="図 20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0D99854-93F0-45E6-8CAE-BE5CD8F6D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53</xdr:row>
      <xdr:rowOff>0</xdr:rowOff>
    </xdr:from>
    <xdr:ext cx="8890" cy="0"/>
    <xdr:pic>
      <xdr:nvPicPr>
        <xdr:cNvPr id="203" name="図 20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7739DCE-854E-440C-9EA4-30E7510AC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53</xdr:row>
      <xdr:rowOff>0</xdr:rowOff>
    </xdr:from>
    <xdr:ext cx="8890" cy="0"/>
    <xdr:pic>
      <xdr:nvPicPr>
        <xdr:cNvPr id="204" name="図 20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5544133-A5F7-47B0-B4FB-BF83C7E71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53</xdr:row>
      <xdr:rowOff>0</xdr:rowOff>
    </xdr:from>
    <xdr:ext cx="8890" cy="0"/>
    <xdr:pic>
      <xdr:nvPicPr>
        <xdr:cNvPr id="205" name="図 20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260653E-DF2C-44E9-9A34-8ACC90BDF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53</xdr:row>
      <xdr:rowOff>0</xdr:rowOff>
    </xdr:from>
    <xdr:ext cx="8890" cy="0"/>
    <xdr:pic>
      <xdr:nvPicPr>
        <xdr:cNvPr id="206" name="図 20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9DCF490-8F2E-40D3-A7CE-5A913F4DA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53</xdr:row>
      <xdr:rowOff>0</xdr:rowOff>
    </xdr:from>
    <xdr:ext cx="8890" cy="0"/>
    <xdr:pic>
      <xdr:nvPicPr>
        <xdr:cNvPr id="207" name="図 20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E57D6DB-8A7E-4F0D-B8EC-2B87EEB34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08" name="図 20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436BCD2-F2B1-4147-9F85-6FCEC57DB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09" name="図 20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FC23198-C21A-43FA-9B77-7B3E9852A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10" name="図 20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E6395CA-5062-4FE3-9B2B-E11A68982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11" name="図 21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7109602-33EE-4829-BF7B-A8D1D427E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12" name="図 21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BBF8E39-C236-4494-80A7-03D2A3832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13" name="図 21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B504807-42FB-4E32-8552-6FEB5F6DD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14" name="図 21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316E060-9225-4AE3-93BE-837DB312E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15" name="図 21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C9E33E5-6048-480F-8A29-990C92241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16" name="図 21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1F145FB-104C-4576-8C49-E0212D276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17" name="図 21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52B0C17-709A-4B2E-9A12-6C13AC762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18" name="図 21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2BDC6E4-38FB-481D-9B49-DA2474620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19" name="図 21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2A61242-CBA7-45AC-A3DC-493CA51C3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20" name="図 21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25C4201-7807-4919-9494-E5F3F55AB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21" name="図 22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94FF5D7-24E7-4038-B206-301FA71F3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22" name="図 22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7F64483-8E65-4F3A-B768-3097465D5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23" name="図 22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64415EC-34A5-445B-9896-70910B3F2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24" name="図 22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0CF1557-E9EE-4B06-8570-14F704BF8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25" name="図 22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781182D-6917-4654-AD20-AF0247EDF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26" name="図 22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667CE9C-75A6-4355-A84C-9E20510A4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27" name="図 22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A03ABCD-2B75-493B-BA5B-9A9EA7C86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28" name="図 22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55C1A07-A979-4569-8345-CC42D2F6A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29" name="図 22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FF90BC9-D2F8-4568-B583-04BE23A7E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30" name="図 22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DD1A5C3-9413-4989-AD4C-8FB3EA425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31" name="図 23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676D2B8-C75C-462A-952E-5962FF9F7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99</xdr:row>
      <xdr:rowOff>0</xdr:rowOff>
    </xdr:from>
    <xdr:ext cx="9525" cy="0"/>
    <xdr:pic>
      <xdr:nvPicPr>
        <xdr:cNvPr id="232" name="図 23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A28C817-1C1D-4605-BFB4-D7B0E2B49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99</xdr:row>
      <xdr:rowOff>0</xdr:rowOff>
    </xdr:from>
    <xdr:ext cx="9525" cy="0"/>
    <xdr:pic>
      <xdr:nvPicPr>
        <xdr:cNvPr id="233" name="図 23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258A6D1-D8CD-402B-9AA8-B3A057629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99</xdr:row>
      <xdr:rowOff>0</xdr:rowOff>
    </xdr:from>
    <xdr:ext cx="9525" cy="0"/>
    <xdr:pic>
      <xdr:nvPicPr>
        <xdr:cNvPr id="234" name="図 23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D423D6F-32C9-4F32-A1D8-942EA3335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99</xdr:row>
      <xdr:rowOff>0</xdr:rowOff>
    </xdr:from>
    <xdr:ext cx="9525" cy="0"/>
    <xdr:pic>
      <xdr:nvPicPr>
        <xdr:cNvPr id="235" name="図 23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2910445-D30E-41C6-A936-09C3A3101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99</xdr:row>
      <xdr:rowOff>0</xdr:rowOff>
    </xdr:from>
    <xdr:ext cx="9525" cy="0"/>
    <xdr:pic>
      <xdr:nvPicPr>
        <xdr:cNvPr id="236" name="図 23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12141B1-878E-499B-99BD-44127F2EC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99</xdr:row>
      <xdr:rowOff>0</xdr:rowOff>
    </xdr:from>
    <xdr:ext cx="9525" cy="0"/>
    <xdr:pic>
      <xdr:nvPicPr>
        <xdr:cNvPr id="237" name="図 23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A9CC703-F0DF-4451-8B5F-5D552263E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99</xdr:row>
      <xdr:rowOff>0</xdr:rowOff>
    </xdr:from>
    <xdr:ext cx="9525" cy="0"/>
    <xdr:pic>
      <xdr:nvPicPr>
        <xdr:cNvPr id="238" name="図 23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5EDA716-6146-407D-AEBC-F13D6F7B2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99</xdr:row>
      <xdr:rowOff>0</xdr:rowOff>
    </xdr:from>
    <xdr:ext cx="9525" cy="0"/>
    <xdr:pic>
      <xdr:nvPicPr>
        <xdr:cNvPr id="239" name="図 23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1A36F36-6BBC-4FC7-9F1B-620A43A13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99</xdr:row>
      <xdr:rowOff>0</xdr:rowOff>
    </xdr:from>
    <xdr:ext cx="9525" cy="0"/>
    <xdr:pic>
      <xdr:nvPicPr>
        <xdr:cNvPr id="240" name="図 23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FD65026-170E-4104-B431-A44EA5799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99</xdr:row>
      <xdr:rowOff>0</xdr:rowOff>
    </xdr:from>
    <xdr:ext cx="9525" cy="0"/>
    <xdr:pic>
      <xdr:nvPicPr>
        <xdr:cNvPr id="241" name="図 24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E06ACD9-FE6D-4CDF-9CB3-45D0000A4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99</xdr:row>
      <xdr:rowOff>0</xdr:rowOff>
    </xdr:from>
    <xdr:ext cx="9525" cy="0"/>
    <xdr:pic>
      <xdr:nvPicPr>
        <xdr:cNvPr id="242" name="図 24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B46B6AC-9FC0-4019-A1EC-449341ECD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99</xdr:row>
      <xdr:rowOff>0</xdr:rowOff>
    </xdr:from>
    <xdr:ext cx="9525" cy="0"/>
    <xdr:pic>
      <xdr:nvPicPr>
        <xdr:cNvPr id="243" name="図 24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1659405-674F-44FB-8657-8A1867D2E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44" name="図 24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2BA3A56-7ED0-4757-A70A-B6176B6D5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45" name="図 24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708C1A1-C80E-4685-8F0D-FC731CDC1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46" name="図 24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CDC3517-7D77-4C2B-A2CB-A50E2CA2C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47" name="図 24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AE31FE0-1071-42E8-8B6F-13DA9A09F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48" name="図 24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B67DAAC-0940-4126-BDDC-B7F636753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49" name="図 24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21E7DA1-D430-49F2-AC50-63FB1FA9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50" name="図 24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1C4F419-7031-402A-9491-082A20103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51" name="図 25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7EC77B3-3C00-4449-A34E-2030F4ADA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52" name="図 25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557FA4F-C315-4095-BE83-8F7943DDE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53" name="図 25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2834278-29BC-4B42-8BDC-683978C15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54" name="図 25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46CC141-8840-4E12-AE46-010F5B80B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55" name="図 25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8AD649E-F870-4C14-8778-B8233B749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56" name="図 25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E927CA9-4BA3-4F2D-8BB9-5EB0F567E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57" name="図 25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9A252D5-9BC4-4343-B2A1-D3D985C03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58" name="図 25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FA864AD-1C01-4D53-B794-D262C276F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59" name="図 25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4F43463-79DA-4348-9433-152CCFC2B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60" name="図 25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17909E3-8C71-42CA-911B-83697158B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61" name="図 26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4C026EC-FB78-4692-974E-A6F244C24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62" name="図 26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7BF49F9-1D55-426F-835B-C42B08490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63" name="図 26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CA13035-6B51-44E7-B500-C65A940FD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64" name="図 26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35979F2-0135-4418-BBAF-586C48969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65" name="図 26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AFAF148-7161-4CA1-89DB-E5C195C33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66" name="図 26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376E400-9F5C-4B15-BF3C-4EC2D49C0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67" name="図 26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E7C0C98-15F9-41C1-BD33-040567E7D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695325</xdr:colOff>
      <xdr:row>52</xdr:row>
      <xdr:rowOff>0</xdr:rowOff>
    </xdr:from>
    <xdr:ext cx="8255" cy="0"/>
    <xdr:pic>
      <xdr:nvPicPr>
        <xdr:cNvPr id="268" name="図 26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14223A0-1912-44B0-A23E-A1BE65249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52</xdr:row>
      <xdr:rowOff>0</xdr:rowOff>
    </xdr:from>
    <xdr:ext cx="8255" cy="0"/>
    <xdr:pic>
      <xdr:nvPicPr>
        <xdr:cNvPr id="269" name="図 26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3774A44-89AF-4AA4-91DB-16C28250D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52</xdr:row>
      <xdr:rowOff>0</xdr:rowOff>
    </xdr:from>
    <xdr:ext cx="8255" cy="0"/>
    <xdr:pic>
      <xdr:nvPicPr>
        <xdr:cNvPr id="270" name="図 26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82FCF73-8A30-4943-835A-6054E28A1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52</xdr:row>
      <xdr:rowOff>0</xdr:rowOff>
    </xdr:from>
    <xdr:ext cx="8255" cy="0"/>
    <xdr:pic>
      <xdr:nvPicPr>
        <xdr:cNvPr id="271" name="図 27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B3CB462-28E0-4F8C-84C1-497831557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52</xdr:row>
      <xdr:rowOff>0</xdr:rowOff>
    </xdr:from>
    <xdr:ext cx="8255" cy="0"/>
    <xdr:pic>
      <xdr:nvPicPr>
        <xdr:cNvPr id="272" name="図 27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56596FB-C05A-4034-AEAD-03ED3B4E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52</xdr:row>
      <xdr:rowOff>0</xdr:rowOff>
    </xdr:from>
    <xdr:ext cx="8255" cy="0"/>
    <xdr:pic>
      <xdr:nvPicPr>
        <xdr:cNvPr id="273" name="図 27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EB690E7-6FF9-4A68-AE87-5EBD01E74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52</xdr:row>
      <xdr:rowOff>0</xdr:rowOff>
    </xdr:from>
    <xdr:ext cx="8255" cy="0"/>
    <xdr:pic>
      <xdr:nvPicPr>
        <xdr:cNvPr id="274" name="図 27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A3F514B-D4B9-4473-AA4F-EE675D656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52</xdr:row>
      <xdr:rowOff>0</xdr:rowOff>
    </xdr:from>
    <xdr:ext cx="8255" cy="0"/>
    <xdr:pic>
      <xdr:nvPicPr>
        <xdr:cNvPr id="275" name="図 27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BA9340D-D3C0-4683-826C-45663EC18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52</xdr:row>
      <xdr:rowOff>0</xdr:rowOff>
    </xdr:from>
    <xdr:ext cx="8255" cy="0"/>
    <xdr:pic>
      <xdr:nvPicPr>
        <xdr:cNvPr id="276" name="図 27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870F4DC-CDD1-4548-B5AB-8B5775F2F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52</xdr:row>
      <xdr:rowOff>0</xdr:rowOff>
    </xdr:from>
    <xdr:ext cx="8255" cy="0"/>
    <xdr:pic>
      <xdr:nvPicPr>
        <xdr:cNvPr id="277" name="図 27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5C94C82-6B3A-4661-AED1-6CA1E4755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52</xdr:row>
      <xdr:rowOff>0</xdr:rowOff>
    </xdr:from>
    <xdr:ext cx="8255" cy="0"/>
    <xdr:pic>
      <xdr:nvPicPr>
        <xdr:cNvPr id="278" name="図 27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302A345-B972-45D9-8BA7-56641A0A6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52</xdr:row>
      <xdr:rowOff>0</xdr:rowOff>
    </xdr:from>
    <xdr:ext cx="8255" cy="0"/>
    <xdr:pic>
      <xdr:nvPicPr>
        <xdr:cNvPr id="279" name="図 27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033905A-5E26-4F9D-82FF-0D473E304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uitouro.com/" TargetMode="External"/><Relationship Id="rId21" Type="http://schemas.openxmlformats.org/officeDocument/2006/relationships/hyperlink" Target="http://www.city.niihama.lg.jp/" TargetMode="External"/><Relationship Id="rId42" Type="http://schemas.openxmlformats.org/officeDocument/2006/relationships/hyperlink" Target="https://www.sasebo99.com/event/61277" TargetMode="External"/><Relationship Id="rId63" Type="http://schemas.openxmlformats.org/officeDocument/2006/relationships/hyperlink" Target="https://higashi-iseebi.jp/" TargetMode="External"/><Relationship Id="rId84" Type="http://schemas.openxmlformats.org/officeDocument/2006/relationships/hyperlink" Target="mailto:e0624001@pref.wakayama.lg.jp" TargetMode="External"/><Relationship Id="rId138" Type="http://schemas.openxmlformats.org/officeDocument/2006/relationships/hyperlink" Target="https://www.ginzan-wm.jp/" TargetMode="External"/><Relationship Id="rId159" Type="http://schemas.openxmlformats.org/officeDocument/2006/relationships/hyperlink" Target="http://www.h6.dion.ne.jp/~rypin/" TargetMode="External"/><Relationship Id="rId170" Type="http://schemas.openxmlformats.org/officeDocument/2006/relationships/hyperlink" Target="http://artfantasia.asia/artist/" TargetMode="External"/><Relationship Id="rId191" Type="http://schemas.openxmlformats.org/officeDocument/2006/relationships/hyperlink" Target="http://ww2.sanin-chuo.co.jp/special/ocha/aki.php" TargetMode="External"/><Relationship Id="rId205" Type="http://schemas.openxmlformats.org/officeDocument/2006/relationships/hyperlink" Target="http://www.city.gamagori.lg.jp/unit/kankoshoko/craftgamagori.html" TargetMode="External"/><Relationship Id="rId226" Type="http://schemas.openxmlformats.org/officeDocument/2006/relationships/hyperlink" Target="http://www.dogyoretsu.jp/" TargetMode="External"/><Relationship Id="rId107" Type="http://schemas.openxmlformats.org/officeDocument/2006/relationships/hyperlink" Target="http://artfantasia.asia/artist/" TargetMode="External"/><Relationship Id="rId11" Type="http://schemas.openxmlformats.org/officeDocument/2006/relationships/hyperlink" Target="http://www.city.wakayama.wakayama.jp/kankou/nenkangyoji/1006640.html" TargetMode="External"/><Relationship Id="rId32" Type="http://schemas.openxmlformats.org/officeDocument/2006/relationships/hyperlink" Target="http://toba.or.jp/wp-content/uploads/2018/12/Uramura-Kaki-Map.pdf" TargetMode="External"/><Relationship Id="rId53" Type="http://schemas.openxmlformats.org/officeDocument/2006/relationships/hyperlink" Target="http://www.h6.dion.ne.jp/~rypin/" TargetMode="External"/><Relationship Id="rId74" Type="http://schemas.openxmlformats.org/officeDocument/2006/relationships/hyperlink" Target="http://suitouro.com/" TargetMode="External"/><Relationship Id="rId128" Type="http://schemas.openxmlformats.org/officeDocument/2006/relationships/hyperlink" Target="http://mono.shoko-shimane.or.jp/" TargetMode="External"/><Relationship Id="rId149" Type="http://schemas.openxmlformats.org/officeDocument/2006/relationships/hyperlink" Target="http://www.pref.ishikawa.jp/siro-niwa/japanese/top.html" TargetMode="External"/><Relationship Id="rId5" Type="http://schemas.openxmlformats.org/officeDocument/2006/relationships/hyperlink" Target="http://www.pref.ishikawa.jp/siro-niwa/japanese/top.html" TargetMode="External"/><Relationship Id="rId95" Type="http://schemas.openxmlformats.org/officeDocument/2006/relationships/hyperlink" Target="http://www.at-nagasaki.jp/event/60620/" TargetMode="External"/><Relationship Id="rId160" Type="http://schemas.openxmlformats.org/officeDocument/2006/relationships/hyperlink" Target="http://www.karatsu-kankou.jp/" TargetMode="External"/><Relationship Id="rId181" Type="http://schemas.openxmlformats.org/officeDocument/2006/relationships/hyperlink" Target="https://hitachikaihin.jp/" TargetMode="External"/><Relationship Id="rId216" Type="http://schemas.openxmlformats.org/officeDocument/2006/relationships/hyperlink" Target="https://www.city.sakaide.lg.jp/index.html" TargetMode="External"/><Relationship Id="rId22" Type="http://schemas.openxmlformats.org/officeDocument/2006/relationships/hyperlink" Target="http://www.imari-ookawachiyama.com/" TargetMode="External"/><Relationship Id="rId27" Type="http://schemas.openxmlformats.org/officeDocument/2006/relationships/hyperlink" Target="http://www.city-nakatsu.jp/categories/kanko-navi/kanko_seasonevent/seasonevent_cosmos/" TargetMode="External"/><Relationship Id="rId43" Type="http://schemas.openxmlformats.org/officeDocument/2006/relationships/hyperlink" Target="https://www.city.sakaide.lg.jp/index.html" TargetMode="External"/><Relationship Id="rId48" Type="http://schemas.openxmlformats.org/officeDocument/2006/relationships/hyperlink" Target="https://gotsu-kanko.jp/" TargetMode="External"/><Relationship Id="rId64" Type="http://schemas.openxmlformats.org/officeDocument/2006/relationships/hyperlink" Target="http://mikawachi-utsuwa.net/" TargetMode="External"/><Relationship Id="rId69" Type="http://schemas.openxmlformats.org/officeDocument/2006/relationships/hyperlink" Target="http://www.city-nakatsu.jp/categories/kanko-navi/kanko_seasonevent/seasonevent_cosmos/" TargetMode="External"/><Relationship Id="rId113" Type="http://schemas.openxmlformats.org/officeDocument/2006/relationships/hyperlink" Target="https://osaka-info.jp/special/events-maple-autumn/" TargetMode="External"/><Relationship Id="rId118" Type="http://schemas.openxmlformats.org/officeDocument/2006/relationships/hyperlink" Target="http://www.yuushien.com/yuushien/" TargetMode="External"/><Relationship Id="rId134" Type="http://schemas.openxmlformats.org/officeDocument/2006/relationships/hyperlink" Target="https://higashi-iseebi.jp/" TargetMode="External"/><Relationship Id="rId139" Type="http://schemas.openxmlformats.org/officeDocument/2006/relationships/hyperlink" Target="https://tsuwano-kanko.net/" TargetMode="External"/><Relationship Id="rId80" Type="http://schemas.openxmlformats.org/officeDocument/2006/relationships/hyperlink" Target="http://www.akitafan.com/en/index.html" TargetMode="External"/><Relationship Id="rId85" Type="http://schemas.openxmlformats.org/officeDocument/2006/relationships/hyperlink" Target="http://www.city.niigata.lg.jp/nishikan/about/kankou/wara-art/index.html" TargetMode="External"/><Relationship Id="rId150" Type="http://schemas.openxmlformats.org/officeDocument/2006/relationships/hyperlink" Target="http://www.pearlsea.jp/" TargetMode="External"/><Relationship Id="rId155" Type="http://schemas.openxmlformats.org/officeDocument/2006/relationships/hyperlink" Target="http://www.kankou-nichinan.jp/" TargetMode="External"/><Relationship Id="rId171" Type="http://schemas.openxmlformats.org/officeDocument/2006/relationships/hyperlink" Target="http://n-akindo.com/" TargetMode="External"/><Relationship Id="rId176" Type="http://schemas.openxmlformats.org/officeDocument/2006/relationships/hyperlink" Target="https://www.matsushima-kanko.com/" TargetMode="External"/><Relationship Id="rId192" Type="http://schemas.openxmlformats.org/officeDocument/2006/relationships/hyperlink" Target="http://www.kankou-matsue.jp/event_calendar/events/201601-12/201610/2016matsuematsuri_dougyouretu.html" TargetMode="External"/><Relationship Id="rId197" Type="http://schemas.openxmlformats.org/officeDocument/2006/relationships/hyperlink" Target="http://towada-yabusame.com/" TargetMode="External"/><Relationship Id="rId206" Type="http://schemas.openxmlformats.org/officeDocument/2006/relationships/hyperlink" Target="http://toba.or.jp/wp-content/uploads/2018/12/Uramura-Kaki-Map.pdf" TargetMode="External"/><Relationship Id="rId227" Type="http://schemas.openxmlformats.org/officeDocument/2006/relationships/hyperlink" Target="http://www.info-toyama.com/event/102717/" TargetMode="External"/><Relationship Id="rId201" Type="http://schemas.openxmlformats.org/officeDocument/2006/relationships/hyperlink" Target="http://www.niijimaglass.org/" TargetMode="External"/><Relationship Id="rId222" Type="http://schemas.openxmlformats.org/officeDocument/2006/relationships/hyperlink" Target="http://hidakagawa-kanko.jp/miru/nyuujinnja.html" TargetMode="External"/><Relationship Id="rId12" Type="http://schemas.openxmlformats.org/officeDocument/2006/relationships/hyperlink" Target="http://www.yufuin.gr.jp/roots_of_yufu/" TargetMode="External"/><Relationship Id="rId17" Type="http://schemas.openxmlformats.org/officeDocument/2006/relationships/hyperlink" Target="https://www.ikikankou.com/event/10135" TargetMode="External"/><Relationship Id="rId33" Type="http://schemas.openxmlformats.org/officeDocument/2006/relationships/hyperlink" Target="https://himeji-machishin.jp/himejijo-event/" TargetMode="External"/><Relationship Id="rId38" Type="http://schemas.openxmlformats.org/officeDocument/2006/relationships/hyperlink" Target="http://umegae-shuzo.com/" TargetMode="External"/><Relationship Id="rId59" Type="http://schemas.openxmlformats.org/officeDocument/2006/relationships/hyperlink" Target="http://www.nihonnomaturi.com/category10/category53/entry284.html" TargetMode="External"/><Relationship Id="rId103" Type="http://schemas.openxmlformats.org/officeDocument/2006/relationships/hyperlink" Target="http://www.town.nachikatsuura.wakayama.jp/forms/info/info.aspx?info_id=9447" TargetMode="External"/><Relationship Id="rId108" Type="http://schemas.openxmlformats.org/officeDocument/2006/relationships/hyperlink" Target="http://n-akindo.com/" TargetMode="External"/><Relationship Id="rId124" Type="http://schemas.openxmlformats.org/officeDocument/2006/relationships/hyperlink" Target="https://www.kankou-hamada.org/guidepost/6667" TargetMode="External"/><Relationship Id="rId129" Type="http://schemas.openxmlformats.org/officeDocument/2006/relationships/hyperlink" Target="https://masudashi.com/" TargetMode="External"/><Relationship Id="rId54" Type="http://schemas.openxmlformats.org/officeDocument/2006/relationships/hyperlink" Target="https://www.city.sakaide.lg.jp/index.html" TargetMode="External"/><Relationship Id="rId70" Type="http://schemas.openxmlformats.org/officeDocument/2006/relationships/hyperlink" Target="http://www.city-nakatsu.jp/categories/kanko-navi/kanko_seasonevent/seasonevent_kakashi/" TargetMode="External"/><Relationship Id="rId75" Type="http://schemas.openxmlformats.org/officeDocument/2006/relationships/hyperlink" Target="http://www.yuushien.com/yuushien/" TargetMode="External"/><Relationship Id="rId91" Type="http://schemas.openxmlformats.org/officeDocument/2006/relationships/hyperlink" Target="mailto:0225-88-3927/jomon@city.higashimatsushima.miyagi.jp" TargetMode="External"/><Relationship Id="rId96" Type="http://schemas.openxmlformats.org/officeDocument/2006/relationships/hyperlink" Target="http://nagasaki-kunchi.com/" TargetMode="External"/><Relationship Id="rId140" Type="http://schemas.openxmlformats.org/officeDocument/2006/relationships/hyperlink" Target="https://gotsu-kanko.jp/" TargetMode="External"/><Relationship Id="rId145" Type="http://schemas.openxmlformats.org/officeDocument/2006/relationships/hyperlink" Target="mailto:0950-22-4111/kanko@city.hirado.lg.jp" TargetMode="External"/><Relationship Id="rId161" Type="http://schemas.openxmlformats.org/officeDocument/2006/relationships/hyperlink" Target="http://www.yaizu.gr.jp/" TargetMode="External"/><Relationship Id="rId166" Type="http://schemas.openxmlformats.org/officeDocument/2006/relationships/hyperlink" Target="http://www.papapa-art.com/fujinokuni/" TargetMode="External"/><Relationship Id="rId182" Type="http://schemas.openxmlformats.org/officeDocument/2006/relationships/hyperlink" Target="http://www.sankeien.or.jp/" TargetMode="External"/><Relationship Id="rId187" Type="http://schemas.openxmlformats.org/officeDocument/2006/relationships/hyperlink" Target="https://kyonotanabata.kyoto.travel/" TargetMode="External"/><Relationship Id="rId217" Type="http://schemas.openxmlformats.org/officeDocument/2006/relationships/hyperlink" Target="https://www.visit-saiki.jp/events/detail/caac8aa6-bb09-4534-8a8e-bd961e873538" TargetMode="External"/><Relationship Id="rId1" Type="http://schemas.openxmlformats.org/officeDocument/2006/relationships/hyperlink" Target="mailto:0950-22-4111/kanko@city.hirado.lg.jp" TargetMode="External"/><Relationship Id="rId6" Type="http://schemas.openxmlformats.org/officeDocument/2006/relationships/hyperlink" Target="http://www.kushiro-kankou.or.jp/" TargetMode="External"/><Relationship Id="rId212" Type="http://schemas.openxmlformats.org/officeDocument/2006/relationships/hyperlink" Target="https://gotsu-kanko.jp/" TargetMode="External"/><Relationship Id="rId23" Type="http://schemas.openxmlformats.org/officeDocument/2006/relationships/hyperlink" Target="https://www.oarai-info.jp/" TargetMode="External"/><Relationship Id="rId28" Type="http://schemas.openxmlformats.org/officeDocument/2006/relationships/hyperlink" Target="http://www.city-nakatsu.jp/categories/kanko-navi/kanko_seasonevent/seasonevent_kakashi/" TargetMode="External"/><Relationship Id="rId49" Type="http://schemas.openxmlformats.org/officeDocument/2006/relationships/hyperlink" Target="http://mono.shoko-shimane.or.jp/" TargetMode="External"/><Relationship Id="rId114" Type="http://schemas.openxmlformats.org/officeDocument/2006/relationships/hyperlink" Target="https://kansaita.jp/pages/62/" TargetMode="External"/><Relationship Id="rId119" Type="http://schemas.openxmlformats.org/officeDocument/2006/relationships/hyperlink" Target="http://www.city-nakatsu.jp/categories/kanko-navi/kanko_seasonevent/seasonevent_cosmos/" TargetMode="External"/><Relationship Id="rId44" Type="http://schemas.openxmlformats.org/officeDocument/2006/relationships/hyperlink" Target="http://www.sankeien.or.jp/" TargetMode="External"/><Relationship Id="rId60" Type="http://schemas.openxmlformats.org/officeDocument/2006/relationships/hyperlink" Target="https://www.ikikankou.com/event/10135" TargetMode="External"/><Relationship Id="rId65" Type="http://schemas.openxmlformats.org/officeDocument/2006/relationships/hyperlink" Target="https://www.sake-honjin.com/" TargetMode="External"/><Relationship Id="rId81" Type="http://schemas.openxmlformats.org/officeDocument/2006/relationships/hyperlink" Target="http://www.niki-kanko.jp/" TargetMode="External"/><Relationship Id="rId86" Type="http://schemas.openxmlformats.org/officeDocument/2006/relationships/hyperlink" Target="https://www.niigata-kankou.or.jp/" TargetMode="External"/><Relationship Id="rId130" Type="http://schemas.openxmlformats.org/officeDocument/2006/relationships/hyperlink" Target="http://www.miyajima.or.jp/" TargetMode="External"/><Relationship Id="rId135" Type="http://schemas.openxmlformats.org/officeDocument/2006/relationships/hyperlink" Target="https://www.sake-honjin.com/" TargetMode="External"/><Relationship Id="rId151" Type="http://schemas.openxmlformats.org/officeDocument/2006/relationships/hyperlink" Target="http://www.ataminews.gr.jp/" TargetMode="External"/><Relationship Id="rId156" Type="http://schemas.openxmlformats.org/officeDocument/2006/relationships/hyperlink" Target="http://www.city.wakayama.wakayama.jp/kankou/nenkangyoji/1006640.html" TargetMode="External"/><Relationship Id="rId177" Type="http://schemas.openxmlformats.org/officeDocument/2006/relationships/hyperlink" Target="mailto:022-354-2618/info@matsushima-kanko.com" TargetMode="External"/><Relationship Id="rId198" Type="http://schemas.openxmlformats.org/officeDocument/2006/relationships/hyperlink" Target="https://www.pref.tokushima.lg.jp/kenseijoho/soshiki/shoukouroudoukankoubu/kankouseisakuka/" TargetMode="External"/><Relationship Id="rId172" Type="http://schemas.openxmlformats.org/officeDocument/2006/relationships/hyperlink" Target="http://www.niicci.or.jp/hanabitaikai/" TargetMode="External"/><Relationship Id="rId193" Type="http://schemas.openxmlformats.org/officeDocument/2006/relationships/hyperlink" Target="http://suitouro.com/" TargetMode="External"/><Relationship Id="rId202" Type="http://schemas.openxmlformats.org/officeDocument/2006/relationships/hyperlink" Target="https://www.tokyo-islands.com/archives/4802/" TargetMode="External"/><Relationship Id="rId207" Type="http://schemas.openxmlformats.org/officeDocument/2006/relationships/hyperlink" Target="https://himeji-machishin.jp/himejijo-event/" TargetMode="External"/><Relationship Id="rId223" Type="http://schemas.openxmlformats.org/officeDocument/2006/relationships/hyperlink" Target="https://taikodani.jp/" TargetMode="External"/><Relationship Id="rId228" Type="http://schemas.openxmlformats.org/officeDocument/2006/relationships/printerSettings" Target="../printerSettings/printerSettings1.bin"/><Relationship Id="rId13" Type="http://schemas.openxmlformats.org/officeDocument/2006/relationships/hyperlink" Target="http://www.h6.dion.ne.jp/~rypin/" TargetMode="External"/><Relationship Id="rId18" Type="http://schemas.openxmlformats.org/officeDocument/2006/relationships/hyperlink" Target="http://artfantasia.asia/artist/" TargetMode="External"/><Relationship Id="rId39" Type="http://schemas.openxmlformats.org/officeDocument/2006/relationships/hyperlink" Target="https://www.sake-honjin.com/" TargetMode="External"/><Relationship Id="rId109" Type="http://schemas.openxmlformats.org/officeDocument/2006/relationships/hyperlink" Target="http://www.niicci.or.jp/hanabitaikai/" TargetMode="External"/><Relationship Id="rId34" Type="http://schemas.openxmlformats.org/officeDocument/2006/relationships/hyperlink" Target="https://www.visit-saiki.jp/events/detail/caac8aa6-bb09-4534-8a8e-bd961e873538" TargetMode="External"/><Relationship Id="rId50" Type="http://schemas.openxmlformats.org/officeDocument/2006/relationships/hyperlink" Target="https://masudashi.com/" TargetMode="External"/><Relationship Id="rId55" Type="http://schemas.openxmlformats.org/officeDocument/2006/relationships/hyperlink" Target="http://artfantasia.asia/artist/" TargetMode="External"/><Relationship Id="rId76" Type="http://schemas.openxmlformats.org/officeDocument/2006/relationships/hyperlink" Target="https://sakaiminato-suisan.jp/" TargetMode="External"/><Relationship Id="rId97" Type="http://schemas.openxmlformats.org/officeDocument/2006/relationships/hyperlink" Target="http://www.kankou-nichinan.jp/" TargetMode="External"/><Relationship Id="rId104" Type="http://schemas.openxmlformats.org/officeDocument/2006/relationships/hyperlink" Target="http://umegae-shuzo.com/" TargetMode="External"/><Relationship Id="rId120" Type="http://schemas.openxmlformats.org/officeDocument/2006/relationships/hyperlink" Target="http://www.city-nakatsu.jp/categories/kanko-navi/kanko_seasonevent/seasonevent_kakashi/" TargetMode="External"/><Relationship Id="rId125" Type="http://schemas.openxmlformats.org/officeDocument/2006/relationships/hyperlink" Target="https://www.ginzan-wm.jp/" TargetMode="External"/><Relationship Id="rId141" Type="http://schemas.openxmlformats.org/officeDocument/2006/relationships/hyperlink" Target="http://mono.shoko-shimane.or.jp/" TargetMode="External"/><Relationship Id="rId146" Type="http://schemas.openxmlformats.org/officeDocument/2006/relationships/hyperlink" Target="http://www.nihonnomaturi.com/category10/category53/entry284.html" TargetMode="External"/><Relationship Id="rId167" Type="http://schemas.openxmlformats.org/officeDocument/2006/relationships/hyperlink" Target="http://umegae-shuzo.com/" TargetMode="External"/><Relationship Id="rId188" Type="http://schemas.openxmlformats.org/officeDocument/2006/relationships/hyperlink" Target="https://www.osaka-marathon.com/index.html" TargetMode="External"/><Relationship Id="rId7" Type="http://schemas.openxmlformats.org/officeDocument/2006/relationships/hyperlink" Target="http://www.vill.tsurui.lg.jp/" TargetMode="External"/><Relationship Id="rId71" Type="http://schemas.openxmlformats.org/officeDocument/2006/relationships/hyperlink" Target="http://www.fukue-cci.org/" TargetMode="External"/><Relationship Id="rId92" Type="http://schemas.openxmlformats.org/officeDocument/2006/relationships/hyperlink" Target="https://www.onagawa-sanma.site/" TargetMode="External"/><Relationship Id="rId162" Type="http://schemas.openxmlformats.org/officeDocument/2006/relationships/hyperlink" Target="http://www.town.nachikatsuura.wakayama.jp/forms/info/info.aspx?info_id=9447" TargetMode="External"/><Relationship Id="rId183" Type="http://schemas.openxmlformats.org/officeDocument/2006/relationships/hyperlink" Target="http://www.motomachi-cs.com/index.html" TargetMode="External"/><Relationship Id="rId213" Type="http://schemas.openxmlformats.org/officeDocument/2006/relationships/hyperlink" Target="http://mono.shoko-shimane.or.jp/" TargetMode="External"/><Relationship Id="rId218" Type="http://schemas.openxmlformats.org/officeDocument/2006/relationships/hyperlink" Target="https://www.visit-saiki.jp/events/detail/ff917261-48a8-4c83-a02c-1d15d3380a5f" TargetMode="External"/><Relationship Id="rId2" Type="http://schemas.openxmlformats.org/officeDocument/2006/relationships/hyperlink" Target="http://www.nihonnomaturi.com/category10/category53/entry284.html" TargetMode="External"/><Relationship Id="rId29" Type="http://schemas.openxmlformats.org/officeDocument/2006/relationships/hyperlink" Target="http://towada-yabusame.com/" TargetMode="External"/><Relationship Id="rId24" Type="http://schemas.openxmlformats.org/officeDocument/2006/relationships/hyperlink" Target="https://hitachikaihin.jp/" TargetMode="External"/><Relationship Id="rId40" Type="http://schemas.openxmlformats.org/officeDocument/2006/relationships/hyperlink" Target="https://www.mikawachiware.or.jp/" TargetMode="External"/><Relationship Id="rId45" Type="http://schemas.openxmlformats.org/officeDocument/2006/relationships/hyperlink" Target="https://www.kankou-hamada.org/guidepost/6667" TargetMode="External"/><Relationship Id="rId66" Type="http://schemas.openxmlformats.org/officeDocument/2006/relationships/hyperlink" Target="http://umegae-shuzo.com/" TargetMode="External"/><Relationship Id="rId87" Type="http://schemas.openxmlformats.org/officeDocument/2006/relationships/hyperlink" Target="http://www.park-mente.jp/" TargetMode="External"/><Relationship Id="rId110" Type="http://schemas.openxmlformats.org/officeDocument/2006/relationships/hyperlink" Target="http://www.city.niihama.lg.jp/" TargetMode="External"/><Relationship Id="rId115" Type="http://schemas.openxmlformats.org/officeDocument/2006/relationships/hyperlink" Target="http://ww2.sanin-chuo.co.jp/special/ocha/aki.php" TargetMode="External"/><Relationship Id="rId131" Type="http://schemas.openxmlformats.org/officeDocument/2006/relationships/hyperlink" Target="https://www.city.sakaide.lg.jp/index.html" TargetMode="External"/><Relationship Id="rId136" Type="http://schemas.openxmlformats.org/officeDocument/2006/relationships/hyperlink" Target="http://www.fukue-cci.org/" TargetMode="External"/><Relationship Id="rId157" Type="http://schemas.openxmlformats.org/officeDocument/2006/relationships/hyperlink" Target="http://www.yufuin.gr.jp/roots_of_yufu/" TargetMode="External"/><Relationship Id="rId178" Type="http://schemas.openxmlformats.org/officeDocument/2006/relationships/hyperlink" Target="mailto:0225-88-3927/jomon@city.higashimatsushima.miyagi.jp" TargetMode="External"/><Relationship Id="rId61" Type="http://schemas.openxmlformats.org/officeDocument/2006/relationships/hyperlink" Target="https://www.visit-saiki.jp/events/detail/caac8aa6-bb09-4534-8a8e-bd961e873538" TargetMode="External"/><Relationship Id="rId82" Type="http://schemas.openxmlformats.org/officeDocument/2006/relationships/hyperlink" Target="http://www.town.yoichi.hokkaido.jp/" TargetMode="External"/><Relationship Id="rId152" Type="http://schemas.openxmlformats.org/officeDocument/2006/relationships/hyperlink" Target="https://www.city.kisarazu.lg.jp/shisei/soshiki/kakuka/1001968.html" TargetMode="External"/><Relationship Id="rId173" Type="http://schemas.openxmlformats.org/officeDocument/2006/relationships/hyperlink" Target="http://www.city.niihama.lg.jp/" TargetMode="External"/><Relationship Id="rId194" Type="http://schemas.openxmlformats.org/officeDocument/2006/relationships/hyperlink" Target="http://www.yuushien.com/yuushien/" TargetMode="External"/><Relationship Id="rId199" Type="http://schemas.openxmlformats.org/officeDocument/2006/relationships/hyperlink" Target="http://www.kankou385.jp/" TargetMode="External"/><Relationship Id="rId203" Type="http://schemas.openxmlformats.org/officeDocument/2006/relationships/hyperlink" Target="http://www.city.niigata.lg.jp/nishikan/about/kankou/wara-art/index.html" TargetMode="External"/><Relationship Id="rId208" Type="http://schemas.openxmlformats.org/officeDocument/2006/relationships/hyperlink" Target="https://sakaiminato-suisan.jp/" TargetMode="External"/><Relationship Id="rId229" Type="http://schemas.openxmlformats.org/officeDocument/2006/relationships/drawing" Target="../drawings/drawing1.xml"/><Relationship Id="rId19" Type="http://schemas.openxmlformats.org/officeDocument/2006/relationships/hyperlink" Target="http://n-akindo.com/" TargetMode="External"/><Relationship Id="rId224" Type="http://schemas.openxmlformats.org/officeDocument/2006/relationships/hyperlink" Target="https://taikodani.jp/" TargetMode="External"/><Relationship Id="rId14" Type="http://schemas.openxmlformats.org/officeDocument/2006/relationships/hyperlink" Target="http://www.karatsu-kankou.jp/" TargetMode="External"/><Relationship Id="rId30" Type="http://schemas.openxmlformats.org/officeDocument/2006/relationships/hyperlink" Target="https://www.pref.tokushima.lg.jp/kenseijoho/soshiki/shoukouroudoukankoubu/kankouseisakuka/" TargetMode="External"/><Relationship Id="rId35" Type="http://schemas.openxmlformats.org/officeDocument/2006/relationships/hyperlink" Target="https://www.visit-saiki.jp/events/detail/ff917261-48a8-4c83-a02c-1d15d3380a5f" TargetMode="External"/><Relationship Id="rId56" Type="http://schemas.openxmlformats.org/officeDocument/2006/relationships/hyperlink" Target="http://www.imari-ookawachiyama.com/" TargetMode="External"/><Relationship Id="rId77" Type="http://schemas.openxmlformats.org/officeDocument/2006/relationships/hyperlink" Target="http://ww2.sanin-chuo.co.jp/special/ocha/aki.php" TargetMode="External"/><Relationship Id="rId100" Type="http://schemas.openxmlformats.org/officeDocument/2006/relationships/hyperlink" Target="http://hidakagawa-kanko.jp/miru/nyuujinnja.html" TargetMode="External"/><Relationship Id="rId105" Type="http://schemas.openxmlformats.org/officeDocument/2006/relationships/hyperlink" Target="http://mikawachi-utsuwa.net/" TargetMode="External"/><Relationship Id="rId126" Type="http://schemas.openxmlformats.org/officeDocument/2006/relationships/hyperlink" Target="https://tsuwano-kanko.net/" TargetMode="External"/><Relationship Id="rId147" Type="http://schemas.openxmlformats.org/officeDocument/2006/relationships/hyperlink" Target="http://www.at-nagasaki.jp/event/60620/" TargetMode="External"/><Relationship Id="rId168" Type="http://schemas.openxmlformats.org/officeDocument/2006/relationships/hyperlink" Target="http://mikawachi-utsuwa.net/" TargetMode="External"/><Relationship Id="rId8" Type="http://schemas.openxmlformats.org/officeDocument/2006/relationships/hyperlink" Target="http://www.lake-akan.com/" TargetMode="External"/><Relationship Id="rId51" Type="http://schemas.openxmlformats.org/officeDocument/2006/relationships/hyperlink" Target="http://www.miyajima.or.jp/" TargetMode="External"/><Relationship Id="rId72" Type="http://schemas.openxmlformats.org/officeDocument/2006/relationships/hyperlink" Target="http://www.yufuin.gr.jp/roots_of_yufu/" TargetMode="External"/><Relationship Id="rId93" Type="http://schemas.openxmlformats.org/officeDocument/2006/relationships/hyperlink" Target="mailto:0950-22-4111/kanko@city.hirado.lg.jp" TargetMode="External"/><Relationship Id="rId98" Type="http://schemas.openxmlformats.org/officeDocument/2006/relationships/hyperlink" Target="http://www.city.wakayama.wakayama.jp/kankou/nenkangyoji/1006640.html" TargetMode="External"/><Relationship Id="rId121" Type="http://schemas.openxmlformats.org/officeDocument/2006/relationships/hyperlink" Target="https://www.pref.tokushima.lg.jp/kenseijoho/soshiki/shoukouroudoukankoubu/kankouseisakuka/" TargetMode="External"/><Relationship Id="rId142" Type="http://schemas.openxmlformats.org/officeDocument/2006/relationships/hyperlink" Target="https://masudashi.com/" TargetMode="External"/><Relationship Id="rId163" Type="http://schemas.openxmlformats.org/officeDocument/2006/relationships/hyperlink" Target="http://www.city.fuji.shizuoka.jp/fujijikan/enjoy/kb719c0000000gxd.html" TargetMode="External"/><Relationship Id="rId184" Type="http://schemas.openxmlformats.org/officeDocument/2006/relationships/hyperlink" Target="mailto:e0624001@pref.wakayama.lg.jp" TargetMode="External"/><Relationship Id="rId189" Type="http://schemas.openxmlformats.org/officeDocument/2006/relationships/hyperlink" Target="https://osaka-info.jp/" TargetMode="External"/><Relationship Id="rId219" Type="http://schemas.openxmlformats.org/officeDocument/2006/relationships/hyperlink" Target="https://higashi-iseebi.jp/" TargetMode="External"/><Relationship Id="rId3" Type="http://schemas.openxmlformats.org/officeDocument/2006/relationships/hyperlink" Target="http://www.at-nagasaki.jp/event/60620/" TargetMode="External"/><Relationship Id="rId214" Type="http://schemas.openxmlformats.org/officeDocument/2006/relationships/hyperlink" Target="https://masudashi.com/" TargetMode="External"/><Relationship Id="rId25" Type="http://schemas.openxmlformats.org/officeDocument/2006/relationships/hyperlink" Target="http://www.info-toyama.com/event/20100/" TargetMode="External"/><Relationship Id="rId46" Type="http://schemas.openxmlformats.org/officeDocument/2006/relationships/hyperlink" Target="https://www.ginzan-wm.jp/" TargetMode="External"/><Relationship Id="rId67" Type="http://schemas.openxmlformats.org/officeDocument/2006/relationships/hyperlink" Target="http://www.at-nagasaki.jp/event/60620/" TargetMode="External"/><Relationship Id="rId116" Type="http://schemas.openxmlformats.org/officeDocument/2006/relationships/hyperlink" Target="http://www.kankou-matsue.jp/event_calendar/events/201601-12/201610/2016matsuematsuri_dougyouretu.html" TargetMode="External"/><Relationship Id="rId137" Type="http://schemas.openxmlformats.org/officeDocument/2006/relationships/hyperlink" Target="https://www.kankou-hamada.org/guidepost/6667" TargetMode="External"/><Relationship Id="rId158" Type="http://schemas.openxmlformats.org/officeDocument/2006/relationships/hyperlink" Target="http://hidakagawa-kanko.jp/miru/nyuujinnja.html" TargetMode="External"/><Relationship Id="rId20" Type="http://schemas.openxmlformats.org/officeDocument/2006/relationships/hyperlink" Target="http://www.niicci.or.jp/hanabitaikai/" TargetMode="External"/><Relationship Id="rId41" Type="http://schemas.openxmlformats.org/officeDocument/2006/relationships/hyperlink" Target="http://saikaibashi.com/" TargetMode="External"/><Relationship Id="rId62" Type="http://schemas.openxmlformats.org/officeDocument/2006/relationships/hyperlink" Target="https://www.visit-saiki.jp/events/detail/ff917261-48a8-4c83-a02c-1d15d3380a5f" TargetMode="External"/><Relationship Id="rId83" Type="http://schemas.openxmlformats.org/officeDocument/2006/relationships/hyperlink" Target="http://www.sapporo-autumnfest.jp/" TargetMode="External"/><Relationship Id="rId88" Type="http://schemas.openxmlformats.org/officeDocument/2006/relationships/hyperlink" Target="http://www.satohama-jomon.jp/index.html" TargetMode="External"/><Relationship Id="rId111" Type="http://schemas.openxmlformats.org/officeDocument/2006/relationships/hyperlink" Target="http://www.imari-ookawachiyama.com/" TargetMode="External"/><Relationship Id="rId132" Type="http://schemas.openxmlformats.org/officeDocument/2006/relationships/hyperlink" Target="https://www.visit-saiki.jp/events/detail/caac8aa6-bb09-4534-8a8e-bd961e873538" TargetMode="External"/><Relationship Id="rId153" Type="http://schemas.openxmlformats.org/officeDocument/2006/relationships/hyperlink" Target="http://www.ataminews.gr.jp/" TargetMode="External"/><Relationship Id="rId174" Type="http://schemas.openxmlformats.org/officeDocument/2006/relationships/hyperlink" Target="http://www.imari-ookawachiyama.com/" TargetMode="External"/><Relationship Id="rId179" Type="http://schemas.openxmlformats.org/officeDocument/2006/relationships/hyperlink" Target="https://www.onagawa-sanma.site/" TargetMode="External"/><Relationship Id="rId195" Type="http://schemas.openxmlformats.org/officeDocument/2006/relationships/hyperlink" Target="http://www.city-nakatsu.jp/categories/kanko-navi/kanko_seasonevent/seasonevent_cosmos/" TargetMode="External"/><Relationship Id="rId209" Type="http://schemas.openxmlformats.org/officeDocument/2006/relationships/hyperlink" Target="https://www.kankou-hamada.org/guidepost/6667" TargetMode="External"/><Relationship Id="rId190" Type="http://schemas.openxmlformats.org/officeDocument/2006/relationships/hyperlink" Target="http://www.kansaita.jp/26super-junior.html" TargetMode="External"/><Relationship Id="rId204" Type="http://schemas.openxmlformats.org/officeDocument/2006/relationships/hyperlink" Target="https://www.niigata-kankou.or.jp/" TargetMode="External"/><Relationship Id="rId220" Type="http://schemas.openxmlformats.org/officeDocument/2006/relationships/hyperlink" Target="https://www.sake-honjin.com/" TargetMode="External"/><Relationship Id="rId225" Type="http://schemas.openxmlformats.org/officeDocument/2006/relationships/hyperlink" Target="https://www.city.fuji.shizuoka.jp/" TargetMode="External"/><Relationship Id="rId15" Type="http://schemas.openxmlformats.org/officeDocument/2006/relationships/hyperlink" Target="http://www.yaizu.gr.jp/" TargetMode="External"/><Relationship Id="rId36" Type="http://schemas.openxmlformats.org/officeDocument/2006/relationships/hyperlink" Target="https://higashi-iseebi.jp/" TargetMode="External"/><Relationship Id="rId57" Type="http://schemas.openxmlformats.org/officeDocument/2006/relationships/hyperlink" Target="http://www.karatsu-kankou.jp/" TargetMode="External"/><Relationship Id="rId106" Type="http://schemas.openxmlformats.org/officeDocument/2006/relationships/hyperlink" Target="https://www.ikikankou.com/event/10135" TargetMode="External"/><Relationship Id="rId127" Type="http://schemas.openxmlformats.org/officeDocument/2006/relationships/hyperlink" Target="https://gotsu-kanko.jp/" TargetMode="External"/><Relationship Id="rId10" Type="http://schemas.openxmlformats.org/officeDocument/2006/relationships/hyperlink" Target="http://www.kankou-nichinan.jp/" TargetMode="External"/><Relationship Id="rId31" Type="http://schemas.openxmlformats.org/officeDocument/2006/relationships/hyperlink" Target="http://www.kankou385.jp/" TargetMode="External"/><Relationship Id="rId52" Type="http://schemas.openxmlformats.org/officeDocument/2006/relationships/hyperlink" Target="https://www.pref.tokushima.lg.jp/kenseijoho/soshiki/shoukouroudoukankoubu/kankouseisakuka/" TargetMode="External"/><Relationship Id="rId73" Type="http://schemas.openxmlformats.org/officeDocument/2006/relationships/hyperlink" Target="http://www.kankou-nichinan.jp/" TargetMode="External"/><Relationship Id="rId78" Type="http://schemas.openxmlformats.org/officeDocument/2006/relationships/hyperlink" Target="http://www.miyajima.or.jp/" TargetMode="External"/><Relationship Id="rId94" Type="http://schemas.openxmlformats.org/officeDocument/2006/relationships/hyperlink" Target="http://www.nihonnomaturi.com/category10/category53/entry284.html" TargetMode="External"/><Relationship Id="rId99" Type="http://schemas.openxmlformats.org/officeDocument/2006/relationships/hyperlink" Target="http://www.yufuin.gr.jp/roots_of_yufu/" TargetMode="External"/><Relationship Id="rId101" Type="http://schemas.openxmlformats.org/officeDocument/2006/relationships/hyperlink" Target="http://www.h6.dion.ne.jp/~rypin/" TargetMode="External"/><Relationship Id="rId122" Type="http://schemas.openxmlformats.org/officeDocument/2006/relationships/hyperlink" Target="https://himeji-machishin.jp/himejijo-event/" TargetMode="External"/><Relationship Id="rId143" Type="http://schemas.openxmlformats.org/officeDocument/2006/relationships/hyperlink" Target="https://kyonotanabata.kyoto.travel/" TargetMode="External"/><Relationship Id="rId148" Type="http://schemas.openxmlformats.org/officeDocument/2006/relationships/hyperlink" Target="http://nagasaki-kunchi.com/" TargetMode="External"/><Relationship Id="rId164" Type="http://schemas.openxmlformats.org/officeDocument/2006/relationships/hyperlink" Target="http://www.city.fuji.shizuoka.jp/machi/c0401/fmervo00000011x1.html" TargetMode="External"/><Relationship Id="rId169" Type="http://schemas.openxmlformats.org/officeDocument/2006/relationships/hyperlink" Target="https://www.ikikankou.com/event/10135" TargetMode="External"/><Relationship Id="rId185" Type="http://schemas.openxmlformats.org/officeDocument/2006/relationships/hyperlink" Target="http://www.fukuroi-kankou.jp/" TargetMode="External"/><Relationship Id="rId4" Type="http://schemas.openxmlformats.org/officeDocument/2006/relationships/hyperlink" Target="http://nagasaki-kunchi.com/" TargetMode="External"/><Relationship Id="rId9" Type="http://schemas.openxmlformats.org/officeDocument/2006/relationships/hyperlink" Target="http://www.ataminews.gr.jp/" TargetMode="External"/><Relationship Id="rId180" Type="http://schemas.openxmlformats.org/officeDocument/2006/relationships/hyperlink" Target="https://www.oarai-info.jp/" TargetMode="External"/><Relationship Id="rId210" Type="http://schemas.openxmlformats.org/officeDocument/2006/relationships/hyperlink" Target="https://www.ginzan-wm.jp/" TargetMode="External"/><Relationship Id="rId215" Type="http://schemas.openxmlformats.org/officeDocument/2006/relationships/hyperlink" Target="http://www.miyajima.or.jp/" TargetMode="External"/><Relationship Id="rId26" Type="http://schemas.openxmlformats.org/officeDocument/2006/relationships/hyperlink" Target="http://www.pearlsea.jp/" TargetMode="External"/><Relationship Id="rId47" Type="http://schemas.openxmlformats.org/officeDocument/2006/relationships/hyperlink" Target="https://tsuwano-kanko.net/" TargetMode="External"/><Relationship Id="rId68" Type="http://schemas.openxmlformats.org/officeDocument/2006/relationships/hyperlink" Target="http://nagasaki-kunchi.com/" TargetMode="External"/><Relationship Id="rId89" Type="http://schemas.openxmlformats.org/officeDocument/2006/relationships/hyperlink" Target="https://www.matsushima-kanko.com/" TargetMode="External"/><Relationship Id="rId112" Type="http://schemas.openxmlformats.org/officeDocument/2006/relationships/hyperlink" Target="https://kyonotanabata.kyoto.travel/" TargetMode="External"/><Relationship Id="rId133" Type="http://schemas.openxmlformats.org/officeDocument/2006/relationships/hyperlink" Target="https://www.visit-saiki.jp/events/detail/ff917261-48a8-4c83-a02c-1d15d3380a5f" TargetMode="External"/><Relationship Id="rId154" Type="http://schemas.openxmlformats.org/officeDocument/2006/relationships/hyperlink" Target="https://soma-kanko.jp/" TargetMode="External"/><Relationship Id="rId175" Type="http://schemas.openxmlformats.org/officeDocument/2006/relationships/hyperlink" Target="http://www.satohama-jomon.jp/index.html" TargetMode="External"/><Relationship Id="rId196" Type="http://schemas.openxmlformats.org/officeDocument/2006/relationships/hyperlink" Target="http://www.city-nakatsu.jp/categories/kanko-navi/kanko_seasonevent/seasonevent_kakashi/" TargetMode="External"/><Relationship Id="rId200" Type="http://schemas.openxmlformats.org/officeDocument/2006/relationships/hyperlink" Target="https://tateyamacity.com/satomi/" TargetMode="External"/><Relationship Id="rId16" Type="http://schemas.openxmlformats.org/officeDocument/2006/relationships/hyperlink" Target="http://www.town.nachikatsuura.wakayama.jp/forms/info/info.aspx?info_id=9447" TargetMode="External"/><Relationship Id="rId221" Type="http://schemas.openxmlformats.org/officeDocument/2006/relationships/hyperlink" Target="http://www.fukue-cci.org/" TargetMode="External"/><Relationship Id="rId37" Type="http://schemas.openxmlformats.org/officeDocument/2006/relationships/hyperlink" Target="http://www.fukue-cci.org/" TargetMode="External"/><Relationship Id="rId58" Type="http://schemas.openxmlformats.org/officeDocument/2006/relationships/hyperlink" Target="mailto:0950-22-4111/kanko@city.hirado.lg.jp" TargetMode="External"/><Relationship Id="rId79" Type="http://schemas.openxmlformats.org/officeDocument/2006/relationships/hyperlink" Target="http://www.tazawako.org/" TargetMode="External"/><Relationship Id="rId102" Type="http://schemas.openxmlformats.org/officeDocument/2006/relationships/hyperlink" Target="http://www.karatsu-kankou.jp/" TargetMode="External"/><Relationship Id="rId123" Type="http://schemas.openxmlformats.org/officeDocument/2006/relationships/hyperlink" Target="https://sakaiminato-suisan.jp/" TargetMode="External"/><Relationship Id="rId144" Type="http://schemas.openxmlformats.org/officeDocument/2006/relationships/hyperlink" Target="../%23" TargetMode="External"/><Relationship Id="rId90" Type="http://schemas.openxmlformats.org/officeDocument/2006/relationships/hyperlink" Target="mailto:022-354-2618/info@matsushima-kanko.com" TargetMode="External"/><Relationship Id="rId165" Type="http://schemas.openxmlformats.org/officeDocument/2006/relationships/hyperlink" Target="http://yoshiwara-shoutengai.com/shukubafes/" TargetMode="External"/><Relationship Id="rId186" Type="http://schemas.openxmlformats.org/officeDocument/2006/relationships/hyperlink" Target="http://www.pearlsea.jp/" TargetMode="External"/><Relationship Id="rId211" Type="http://schemas.openxmlformats.org/officeDocument/2006/relationships/hyperlink" Target="https://tsuwano-kanko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K308"/>
  <sheetViews>
    <sheetView tabSelected="1" zoomScale="70" zoomScaleNormal="70" workbookViewId="0">
      <selection activeCell="A2" sqref="A2:A3"/>
    </sheetView>
  </sheetViews>
  <sheetFormatPr defaultColWidth="9" defaultRowHeight="22.2"/>
  <cols>
    <col min="1" max="1" width="10.5" style="2" customWidth="1"/>
    <col min="2" max="2" width="32.69921875" style="2" bestFit="1" customWidth="1"/>
    <col min="3" max="3" width="9.8984375" style="2" customWidth="1"/>
    <col min="4" max="4" width="28.3984375" style="2" bestFit="1" customWidth="1"/>
    <col min="5" max="5" width="38.59765625" style="2" customWidth="1"/>
    <col min="6" max="6" width="10.3984375" style="2" customWidth="1"/>
    <col min="7" max="7" width="18.3984375" style="7" customWidth="1"/>
    <col min="8" max="8" width="32.09765625" style="7" customWidth="1"/>
    <col min="9" max="9" width="26.5" style="2" customWidth="1"/>
    <col min="10" max="10" width="40.69921875" style="2" customWidth="1"/>
    <col min="11" max="11" width="37.3984375" style="2" customWidth="1"/>
    <col min="12" max="12" width="61.8984375" style="2" bestFit="1" customWidth="1"/>
    <col min="13" max="13" width="154.09765625" style="2" bestFit="1" customWidth="1"/>
    <col min="14" max="16384" width="9" style="3"/>
  </cols>
  <sheetData>
    <row r="1" spans="1:13">
      <c r="A1" s="132" t="s">
        <v>647</v>
      </c>
      <c r="B1" s="132"/>
      <c r="C1" s="133"/>
      <c r="D1" s="132"/>
      <c r="E1" s="132"/>
      <c r="F1" s="133"/>
      <c r="G1" s="133"/>
      <c r="H1" s="132"/>
      <c r="I1" s="132"/>
      <c r="J1" s="132"/>
      <c r="K1" s="132"/>
      <c r="L1" s="132"/>
      <c r="M1" s="132"/>
    </row>
    <row r="2" spans="1:13">
      <c r="A2" s="134" t="s">
        <v>0</v>
      </c>
      <c r="B2" s="134" t="s">
        <v>1</v>
      </c>
      <c r="C2" s="135" t="s">
        <v>11</v>
      </c>
      <c r="D2" s="134" t="s">
        <v>31</v>
      </c>
      <c r="E2" s="134" t="s">
        <v>88</v>
      </c>
      <c r="F2" s="135" t="s">
        <v>645</v>
      </c>
      <c r="G2" s="135"/>
      <c r="H2" s="134" t="s">
        <v>214</v>
      </c>
      <c r="I2" s="134" t="s">
        <v>275</v>
      </c>
      <c r="J2" s="134" t="s">
        <v>370</v>
      </c>
      <c r="K2" s="134" t="s">
        <v>646</v>
      </c>
      <c r="L2" s="134"/>
      <c r="M2" s="134" t="s">
        <v>611</v>
      </c>
    </row>
    <row r="3" spans="1:13">
      <c r="A3" s="134"/>
      <c r="B3" s="134"/>
      <c r="C3" s="135"/>
      <c r="D3" s="134"/>
      <c r="E3" s="134"/>
      <c r="F3" s="4" t="s">
        <v>175</v>
      </c>
      <c r="G3" s="5" t="s">
        <v>183</v>
      </c>
      <c r="H3" s="134"/>
      <c r="I3" s="134"/>
      <c r="J3" s="134"/>
      <c r="K3" s="6" t="s">
        <v>449</v>
      </c>
      <c r="L3" s="6" t="s">
        <v>527</v>
      </c>
      <c r="M3" s="134"/>
    </row>
    <row r="4" spans="1:13" s="42" customFormat="1">
      <c r="A4" s="11">
        <v>1</v>
      </c>
      <c r="B4" s="11" t="s">
        <v>3</v>
      </c>
      <c r="C4" s="40" t="s">
        <v>13</v>
      </c>
      <c r="D4" s="11" t="s">
        <v>36</v>
      </c>
      <c r="E4" s="11" t="s">
        <v>98</v>
      </c>
      <c r="F4" s="11" t="s">
        <v>177</v>
      </c>
      <c r="G4" s="11" t="s">
        <v>188</v>
      </c>
      <c r="H4" s="11" t="s">
        <v>222</v>
      </c>
      <c r="I4" s="11" t="s">
        <v>286</v>
      </c>
      <c r="J4" s="11" t="s">
        <v>381</v>
      </c>
      <c r="K4" s="11" t="s">
        <v>458</v>
      </c>
      <c r="L4" s="11" t="s">
        <v>536</v>
      </c>
      <c r="M4" s="41" t="str">
        <f>HYPERLINK("#","http://www.date-kanko.jp/")</f>
        <v>http://www.date-kanko.jp/</v>
      </c>
    </row>
    <row r="5" spans="1:13" s="44" customFormat="1" ht="43.2">
      <c r="A5" s="11">
        <v>2</v>
      </c>
      <c r="B5" s="12" t="s">
        <v>2</v>
      </c>
      <c r="C5" s="43" t="s">
        <v>12</v>
      </c>
      <c r="D5" s="12" t="s">
        <v>35</v>
      </c>
      <c r="E5" s="12" t="s">
        <v>97</v>
      </c>
      <c r="F5" s="12" t="s">
        <v>176</v>
      </c>
      <c r="G5" s="12" t="s">
        <v>187</v>
      </c>
      <c r="H5" s="12" t="s">
        <v>208</v>
      </c>
      <c r="I5" s="12" t="s">
        <v>285</v>
      </c>
      <c r="J5" s="12" t="s">
        <v>380</v>
      </c>
      <c r="K5" s="12" t="s">
        <v>457</v>
      </c>
      <c r="L5" s="12" t="s">
        <v>535</v>
      </c>
      <c r="M5" s="12"/>
    </row>
    <row r="6" spans="1:13" s="44" customFormat="1" ht="43.2">
      <c r="A6" s="11">
        <v>3</v>
      </c>
      <c r="B6" s="12" t="s">
        <v>2</v>
      </c>
      <c r="C6" s="43" t="s">
        <v>12</v>
      </c>
      <c r="D6" s="12" t="s">
        <v>33</v>
      </c>
      <c r="E6" s="12" t="s">
        <v>92</v>
      </c>
      <c r="F6" s="12" t="s">
        <v>176</v>
      </c>
      <c r="G6" s="12" t="s">
        <v>184</v>
      </c>
      <c r="H6" s="12" t="s">
        <v>1085</v>
      </c>
      <c r="I6" s="12" t="s">
        <v>279</v>
      </c>
      <c r="J6" s="12" t="s">
        <v>375</v>
      </c>
      <c r="K6" s="12" t="s">
        <v>451</v>
      </c>
      <c r="L6" s="12" t="s">
        <v>529</v>
      </c>
      <c r="M6" s="13" t="s">
        <v>612</v>
      </c>
    </row>
    <row r="7" spans="1:13" s="44" customFormat="1" ht="43.2">
      <c r="A7" s="11">
        <v>4</v>
      </c>
      <c r="B7" s="12" t="s">
        <v>2</v>
      </c>
      <c r="C7" s="43" t="s">
        <v>12</v>
      </c>
      <c r="D7" s="12" t="s">
        <v>33</v>
      </c>
      <c r="E7" s="12" t="s">
        <v>1119</v>
      </c>
      <c r="F7" s="12" t="s">
        <v>176</v>
      </c>
      <c r="G7" s="12" t="s">
        <v>184</v>
      </c>
      <c r="H7" s="12" t="s">
        <v>217</v>
      </c>
      <c r="I7" s="12" t="s">
        <v>280</v>
      </c>
      <c r="J7" s="12" t="s">
        <v>376</v>
      </c>
      <c r="K7" s="12" t="s">
        <v>452</v>
      </c>
      <c r="L7" s="12" t="s">
        <v>530</v>
      </c>
      <c r="M7" s="13" t="s">
        <v>613</v>
      </c>
    </row>
    <row r="8" spans="1:13" s="44" customFormat="1" ht="43.2">
      <c r="A8" s="11">
        <v>5</v>
      </c>
      <c r="B8" s="12" t="s">
        <v>2</v>
      </c>
      <c r="C8" s="43" t="s">
        <v>12</v>
      </c>
      <c r="D8" s="12" t="s">
        <v>33</v>
      </c>
      <c r="E8" s="12" t="s">
        <v>93</v>
      </c>
      <c r="F8" s="12" t="s">
        <v>176</v>
      </c>
      <c r="G8" s="12" t="s">
        <v>186</v>
      </c>
      <c r="H8" s="12" t="s">
        <v>218</v>
      </c>
      <c r="I8" s="12" t="s">
        <v>281</v>
      </c>
      <c r="J8" s="12" t="s">
        <v>375</v>
      </c>
      <c r="K8" s="12" t="s">
        <v>453</v>
      </c>
      <c r="L8" s="12" t="s">
        <v>531</v>
      </c>
      <c r="M8" s="13" t="s">
        <v>614</v>
      </c>
    </row>
    <row r="9" spans="1:13" s="44" customFormat="1" ht="43.2">
      <c r="A9" s="11">
        <v>6</v>
      </c>
      <c r="B9" s="12" t="s">
        <v>2</v>
      </c>
      <c r="C9" s="43" t="s">
        <v>12</v>
      </c>
      <c r="D9" s="12" t="s">
        <v>34</v>
      </c>
      <c r="E9" s="12" t="s">
        <v>94</v>
      </c>
      <c r="F9" s="12" t="s">
        <v>176</v>
      </c>
      <c r="G9" s="12" t="s">
        <v>184</v>
      </c>
      <c r="H9" s="33" t="s">
        <v>215</v>
      </c>
      <c r="I9" s="12" t="s">
        <v>282</v>
      </c>
      <c r="J9" s="12" t="s">
        <v>377</v>
      </c>
      <c r="K9" s="12" t="s">
        <v>454</v>
      </c>
      <c r="L9" s="12" t="s">
        <v>532</v>
      </c>
      <c r="M9" s="8" t="s">
        <v>615</v>
      </c>
    </row>
    <row r="10" spans="1:13" s="44" customFormat="1">
      <c r="A10" s="11">
        <v>7</v>
      </c>
      <c r="B10" s="12" t="s">
        <v>2</v>
      </c>
      <c r="C10" s="43" t="s">
        <v>12</v>
      </c>
      <c r="D10" s="12" t="s">
        <v>34</v>
      </c>
      <c r="E10" s="12" t="s">
        <v>95</v>
      </c>
      <c r="F10" s="12" t="s">
        <v>176</v>
      </c>
      <c r="G10" s="12" t="s">
        <v>184</v>
      </c>
      <c r="H10" s="30" t="s">
        <v>219</v>
      </c>
      <c r="I10" s="12" t="s">
        <v>283</v>
      </c>
      <c r="J10" s="12" t="s">
        <v>378</v>
      </c>
      <c r="K10" s="12" t="s">
        <v>455</v>
      </c>
      <c r="L10" s="12" t="s">
        <v>533</v>
      </c>
      <c r="M10" s="8" t="s">
        <v>616</v>
      </c>
    </row>
    <row r="11" spans="1:13" s="44" customFormat="1" ht="43.2">
      <c r="A11" s="11">
        <v>8</v>
      </c>
      <c r="B11" s="12" t="s">
        <v>2</v>
      </c>
      <c r="C11" s="43" t="s">
        <v>12</v>
      </c>
      <c r="D11" s="12" t="s">
        <v>34</v>
      </c>
      <c r="E11" s="12" t="s">
        <v>96</v>
      </c>
      <c r="F11" s="12" t="s">
        <v>176</v>
      </c>
      <c r="G11" s="12" t="s">
        <v>186</v>
      </c>
      <c r="H11" s="12" t="s">
        <v>220</v>
      </c>
      <c r="I11" s="12" t="s">
        <v>284</v>
      </c>
      <c r="J11" s="12" t="s">
        <v>379</v>
      </c>
      <c r="K11" s="12" t="s">
        <v>456</v>
      </c>
      <c r="L11" s="12" t="s">
        <v>534</v>
      </c>
      <c r="M11" s="8" t="s">
        <v>617</v>
      </c>
    </row>
    <row r="12" spans="1:13" s="44" customFormat="1" ht="43.2">
      <c r="A12" s="11">
        <v>9</v>
      </c>
      <c r="B12" s="12" t="s">
        <v>2</v>
      </c>
      <c r="C12" s="43" t="s">
        <v>12</v>
      </c>
      <c r="D12" s="12" t="s">
        <v>32</v>
      </c>
      <c r="E12" s="12" t="s">
        <v>89</v>
      </c>
      <c r="F12" s="12" t="s">
        <v>176</v>
      </c>
      <c r="G12" s="12" t="s">
        <v>184</v>
      </c>
      <c r="H12" s="12" t="s">
        <v>215</v>
      </c>
      <c r="I12" s="12" t="s">
        <v>276</v>
      </c>
      <c r="J12" s="12" t="s">
        <v>371</v>
      </c>
      <c r="K12" s="12" t="s">
        <v>450</v>
      </c>
      <c r="L12" s="12" t="s">
        <v>528</v>
      </c>
      <c r="M12" s="15"/>
    </row>
    <row r="13" spans="1:13" s="44" customFormat="1" ht="43.2">
      <c r="A13" s="11">
        <v>10</v>
      </c>
      <c r="B13" s="12" t="s">
        <v>2</v>
      </c>
      <c r="C13" s="43" t="s">
        <v>12</v>
      </c>
      <c r="D13" s="12" t="s">
        <v>32</v>
      </c>
      <c r="E13" s="12" t="s">
        <v>90</v>
      </c>
      <c r="F13" s="12" t="s">
        <v>176</v>
      </c>
      <c r="G13" s="12" t="s">
        <v>184</v>
      </c>
      <c r="H13" s="12" t="s">
        <v>216</v>
      </c>
      <c r="I13" s="12" t="s">
        <v>277</v>
      </c>
      <c r="J13" s="12" t="s">
        <v>372</v>
      </c>
      <c r="K13" s="12" t="s">
        <v>450</v>
      </c>
      <c r="L13" s="12" t="s">
        <v>528</v>
      </c>
      <c r="M13" s="15"/>
    </row>
    <row r="14" spans="1:13" s="44" customFormat="1" ht="43.2">
      <c r="A14" s="11">
        <v>11</v>
      </c>
      <c r="B14" s="12" t="s">
        <v>2</v>
      </c>
      <c r="C14" s="43" t="s">
        <v>12</v>
      </c>
      <c r="D14" s="12" t="s">
        <v>32</v>
      </c>
      <c r="E14" s="12" t="s">
        <v>91</v>
      </c>
      <c r="F14" s="12" t="s">
        <v>176</v>
      </c>
      <c r="G14" s="12" t="s">
        <v>184</v>
      </c>
      <c r="H14" s="12" t="s">
        <v>217</v>
      </c>
      <c r="I14" s="12" t="s">
        <v>278</v>
      </c>
      <c r="J14" s="12" t="s">
        <v>373</v>
      </c>
      <c r="K14" s="12" t="s">
        <v>450</v>
      </c>
      <c r="L14" s="12" t="s">
        <v>528</v>
      </c>
      <c r="M14" s="15"/>
    </row>
    <row r="15" spans="1:13" s="44" customFormat="1">
      <c r="A15" s="11">
        <v>12</v>
      </c>
      <c r="B15" s="12" t="s">
        <v>2</v>
      </c>
      <c r="C15" s="43" t="s">
        <v>14</v>
      </c>
      <c r="D15" s="12" t="s">
        <v>37</v>
      </c>
      <c r="E15" s="12" t="s">
        <v>99</v>
      </c>
      <c r="F15" s="12" t="s">
        <v>176</v>
      </c>
      <c r="G15" s="12" t="s">
        <v>187</v>
      </c>
      <c r="H15" s="43" t="s">
        <v>223</v>
      </c>
      <c r="I15" s="12" t="s">
        <v>287</v>
      </c>
      <c r="J15" s="12" t="s">
        <v>383</v>
      </c>
      <c r="K15" s="12" t="s">
        <v>459</v>
      </c>
      <c r="L15" s="14" t="s">
        <v>754</v>
      </c>
      <c r="M15" s="8" t="s">
        <v>618</v>
      </c>
    </row>
    <row r="16" spans="1:13" s="44" customFormat="1">
      <c r="A16" s="11">
        <v>13</v>
      </c>
      <c r="B16" s="12" t="s">
        <v>2</v>
      </c>
      <c r="C16" s="43" t="s">
        <v>14</v>
      </c>
      <c r="D16" s="12" t="s">
        <v>37</v>
      </c>
      <c r="E16" s="12" t="s">
        <v>100</v>
      </c>
      <c r="F16" s="12" t="s">
        <v>176</v>
      </c>
      <c r="G16" s="12" t="s">
        <v>186</v>
      </c>
      <c r="H16" s="12" t="s">
        <v>755</v>
      </c>
      <c r="I16" s="12" t="s">
        <v>288</v>
      </c>
      <c r="J16" s="12" t="s">
        <v>384</v>
      </c>
      <c r="K16" s="12" t="s">
        <v>460</v>
      </c>
      <c r="L16" s="12" t="s">
        <v>537</v>
      </c>
      <c r="M16" s="34"/>
    </row>
    <row r="17" spans="1:14" s="44" customFormat="1">
      <c r="A17" s="11">
        <v>14</v>
      </c>
      <c r="B17" s="12" t="s">
        <v>2</v>
      </c>
      <c r="C17" s="43" t="s">
        <v>14</v>
      </c>
      <c r="D17" s="12" t="s">
        <v>37</v>
      </c>
      <c r="E17" s="12" t="s">
        <v>101</v>
      </c>
      <c r="F17" s="12" t="s">
        <v>176</v>
      </c>
      <c r="G17" s="12" t="s">
        <v>186</v>
      </c>
      <c r="H17" s="12" t="s">
        <v>224</v>
      </c>
      <c r="I17" s="12" t="s">
        <v>289</v>
      </c>
      <c r="J17" s="12" t="s">
        <v>385</v>
      </c>
      <c r="K17" s="12" t="s">
        <v>461</v>
      </c>
      <c r="L17" s="12" t="s">
        <v>538</v>
      </c>
      <c r="M17" s="8" t="s">
        <v>756</v>
      </c>
    </row>
    <row r="18" spans="1:14" s="44" customFormat="1">
      <c r="A18" s="11">
        <v>15</v>
      </c>
      <c r="B18" s="12" t="s">
        <v>2</v>
      </c>
      <c r="C18" s="43" t="s">
        <v>14</v>
      </c>
      <c r="D18" s="48" t="s">
        <v>41</v>
      </c>
      <c r="E18" s="48" t="s">
        <v>793</v>
      </c>
      <c r="F18" s="12" t="s">
        <v>178</v>
      </c>
      <c r="G18" s="12" t="s">
        <v>187</v>
      </c>
      <c r="H18" s="51" t="s">
        <v>677</v>
      </c>
      <c r="I18" s="12" t="s">
        <v>299</v>
      </c>
      <c r="J18" s="48" t="s">
        <v>387</v>
      </c>
      <c r="K18" s="12" t="s">
        <v>470</v>
      </c>
      <c r="L18" s="48" t="s">
        <v>546</v>
      </c>
      <c r="M18" s="46" t="s">
        <v>792</v>
      </c>
    </row>
    <row r="19" spans="1:14" s="44" customFormat="1">
      <c r="A19" s="11">
        <v>16</v>
      </c>
      <c r="B19" s="12" t="s">
        <v>2</v>
      </c>
      <c r="C19" s="43" t="s">
        <v>14</v>
      </c>
      <c r="D19" s="12" t="s">
        <v>38</v>
      </c>
      <c r="E19" s="12" t="s">
        <v>102</v>
      </c>
      <c r="F19" s="12" t="s">
        <v>176</v>
      </c>
      <c r="G19" s="12" t="s">
        <v>186</v>
      </c>
      <c r="H19" s="12" t="s">
        <v>225</v>
      </c>
      <c r="I19" s="12" t="s">
        <v>290</v>
      </c>
      <c r="J19" s="12" t="s">
        <v>390</v>
      </c>
      <c r="K19" s="12" t="s">
        <v>462</v>
      </c>
      <c r="L19" s="12" t="s">
        <v>539</v>
      </c>
      <c r="M19" s="34"/>
    </row>
    <row r="20" spans="1:14" s="44" customFormat="1">
      <c r="A20" s="11">
        <v>17</v>
      </c>
      <c r="B20" s="12" t="s">
        <v>2</v>
      </c>
      <c r="C20" s="43" t="s">
        <v>14</v>
      </c>
      <c r="D20" s="12" t="s">
        <v>38</v>
      </c>
      <c r="E20" s="12" t="s">
        <v>103</v>
      </c>
      <c r="F20" s="12" t="s">
        <v>176</v>
      </c>
      <c r="G20" s="12" t="s">
        <v>186</v>
      </c>
      <c r="H20" s="12" t="s">
        <v>225</v>
      </c>
      <c r="I20" s="12" t="s">
        <v>291</v>
      </c>
      <c r="J20" s="12" t="s">
        <v>390</v>
      </c>
      <c r="K20" s="12" t="s">
        <v>462</v>
      </c>
      <c r="L20" s="12" t="s">
        <v>539</v>
      </c>
      <c r="M20" s="34"/>
    </row>
    <row r="21" spans="1:14" s="44" customFormat="1">
      <c r="A21" s="11">
        <v>18</v>
      </c>
      <c r="B21" s="12" t="s">
        <v>2</v>
      </c>
      <c r="C21" s="43" t="s">
        <v>14</v>
      </c>
      <c r="D21" s="48" t="s">
        <v>794</v>
      </c>
      <c r="E21" s="48" t="s">
        <v>799</v>
      </c>
      <c r="F21" s="12" t="s">
        <v>178</v>
      </c>
      <c r="G21" s="12" t="s">
        <v>190</v>
      </c>
      <c r="H21" s="51" t="s">
        <v>259</v>
      </c>
      <c r="I21" s="12" t="s">
        <v>795</v>
      </c>
      <c r="J21" s="48" t="s">
        <v>796</v>
      </c>
      <c r="K21" s="12" t="s">
        <v>797</v>
      </c>
      <c r="L21" s="48" t="s">
        <v>798</v>
      </c>
      <c r="M21" s="50"/>
    </row>
    <row r="22" spans="1:14" s="44" customFormat="1">
      <c r="A22" s="11">
        <v>19</v>
      </c>
      <c r="B22" s="16" t="s">
        <v>2</v>
      </c>
      <c r="C22" s="56" t="s">
        <v>14</v>
      </c>
      <c r="D22" s="16" t="s">
        <v>38</v>
      </c>
      <c r="E22" s="16" t="s">
        <v>102</v>
      </c>
      <c r="F22" s="16" t="s">
        <v>176</v>
      </c>
      <c r="G22" s="16" t="s">
        <v>186</v>
      </c>
      <c r="H22" s="16" t="s">
        <v>225</v>
      </c>
      <c r="I22" s="16" t="s">
        <v>290</v>
      </c>
      <c r="J22" s="16" t="s">
        <v>390</v>
      </c>
      <c r="K22" s="16" t="s">
        <v>462</v>
      </c>
      <c r="L22" s="16" t="s">
        <v>539</v>
      </c>
      <c r="M22" s="27"/>
      <c r="N22" s="55"/>
    </row>
    <row r="23" spans="1:14" s="44" customFormat="1">
      <c r="A23" s="11">
        <v>20</v>
      </c>
      <c r="B23" s="16" t="s">
        <v>2</v>
      </c>
      <c r="C23" s="56" t="s">
        <v>14</v>
      </c>
      <c r="D23" s="16" t="s">
        <v>38</v>
      </c>
      <c r="E23" s="16" t="s">
        <v>103</v>
      </c>
      <c r="F23" s="16" t="s">
        <v>176</v>
      </c>
      <c r="G23" s="16" t="s">
        <v>186</v>
      </c>
      <c r="H23" s="16" t="s">
        <v>225</v>
      </c>
      <c r="I23" s="16" t="s">
        <v>291</v>
      </c>
      <c r="J23" s="16" t="s">
        <v>390</v>
      </c>
      <c r="K23" s="16" t="s">
        <v>462</v>
      </c>
      <c r="L23" s="16" t="s">
        <v>539</v>
      </c>
      <c r="M23" s="27"/>
      <c r="N23" s="55"/>
    </row>
    <row r="24" spans="1:14" s="44" customFormat="1">
      <c r="A24" s="11">
        <v>21</v>
      </c>
      <c r="B24" s="59" t="s">
        <v>2</v>
      </c>
      <c r="C24" s="56" t="s">
        <v>14</v>
      </c>
      <c r="D24" s="59" t="s">
        <v>39</v>
      </c>
      <c r="E24" s="59" t="s">
        <v>104</v>
      </c>
      <c r="F24" s="16" t="s">
        <v>176</v>
      </c>
      <c r="G24" s="16" t="s">
        <v>191</v>
      </c>
      <c r="H24" s="59" t="s">
        <v>226</v>
      </c>
      <c r="I24" s="59" t="s">
        <v>292</v>
      </c>
      <c r="J24" s="59" t="s">
        <v>395</v>
      </c>
      <c r="K24" s="59" t="s">
        <v>463</v>
      </c>
      <c r="L24" s="59" t="s">
        <v>540</v>
      </c>
      <c r="M24" s="59"/>
      <c r="N24" s="55"/>
    </row>
    <row r="25" spans="1:14" s="44" customFormat="1">
      <c r="A25" s="11">
        <v>22</v>
      </c>
      <c r="B25" s="59" t="s">
        <v>2</v>
      </c>
      <c r="C25" s="56" t="s">
        <v>14</v>
      </c>
      <c r="D25" s="16" t="s">
        <v>40</v>
      </c>
      <c r="E25" s="59" t="s">
        <v>105</v>
      </c>
      <c r="F25" s="59" t="s">
        <v>176</v>
      </c>
      <c r="G25" s="16" t="s">
        <v>192</v>
      </c>
      <c r="H25" s="59" t="s">
        <v>227</v>
      </c>
      <c r="I25" s="16" t="s">
        <v>293</v>
      </c>
      <c r="J25" s="59" t="s">
        <v>396</v>
      </c>
      <c r="K25" s="59" t="s">
        <v>464</v>
      </c>
      <c r="L25" s="16" t="s">
        <v>541</v>
      </c>
      <c r="M25" s="59"/>
      <c r="N25" s="55"/>
    </row>
    <row r="26" spans="1:14" s="44" customFormat="1" ht="44.4">
      <c r="A26" s="11">
        <v>23</v>
      </c>
      <c r="B26" s="59" t="s">
        <v>2</v>
      </c>
      <c r="C26" s="56" t="s">
        <v>14</v>
      </c>
      <c r="D26" s="16" t="s">
        <v>40</v>
      </c>
      <c r="E26" s="59" t="s">
        <v>106</v>
      </c>
      <c r="F26" s="59" t="s">
        <v>176</v>
      </c>
      <c r="G26" s="16" t="s">
        <v>193</v>
      </c>
      <c r="H26" s="59" t="s">
        <v>228</v>
      </c>
      <c r="I26" s="16" t="s">
        <v>294</v>
      </c>
      <c r="J26" s="59"/>
      <c r="K26" s="59" t="s">
        <v>465</v>
      </c>
      <c r="L26" s="59" t="s">
        <v>542</v>
      </c>
      <c r="M26" s="59"/>
      <c r="N26" s="55"/>
    </row>
    <row r="27" spans="1:14" s="44" customFormat="1">
      <c r="A27" s="11">
        <v>24</v>
      </c>
      <c r="B27" s="59" t="s">
        <v>2</v>
      </c>
      <c r="C27" s="56" t="s">
        <v>14</v>
      </c>
      <c r="D27" s="16" t="s">
        <v>40</v>
      </c>
      <c r="E27" s="59" t="s">
        <v>107</v>
      </c>
      <c r="F27" s="59" t="s">
        <v>176</v>
      </c>
      <c r="G27" s="16" t="s">
        <v>194</v>
      </c>
      <c r="H27" s="59" t="s">
        <v>229</v>
      </c>
      <c r="I27" s="59" t="s">
        <v>295</v>
      </c>
      <c r="J27" s="59" t="s">
        <v>397</v>
      </c>
      <c r="K27" s="59" t="s">
        <v>466</v>
      </c>
      <c r="L27" s="59" t="s">
        <v>543</v>
      </c>
      <c r="M27" s="59"/>
      <c r="N27" s="55"/>
    </row>
    <row r="28" spans="1:14" s="44" customFormat="1" ht="44.4">
      <c r="A28" s="11">
        <v>25</v>
      </c>
      <c r="B28" s="59" t="s">
        <v>2</v>
      </c>
      <c r="C28" s="56" t="s">
        <v>14</v>
      </c>
      <c r="D28" s="16" t="s">
        <v>40</v>
      </c>
      <c r="E28" s="59" t="s">
        <v>108</v>
      </c>
      <c r="F28" s="59" t="s">
        <v>176</v>
      </c>
      <c r="G28" s="16" t="s">
        <v>194</v>
      </c>
      <c r="H28" s="59" t="s">
        <v>224</v>
      </c>
      <c r="I28" s="16" t="s">
        <v>296</v>
      </c>
      <c r="J28" s="59" t="s">
        <v>667</v>
      </c>
      <c r="K28" s="59" t="s">
        <v>467</v>
      </c>
      <c r="L28" s="57" t="s">
        <v>666</v>
      </c>
      <c r="M28" s="19" t="s">
        <v>668</v>
      </c>
      <c r="N28" s="55"/>
    </row>
    <row r="29" spans="1:14" s="44" customFormat="1" ht="44.4">
      <c r="A29" s="11">
        <v>26</v>
      </c>
      <c r="B29" s="59" t="s">
        <v>2</v>
      </c>
      <c r="C29" s="56" t="s">
        <v>14</v>
      </c>
      <c r="D29" s="16" t="s">
        <v>40</v>
      </c>
      <c r="E29" s="62" t="s">
        <v>109</v>
      </c>
      <c r="F29" s="62" t="s">
        <v>176</v>
      </c>
      <c r="G29" s="16" t="s">
        <v>195</v>
      </c>
      <c r="H29" s="62" t="s">
        <v>230</v>
      </c>
      <c r="I29" s="63" t="s">
        <v>297</v>
      </c>
      <c r="J29" s="59" t="s">
        <v>398</v>
      </c>
      <c r="K29" s="62" t="s">
        <v>468</v>
      </c>
      <c r="L29" s="57" t="s">
        <v>544</v>
      </c>
      <c r="M29" s="19" t="s">
        <v>619</v>
      </c>
      <c r="N29" s="55"/>
    </row>
    <row r="30" spans="1:14" s="44" customFormat="1" ht="44.4">
      <c r="A30" s="11">
        <v>27</v>
      </c>
      <c r="B30" s="59" t="s">
        <v>2</v>
      </c>
      <c r="C30" s="56" t="s">
        <v>14</v>
      </c>
      <c r="D30" s="16" t="s">
        <v>40</v>
      </c>
      <c r="E30" s="59" t="s">
        <v>744</v>
      </c>
      <c r="F30" s="59" t="s">
        <v>176</v>
      </c>
      <c r="G30" s="18" t="s">
        <v>194</v>
      </c>
      <c r="H30" s="56" t="s">
        <v>231</v>
      </c>
      <c r="I30" s="59" t="s">
        <v>298</v>
      </c>
      <c r="J30" s="16" t="s">
        <v>399</v>
      </c>
      <c r="K30" s="59" t="s">
        <v>469</v>
      </c>
      <c r="L30" s="59" t="s">
        <v>545</v>
      </c>
      <c r="M30" s="61" t="s">
        <v>757</v>
      </c>
      <c r="N30" s="55"/>
    </row>
    <row r="31" spans="1:14" s="44" customFormat="1">
      <c r="A31" s="11">
        <v>28</v>
      </c>
      <c r="B31" s="16" t="s">
        <v>2</v>
      </c>
      <c r="C31" s="56" t="s">
        <v>14</v>
      </c>
      <c r="D31" s="59" t="s">
        <v>41</v>
      </c>
      <c r="E31" s="59" t="s">
        <v>793</v>
      </c>
      <c r="F31" s="16" t="s">
        <v>178</v>
      </c>
      <c r="G31" s="16" t="s">
        <v>187</v>
      </c>
      <c r="H31" s="64" t="s">
        <v>677</v>
      </c>
      <c r="I31" s="16" t="s">
        <v>299</v>
      </c>
      <c r="J31" s="59" t="s">
        <v>387</v>
      </c>
      <c r="K31" s="16" t="s">
        <v>470</v>
      </c>
      <c r="L31" s="59" t="s">
        <v>546</v>
      </c>
      <c r="M31" s="54" t="s">
        <v>792</v>
      </c>
      <c r="N31" s="55"/>
    </row>
    <row r="32" spans="1:14" s="67" customFormat="1" ht="44.4" collapsed="1">
      <c r="A32" s="11">
        <v>29</v>
      </c>
      <c r="B32" s="16" t="s">
        <v>4</v>
      </c>
      <c r="C32" s="65" t="s">
        <v>16</v>
      </c>
      <c r="D32" s="59" t="s">
        <v>42</v>
      </c>
      <c r="E32" s="59" t="s">
        <v>657</v>
      </c>
      <c r="F32" s="16" t="s">
        <v>180</v>
      </c>
      <c r="G32" s="59" t="s">
        <v>254</v>
      </c>
      <c r="H32" s="59"/>
      <c r="I32" s="16" t="s">
        <v>300</v>
      </c>
      <c r="J32" s="59" t="s">
        <v>401</v>
      </c>
      <c r="K32" s="16" t="s">
        <v>471</v>
      </c>
      <c r="L32" s="16" t="s">
        <v>547</v>
      </c>
      <c r="M32" s="66" t="s">
        <v>814</v>
      </c>
      <c r="N32" s="55"/>
    </row>
    <row r="33" spans="1:14" s="44" customFormat="1">
      <c r="A33" s="11">
        <v>30</v>
      </c>
      <c r="B33" s="16" t="s">
        <v>3</v>
      </c>
      <c r="C33" s="56" t="s">
        <v>15</v>
      </c>
      <c r="D33" s="59" t="s">
        <v>43</v>
      </c>
      <c r="E33" s="59" t="s">
        <v>687</v>
      </c>
      <c r="F33" s="16" t="s">
        <v>176</v>
      </c>
      <c r="G33" s="59" t="s">
        <v>199</v>
      </c>
      <c r="H33" s="59" t="s">
        <v>688</v>
      </c>
      <c r="I33" s="16" t="s">
        <v>689</v>
      </c>
      <c r="J33" s="16" t="s">
        <v>429</v>
      </c>
      <c r="K33" s="16" t="s">
        <v>690</v>
      </c>
      <c r="L33" s="16" t="s">
        <v>691</v>
      </c>
      <c r="M33" s="54"/>
      <c r="N33" s="55"/>
    </row>
    <row r="34" spans="1:14" s="44" customFormat="1">
      <c r="A34" s="11">
        <v>31</v>
      </c>
      <c r="B34" s="16" t="s">
        <v>3</v>
      </c>
      <c r="C34" s="56" t="s">
        <v>15</v>
      </c>
      <c r="D34" s="59" t="s">
        <v>43</v>
      </c>
      <c r="E34" s="59" t="s">
        <v>692</v>
      </c>
      <c r="F34" s="16" t="s">
        <v>176</v>
      </c>
      <c r="G34" s="59" t="s">
        <v>200</v>
      </c>
      <c r="H34" s="59" t="s">
        <v>693</v>
      </c>
      <c r="I34" s="16" t="s">
        <v>694</v>
      </c>
      <c r="J34" s="16" t="s">
        <v>393</v>
      </c>
      <c r="K34" s="16" t="s">
        <v>695</v>
      </c>
      <c r="L34" s="16" t="s">
        <v>686</v>
      </c>
      <c r="M34" s="54"/>
      <c r="N34" s="55"/>
    </row>
    <row r="35" spans="1:14" s="44" customFormat="1" ht="66.599999999999994">
      <c r="A35" s="11">
        <v>32</v>
      </c>
      <c r="B35" s="16" t="s">
        <v>5</v>
      </c>
      <c r="C35" s="56" t="s">
        <v>14</v>
      </c>
      <c r="D35" s="16" t="s">
        <v>44</v>
      </c>
      <c r="E35" s="16" t="s">
        <v>110</v>
      </c>
      <c r="F35" s="16" t="s">
        <v>176</v>
      </c>
      <c r="G35" s="16" t="s">
        <v>190</v>
      </c>
      <c r="H35" s="16" t="s">
        <v>235</v>
      </c>
      <c r="I35" s="16" t="s">
        <v>301</v>
      </c>
      <c r="J35" s="16" t="s">
        <v>400</v>
      </c>
      <c r="K35" s="16" t="s">
        <v>472</v>
      </c>
      <c r="L35" s="69" t="s">
        <v>548</v>
      </c>
      <c r="M35" s="19" t="s">
        <v>815</v>
      </c>
      <c r="N35" s="55"/>
    </row>
    <row r="36" spans="1:14" s="44" customFormat="1" ht="44.4">
      <c r="A36" s="11">
        <v>33</v>
      </c>
      <c r="B36" s="56" t="s">
        <v>5</v>
      </c>
      <c r="C36" s="56" t="s">
        <v>17</v>
      </c>
      <c r="D36" s="16" t="s">
        <v>45</v>
      </c>
      <c r="E36" s="16" t="s">
        <v>111</v>
      </c>
      <c r="F36" s="16" t="s">
        <v>179</v>
      </c>
      <c r="G36" s="16" t="s">
        <v>196</v>
      </c>
      <c r="H36" s="16" t="s">
        <v>236</v>
      </c>
      <c r="I36" s="16" t="s">
        <v>302</v>
      </c>
      <c r="J36" s="16" t="s">
        <v>404</v>
      </c>
      <c r="K36" s="16" t="s">
        <v>474</v>
      </c>
      <c r="L36" s="18" t="s">
        <v>750</v>
      </c>
      <c r="M36" s="70" t="s">
        <v>708</v>
      </c>
      <c r="N36" s="55"/>
    </row>
    <row r="37" spans="1:14" s="44" customFormat="1" ht="44.4">
      <c r="A37" s="11">
        <v>34</v>
      </c>
      <c r="B37" s="16" t="s">
        <v>2</v>
      </c>
      <c r="C37" s="56" t="s">
        <v>17</v>
      </c>
      <c r="D37" s="16" t="s">
        <v>45</v>
      </c>
      <c r="E37" s="16" t="s">
        <v>112</v>
      </c>
      <c r="F37" s="16" t="s">
        <v>176</v>
      </c>
      <c r="G37" s="16" t="s">
        <v>194</v>
      </c>
      <c r="H37" s="16" t="s">
        <v>237</v>
      </c>
      <c r="I37" s="16" t="s">
        <v>303</v>
      </c>
      <c r="J37" s="16" t="s">
        <v>405</v>
      </c>
      <c r="K37" s="16" t="s">
        <v>473</v>
      </c>
      <c r="L37" s="18" t="s">
        <v>549</v>
      </c>
      <c r="M37" s="70" t="s">
        <v>709</v>
      </c>
      <c r="N37" s="55"/>
    </row>
    <row r="38" spans="1:14" s="44" customFormat="1" ht="44.4">
      <c r="A38" s="11">
        <v>35</v>
      </c>
      <c r="B38" s="56" t="s">
        <v>6</v>
      </c>
      <c r="C38" s="16" t="s">
        <v>18</v>
      </c>
      <c r="D38" s="16" t="s">
        <v>46</v>
      </c>
      <c r="E38" s="16" t="s">
        <v>113</v>
      </c>
      <c r="F38" s="16" t="s">
        <v>176</v>
      </c>
      <c r="G38" s="16" t="s">
        <v>189</v>
      </c>
      <c r="H38" s="71" t="s">
        <v>238</v>
      </c>
      <c r="I38" s="16" t="s">
        <v>304</v>
      </c>
      <c r="J38" s="16" t="s">
        <v>406</v>
      </c>
      <c r="K38" s="16" t="s">
        <v>475</v>
      </c>
      <c r="L38" s="16" t="s">
        <v>550</v>
      </c>
      <c r="M38" s="19" t="s">
        <v>620</v>
      </c>
      <c r="N38" s="55"/>
    </row>
    <row r="39" spans="1:14" s="44" customFormat="1">
      <c r="A39" s="11">
        <v>36</v>
      </c>
      <c r="B39" s="56" t="s">
        <v>3</v>
      </c>
      <c r="C39" s="16" t="s">
        <v>18</v>
      </c>
      <c r="D39" s="16" t="s">
        <v>47</v>
      </c>
      <c r="E39" s="16" t="s">
        <v>114</v>
      </c>
      <c r="F39" s="16" t="s">
        <v>176</v>
      </c>
      <c r="G39" s="16" t="s">
        <v>187</v>
      </c>
      <c r="H39" s="71" t="s">
        <v>239</v>
      </c>
      <c r="I39" s="16" t="s">
        <v>305</v>
      </c>
      <c r="J39" s="16" t="s">
        <v>407</v>
      </c>
      <c r="K39" s="16" t="s">
        <v>476</v>
      </c>
      <c r="L39" s="16" t="s">
        <v>551</v>
      </c>
      <c r="M39" s="19" t="s">
        <v>621</v>
      </c>
      <c r="N39" s="55" t="s">
        <v>758</v>
      </c>
    </row>
    <row r="40" spans="1:14" s="22" customFormat="1" ht="44.4">
      <c r="A40" s="11">
        <v>37</v>
      </c>
      <c r="B40" s="16" t="s">
        <v>2</v>
      </c>
      <c r="C40" s="56" t="s">
        <v>18</v>
      </c>
      <c r="D40" s="16" t="s">
        <v>669</v>
      </c>
      <c r="E40" s="16" t="s">
        <v>670</v>
      </c>
      <c r="F40" s="16" t="s">
        <v>176</v>
      </c>
      <c r="G40" s="16" t="s">
        <v>671</v>
      </c>
      <c r="H40" s="16" t="s">
        <v>672</v>
      </c>
      <c r="I40" s="16" t="s">
        <v>673</v>
      </c>
      <c r="J40" s="16" t="s">
        <v>674</v>
      </c>
      <c r="K40" s="16" t="s">
        <v>673</v>
      </c>
      <c r="L40" s="16" t="s">
        <v>675</v>
      </c>
      <c r="M40" s="54" t="s">
        <v>676</v>
      </c>
      <c r="N40" s="20"/>
    </row>
    <row r="41" spans="1:14" s="44" customFormat="1" ht="44.4">
      <c r="A41" s="11">
        <v>38</v>
      </c>
      <c r="B41" s="16" t="s">
        <v>2</v>
      </c>
      <c r="C41" s="56" t="s">
        <v>18</v>
      </c>
      <c r="D41" s="16" t="s">
        <v>650</v>
      </c>
      <c r="E41" s="16" t="s">
        <v>653</v>
      </c>
      <c r="F41" s="16" t="s">
        <v>176</v>
      </c>
      <c r="G41" s="16" t="s">
        <v>654</v>
      </c>
      <c r="H41" s="16" t="s">
        <v>655</v>
      </c>
      <c r="I41" s="16" t="s">
        <v>651</v>
      </c>
      <c r="J41" s="16"/>
      <c r="K41" s="16" t="s">
        <v>652</v>
      </c>
      <c r="L41" s="16" t="s">
        <v>656</v>
      </c>
      <c r="M41" s="54" t="s">
        <v>816</v>
      </c>
      <c r="N41" s="55"/>
    </row>
    <row r="42" spans="1:14" s="44" customFormat="1">
      <c r="A42" s="11">
        <v>39</v>
      </c>
      <c r="B42" s="16" t="s">
        <v>2</v>
      </c>
      <c r="C42" s="16" t="s">
        <v>18</v>
      </c>
      <c r="D42" s="16" t="s">
        <v>48</v>
      </c>
      <c r="E42" s="59" t="s">
        <v>115</v>
      </c>
      <c r="F42" s="16" t="s">
        <v>176</v>
      </c>
      <c r="G42" s="16" t="s">
        <v>197</v>
      </c>
      <c r="H42" s="16" t="s">
        <v>751</v>
      </c>
      <c r="I42" s="16" t="s">
        <v>306</v>
      </c>
      <c r="J42" s="16" t="s">
        <v>699</v>
      </c>
      <c r="K42" s="16" t="s">
        <v>310</v>
      </c>
      <c r="L42" s="16" t="s">
        <v>552</v>
      </c>
      <c r="M42" s="19" t="s">
        <v>700</v>
      </c>
      <c r="N42" s="55"/>
    </row>
    <row r="43" spans="1:14" s="44" customFormat="1" ht="44.4">
      <c r="A43" s="11">
        <v>40</v>
      </c>
      <c r="B43" s="16" t="s">
        <v>2</v>
      </c>
      <c r="C43" s="16" t="s">
        <v>18</v>
      </c>
      <c r="D43" s="16" t="s">
        <v>48</v>
      </c>
      <c r="E43" s="16" t="s">
        <v>701</v>
      </c>
      <c r="F43" s="16" t="s">
        <v>176</v>
      </c>
      <c r="G43" s="16" t="s">
        <v>189</v>
      </c>
      <c r="H43" s="16" t="s">
        <v>240</v>
      </c>
      <c r="I43" s="16" t="s">
        <v>307</v>
      </c>
      <c r="J43" s="16" t="s">
        <v>702</v>
      </c>
      <c r="K43" s="16" t="s">
        <v>703</v>
      </c>
      <c r="L43" s="16" t="s">
        <v>553</v>
      </c>
      <c r="M43" s="19" t="s">
        <v>704</v>
      </c>
      <c r="N43" s="55"/>
    </row>
    <row r="44" spans="1:14" s="44" customFormat="1">
      <c r="A44" s="11">
        <v>41</v>
      </c>
      <c r="B44" s="16" t="s">
        <v>2</v>
      </c>
      <c r="C44" s="16" t="s">
        <v>18</v>
      </c>
      <c r="D44" s="16" t="s">
        <v>48</v>
      </c>
      <c r="E44" s="59" t="s">
        <v>752</v>
      </c>
      <c r="F44" s="16" t="s">
        <v>176</v>
      </c>
      <c r="G44" s="16" t="s">
        <v>184</v>
      </c>
      <c r="H44" s="16" t="s">
        <v>217</v>
      </c>
      <c r="I44" s="16" t="s">
        <v>308</v>
      </c>
      <c r="J44" s="16" t="s">
        <v>705</v>
      </c>
      <c r="K44" s="16" t="s">
        <v>477</v>
      </c>
      <c r="L44" s="16" t="s">
        <v>706</v>
      </c>
      <c r="M44" s="27"/>
      <c r="N44" s="55"/>
    </row>
    <row r="45" spans="1:14" s="44" customFormat="1">
      <c r="A45" s="11">
        <v>42</v>
      </c>
      <c r="B45" s="16" t="s">
        <v>2</v>
      </c>
      <c r="C45" s="16" t="s">
        <v>18</v>
      </c>
      <c r="D45" s="16" t="s">
        <v>48</v>
      </c>
      <c r="E45" s="16" t="s">
        <v>116</v>
      </c>
      <c r="F45" s="16" t="s">
        <v>176</v>
      </c>
      <c r="G45" s="16" t="s">
        <v>198</v>
      </c>
      <c r="H45" s="16" t="s">
        <v>223</v>
      </c>
      <c r="I45" s="16" t="s">
        <v>309</v>
      </c>
      <c r="J45" s="16" t="s">
        <v>707</v>
      </c>
      <c r="K45" s="16" t="s">
        <v>478</v>
      </c>
      <c r="L45" s="16" t="s">
        <v>554</v>
      </c>
      <c r="M45" s="27"/>
      <c r="N45" s="55"/>
    </row>
    <row r="46" spans="1:14" s="44" customFormat="1" ht="44.4">
      <c r="A46" s="11">
        <v>43</v>
      </c>
      <c r="B46" s="16" t="s">
        <v>2</v>
      </c>
      <c r="C46" s="16" t="s">
        <v>19</v>
      </c>
      <c r="D46" s="16" t="s">
        <v>49</v>
      </c>
      <c r="E46" s="16" t="s">
        <v>117</v>
      </c>
      <c r="F46" s="16" t="s">
        <v>176</v>
      </c>
      <c r="G46" s="16" t="s">
        <v>190</v>
      </c>
      <c r="H46" s="16" t="s">
        <v>241</v>
      </c>
      <c r="I46" s="16" t="s">
        <v>311</v>
      </c>
      <c r="J46" s="16" t="s">
        <v>408</v>
      </c>
      <c r="K46" s="16" t="s">
        <v>479</v>
      </c>
      <c r="L46" s="16" t="s">
        <v>555</v>
      </c>
      <c r="M46" s="19" t="s">
        <v>622</v>
      </c>
      <c r="N46" s="55"/>
    </row>
    <row r="47" spans="1:14" s="74" customFormat="1" ht="44.4">
      <c r="A47" s="11">
        <v>44</v>
      </c>
      <c r="B47" s="16" t="s">
        <v>4</v>
      </c>
      <c r="C47" s="73" t="s">
        <v>712</v>
      </c>
      <c r="D47" s="16" t="s">
        <v>713</v>
      </c>
      <c r="E47" s="16" t="s">
        <v>714</v>
      </c>
      <c r="F47" s="16" t="s">
        <v>180</v>
      </c>
      <c r="G47" s="16" t="s">
        <v>188</v>
      </c>
      <c r="H47" s="16" t="s">
        <v>715</v>
      </c>
      <c r="I47" s="16" t="s">
        <v>716</v>
      </c>
      <c r="J47" s="16" t="s">
        <v>717</v>
      </c>
      <c r="K47" s="16" t="s">
        <v>1120</v>
      </c>
      <c r="L47" s="16" t="s">
        <v>718</v>
      </c>
      <c r="M47" s="23" t="s">
        <v>817</v>
      </c>
      <c r="N47" s="55"/>
    </row>
    <row r="48" spans="1:14" s="74" customFormat="1">
      <c r="A48" s="11">
        <v>45</v>
      </c>
      <c r="B48" s="16" t="s">
        <v>4</v>
      </c>
      <c r="C48" s="73" t="s">
        <v>712</v>
      </c>
      <c r="D48" s="16" t="s">
        <v>713</v>
      </c>
      <c r="E48" s="16" t="s">
        <v>719</v>
      </c>
      <c r="F48" s="16" t="s">
        <v>180</v>
      </c>
      <c r="G48" s="16" t="s">
        <v>202</v>
      </c>
      <c r="H48" s="16" t="s">
        <v>720</v>
      </c>
      <c r="I48" s="16" t="s">
        <v>721</v>
      </c>
      <c r="J48" s="16" t="s">
        <v>722</v>
      </c>
      <c r="K48" s="16" t="s">
        <v>723</v>
      </c>
      <c r="L48" s="16" t="s">
        <v>724</v>
      </c>
      <c r="M48" s="23" t="s">
        <v>818</v>
      </c>
      <c r="N48" s="55"/>
    </row>
    <row r="49" spans="1:14" s="131" customFormat="1">
      <c r="A49" s="11">
        <v>46</v>
      </c>
      <c r="B49" s="24" t="s">
        <v>5</v>
      </c>
      <c r="C49" s="24" t="s">
        <v>20</v>
      </c>
      <c r="D49" s="24" t="s">
        <v>50</v>
      </c>
      <c r="E49" s="24" t="s">
        <v>1129</v>
      </c>
      <c r="F49" s="130" t="s">
        <v>176</v>
      </c>
      <c r="G49" s="24" t="s">
        <v>194</v>
      </c>
      <c r="H49" s="24" t="s">
        <v>232</v>
      </c>
      <c r="I49" s="24" t="s">
        <v>313</v>
      </c>
      <c r="J49" s="24" t="s">
        <v>413</v>
      </c>
      <c r="K49" s="24" t="s">
        <v>480</v>
      </c>
      <c r="L49" s="24" t="s">
        <v>556</v>
      </c>
      <c r="M49" s="25" t="s">
        <v>1130</v>
      </c>
    </row>
    <row r="50" spans="1:14" s="55" customFormat="1">
      <c r="A50" s="11">
        <v>47</v>
      </c>
      <c r="B50" s="16" t="s">
        <v>2</v>
      </c>
      <c r="C50" s="56" t="s">
        <v>19</v>
      </c>
      <c r="D50" s="16" t="s">
        <v>51</v>
      </c>
      <c r="E50" s="16" t="s">
        <v>119</v>
      </c>
      <c r="F50" s="16" t="s">
        <v>176</v>
      </c>
      <c r="G50" s="16" t="s">
        <v>189</v>
      </c>
      <c r="H50" s="16" t="s">
        <v>215</v>
      </c>
      <c r="I50" s="16" t="s">
        <v>312</v>
      </c>
      <c r="J50" s="16" t="s">
        <v>415</v>
      </c>
      <c r="K50" s="16" t="s">
        <v>746</v>
      </c>
      <c r="L50" s="75" t="s">
        <v>747</v>
      </c>
      <c r="M50" s="17"/>
    </row>
    <row r="51" spans="1:14" s="55" customFormat="1">
      <c r="A51" s="11">
        <v>48</v>
      </c>
      <c r="B51" s="59" t="s">
        <v>2</v>
      </c>
      <c r="C51" s="56" t="s">
        <v>23</v>
      </c>
      <c r="D51" s="59" t="s">
        <v>52</v>
      </c>
      <c r="E51" s="59" t="s">
        <v>120</v>
      </c>
      <c r="F51" s="16" t="s">
        <v>176</v>
      </c>
      <c r="G51" s="59" t="s">
        <v>189</v>
      </c>
      <c r="H51" s="59" t="s">
        <v>217</v>
      </c>
      <c r="I51" s="59" t="s">
        <v>52</v>
      </c>
      <c r="J51" s="59" t="s">
        <v>388</v>
      </c>
      <c r="K51" s="16" t="s">
        <v>481</v>
      </c>
      <c r="L51" s="59" t="s">
        <v>557</v>
      </c>
      <c r="M51" s="61" t="s">
        <v>624</v>
      </c>
    </row>
    <row r="52" spans="1:14" s="55" customFormat="1" ht="44.4">
      <c r="A52" s="11">
        <v>49</v>
      </c>
      <c r="B52" s="16" t="s">
        <v>3</v>
      </c>
      <c r="C52" s="56" t="s">
        <v>22</v>
      </c>
      <c r="D52" s="16" t="s">
        <v>53</v>
      </c>
      <c r="E52" s="16" t="s">
        <v>121</v>
      </c>
      <c r="F52" s="16" t="s">
        <v>177</v>
      </c>
      <c r="G52" s="16" t="s">
        <v>201</v>
      </c>
      <c r="H52" s="16" t="s">
        <v>243</v>
      </c>
      <c r="I52" s="16" t="s">
        <v>314</v>
      </c>
      <c r="J52" s="16" t="s">
        <v>418</v>
      </c>
      <c r="K52" s="16" t="s">
        <v>482</v>
      </c>
      <c r="L52" s="16" t="s">
        <v>558</v>
      </c>
      <c r="M52" s="19" t="str">
        <f>HYPERLINK("#", "http://www.daidogei.com/")</f>
        <v>http://www.daidogei.com/</v>
      </c>
    </row>
    <row r="53" spans="1:14" s="55" customFormat="1">
      <c r="A53" s="11">
        <v>50</v>
      </c>
      <c r="B53" s="59" t="s">
        <v>681</v>
      </c>
      <c r="C53" s="56" t="s">
        <v>678</v>
      </c>
      <c r="D53" s="16" t="s">
        <v>679</v>
      </c>
      <c r="E53" s="59" t="s">
        <v>682</v>
      </c>
      <c r="F53" s="16" t="s">
        <v>648</v>
      </c>
      <c r="G53" s="60" t="s">
        <v>683</v>
      </c>
      <c r="H53" s="60"/>
      <c r="I53" s="59" t="s">
        <v>684</v>
      </c>
      <c r="J53" s="59" t="s">
        <v>680</v>
      </c>
      <c r="K53" s="59" t="s">
        <v>685</v>
      </c>
      <c r="L53" s="59" t="s">
        <v>566</v>
      </c>
      <c r="M53" s="59"/>
    </row>
    <row r="54" spans="1:14" s="55" customFormat="1" ht="44.4">
      <c r="A54" s="11">
        <v>51</v>
      </c>
      <c r="B54" s="63" t="s">
        <v>7</v>
      </c>
      <c r="C54" s="79" t="s">
        <v>21</v>
      </c>
      <c r="D54" s="63" t="s">
        <v>54</v>
      </c>
      <c r="E54" s="63" t="s">
        <v>122</v>
      </c>
      <c r="F54" s="63" t="s">
        <v>181</v>
      </c>
      <c r="G54" s="63" t="s">
        <v>186</v>
      </c>
      <c r="H54" s="76" t="s">
        <v>244</v>
      </c>
      <c r="I54" s="63" t="s">
        <v>316</v>
      </c>
      <c r="J54" s="63" t="s">
        <v>420</v>
      </c>
      <c r="K54" s="63" t="s">
        <v>483</v>
      </c>
      <c r="L54" s="63" t="s">
        <v>559</v>
      </c>
      <c r="M54" s="19" t="s">
        <v>819</v>
      </c>
    </row>
    <row r="55" spans="1:14" s="55" customFormat="1">
      <c r="A55" s="11">
        <v>52</v>
      </c>
      <c r="B55" s="63" t="s">
        <v>7</v>
      </c>
      <c r="C55" s="79" t="s">
        <v>21</v>
      </c>
      <c r="D55" s="63" t="s">
        <v>54</v>
      </c>
      <c r="E55" s="63" t="s">
        <v>123</v>
      </c>
      <c r="F55" s="63" t="s">
        <v>181</v>
      </c>
      <c r="G55" s="63" t="s">
        <v>188</v>
      </c>
      <c r="H55" s="76" t="s">
        <v>245</v>
      </c>
      <c r="I55" s="63" t="s">
        <v>317</v>
      </c>
      <c r="J55" s="63" t="s">
        <v>421</v>
      </c>
      <c r="K55" s="63" t="s">
        <v>484</v>
      </c>
      <c r="L55" s="63" t="s">
        <v>560</v>
      </c>
      <c r="M55" s="19" t="s">
        <v>820</v>
      </c>
    </row>
    <row r="56" spans="1:14" s="55" customFormat="1">
      <c r="A56" s="11">
        <v>53</v>
      </c>
      <c r="B56" s="63" t="s">
        <v>7</v>
      </c>
      <c r="C56" s="79" t="s">
        <v>21</v>
      </c>
      <c r="D56" s="63" t="s">
        <v>54</v>
      </c>
      <c r="E56" s="63" t="s">
        <v>124</v>
      </c>
      <c r="F56" s="63" t="s">
        <v>181</v>
      </c>
      <c r="G56" s="63" t="s">
        <v>186</v>
      </c>
      <c r="H56" s="76" t="s">
        <v>246</v>
      </c>
      <c r="I56" s="63" t="s">
        <v>318</v>
      </c>
      <c r="J56" s="63" t="s">
        <v>422</v>
      </c>
      <c r="K56" s="63" t="s">
        <v>485</v>
      </c>
      <c r="L56" s="63" t="s">
        <v>561</v>
      </c>
      <c r="M56" s="19" t="s">
        <v>821</v>
      </c>
    </row>
    <row r="57" spans="1:14" s="55" customFormat="1">
      <c r="A57" s="11">
        <v>54</v>
      </c>
      <c r="B57" s="63" t="s">
        <v>7</v>
      </c>
      <c r="C57" s="79" t="s">
        <v>21</v>
      </c>
      <c r="D57" s="63" t="s">
        <v>54</v>
      </c>
      <c r="E57" s="16" t="s">
        <v>125</v>
      </c>
      <c r="F57" s="16" t="s">
        <v>181</v>
      </c>
      <c r="G57" s="16" t="s">
        <v>186</v>
      </c>
      <c r="H57" s="56" t="s">
        <v>247</v>
      </c>
      <c r="I57" s="16" t="s">
        <v>319</v>
      </c>
      <c r="J57" s="16" t="s">
        <v>416</v>
      </c>
      <c r="K57" s="63"/>
      <c r="L57" s="63"/>
      <c r="M57" s="19"/>
    </row>
    <row r="58" spans="1:14" s="55" customFormat="1">
      <c r="A58" s="11">
        <v>55</v>
      </c>
      <c r="B58" s="63" t="s">
        <v>7</v>
      </c>
      <c r="C58" s="79" t="s">
        <v>21</v>
      </c>
      <c r="D58" s="63" t="s">
        <v>54</v>
      </c>
      <c r="E58" s="63" t="s">
        <v>126</v>
      </c>
      <c r="F58" s="63" t="s">
        <v>181</v>
      </c>
      <c r="G58" s="63" t="s">
        <v>202</v>
      </c>
      <c r="H58" s="76" t="s">
        <v>248</v>
      </c>
      <c r="I58" s="63" t="s">
        <v>320</v>
      </c>
      <c r="J58" s="63" t="s">
        <v>422</v>
      </c>
      <c r="K58" s="63" t="s">
        <v>486</v>
      </c>
      <c r="L58" s="63" t="s">
        <v>562</v>
      </c>
      <c r="M58" s="63"/>
    </row>
    <row r="59" spans="1:14" s="55" customFormat="1" ht="44.4">
      <c r="A59" s="11">
        <v>56</v>
      </c>
      <c r="B59" s="63" t="s">
        <v>7</v>
      </c>
      <c r="C59" s="79" t="s">
        <v>21</v>
      </c>
      <c r="D59" s="63" t="s">
        <v>54</v>
      </c>
      <c r="E59" s="63" t="s">
        <v>127</v>
      </c>
      <c r="F59" s="63" t="s">
        <v>181</v>
      </c>
      <c r="G59" s="63" t="s">
        <v>202</v>
      </c>
      <c r="H59" s="76" t="s">
        <v>249</v>
      </c>
      <c r="I59" s="63" t="s">
        <v>320</v>
      </c>
      <c r="J59" s="63" t="s">
        <v>422</v>
      </c>
      <c r="K59" s="63" t="s">
        <v>487</v>
      </c>
      <c r="L59" s="63"/>
      <c r="M59" s="19" t="s">
        <v>822</v>
      </c>
    </row>
    <row r="60" spans="1:14" s="55" customFormat="1">
      <c r="A60" s="11">
        <v>57</v>
      </c>
      <c r="B60" s="63" t="s">
        <v>7</v>
      </c>
      <c r="C60" s="79" t="s">
        <v>21</v>
      </c>
      <c r="D60" s="63" t="s">
        <v>54</v>
      </c>
      <c r="E60" s="63" t="s">
        <v>128</v>
      </c>
      <c r="F60" s="63" t="s">
        <v>181</v>
      </c>
      <c r="G60" s="63" t="s">
        <v>202</v>
      </c>
      <c r="H60" s="76" t="s">
        <v>249</v>
      </c>
      <c r="I60" s="63" t="s">
        <v>321</v>
      </c>
      <c r="J60" s="63" t="s">
        <v>421</v>
      </c>
      <c r="K60" s="63" t="s">
        <v>484</v>
      </c>
      <c r="L60" s="63" t="s">
        <v>560</v>
      </c>
      <c r="M60" s="63"/>
    </row>
    <row r="61" spans="1:14" s="44" customFormat="1">
      <c r="A61" s="11">
        <v>58</v>
      </c>
      <c r="B61" s="16" t="s">
        <v>2</v>
      </c>
      <c r="C61" s="56" t="s">
        <v>23</v>
      </c>
      <c r="D61" s="16" t="s">
        <v>55</v>
      </c>
      <c r="E61" s="16" t="s">
        <v>129</v>
      </c>
      <c r="F61" s="16" t="s">
        <v>176</v>
      </c>
      <c r="G61" s="16" t="s">
        <v>186</v>
      </c>
      <c r="H61" s="16" t="s">
        <v>208</v>
      </c>
      <c r="I61" s="16" t="s">
        <v>322</v>
      </c>
      <c r="J61" s="16" t="s">
        <v>423</v>
      </c>
      <c r="K61" s="16" t="s">
        <v>488</v>
      </c>
      <c r="L61" s="16" t="s">
        <v>563</v>
      </c>
      <c r="M61" s="23" t="str">
        <f>HYPERLINK("#", "http://www.nagoya-festival.jp/")</f>
        <v>http://www.nagoya-festival.jp/</v>
      </c>
      <c r="N61" s="55"/>
    </row>
    <row r="62" spans="1:14" s="44" customFormat="1">
      <c r="A62" s="11">
        <v>59</v>
      </c>
      <c r="B62" s="16" t="s">
        <v>2</v>
      </c>
      <c r="C62" s="56" t="s">
        <v>23</v>
      </c>
      <c r="D62" s="16" t="s">
        <v>56</v>
      </c>
      <c r="E62" s="16" t="s">
        <v>761</v>
      </c>
      <c r="F62" s="16" t="s">
        <v>176</v>
      </c>
      <c r="G62" s="16" t="s">
        <v>186</v>
      </c>
      <c r="H62" s="16" t="s">
        <v>208</v>
      </c>
      <c r="I62" s="16" t="s">
        <v>323</v>
      </c>
      <c r="J62" s="16" t="s">
        <v>423</v>
      </c>
      <c r="K62" s="16" t="s">
        <v>489</v>
      </c>
      <c r="L62" s="16" t="s">
        <v>564</v>
      </c>
      <c r="M62" s="23" t="str">
        <f>HYPERLINK("#", "http://www.osu.co.jp/")</f>
        <v>http://www.osu.co.jp/</v>
      </c>
      <c r="N62" s="55"/>
    </row>
    <row r="63" spans="1:14" s="44" customFormat="1">
      <c r="A63" s="11">
        <v>60</v>
      </c>
      <c r="B63" s="16" t="s">
        <v>2</v>
      </c>
      <c r="C63" s="56" t="s">
        <v>23</v>
      </c>
      <c r="D63" s="16" t="s">
        <v>56</v>
      </c>
      <c r="E63" s="16" t="s">
        <v>130</v>
      </c>
      <c r="F63" s="16" t="s">
        <v>176</v>
      </c>
      <c r="G63" s="16" t="s">
        <v>203</v>
      </c>
      <c r="H63" s="16" t="s">
        <v>250</v>
      </c>
      <c r="I63" s="16" t="s">
        <v>324</v>
      </c>
      <c r="J63" s="16" t="s">
        <v>424</v>
      </c>
      <c r="K63" s="16" t="s">
        <v>490</v>
      </c>
      <c r="L63" s="16" t="s">
        <v>565</v>
      </c>
      <c r="M63" s="23" t="str">
        <f>HYPERLINK("#", "https://www.higashiyama.city.nagoya.jp/")</f>
        <v>https://www.higashiyama.city.nagoya.jp/</v>
      </c>
      <c r="N63" s="55"/>
    </row>
    <row r="64" spans="1:14" s="44" customFormat="1">
      <c r="A64" s="11">
        <v>61</v>
      </c>
      <c r="B64" s="59" t="s">
        <v>3</v>
      </c>
      <c r="C64" s="56" t="s">
        <v>22</v>
      </c>
      <c r="D64" s="16" t="s">
        <v>1110</v>
      </c>
      <c r="E64" s="59" t="s">
        <v>1111</v>
      </c>
      <c r="F64" s="16">
        <v>2020</v>
      </c>
      <c r="G64" s="60" t="s">
        <v>1112</v>
      </c>
      <c r="H64" s="60" t="s">
        <v>1112</v>
      </c>
      <c r="I64" s="59" t="s">
        <v>1113</v>
      </c>
      <c r="J64" s="59" t="s">
        <v>1114</v>
      </c>
      <c r="K64" s="59" t="s">
        <v>1115</v>
      </c>
      <c r="L64" s="59" t="s">
        <v>566</v>
      </c>
      <c r="M64" s="59"/>
      <c r="N64" s="55"/>
    </row>
    <row r="65" spans="1:14" s="44" customFormat="1" ht="44.4">
      <c r="A65" s="11">
        <v>62</v>
      </c>
      <c r="B65" s="16" t="s">
        <v>2</v>
      </c>
      <c r="C65" s="56" t="s">
        <v>23</v>
      </c>
      <c r="D65" s="16" t="s">
        <v>57</v>
      </c>
      <c r="E65" s="16" t="s">
        <v>131</v>
      </c>
      <c r="F65" s="16" t="s">
        <v>176</v>
      </c>
      <c r="G65" s="16" t="s">
        <v>186</v>
      </c>
      <c r="H65" s="16" t="s">
        <v>251</v>
      </c>
      <c r="I65" s="16" t="s">
        <v>325</v>
      </c>
      <c r="J65" s="16" t="s">
        <v>414</v>
      </c>
      <c r="K65" s="16" t="s">
        <v>809</v>
      </c>
      <c r="L65" s="18" t="s">
        <v>567</v>
      </c>
      <c r="M65" s="19" t="s">
        <v>823</v>
      </c>
      <c r="N65" s="55"/>
    </row>
    <row r="66" spans="1:14" s="44" customFormat="1" ht="44.4">
      <c r="A66" s="11">
        <v>63</v>
      </c>
      <c r="B66" s="56" t="s">
        <v>8</v>
      </c>
      <c r="C66" s="56" t="s">
        <v>23</v>
      </c>
      <c r="D66" s="16" t="s">
        <v>58</v>
      </c>
      <c r="E66" s="16" t="s">
        <v>132</v>
      </c>
      <c r="F66" s="16" t="s">
        <v>176</v>
      </c>
      <c r="G66" s="16" t="s">
        <v>204</v>
      </c>
      <c r="H66" s="56" t="s">
        <v>252</v>
      </c>
      <c r="I66" s="16" t="s">
        <v>326</v>
      </c>
      <c r="J66" s="16" t="s">
        <v>389</v>
      </c>
      <c r="K66" s="16" t="s">
        <v>491</v>
      </c>
      <c r="L66" s="18" t="s">
        <v>568</v>
      </c>
      <c r="M66" s="23" t="s">
        <v>824</v>
      </c>
      <c r="N66" s="55"/>
    </row>
    <row r="67" spans="1:14" s="42" customFormat="1">
      <c r="A67" s="11">
        <v>64</v>
      </c>
      <c r="B67" s="59" t="s">
        <v>4</v>
      </c>
      <c r="C67" s="65" t="s">
        <v>24</v>
      </c>
      <c r="D67" s="59" t="s">
        <v>59</v>
      </c>
      <c r="E67" s="59" t="s">
        <v>133</v>
      </c>
      <c r="F67" s="16" t="s">
        <v>180</v>
      </c>
      <c r="G67" s="59" t="s">
        <v>205</v>
      </c>
      <c r="H67" s="59" t="s">
        <v>253</v>
      </c>
      <c r="I67" s="59" t="s">
        <v>327</v>
      </c>
      <c r="J67" s="59" t="s">
        <v>426</v>
      </c>
      <c r="K67" s="59" t="s">
        <v>492</v>
      </c>
      <c r="L67" s="59" t="s">
        <v>569</v>
      </c>
      <c r="M67" s="61" t="s">
        <v>825</v>
      </c>
      <c r="N67" s="55"/>
    </row>
    <row r="68" spans="1:14" s="44" customFormat="1" ht="44.4">
      <c r="A68" s="11">
        <v>65</v>
      </c>
      <c r="B68" s="16" t="s">
        <v>2</v>
      </c>
      <c r="C68" s="16" t="s">
        <v>25</v>
      </c>
      <c r="D68" s="16" t="s">
        <v>60</v>
      </c>
      <c r="E68" s="16" t="s">
        <v>134</v>
      </c>
      <c r="F68" s="16" t="s">
        <v>176</v>
      </c>
      <c r="G68" s="16" t="s">
        <v>187</v>
      </c>
      <c r="H68" s="16" t="s">
        <v>208</v>
      </c>
      <c r="I68" s="16" t="s">
        <v>328</v>
      </c>
      <c r="J68" s="16" t="s">
        <v>427</v>
      </c>
      <c r="K68" s="16" t="s">
        <v>762</v>
      </c>
      <c r="L68" s="16" t="s">
        <v>570</v>
      </c>
      <c r="M68" s="23" t="s">
        <v>625</v>
      </c>
      <c r="N68" s="55"/>
    </row>
    <row r="69" spans="1:14" s="44" customFormat="1">
      <c r="A69" s="11">
        <v>66</v>
      </c>
      <c r="B69" s="16" t="s">
        <v>2</v>
      </c>
      <c r="C69" s="16" t="s">
        <v>25</v>
      </c>
      <c r="D69" s="16" t="s">
        <v>60</v>
      </c>
      <c r="E69" s="16" t="s">
        <v>135</v>
      </c>
      <c r="F69" s="16" t="s">
        <v>176</v>
      </c>
      <c r="G69" s="16" t="s">
        <v>206</v>
      </c>
      <c r="H69" s="80">
        <v>44983</v>
      </c>
      <c r="I69" s="16" t="s">
        <v>329</v>
      </c>
      <c r="J69" s="16"/>
      <c r="K69" s="16" t="s">
        <v>763</v>
      </c>
      <c r="L69" s="16" t="s">
        <v>665</v>
      </c>
      <c r="M69" s="23" t="s">
        <v>626</v>
      </c>
      <c r="N69" s="55"/>
    </row>
    <row r="70" spans="1:14" s="44" customFormat="1">
      <c r="A70" s="11">
        <v>67</v>
      </c>
      <c r="B70" s="16" t="s">
        <v>2</v>
      </c>
      <c r="C70" s="16" t="s">
        <v>25</v>
      </c>
      <c r="D70" s="16" t="s">
        <v>60</v>
      </c>
      <c r="E70" s="16" t="s">
        <v>136</v>
      </c>
      <c r="F70" s="16" t="s">
        <v>176</v>
      </c>
      <c r="G70" s="16" t="s">
        <v>203</v>
      </c>
      <c r="H70" s="16" t="s">
        <v>255</v>
      </c>
      <c r="I70" s="16" t="s">
        <v>330</v>
      </c>
      <c r="J70" s="16"/>
      <c r="K70" s="16" t="s">
        <v>493</v>
      </c>
      <c r="L70" s="16" t="s">
        <v>571</v>
      </c>
      <c r="M70" s="23" t="s">
        <v>627</v>
      </c>
      <c r="N70" s="55"/>
    </row>
    <row r="71" spans="1:14" s="44" customFormat="1" ht="44.4">
      <c r="A71" s="11">
        <v>68</v>
      </c>
      <c r="B71" s="16" t="s">
        <v>2</v>
      </c>
      <c r="C71" s="16" t="s">
        <v>25</v>
      </c>
      <c r="D71" s="16" t="s">
        <v>61</v>
      </c>
      <c r="E71" s="16" t="s">
        <v>137</v>
      </c>
      <c r="F71" s="16" t="s">
        <v>176</v>
      </c>
      <c r="G71" s="16" t="s">
        <v>185</v>
      </c>
      <c r="H71" s="26" t="s">
        <v>234</v>
      </c>
      <c r="I71" s="16" t="s">
        <v>331</v>
      </c>
      <c r="J71" s="16" t="s">
        <v>412</v>
      </c>
      <c r="K71" s="16" t="s">
        <v>494</v>
      </c>
      <c r="L71" s="16" t="s">
        <v>572</v>
      </c>
      <c r="M71" s="19" t="s">
        <v>649</v>
      </c>
      <c r="N71" s="55"/>
    </row>
    <row r="72" spans="1:14" s="44" customFormat="1" ht="66.599999999999994">
      <c r="A72" s="11">
        <v>69</v>
      </c>
      <c r="B72" s="16" t="s">
        <v>2</v>
      </c>
      <c r="C72" s="16" t="s">
        <v>25</v>
      </c>
      <c r="D72" s="16" t="s">
        <v>62</v>
      </c>
      <c r="E72" s="16" t="s">
        <v>138</v>
      </c>
      <c r="F72" s="16" t="s">
        <v>176</v>
      </c>
      <c r="G72" s="16" t="s">
        <v>187</v>
      </c>
      <c r="H72" s="26" t="s">
        <v>256</v>
      </c>
      <c r="I72" s="16" t="s">
        <v>332</v>
      </c>
      <c r="J72" s="16" t="s">
        <v>428</v>
      </c>
      <c r="K72" s="16"/>
      <c r="L72" s="16"/>
      <c r="M72" s="19" t="s">
        <v>628</v>
      </c>
      <c r="N72" s="55"/>
    </row>
    <row r="73" spans="1:14" s="44" customFormat="1" ht="44.4">
      <c r="A73" s="11">
        <v>70</v>
      </c>
      <c r="B73" s="16" t="s">
        <v>2</v>
      </c>
      <c r="C73" s="16" t="s">
        <v>25</v>
      </c>
      <c r="D73" s="16" t="s">
        <v>63</v>
      </c>
      <c r="E73" s="16" t="s">
        <v>139</v>
      </c>
      <c r="F73" s="16" t="s">
        <v>176</v>
      </c>
      <c r="G73" s="16" t="s">
        <v>187</v>
      </c>
      <c r="H73" s="16" t="s">
        <v>208</v>
      </c>
      <c r="I73" s="16" t="s">
        <v>333</v>
      </c>
      <c r="J73" s="16" t="s">
        <v>386</v>
      </c>
      <c r="K73" s="16" t="s">
        <v>495</v>
      </c>
      <c r="L73" s="57" t="s">
        <v>573</v>
      </c>
      <c r="M73" s="19" t="s">
        <v>826</v>
      </c>
      <c r="N73" s="55"/>
    </row>
    <row r="74" spans="1:14" s="44" customFormat="1">
      <c r="A74" s="11">
        <v>71</v>
      </c>
      <c r="B74" s="59" t="s">
        <v>2</v>
      </c>
      <c r="C74" s="16" t="s">
        <v>25</v>
      </c>
      <c r="D74" s="59" t="s">
        <v>64</v>
      </c>
      <c r="E74" s="59" t="s">
        <v>140</v>
      </c>
      <c r="F74" s="16" t="s">
        <v>182</v>
      </c>
      <c r="G74" s="16" t="s">
        <v>207</v>
      </c>
      <c r="H74" s="77" t="s">
        <v>257</v>
      </c>
      <c r="I74" s="59" t="s">
        <v>334</v>
      </c>
      <c r="J74" s="59" t="s">
        <v>386</v>
      </c>
      <c r="K74" s="16" t="s">
        <v>496</v>
      </c>
      <c r="L74" s="16" t="s">
        <v>574</v>
      </c>
      <c r="M74" s="78" t="s">
        <v>663</v>
      </c>
      <c r="N74" s="55"/>
    </row>
    <row r="75" spans="1:14" s="44" customFormat="1" ht="44.4">
      <c r="A75" s="11">
        <v>72</v>
      </c>
      <c r="B75" s="59" t="s">
        <v>764</v>
      </c>
      <c r="C75" s="16" t="s">
        <v>25</v>
      </c>
      <c r="D75" s="59" t="s">
        <v>65</v>
      </c>
      <c r="E75" s="59" t="s">
        <v>842</v>
      </c>
      <c r="F75" s="16" t="s">
        <v>182</v>
      </c>
      <c r="G75" s="16" t="s">
        <v>187</v>
      </c>
      <c r="H75" s="77" t="s">
        <v>258</v>
      </c>
      <c r="I75" s="59" t="s">
        <v>335</v>
      </c>
      <c r="J75" s="59" t="s">
        <v>417</v>
      </c>
      <c r="K75" s="16" t="s">
        <v>497</v>
      </c>
      <c r="L75" s="16" t="s">
        <v>575</v>
      </c>
      <c r="M75" s="81"/>
      <c r="N75" s="55"/>
    </row>
    <row r="76" spans="1:14" s="44" customFormat="1" ht="44.4">
      <c r="A76" s="11">
        <v>73</v>
      </c>
      <c r="B76" s="16" t="s">
        <v>2</v>
      </c>
      <c r="C76" s="16" t="s">
        <v>25</v>
      </c>
      <c r="D76" s="16" t="s">
        <v>66</v>
      </c>
      <c r="E76" s="16" t="s">
        <v>141</v>
      </c>
      <c r="F76" s="16" t="s">
        <v>176</v>
      </c>
      <c r="G76" s="16" t="s">
        <v>187</v>
      </c>
      <c r="H76" s="82" t="s">
        <v>208</v>
      </c>
      <c r="I76" s="16" t="s">
        <v>336</v>
      </c>
      <c r="J76" s="16" t="s">
        <v>403</v>
      </c>
      <c r="K76" s="16" t="s">
        <v>498</v>
      </c>
      <c r="L76" s="16" t="s">
        <v>576</v>
      </c>
      <c r="M76" s="19" t="s">
        <v>629</v>
      </c>
      <c r="N76" s="55"/>
    </row>
    <row r="77" spans="1:14" s="44" customFormat="1">
      <c r="A77" s="11">
        <v>74</v>
      </c>
      <c r="B77" s="16" t="s">
        <v>2</v>
      </c>
      <c r="C77" s="16" t="s">
        <v>25</v>
      </c>
      <c r="D77" s="16" t="s">
        <v>66</v>
      </c>
      <c r="E77" s="16" t="s">
        <v>142</v>
      </c>
      <c r="F77" s="16" t="s">
        <v>176</v>
      </c>
      <c r="G77" s="16" t="s">
        <v>190</v>
      </c>
      <c r="H77" s="82" t="s">
        <v>233</v>
      </c>
      <c r="I77" s="16" t="s">
        <v>337</v>
      </c>
      <c r="J77" s="16" t="s">
        <v>403</v>
      </c>
      <c r="K77" s="16" t="s">
        <v>499</v>
      </c>
      <c r="L77" s="16" t="s">
        <v>576</v>
      </c>
      <c r="M77" s="27"/>
      <c r="N77" s="55"/>
    </row>
    <row r="78" spans="1:14" s="44" customFormat="1">
      <c r="A78" s="11">
        <v>75</v>
      </c>
      <c r="B78" s="59" t="s">
        <v>2</v>
      </c>
      <c r="C78" s="56" t="s">
        <v>26</v>
      </c>
      <c r="D78" s="16" t="s">
        <v>67</v>
      </c>
      <c r="E78" s="59" t="s">
        <v>143</v>
      </c>
      <c r="F78" s="16" t="s">
        <v>176</v>
      </c>
      <c r="G78" s="59" t="s">
        <v>190</v>
      </c>
      <c r="H78" s="56" t="s">
        <v>259</v>
      </c>
      <c r="I78" s="59" t="s">
        <v>338</v>
      </c>
      <c r="J78" s="59" t="s">
        <v>430</v>
      </c>
      <c r="K78" s="16" t="s">
        <v>500</v>
      </c>
      <c r="L78" s="59" t="s">
        <v>577</v>
      </c>
      <c r="M78" s="59"/>
      <c r="N78" s="55"/>
    </row>
    <row r="79" spans="1:14" s="44" customFormat="1" ht="44.4">
      <c r="A79" s="11">
        <v>76</v>
      </c>
      <c r="B79" s="16" t="s">
        <v>9</v>
      </c>
      <c r="C79" s="56" t="s">
        <v>26</v>
      </c>
      <c r="D79" s="16" t="s">
        <v>68</v>
      </c>
      <c r="E79" s="16" t="s">
        <v>144</v>
      </c>
      <c r="F79" s="16" t="s">
        <v>176</v>
      </c>
      <c r="G79" s="56" t="s">
        <v>208</v>
      </c>
      <c r="H79" s="16" t="s">
        <v>208</v>
      </c>
      <c r="I79" s="16" t="s">
        <v>698</v>
      </c>
      <c r="J79" s="16"/>
      <c r="K79" s="16" t="s">
        <v>501</v>
      </c>
      <c r="L79" s="16" t="s">
        <v>580</v>
      </c>
      <c r="M79" s="19" t="s">
        <v>631</v>
      </c>
      <c r="N79" s="55"/>
    </row>
    <row r="80" spans="1:14" s="44" customFormat="1">
      <c r="A80" s="11">
        <v>77</v>
      </c>
      <c r="B80" s="16" t="s">
        <v>9</v>
      </c>
      <c r="C80" s="56" t="s">
        <v>26</v>
      </c>
      <c r="D80" s="16" t="s">
        <v>68</v>
      </c>
      <c r="E80" s="16" t="s">
        <v>145</v>
      </c>
      <c r="F80" s="16" t="s">
        <v>176</v>
      </c>
      <c r="G80" s="16" t="s">
        <v>807</v>
      </c>
      <c r="H80" s="16" t="s">
        <v>807</v>
      </c>
      <c r="I80" s="16" t="s">
        <v>340</v>
      </c>
      <c r="J80" s="16" t="s">
        <v>375</v>
      </c>
      <c r="K80" s="16" t="s">
        <v>502</v>
      </c>
      <c r="L80" s="16" t="s">
        <v>581</v>
      </c>
      <c r="M80" s="19" t="s">
        <v>632</v>
      </c>
      <c r="N80" s="55"/>
    </row>
    <row r="81" spans="1:1025" s="44" customFormat="1">
      <c r="A81" s="11">
        <v>78</v>
      </c>
      <c r="B81" s="16" t="s">
        <v>9</v>
      </c>
      <c r="C81" s="56" t="s">
        <v>26</v>
      </c>
      <c r="D81" s="16" t="s">
        <v>68</v>
      </c>
      <c r="E81" s="16" t="s">
        <v>146</v>
      </c>
      <c r="F81" s="16" t="s">
        <v>176</v>
      </c>
      <c r="G81" s="16" t="s">
        <v>209</v>
      </c>
      <c r="H81" s="16" t="s">
        <v>209</v>
      </c>
      <c r="I81" s="16" t="s">
        <v>341</v>
      </c>
      <c r="J81" s="16" t="s">
        <v>431</v>
      </c>
      <c r="K81" s="16" t="s">
        <v>697</v>
      </c>
      <c r="L81" s="16" t="s">
        <v>578</v>
      </c>
      <c r="M81" s="19" t="s">
        <v>633</v>
      </c>
      <c r="N81" s="55"/>
    </row>
    <row r="82" spans="1:1025" s="44" customFormat="1">
      <c r="A82" s="11">
        <v>79</v>
      </c>
      <c r="B82" s="16" t="s">
        <v>9</v>
      </c>
      <c r="C82" s="56" t="s">
        <v>26</v>
      </c>
      <c r="D82" s="16" t="s">
        <v>68</v>
      </c>
      <c r="E82" s="16" t="s">
        <v>147</v>
      </c>
      <c r="F82" s="16" t="s">
        <v>176</v>
      </c>
      <c r="G82" s="16" t="s">
        <v>765</v>
      </c>
      <c r="H82" s="16" t="s">
        <v>766</v>
      </c>
      <c r="I82" s="16" t="s">
        <v>342</v>
      </c>
      <c r="J82" s="16" t="s">
        <v>431</v>
      </c>
      <c r="K82" s="16" t="s">
        <v>503</v>
      </c>
      <c r="L82" s="16" t="s">
        <v>582</v>
      </c>
      <c r="M82" s="19" t="s">
        <v>634</v>
      </c>
      <c r="N82" s="55"/>
    </row>
    <row r="83" spans="1:1025" s="44" customFormat="1">
      <c r="A83" s="11">
        <v>80</v>
      </c>
      <c r="B83" s="16" t="s">
        <v>9</v>
      </c>
      <c r="C83" s="56" t="s">
        <v>26</v>
      </c>
      <c r="D83" s="16" t="s">
        <v>68</v>
      </c>
      <c r="E83" s="16" t="s">
        <v>148</v>
      </c>
      <c r="F83" s="16" t="s">
        <v>176</v>
      </c>
      <c r="G83" s="16" t="s">
        <v>767</v>
      </c>
      <c r="H83" s="16" t="s">
        <v>808</v>
      </c>
      <c r="I83" s="16" t="s">
        <v>339</v>
      </c>
      <c r="J83" s="16" t="s">
        <v>432</v>
      </c>
      <c r="K83" s="16" t="s">
        <v>339</v>
      </c>
      <c r="L83" s="16" t="s">
        <v>579</v>
      </c>
      <c r="M83" s="19" t="s">
        <v>630</v>
      </c>
      <c r="N83" s="55"/>
    </row>
    <row r="84" spans="1:1025" s="44" customFormat="1" ht="44.4">
      <c r="A84" s="11">
        <v>81</v>
      </c>
      <c r="B84" s="16" t="s">
        <v>2</v>
      </c>
      <c r="C84" s="16" t="s">
        <v>26</v>
      </c>
      <c r="D84" s="16" t="s">
        <v>69</v>
      </c>
      <c r="E84" s="16" t="s">
        <v>149</v>
      </c>
      <c r="F84" s="16" t="s">
        <v>176</v>
      </c>
      <c r="G84" s="16" t="s">
        <v>190</v>
      </c>
      <c r="H84" s="16" t="s">
        <v>260</v>
      </c>
      <c r="I84" s="16" t="s">
        <v>343</v>
      </c>
      <c r="J84" s="16" t="s">
        <v>394</v>
      </c>
      <c r="K84" s="16" t="s">
        <v>661</v>
      </c>
      <c r="L84" s="16" t="s">
        <v>583</v>
      </c>
      <c r="M84" s="61" t="s">
        <v>827</v>
      </c>
      <c r="N84" s="55"/>
    </row>
    <row r="85" spans="1:1025" s="44" customFormat="1" ht="44.4">
      <c r="A85" s="11">
        <v>82</v>
      </c>
      <c r="B85" s="56" t="s">
        <v>10</v>
      </c>
      <c r="C85" s="56" t="s">
        <v>26</v>
      </c>
      <c r="D85" s="16" t="s">
        <v>69</v>
      </c>
      <c r="E85" s="16" t="s">
        <v>150</v>
      </c>
      <c r="F85" s="16" t="s">
        <v>176</v>
      </c>
      <c r="G85" s="16" t="s">
        <v>189</v>
      </c>
      <c r="H85" s="71" t="s">
        <v>216</v>
      </c>
      <c r="I85" s="16" t="s">
        <v>344</v>
      </c>
      <c r="J85" s="16" t="s">
        <v>434</v>
      </c>
      <c r="K85" s="16" t="s">
        <v>504</v>
      </c>
      <c r="L85" s="16" t="s">
        <v>585</v>
      </c>
      <c r="M85" s="54" t="s">
        <v>829</v>
      </c>
      <c r="N85" s="55"/>
    </row>
    <row r="86" spans="1:1025" s="44" customFormat="1" ht="44.4">
      <c r="A86" s="11">
        <v>83</v>
      </c>
      <c r="B86" s="56" t="s">
        <v>10</v>
      </c>
      <c r="C86" s="56" t="s">
        <v>26</v>
      </c>
      <c r="D86" s="16" t="s">
        <v>69</v>
      </c>
      <c r="E86" s="16" t="s">
        <v>662</v>
      </c>
      <c r="F86" s="16" t="s">
        <v>176</v>
      </c>
      <c r="G86" s="16" t="s">
        <v>187</v>
      </c>
      <c r="H86" s="71" t="s">
        <v>208</v>
      </c>
      <c r="I86" s="16" t="s">
        <v>345</v>
      </c>
      <c r="J86" s="16" t="s">
        <v>412</v>
      </c>
      <c r="K86" s="16" t="s">
        <v>505</v>
      </c>
      <c r="L86" s="16" t="s">
        <v>586</v>
      </c>
      <c r="M86" s="54" t="s">
        <v>830</v>
      </c>
      <c r="N86" s="55"/>
    </row>
    <row r="87" spans="1:1025" s="44" customFormat="1" ht="44.4">
      <c r="A87" s="11">
        <v>84</v>
      </c>
      <c r="B87" s="56" t="s">
        <v>10</v>
      </c>
      <c r="C87" s="56" t="s">
        <v>26</v>
      </c>
      <c r="D87" s="16" t="s">
        <v>69</v>
      </c>
      <c r="E87" s="16" t="s">
        <v>151</v>
      </c>
      <c r="F87" s="16" t="s">
        <v>176</v>
      </c>
      <c r="G87" s="16" t="s">
        <v>190</v>
      </c>
      <c r="H87" s="71" t="s">
        <v>658</v>
      </c>
      <c r="I87" s="16" t="s">
        <v>346</v>
      </c>
      <c r="J87" s="16" t="s">
        <v>433</v>
      </c>
      <c r="K87" s="16" t="s">
        <v>506</v>
      </c>
      <c r="L87" s="16" t="s">
        <v>587</v>
      </c>
      <c r="M87" s="54" t="s">
        <v>831</v>
      </c>
      <c r="N87" s="55"/>
    </row>
    <row r="88" spans="1:1025" s="44" customFormat="1" ht="44.4">
      <c r="A88" s="11">
        <v>85</v>
      </c>
      <c r="B88" s="16" t="s">
        <v>2</v>
      </c>
      <c r="C88" s="16" t="s">
        <v>26</v>
      </c>
      <c r="D88" s="16" t="s">
        <v>69</v>
      </c>
      <c r="E88" s="16" t="s">
        <v>769</v>
      </c>
      <c r="F88" s="16" t="s">
        <v>176</v>
      </c>
      <c r="G88" s="16" t="s">
        <v>190</v>
      </c>
      <c r="H88" s="16" t="s">
        <v>770</v>
      </c>
      <c r="I88" s="16" t="s">
        <v>771</v>
      </c>
      <c r="J88" s="16" t="s">
        <v>411</v>
      </c>
      <c r="K88" s="16" t="s">
        <v>772</v>
      </c>
      <c r="L88" s="16" t="s">
        <v>773</v>
      </c>
      <c r="M88" s="19" t="s">
        <v>768</v>
      </c>
      <c r="N88" s="55"/>
    </row>
    <row r="89" spans="1:1025" s="44" customFormat="1" ht="44.4">
      <c r="A89" s="11">
        <v>86</v>
      </c>
      <c r="B89" s="16" t="s">
        <v>8</v>
      </c>
      <c r="C89" s="16" t="s">
        <v>26</v>
      </c>
      <c r="D89" s="16" t="s">
        <v>69</v>
      </c>
      <c r="E89" s="16" t="s">
        <v>774</v>
      </c>
      <c r="F89" s="16" t="s">
        <v>176</v>
      </c>
      <c r="G89" s="16" t="s">
        <v>775</v>
      </c>
      <c r="H89" s="16" t="s">
        <v>776</v>
      </c>
      <c r="I89" s="16" t="s">
        <v>777</v>
      </c>
      <c r="J89" s="16" t="s">
        <v>409</v>
      </c>
      <c r="K89" s="16" t="s">
        <v>778</v>
      </c>
      <c r="L89" s="16" t="s">
        <v>584</v>
      </c>
      <c r="M89" s="54" t="s">
        <v>828</v>
      </c>
      <c r="N89" s="55"/>
    </row>
    <row r="90" spans="1:1025" s="44" customFormat="1" ht="44.4">
      <c r="A90" s="11">
        <v>87</v>
      </c>
      <c r="B90" s="16" t="s">
        <v>2</v>
      </c>
      <c r="C90" s="16" t="s">
        <v>26</v>
      </c>
      <c r="D90" s="16" t="s">
        <v>69</v>
      </c>
      <c r="E90" s="16" t="s">
        <v>780</v>
      </c>
      <c r="F90" s="16" t="s">
        <v>176</v>
      </c>
      <c r="G90" s="16" t="s">
        <v>187</v>
      </c>
      <c r="H90" s="72">
        <v>45200</v>
      </c>
      <c r="I90" s="16" t="s">
        <v>779</v>
      </c>
      <c r="J90" s="16" t="s">
        <v>410</v>
      </c>
      <c r="K90" s="16" t="s">
        <v>781</v>
      </c>
      <c r="L90" s="16" t="s">
        <v>782</v>
      </c>
      <c r="M90" s="27"/>
      <c r="N90" s="55"/>
    </row>
    <row r="91" spans="1:1025" s="44" customFormat="1" ht="44.4">
      <c r="A91" s="11">
        <v>88</v>
      </c>
      <c r="B91" s="58" t="s">
        <v>2</v>
      </c>
      <c r="C91" s="56" t="s">
        <v>26</v>
      </c>
      <c r="D91" s="58" t="s">
        <v>70</v>
      </c>
      <c r="E91" s="16" t="s">
        <v>152</v>
      </c>
      <c r="F91" s="16" t="s">
        <v>176</v>
      </c>
      <c r="G91" s="58" t="s">
        <v>190</v>
      </c>
      <c r="H91" s="58" t="s">
        <v>261</v>
      </c>
      <c r="I91" s="16" t="s">
        <v>347</v>
      </c>
      <c r="J91" s="83" t="s">
        <v>435</v>
      </c>
      <c r="K91" s="16" t="s">
        <v>507</v>
      </c>
      <c r="L91" s="16" t="s">
        <v>588</v>
      </c>
      <c r="M91" s="54" t="s">
        <v>832</v>
      </c>
      <c r="N91" s="55"/>
    </row>
    <row r="92" spans="1:1025" s="44" customFormat="1" ht="44.4">
      <c r="A92" s="11">
        <v>89</v>
      </c>
      <c r="B92" s="59" t="s">
        <v>2</v>
      </c>
      <c r="C92" s="56" t="s">
        <v>26</v>
      </c>
      <c r="D92" s="16" t="s">
        <v>71</v>
      </c>
      <c r="E92" s="59" t="s">
        <v>153</v>
      </c>
      <c r="F92" s="16" t="s">
        <v>176</v>
      </c>
      <c r="G92" s="59" t="s">
        <v>210</v>
      </c>
      <c r="H92" s="59" t="s">
        <v>262</v>
      </c>
      <c r="I92" s="59" t="s">
        <v>348</v>
      </c>
      <c r="J92" s="59" t="s">
        <v>392</v>
      </c>
      <c r="K92" s="59" t="s">
        <v>508</v>
      </c>
      <c r="L92" s="16" t="s">
        <v>589</v>
      </c>
      <c r="M92" s="16"/>
      <c r="N92" s="55"/>
    </row>
    <row r="93" spans="1:1025" s="42" customFormat="1">
      <c r="A93" s="11">
        <v>90</v>
      </c>
      <c r="B93" s="16" t="s">
        <v>803</v>
      </c>
      <c r="C93" s="56" t="s">
        <v>710</v>
      </c>
      <c r="D93" s="16" t="s">
        <v>800</v>
      </c>
      <c r="E93" s="16" t="s">
        <v>804</v>
      </c>
      <c r="F93" s="16" t="s">
        <v>711</v>
      </c>
      <c r="G93" s="16" t="s">
        <v>805</v>
      </c>
      <c r="H93" s="16" t="s">
        <v>806</v>
      </c>
      <c r="I93" s="16" t="s">
        <v>349</v>
      </c>
      <c r="J93" s="16" t="s">
        <v>801</v>
      </c>
      <c r="K93" s="16" t="s">
        <v>802</v>
      </c>
      <c r="L93" s="18" t="s">
        <v>590</v>
      </c>
      <c r="M93" s="23" t="s">
        <v>833</v>
      </c>
      <c r="N93" s="55"/>
    </row>
    <row r="94" spans="1:1025" s="44" customFormat="1">
      <c r="A94" s="11">
        <v>91</v>
      </c>
      <c r="B94" s="59" t="s">
        <v>2</v>
      </c>
      <c r="C94" s="56" t="s">
        <v>27</v>
      </c>
      <c r="D94" s="59" t="s">
        <v>72</v>
      </c>
      <c r="E94" s="24" t="s">
        <v>154</v>
      </c>
      <c r="F94" s="16" t="s">
        <v>176</v>
      </c>
      <c r="G94" s="85" t="s">
        <v>211</v>
      </c>
      <c r="H94" s="85" t="s">
        <v>263</v>
      </c>
      <c r="I94" s="24" t="s">
        <v>350</v>
      </c>
      <c r="J94" s="59" t="s">
        <v>394</v>
      </c>
      <c r="K94" s="59" t="s">
        <v>509</v>
      </c>
      <c r="L94" s="59" t="s">
        <v>591</v>
      </c>
      <c r="M94" s="61" t="s">
        <v>635</v>
      </c>
      <c r="N94" s="55"/>
    </row>
    <row r="95" spans="1:1025" s="68" customFormat="1" ht="44.4">
      <c r="A95" s="11">
        <v>92</v>
      </c>
      <c r="B95" s="59" t="s">
        <v>4</v>
      </c>
      <c r="C95" s="65" t="s">
        <v>28</v>
      </c>
      <c r="D95" s="59" t="s">
        <v>73</v>
      </c>
      <c r="E95" s="59" t="s">
        <v>155</v>
      </c>
      <c r="F95" s="16" t="s">
        <v>180</v>
      </c>
      <c r="G95" s="65" t="s">
        <v>188</v>
      </c>
      <c r="H95" s="59" t="s">
        <v>783</v>
      </c>
      <c r="I95" s="59" t="s">
        <v>351</v>
      </c>
      <c r="J95" s="59" t="s">
        <v>425</v>
      </c>
      <c r="K95" s="59" t="s">
        <v>811</v>
      </c>
      <c r="L95" s="16" t="s">
        <v>810</v>
      </c>
      <c r="M95" s="21" t="s">
        <v>834</v>
      </c>
      <c r="N95" s="55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O95" s="67"/>
      <c r="BP95" s="67"/>
      <c r="BQ95" s="67"/>
      <c r="BR95" s="67"/>
      <c r="BS95" s="67"/>
      <c r="BT95" s="67"/>
      <c r="BU95" s="67"/>
      <c r="BV95" s="67"/>
      <c r="BW95" s="67"/>
      <c r="BX95" s="67"/>
      <c r="BY95" s="67"/>
      <c r="BZ95" s="67"/>
      <c r="CA95" s="67"/>
      <c r="CB95" s="67"/>
      <c r="CC95" s="67"/>
      <c r="CD95" s="67"/>
      <c r="CE95" s="67"/>
      <c r="CF95" s="67"/>
      <c r="CG95" s="67"/>
      <c r="CH95" s="67"/>
      <c r="CI95" s="67"/>
      <c r="CJ95" s="67"/>
      <c r="CK95" s="67"/>
      <c r="CL95" s="67"/>
      <c r="CM95" s="67"/>
      <c r="CN95" s="67"/>
      <c r="CO95" s="67"/>
      <c r="CP95" s="67"/>
      <c r="CQ95" s="67"/>
      <c r="CR95" s="67"/>
      <c r="CS95" s="67"/>
      <c r="CT95" s="67"/>
      <c r="CU95" s="67"/>
      <c r="CV95" s="67"/>
      <c r="CW95" s="67"/>
      <c r="CX95" s="67"/>
      <c r="CY95" s="67"/>
      <c r="CZ95" s="67"/>
      <c r="DA95" s="67"/>
      <c r="DB95" s="67"/>
      <c r="DC95" s="67"/>
      <c r="DD95" s="67"/>
      <c r="DE95" s="67"/>
      <c r="DF95" s="67"/>
      <c r="DG95" s="67"/>
      <c r="DH95" s="67"/>
      <c r="DI95" s="67"/>
      <c r="DJ95" s="67"/>
      <c r="DK95" s="67"/>
      <c r="DL95" s="67"/>
      <c r="DM95" s="67"/>
      <c r="DN95" s="67"/>
      <c r="DO95" s="67"/>
      <c r="DP95" s="67"/>
      <c r="DQ95" s="67"/>
      <c r="DR95" s="67"/>
      <c r="DS95" s="67"/>
      <c r="DT95" s="67"/>
      <c r="DU95" s="67"/>
      <c r="DV95" s="67"/>
      <c r="DW95" s="67"/>
      <c r="DX95" s="67"/>
      <c r="DY95" s="67"/>
      <c r="DZ95" s="67"/>
      <c r="EA95" s="67"/>
      <c r="EB95" s="67"/>
      <c r="EC95" s="67"/>
      <c r="ED95" s="67"/>
      <c r="EE95" s="67"/>
      <c r="EF95" s="67"/>
      <c r="EG95" s="67"/>
      <c r="EH95" s="67"/>
      <c r="EI95" s="67"/>
      <c r="EJ95" s="67"/>
      <c r="EK95" s="67"/>
      <c r="EL95" s="67"/>
      <c r="EM95" s="67"/>
      <c r="EN95" s="67"/>
      <c r="EO95" s="67"/>
      <c r="EP95" s="67"/>
      <c r="EQ95" s="67"/>
      <c r="ER95" s="67"/>
      <c r="ES95" s="67"/>
      <c r="ET95" s="67"/>
      <c r="EU95" s="67"/>
      <c r="EV95" s="67"/>
      <c r="EW95" s="67"/>
      <c r="EX95" s="67"/>
      <c r="EY95" s="67"/>
      <c r="EZ95" s="67"/>
      <c r="FA95" s="67"/>
      <c r="FB95" s="67"/>
      <c r="FC95" s="67"/>
      <c r="FD95" s="67"/>
      <c r="FE95" s="67"/>
      <c r="FF95" s="67"/>
      <c r="FG95" s="67"/>
      <c r="FH95" s="67"/>
      <c r="FI95" s="67"/>
      <c r="FJ95" s="67"/>
      <c r="FK95" s="67"/>
      <c r="FL95" s="67"/>
      <c r="FM95" s="67"/>
      <c r="FN95" s="67"/>
      <c r="FO95" s="67"/>
      <c r="FP95" s="67"/>
      <c r="FQ95" s="67"/>
      <c r="FR95" s="67"/>
      <c r="FS95" s="67"/>
      <c r="FT95" s="67"/>
      <c r="FU95" s="67"/>
      <c r="FV95" s="67"/>
      <c r="FW95" s="67"/>
      <c r="FX95" s="67"/>
      <c r="FY95" s="67"/>
      <c r="FZ95" s="67"/>
      <c r="GA95" s="67"/>
      <c r="GB95" s="67"/>
      <c r="GC95" s="67"/>
      <c r="GD95" s="67"/>
      <c r="GE95" s="67"/>
      <c r="GF95" s="67"/>
      <c r="GG95" s="67"/>
      <c r="GH95" s="67"/>
      <c r="GI95" s="67"/>
      <c r="GJ95" s="67"/>
      <c r="GK95" s="67"/>
      <c r="GL95" s="67"/>
      <c r="GM95" s="67"/>
      <c r="GN95" s="67"/>
      <c r="GO95" s="67"/>
      <c r="GP95" s="67"/>
      <c r="GQ95" s="67"/>
      <c r="GR95" s="67"/>
      <c r="GS95" s="67"/>
      <c r="GT95" s="67"/>
      <c r="GU95" s="67"/>
      <c r="GV95" s="67"/>
      <c r="GW95" s="67"/>
      <c r="GX95" s="67"/>
      <c r="GY95" s="67"/>
      <c r="GZ95" s="67"/>
      <c r="HA95" s="67"/>
      <c r="HB95" s="67"/>
      <c r="HC95" s="67"/>
      <c r="HD95" s="67"/>
      <c r="HE95" s="67"/>
      <c r="HF95" s="67"/>
      <c r="HG95" s="67"/>
      <c r="HH95" s="67"/>
      <c r="HI95" s="67"/>
      <c r="HJ95" s="67"/>
      <c r="HK95" s="67"/>
      <c r="HL95" s="67"/>
      <c r="HM95" s="67"/>
      <c r="HN95" s="67"/>
      <c r="HO95" s="67"/>
      <c r="HP95" s="67"/>
      <c r="HQ95" s="67"/>
      <c r="HR95" s="67"/>
      <c r="HS95" s="67"/>
      <c r="HT95" s="67"/>
      <c r="HU95" s="67"/>
      <c r="HV95" s="67"/>
      <c r="HW95" s="67"/>
      <c r="HX95" s="67"/>
      <c r="HY95" s="67"/>
      <c r="HZ95" s="67"/>
      <c r="IA95" s="67"/>
      <c r="IB95" s="67"/>
      <c r="IC95" s="67"/>
      <c r="ID95" s="67"/>
      <c r="IE95" s="67"/>
      <c r="IF95" s="67"/>
      <c r="IG95" s="67"/>
      <c r="IH95" s="67"/>
      <c r="II95" s="67"/>
      <c r="IJ95" s="67"/>
      <c r="IK95" s="67"/>
      <c r="IL95" s="67"/>
      <c r="IM95" s="67"/>
      <c r="IN95" s="67"/>
      <c r="IO95" s="67"/>
      <c r="IP95" s="67"/>
      <c r="IQ95" s="67"/>
      <c r="IR95" s="67"/>
      <c r="IS95" s="67"/>
      <c r="IT95" s="67"/>
      <c r="IU95" s="67"/>
      <c r="IV95" s="67"/>
      <c r="IW95" s="67"/>
      <c r="IX95" s="67"/>
      <c r="IY95" s="67"/>
      <c r="IZ95" s="67"/>
      <c r="JA95" s="67"/>
      <c r="JB95" s="67"/>
      <c r="JC95" s="67"/>
      <c r="JD95" s="67"/>
      <c r="JE95" s="67"/>
      <c r="JF95" s="67"/>
      <c r="JG95" s="67"/>
      <c r="JH95" s="67"/>
      <c r="JI95" s="67"/>
      <c r="JJ95" s="67"/>
      <c r="JK95" s="67"/>
      <c r="JL95" s="67"/>
      <c r="JM95" s="67"/>
      <c r="JN95" s="67"/>
      <c r="JO95" s="67"/>
      <c r="JP95" s="67"/>
      <c r="JQ95" s="67"/>
      <c r="JR95" s="67"/>
      <c r="JS95" s="67"/>
      <c r="JT95" s="67"/>
      <c r="JU95" s="67"/>
      <c r="JV95" s="67"/>
      <c r="JW95" s="67"/>
      <c r="JX95" s="67"/>
      <c r="JY95" s="67"/>
      <c r="JZ95" s="67"/>
      <c r="KA95" s="67"/>
      <c r="KB95" s="67"/>
      <c r="KC95" s="67"/>
      <c r="KD95" s="67"/>
      <c r="KE95" s="67"/>
      <c r="KF95" s="67"/>
      <c r="KG95" s="67"/>
      <c r="KH95" s="67"/>
      <c r="KI95" s="67"/>
      <c r="KJ95" s="67"/>
      <c r="KK95" s="67"/>
      <c r="KL95" s="67"/>
      <c r="KM95" s="67"/>
      <c r="KN95" s="67"/>
      <c r="KO95" s="67"/>
      <c r="KP95" s="67"/>
      <c r="KQ95" s="67"/>
      <c r="KR95" s="67"/>
      <c r="KS95" s="67"/>
      <c r="KT95" s="67"/>
      <c r="KU95" s="67"/>
      <c r="KV95" s="67"/>
      <c r="KW95" s="67"/>
      <c r="KX95" s="67"/>
      <c r="KY95" s="67"/>
      <c r="KZ95" s="67"/>
      <c r="LA95" s="67"/>
      <c r="LB95" s="67"/>
      <c r="LC95" s="67"/>
      <c r="LD95" s="67"/>
      <c r="LE95" s="67"/>
      <c r="LF95" s="67"/>
      <c r="LG95" s="67"/>
      <c r="LH95" s="67"/>
      <c r="LI95" s="67"/>
      <c r="LJ95" s="67"/>
      <c r="LK95" s="67"/>
      <c r="LL95" s="67"/>
      <c r="LM95" s="67"/>
      <c r="LN95" s="67"/>
      <c r="LO95" s="67"/>
      <c r="LP95" s="67"/>
      <c r="LQ95" s="67"/>
      <c r="LR95" s="67"/>
      <c r="LS95" s="67"/>
      <c r="LT95" s="67"/>
      <c r="LU95" s="67"/>
      <c r="LV95" s="67"/>
      <c r="LW95" s="67"/>
      <c r="LX95" s="67"/>
      <c r="LY95" s="67"/>
      <c r="LZ95" s="67"/>
      <c r="MA95" s="67"/>
      <c r="MB95" s="67"/>
      <c r="MC95" s="67"/>
      <c r="MD95" s="67"/>
      <c r="ME95" s="67"/>
      <c r="MF95" s="67"/>
      <c r="MG95" s="67"/>
      <c r="MH95" s="67"/>
      <c r="MI95" s="67"/>
      <c r="MJ95" s="67"/>
      <c r="MK95" s="67"/>
      <c r="ML95" s="67"/>
      <c r="MM95" s="67"/>
      <c r="MN95" s="67"/>
      <c r="MO95" s="67"/>
      <c r="MP95" s="67"/>
      <c r="MQ95" s="67"/>
      <c r="MR95" s="67"/>
      <c r="MS95" s="67"/>
      <c r="MT95" s="67"/>
      <c r="MU95" s="67"/>
      <c r="MV95" s="67"/>
      <c r="MW95" s="67"/>
      <c r="MX95" s="67"/>
      <c r="MY95" s="67"/>
      <c r="MZ95" s="67"/>
      <c r="NA95" s="67"/>
      <c r="NB95" s="67"/>
      <c r="NC95" s="67"/>
      <c r="ND95" s="67"/>
      <c r="NE95" s="67"/>
      <c r="NF95" s="67"/>
      <c r="NG95" s="67"/>
      <c r="NH95" s="67"/>
      <c r="NI95" s="67"/>
      <c r="NJ95" s="67"/>
      <c r="NK95" s="67"/>
      <c r="NL95" s="67"/>
      <c r="NM95" s="67"/>
      <c r="NN95" s="67"/>
      <c r="NO95" s="67"/>
      <c r="NP95" s="67"/>
      <c r="NQ95" s="67"/>
      <c r="NR95" s="67"/>
      <c r="NS95" s="67"/>
      <c r="NT95" s="67"/>
      <c r="NU95" s="67"/>
      <c r="NV95" s="67"/>
      <c r="NW95" s="67"/>
      <c r="NX95" s="67"/>
      <c r="NY95" s="67"/>
      <c r="NZ95" s="67"/>
      <c r="OA95" s="67"/>
      <c r="OB95" s="67"/>
      <c r="OC95" s="67"/>
      <c r="OD95" s="67"/>
      <c r="OE95" s="67"/>
      <c r="OF95" s="67"/>
      <c r="OG95" s="67"/>
      <c r="OH95" s="67"/>
      <c r="OI95" s="67"/>
      <c r="OJ95" s="67"/>
      <c r="OK95" s="67"/>
      <c r="OL95" s="67"/>
      <c r="OM95" s="67"/>
      <c r="ON95" s="67"/>
      <c r="OO95" s="67"/>
      <c r="OP95" s="67"/>
      <c r="OQ95" s="67"/>
      <c r="OR95" s="67"/>
      <c r="OS95" s="67"/>
      <c r="OT95" s="67"/>
      <c r="OU95" s="67"/>
      <c r="OV95" s="67"/>
      <c r="OW95" s="67"/>
      <c r="OX95" s="67"/>
      <c r="OY95" s="67"/>
      <c r="OZ95" s="67"/>
      <c r="PA95" s="67"/>
      <c r="PB95" s="67"/>
      <c r="PC95" s="67"/>
      <c r="PD95" s="67"/>
      <c r="PE95" s="67"/>
      <c r="PF95" s="67"/>
      <c r="PG95" s="67"/>
      <c r="PH95" s="67"/>
      <c r="PI95" s="67"/>
      <c r="PJ95" s="67"/>
      <c r="PK95" s="67"/>
      <c r="PL95" s="67"/>
      <c r="PM95" s="67"/>
      <c r="PN95" s="67"/>
      <c r="PO95" s="67"/>
      <c r="PP95" s="67"/>
      <c r="PQ95" s="67"/>
      <c r="PR95" s="67"/>
      <c r="PS95" s="67"/>
      <c r="PT95" s="67"/>
      <c r="PU95" s="67"/>
      <c r="PV95" s="67"/>
      <c r="PW95" s="67"/>
      <c r="PX95" s="67"/>
      <c r="PY95" s="67"/>
      <c r="PZ95" s="67"/>
      <c r="QA95" s="67"/>
      <c r="QB95" s="67"/>
      <c r="QC95" s="67"/>
      <c r="QD95" s="67"/>
      <c r="QE95" s="67"/>
      <c r="QF95" s="67"/>
      <c r="QG95" s="67"/>
      <c r="QH95" s="67"/>
      <c r="QI95" s="67"/>
      <c r="QJ95" s="67"/>
      <c r="QK95" s="67"/>
      <c r="QL95" s="67"/>
      <c r="QM95" s="67"/>
      <c r="QN95" s="67"/>
      <c r="QO95" s="67"/>
      <c r="QP95" s="67"/>
      <c r="QQ95" s="67"/>
      <c r="QR95" s="67"/>
      <c r="QS95" s="67"/>
      <c r="QT95" s="67"/>
      <c r="QU95" s="67"/>
      <c r="QV95" s="67"/>
      <c r="QW95" s="67"/>
      <c r="QX95" s="67"/>
      <c r="QY95" s="67"/>
      <c r="QZ95" s="67"/>
      <c r="RA95" s="67"/>
      <c r="RB95" s="67"/>
      <c r="RC95" s="67"/>
      <c r="RD95" s="67"/>
      <c r="RE95" s="67"/>
      <c r="RF95" s="67"/>
      <c r="RG95" s="67"/>
      <c r="RH95" s="67"/>
      <c r="RI95" s="67"/>
      <c r="RJ95" s="67"/>
      <c r="RK95" s="67"/>
      <c r="RL95" s="67"/>
      <c r="RM95" s="67"/>
      <c r="RN95" s="67"/>
      <c r="RO95" s="67"/>
      <c r="RP95" s="67"/>
      <c r="RQ95" s="67"/>
      <c r="RR95" s="67"/>
      <c r="RS95" s="67"/>
      <c r="RT95" s="67"/>
      <c r="RU95" s="67"/>
      <c r="RV95" s="67"/>
      <c r="RW95" s="67"/>
      <c r="RX95" s="67"/>
      <c r="RY95" s="67"/>
      <c r="RZ95" s="67"/>
      <c r="SA95" s="67"/>
      <c r="SB95" s="67"/>
      <c r="SC95" s="67"/>
      <c r="SD95" s="67"/>
      <c r="SE95" s="67"/>
      <c r="SF95" s="67"/>
      <c r="SG95" s="67"/>
      <c r="SH95" s="67"/>
      <c r="SI95" s="67"/>
      <c r="SJ95" s="67"/>
      <c r="SK95" s="67"/>
      <c r="SL95" s="67"/>
      <c r="SM95" s="67"/>
      <c r="SN95" s="67"/>
      <c r="SO95" s="67"/>
      <c r="SP95" s="67"/>
      <c r="SQ95" s="67"/>
      <c r="SR95" s="67"/>
      <c r="SS95" s="67"/>
      <c r="ST95" s="67"/>
      <c r="SU95" s="67"/>
      <c r="SV95" s="67"/>
      <c r="SW95" s="67"/>
      <c r="SX95" s="67"/>
      <c r="SY95" s="67"/>
      <c r="SZ95" s="67"/>
      <c r="TA95" s="67"/>
      <c r="TB95" s="67"/>
      <c r="TC95" s="67"/>
      <c r="TD95" s="67"/>
      <c r="TE95" s="67"/>
      <c r="TF95" s="67"/>
      <c r="TG95" s="67"/>
      <c r="TH95" s="67"/>
      <c r="TI95" s="67"/>
      <c r="TJ95" s="67"/>
      <c r="TK95" s="67"/>
      <c r="TL95" s="67"/>
      <c r="TM95" s="67"/>
      <c r="TN95" s="67"/>
      <c r="TO95" s="67"/>
      <c r="TP95" s="67"/>
      <c r="TQ95" s="67"/>
      <c r="TR95" s="67"/>
      <c r="TS95" s="67"/>
      <c r="TT95" s="67"/>
      <c r="TU95" s="67"/>
      <c r="TV95" s="67"/>
      <c r="TW95" s="67"/>
      <c r="TX95" s="67"/>
      <c r="TY95" s="67"/>
      <c r="TZ95" s="67"/>
      <c r="UA95" s="67"/>
      <c r="UB95" s="67"/>
      <c r="UC95" s="67"/>
      <c r="UD95" s="67"/>
      <c r="UE95" s="67"/>
      <c r="UF95" s="67"/>
      <c r="UG95" s="67"/>
      <c r="UH95" s="67"/>
      <c r="UI95" s="67"/>
      <c r="UJ95" s="67"/>
      <c r="UK95" s="67"/>
      <c r="UL95" s="67"/>
      <c r="UM95" s="67"/>
      <c r="UN95" s="67"/>
      <c r="UO95" s="67"/>
      <c r="UP95" s="67"/>
      <c r="UQ95" s="67"/>
      <c r="UR95" s="67"/>
      <c r="US95" s="67"/>
      <c r="UT95" s="67"/>
      <c r="UU95" s="67"/>
      <c r="UV95" s="67"/>
      <c r="UW95" s="67"/>
      <c r="UX95" s="67"/>
      <c r="UY95" s="67"/>
      <c r="UZ95" s="67"/>
      <c r="VA95" s="67"/>
      <c r="VB95" s="67"/>
      <c r="VC95" s="67"/>
      <c r="VD95" s="67"/>
      <c r="VE95" s="67"/>
      <c r="VF95" s="67"/>
      <c r="VG95" s="67"/>
      <c r="VH95" s="67"/>
      <c r="VI95" s="67"/>
      <c r="VJ95" s="67"/>
      <c r="VK95" s="67"/>
      <c r="VL95" s="67"/>
      <c r="VM95" s="67"/>
      <c r="VN95" s="67"/>
      <c r="VO95" s="67"/>
      <c r="VP95" s="67"/>
      <c r="VQ95" s="67"/>
      <c r="VR95" s="67"/>
      <c r="VS95" s="67"/>
      <c r="VT95" s="67"/>
      <c r="VU95" s="67"/>
      <c r="VV95" s="67"/>
      <c r="VW95" s="67"/>
      <c r="VX95" s="67"/>
      <c r="VY95" s="67"/>
      <c r="VZ95" s="67"/>
      <c r="WA95" s="67"/>
      <c r="WB95" s="67"/>
      <c r="WC95" s="67"/>
      <c r="WD95" s="67"/>
      <c r="WE95" s="67"/>
      <c r="WF95" s="67"/>
      <c r="WG95" s="67"/>
      <c r="WH95" s="67"/>
      <c r="WI95" s="67"/>
      <c r="WJ95" s="67"/>
      <c r="WK95" s="67"/>
      <c r="WL95" s="67"/>
      <c r="WM95" s="67"/>
      <c r="WN95" s="67"/>
      <c r="WO95" s="67"/>
      <c r="WP95" s="67"/>
      <c r="WQ95" s="67"/>
      <c r="WR95" s="67"/>
      <c r="WS95" s="67"/>
      <c r="WT95" s="67"/>
      <c r="WU95" s="67"/>
      <c r="WV95" s="67"/>
      <c r="WW95" s="67"/>
      <c r="WX95" s="67"/>
      <c r="WY95" s="67"/>
      <c r="WZ95" s="67"/>
      <c r="XA95" s="67"/>
      <c r="XB95" s="67"/>
      <c r="XC95" s="67"/>
      <c r="XD95" s="67"/>
      <c r="XE95" s="67"/>
      <c r="XF95" s="67"/>
      <c r="XG95" s="67"/>
      <c r="XH95" s="67"/>
      <c r="XI95" s="67"/>
      <c r="XJ95" s="67"/>
      <c r="XK95" s="67"/>
      <c r="XL95" s="67"/>
      <c r="XM95" s="67"/>
      <c r="XN95" s="67"/>
      <c r="XO95" s="67"/>
      <c r="XP95" s="67"/>
      <c r="XQ95" s="67"/>
      <c r="XR95" s="67"/>
      <c r="XS95" s="67"/>
      <c r="XT95" s="67"/>
      <c r="XU95" s="67"/>
      <c r="XV95" s="67"/>
      <c r="XW95" s="67"/>
      <c r="XX95" s="67"/>
      <c r="XY95" s="67"/>
      <c r="XZ95" s="67"/>
      <c r="YA95" s="67"/>
      <c r="YB95" s="67"/>
      <c r="YC95" s="67"/>
      <c r="YD95" s="67"/>
      <c r="YE95" s="67"/>
      <c r="YF95" s="67"/>
      <c r="YG95" s="67"/>
      <c r="YH95" s="67"/>
      <c r="YI95" s="67"/>
      <c r="YJ95" s="67"/>
      <c r="YK95" s="67"/>
      <c r="YL95" s="67"/>
      <c r="YM95" s="67"/>
      <c r="YN95" s="67"/>
      <c r="YO95" s="67"/>
      <c r="YP95" s="67"/>
      <c r="YQ95" s="67"/>
      <c r="YR95" s="67"/>
      <c r="YS95" s="67"/>
      <c r="YT95" s="67"/>
      <c r="YU95" s="67"/>
      <c r="YV95" s="67"/>
      <c r="YW95" s="67"/>
      <c r="YX95" s="67"/>
      <c r="YY95" s="67"/>
      <c r="YZ95" s="67"/>
      <c r="ZA95" s="67"/>
      <c r="ZB95" s="67"/>
      <c r="ZC95" s="67"/>
      <c r="ZD95" s="67"/>
      <c r="ZE95" s="67"/>
      <c r="ZF95" s="67"/>
      <c r="ZG95" s="67"/>
      <c r="ZH95" s="67"/>
      <c r="ZI95" s="67"/>
      <c r="ZJ95" s="67"/>
      <c r="ZK95" s="67"/>
      <c r="ZL95" s="67"/>
      <c r="ZM95" s="67"/>
      <c r="ZN95" s="67"/>
      <c r="ZO95" s="67"/>
      <c r="ZP95" s="67"/>
      <c r="ZQ95" s="67"/>
      <c r="ZR95" s="67"/>
      <c r="ZS95" s="67"/>
      <c r="ZT95" s="67"/>
      <c r="ZU95" s="67"/>
      <c r="ZV95" s="67"/>
      <c r="ZW95" s="67"/>
      <c r="ZX95" s="67"/>
      <c r="ZY95" s="67"/>
      <c r="ZZ95" s="67"/>
      <c r="AAA95" s="67"/>
      <c r="AAB95" s="67"/>
      <c r="AAC95" s="67"/>
      <c r="AAD95" s="67"/>
      <c r="AAE95" s="67"/>
      <c r="AAF95" s="67"/>
      <c r="AAG95" s="67"/>
      <c r="AAH95" s="67"/>
      <c r="AAI95" s="67"/>
      <c r="AAJ95" s="67"/>
      <c r="AAK95" s="67"/>
      <c r="AAL95" s="67"/>
      <c r="AAM95" s="67"/>
      <c r="AAN95" s="67"/>
      <c r="AAO95" s="67"/>
      <c r="AAP95" s="67"/>
      <c r="AAQ95" s="67"/>
      <c r="AAR95" s="67"/>
      <c r="AAS95" s="67"/>
      <c r="AAT95" s="67"/>
      <c r="AAU95" s="67"/>
      <c r="AAV95" s="67"/>
      <c r="AAW95" s="67"/>
      <c r="AAX95" s="67"/>
      <c r="AAY95" s="67"/>
      <c r="AAZ95" s="67"/>
      <c r="ABA95" s="67"/>
      <c r="ABB95" s="67"/>
      <c r="ABC95" s="67"/>
      <c r="ABD95" s="67"/>
      <c r="ABE95" s="67"/>
      <c r="ABF95" s="67"/>
      <c r="ABG95" s="67"/>
      <c r="ABH95" s="67"/>
      <c r="ABI95" s="67"/>
      <c r="ABJ95" s="67"/>
      <c r="ABK95" s="67"/>
      <c r="ABL95" s="67"/>
      <c r="ABM95" s="67"/>
      <c r="ABN95" s="67"/>
      <c r="ABO95" s="67"/>
      <c r="ABP95" s="67"/>
      <c r="ABQ95" s="67"/>
      <c r="ABR95" s="67"/>
      <c r="ABS95" s="67"/>
      <c r="ABT95" s="67"/>
      <c r="ABU95" s="67"/>
      <c r="ABV95" s="67"/>
      <c r="ABW95" s="67"/>
      <c r="ABX95" s="67"/>
      <c r="ABY95" s="67"/>
      <c r="ABZ95" s="67"/>
      <c r="ACA95" s="67"/>
      <c r="ACB95" s="67"/>
      <c r="ACC95" s="67"/>
      <c r="ACD95" s="67"/>
      <c r="ACE95" s="67"/>
      <c r="ACF95" s="67"/>
      <c r="ACG95" s="67"/>
      <c r="ACH95" s="67"/>
      <c r="ACI95" s="67"/>
      <c r="ACJ95" s="67"/>
      <c r="ACK95" s="67"/>
      <c r="ACL95" s="67"/>
      <c r="ACM95" s="67"/>
      <c r="ACN95" s="67"/>
      <c r="ACO95" s="67"/>
      <c r="ACP95" s="67"/>
      <c r="ACQ95" s="67"/>
      <c r="ACR95" s="67"/>
      <c r="ACS95" s="67"/>
      <c r="ACT95" s="67"/>
      <c r="ACU95" s="67"/>
      <c r="ACV95" s="67"/>
      <c r="ACW95" s="67"/>
      <c r="ACX95" s="67"/>
      <c r="ACY95" s="67"/>
      <c r="ACZ95" s="67"/>
      <c r="ADA95" s="67"/>
      <c r="ADB95" s="67"/>
      <c r="ADC95" s="67"/>
      <c r="ADD95" s="67"/>
      <c r="ADE95" s="67"/>
      <c r="ADF95" s="67"/>
      <c r="ADG95" s="67"/>
      <c r="ADH95" s="67"/>
      <c r="ADI95" s="67"/>
      <c r="ADJ95" s="67"/>
      <c r="ADK95" s="67"/>
      <c r="ADL95" s="67"/>
      <c r="ADM95" s="67"/>
      <c r="ADN95" s="67"/>
      <c r="ADO95" s="67"/>
      <c r="ADP95" s="67"/>
      <c r="ADQ95" s="67"/>
      <c r="ADR95" s="67"/>
      <c r="ADS95" s="67"/>
      <c r="ADT95" s="67"/>
      <c r="ADU95" s="67"/>
      <c r="ADV95" s="67"/>
      <c r="ADW95" s="67"/>
      <c r="ADX95" s="67"/>
      <c r="ADY95" s="67"/>
      <c r="ADZ95" s="67"/>
      <c r="AEA95" s="67"/>
      <c r="AEB95" s="67"/>
      <c r="AEC95" s="67"/>
      <c r="AED95" s="67"/>
      <c r="AEE95" s="67"/>
      <c r="AEF95" s="67"/>
      <c r="AEG95" s="67"/>
      <c r="AEH95" s="67"/>
      <c r="AEI95" s="67"/>
      <c r="AEJ95" s="67"/>
      <c r="AEK95" s="67"/>
      <c r="AEL95" s="67"/>
      <c r="AEM95" s="67"/>
      <c r="AEN95" s="67"/>
      <c r="AEO95" s="67"/>
      <c r="AEP95" s="67"/>
      <c r="AEQ95" s="67"/>
      <c r="AER95" s="67"/>
      <c r="AES95" s="67"/>
      <c r="AET95" s="67"/>
      <c r="AEU95" s="67"/>
      <c r="AEV95" s="67"/>
      <c r="AEW95" s="67"/>
      <c r="AEX95" s="67"/>
      <c r="AEY95" s="67"/>
      <c r="AEZ95" s="67"/>
      <c r="AFA95" s="67"/>
      <c r="AFB95" s="67"/>
      <c r="AFC95" s="67"/>
      <c r="AFD95" s="67"/>
      <c r="AFE95" s="67"/>
      <c r="AFF95" s="67"/>
      <c r="AFG95" s="67"/>
      <c r="AFH95" s="67"/>
      <c r="AFI95" s="67"/>
      <c r="AFJ95" s="67"/>
      <c r="AFK95" s="67"/>
      <c r="AFL95" s="67"/>
      <c r="AFM95" s="67"/>
      <c r="AFN95" s="67"/>
      <c r="AFO95" s="67"/>
      <c r="AFP95" s="67"/>
      <c r="AFQ95" s="67"/>
      <c r="AFR95" s="67"/>
      <c r="AFS95" s="67"/>
      <c r="AFT95" s="67"/>
      <c r="AFU95" s="67"/>
      <c r="AFV95" s="67"/>
      <c r="AFW95" s="67"/>
      <c r="AFX95" s="67"/>
      <c r="AFY95" s="67"/>
      <c r="AFZ95" s="67"/>
      <c r="AGA95" s="67"/>
      <c r="AGB95" s="67"/>
      <c r="AGC95" s="67"/>
      <c r="AGD95" s="67"/>
      <c r="AGE95" s="67"/>
      <c r="AGF95" s="67"/>
      <c r="AGG95" s="67"/>
      <c r="AGH95" s="67"/>
      <c r="AGI95" s="67"/>
      <c r="AGJ95" s="67"/>
      <c r="AGK95" s="67"/>
      <c r="AGL95" s="67"/>
      <c r="AGM95" s="67"/>
      <c r="AGN95" s="67"/>
      <c r="AGO95" s="67"/>
      <c r="AGP95" s="67"/>
      <c r="AGQ95" s="67"/>
      <c r="AGR95" s="67"/>
      <c r="AGS95" s="67"/>
      <c r="AGT95" s="67"/>
      <c r="AGU95" s="67"/>
      <c r="AGV95" s="67"/>
      <c r="AGW95" s="67"/>
      <c r="AGX95" s="67"/>
      <c r="AGY95" s="67"/>
      <c r="AGZ95" s="67"/>
      <c r="AHA95" s="67"/>
      <c r="AHB95" s="67"/>
      <c r="AHC95" s="67"/>
      <c r="AHD95" s="67"/>
      <c r="AHE95" s="67"/>
      <c r="AHF95" s="67"/>
      <c r="AHG95" s="67"/>
      <c r="AHH95" s="67"/>
      <c r="AHI95" s="67"/>
      <c r="AHJ95" s="67"/>
      <c r="AHK95" s="67"/>
      <c r="AHL95" s="67"/>
      <c r="AHM95" s="67"/>
      <c r="AHN95" s="67"/>
      <c r="AHO95" s="67"/>
      <c r="AHP95" s="67"/>
      <c r="AHQ95" s="67"/>
      <c r="AHR95" s="67"/>
      <c r="AHS95" s="67"/>
      <c r="AHT95" s="67"/>
      <c r="AHU95" s="67"/>
      <c r="AHV95" s="67"/>
      <c r="AHW95" s="67"/>
      <c r="AHX95" s="67"/>
      <c r="AHY95" s="67"/>
      <c r="AHZ95" s="67"/>
      <c r="AIA95" s="67"/>
      <c r="AIB95" s="67"/>
      <c r="AIC95" s="67"/>
      <c r="AID95" s="67"/>
      <c r="AIE95" s="67"/>
      <c r="AIF95" s="67"/>
      <c r="AIG95" s="67"/>
      <c r="AIH95" s="67"/>
      <c r="AII95" s="67"/>
      <c r="AIJ95" s="67"/>
      <c r="AIK95" s="67"/>
      <c r="AIL95" s="67"/>
      <c r="AIM95" s="67"/>
      <c r="AIN95" s="67"/>
      <c r="AIO95" s="67"/>
      <c r="AIP95" s="67"/>
      <c r="AIQ95" s="67"/>
      <c r="AIR95" s="67"/>
      <c r="AIS95" s="67"/>
      <c r="AIT95" s="67"/>
      <c r="AIU95" s="67"/>
      <c r="AIV95" s="67"/>
      <c r="AIW95" s="67"/>
      <c r="AIX95" s="67"/>
      <c r="AIY95" s="67"/>
      <c r="AIZ95" s="67"/>
      <c r="AJA95" s="67"/>
      <c r="AJB95" s="67"/>
      <c r="AJC95" s="67"/>
      <c r="AJD95" s="67"/>
      <c r="AJE95" s="67"/>
      <c r="AJF95" s="67"/>
      <c r="AJG95" s="67"/>
      <c r="AJH95" s="67"/>
      <c r="AJI95" s="67"/>
      <c r="AJJ95" s="67"/>
      <c r="AJK95" s="67"/>
      <c r="AJL95" s="67"/>
      <c r="AJM95" s="67"/>
      <c r="AJN95" s="67"/>
      <c r="AJO95" s="67"/>
      <c r="AJP95" s="67"/>
      <c r="AJQ95" s="67"/>
      <c r="AJR95" s="67"/>
      <c r="AJS95" s="67"/>
      <c r="AJT95" s="67"/>
      <c r="AJU95" s="67"/>
      <c r="AJV95" s="67"/>
      <c r="AJW95" s="67"/>
      <c r="AJX95" s="67"/>
      <c r="AJY95" s="67"/>
      <c r="AJZ95" s="67"/>
      <c r="AKA95" s="67"/>
      <c r="AKB95" s="67"/>
      <c r="AKC95" s="67"/>
      <c r="AKD95" s="67"/>
      <c r="AKE95" s="67"/>
      <c r="AKF95" s="67"/>
      <c r="AKG95" s="67"/>
      <c r="AKH95" s="67"/>
      <c r="AKI95" s="67"/>
      <c r="AKJ95" s="67"/>
      <c r="AKK95" s="67"/>
      <c r="AKL95" s="67"/>
      <c r="AKM95" s="67"/>
      <c r="AKN95" s="67"/>
      <c r="AKO95" s="67"/>
      <c r="AKP95" s="67"/>
      <c r="AKQ95" s="67"/>
      <c r="AKR95" s="67"/>
      <c r="AKS95" s="67"/>
      <c r="AKT95" s="67"/>
      <c r="AKU95" s="67"/>
      <c r="AKV95" s="67"/>
      <c r="AKW95" s="67"/>
      <c r="AKX95" s="67"/>
      <c r="AKY95" s="67"/>
      <c r="AKZ95" s="67"/>
      <c r="ALA95" s="67"/>
      <c r="ALB95" s="67"/>
      <c r="ALC95" s="67"/>
      <c r="ALD95" s="67"/>
      <c r="ALE95" s="67"/>
      <c r="ALF95" s="67"/>
      <c r="ALG95" s="67"/>
      <c r="ALH95" s="67"/>
      <c r="ALI95" s="67"/>
      <c r="ALJ95" s="67"/>
      <c r="ALK95" s="67"/>
      <c r="ALL95" s="67"/>
      <c r="ALM95" s="67"/>
      <c r="ALN95" s="67"/>
      <c r="ALO95" s="67"/>
      <c r="ALP95" s="67"/>
      <c r="ALQ95" s="67"/>
      <c r="ALR95" s="67"/>
      <c r="ALS95" s="67"/>
      <c r="ALT95" s="67"/>
      <c r="ALU95" s="67"/>
      <c r="ALV95" s="67"/>
      <c r="ALW95" s="67"/>
      <c r="ALX95" s="67"/>
      <c r="ALY95" s="67"/>
      <c r="ALZ95" s="67"/>
      <c r="AMA95" s="67"/>
      <c r="AMB95" s="67"/>
      <c r="AMC95" s="67"/>
      <c r="AMD95" s="67"/>
      <c r="AME95" s="67"/>
      <c r="AMF95" s="67"/>
      <c r="AMG95" s="67"/>
      <c r="AMH95" s="67"/>
      <c r="AMI95" s="67"/>
      <c r="AMJ95" s="67"/>
      <c r="AMK95" s="67"/>
    </row>
    <row r="96" spans="1:1025" s="44" customFormat="1" ht="66.599999999999994">
      <c r="A96" s="11">
        <v>93</v>
      </c>
      <c r="B96" s="16" t="s">
        <v>2</v>
      </c>
      <c r="C96" s="56" t="s">
        <v>29</v>
      </c>
      <c r="D96" s="16" t="s">
        <v>74</v>
      </c>
      <c r="E96" s="16" t="s">
        <v>731</v>
      </c>
      <c r="F96" s="16" t="s">
        <v>176</v>
      </c>
      <c r="G96" s="16" t="s">
        <v>189</v>
      </c>
      <c r="H96" s="16" t="s">
        <v>264</v>
      </c>
      <c r="I96" s="16" t="s">
        <v>732</v>
      </c>
      <c r="J96" s="16" t="s">
        <v>436</v>
      </c>
      <c r="K96" s="16"/>
      <c r="L96" s="18"/>
      <c r="M96" s="19" t="s">
        <v>835</v>
      </c>
      <c r="N96" s="55"/>
    </row>
    <row r="97" spans="1:14" s="44" customFormat="1" ht="44.4">
      <c r="A97" s="11">
        <v>94</v>
      </c>
      <c r="B97" s="16" t="s">
        <v>2</v>
      </c>
      <c r="C97" s="16" t="s">
        <v>29</v>
      </c>
      <c r="D97" s="16" t="s">
        <v>74</v>
      </c>
      <c r="E97" s="16" t="s">
        <v>733</v>
      </c>
      <c r="F97" s="16" t="s">
        <v>176</v>
      </c>
      <c r="G97" s="16" t="s">
        <v>187</v>
      </c>
      <c r="H97" s="16" t="s">
        <v>734</v>
      </c>
      <c r="I97" s="16" t="s">
        <v>735</v>
      </c>
      <c r="J97" s="16" t="s">
        <v>436</v>
      </c>
      <c r="K97" s="16"/>
      <c r="L97" s="16"/>
      <c r="M97" s="16"/>
      <c r="N97" s="55"/>
    </row>
    <row r="98" spans="1:14" s="44" customFormat="1" ht="66.599999999999994">
      <c r="A98" s="11">
        <v>95</v>
      </c>
      <c r="B98" s="16" t="s">
        <v>2</v>
      </c>
      <c r="C98" s="16" t="s">
        <v>29</v>
      </c>
      <c r="D98" s="16" t="s">
        <v>74</v>
      </c>
      <c r="E98" s="16" t="s">
        <v>736</v>
      </c>
      <c r="F98" s="16" t="s">
        <v>176</v>
      </c>
      <c r="G98" s="16" t="s">
        <v>187</v>
      </c>
      <c r="H98" s="16" t="s">
        <v>737</v>
      </c>
      <c r="I98" s="16" t="s">
        <v>738</v>
      </c>
      <c r="J98" s="16" t="s">
        <v>437</v>
      </c>
      <c r="K98" s="16" t="s">
        <v>739</v>
      </c>
      <c r="L98" s="16" t="s">
        <v>740</v>
      </c>
      <c r="M98" s="16"/>
      <c r="N98" s="55"/>
    </row>
    <row r="99" spans="1:14" s="44" customFormat="1" ht="66.599999999999994">
      <c r="A99" s="11">
        <v>96</v>
      </c>
      <c r="B99" s="16" t="s">
        <v>2</v>
      </c>
      <c r="C99" s="16" t="s">
        <v>29</v>
      </c>
      <c r="D99" s="16" t="s">
        <v>74</v>
      </c>
      <c r="E99" s="16" t="s">
        <v>741</v>
      </c>
      <c r="F99" s="16" t="s">
        <v>176</v>
      </c>
      <c r="G99" s="16" t="s">
        <v>190</v>
      </c>
      <c r="H99" s="16" t="s">
        <v>742</v>
      </c>
      <c r="I99" s="16" t="s">
        <v>743</v>
      </c>
      <c r="J99" s="16" t="s">
        <v>437</v>
      </c>
      <c r="K99" s="16"/>
      <c r="L99" s="16"/>
      <c r="M99" s="16"/>
      <c r="N99" s="55"/>
    </row>
    <row r="100" spans="1:14" s="44" customFormat="1" ht="44.4">
      <c r="A100" s="11">
        <v>97</v>
      </c>
      <c r="B100" s="16" t="s">
        <v>2</v>
      </c>
      <c r="C100" s="56" t="s">
        <v>29</v>
      </c>
      <c r="D100" s="16" t="s">
        <v>75</v>
      </c>
      <c r="E100" s="16" t="s">
        <v>156</v>
      </c>
      <c r="F100" s="16" t="s">
        <v>176</v>
      </c>
      <c r="G100" s="16" t="s">
        <v>190</v>
      </c>
      <c r="H100" s="16" t="s">
        <v>259</v>
      </c>
      <c r="I100" s="16" t="s">
        <v>352</v>
      </c>
      <c r="J100" s="16" t="s">
        <v>408</v>
      </c>
      <c r="K100" s="16" t="s">
        <v>510</v>
      </c>
      <c r="L100" s="16" t="s">
        <v>592</v>
      </c>
      <c r="M100" s="54" t="s">
        <v>636</v>
      </c>
      <c r="N100" s="55"/>
    </row>
    <row r="101" spans="1:14" s="44" customFormat="1">
      <c r="A101" s="11">
        <v>98</v>
      </c>
      <c r="B101" s="16" t="s">
        <v>2</v>
      </c>
      <c r="C101" s="56" t="s">
        <v>29</v>
      </c>
      <c r="D101" s="16" t="s">
        <v>76</v>
      </c>
      <c r="E101" s="16" t="s">
        <v>157</v>
      </c>
      <c r="F101" s="16" t="s">
        <v>176</v>
      </c>
      <c r="G101" s="16" t="s">
        <v>187</v>
      </c>
      <c r="H101" s="16" t="s">
        <v>221</v>
      </c>
      <c r="I101" s="16" t="s">
        <v>353</v>
      </c>
      <c r="J101" s="16" t="s">
        <v>386</v>
      </c>
      <c r="K101" s="16" t="s">
        <v>511</v>
      </c>
      <c r="L101" s="16" t="s">
        <v>593</v>
      </c>
      <c r="M101" s="27"/>
      <c r="N101" s="55"/>
    </row>
    <row r="102" spans="1:14" s="44" customFormat="1">
      <c r="A102" s="11">
        <v>99</v>
      </c>
      <c r="B102" s="16" t="s">
        <v>2</v>
      </c>
      <c r="C102" s="56" t="s">
        <v>29</v>
      </c>
      <c r="D102" s="16" t="s">
        <v>76</v>
      </c>
      <c r="E102" s="16" t="s">
        <v>158</v>
      </c>
      <c r="F102" s="16" t="s">
        <v>176</v>
      </c>
      <c r="G102" s="16" t="s">
        <v>190</v>
      </c>
      <c r="H102" s="16" t="s">
        <v>265</v>
      </c>
      <c r="I102" s="16" t="s">
        <v>354</v>
      </c>
      <c r="J102" s="16" t="s">
        <v>391</v>
      </c>
      <c r="K102" s="16" t="s">
        <v>512</v>
      </c>
      <c r="L102" s="16" t="s">
        <v>594</v>
      </c>
      <c r="M102" s="19" t="s">
        <v>637</v>
      </c>
      <c r="N102" s="55"/>
    </row>
    <row r="103" spans="1:14" s="44" customFormat="1">
      <c r="A103" s="11">
        <v>100</v>
      </c>
      <c r="B103" s="16" t="s">
        <v>2</v>
      </c>
      <c r="C103" s="56" t="s">
        <v>29</v>
      </c>
      <c r="D103" s="16" t="s">
        <v>77</v>
      </c>
      <c r="E103" s="16" t="s">
        <v>159</v>
      </c>
      <c r="F103" s="16" t="s">
        <v>176</v>
      </c>
      <c r="G103" s="16" t="s">
        <v>200</v>
      </c>
      <c r="H103" s="56" t="s">
        <v>266</v>
      </c>
      <c r="I103" s="16" t="s">
        <v>355</v>
      </c>
      <c r="J103" s="16" t="s">
        <v>389</v>
      </c>
      <c r="K103" s="16" t="s">
        <v>513</v>
      </c>
      <c r="L103" s="28" t="s">
        <v>595</v>
      </c>
      <c r="M103" s="19" t="s">
        <v>638</v>
      </c>
      <c r="N103" s="55"/>
    </row>
    <row r="104" spans="1:14" s="44" customFormat="1" ht="44.4">
      <c r="A104" s="11">
        <v>101</v>
      </c>
      <c r="B104" s="16" t="s">
        <v>2</v>
      </c>
      <c r="C104" s="56" t="s">
        <v>29</v>
      </c>
      <c r="D104" s="16" t="s">
        <v>78</v>
      </c>
      <c r="E104" s="16" t="s">
        <v>160</v>
      </c>
      <c r="F104" s="16" t="s">
        <v>176</v>
      </c>
      <c r="G104" s="16" t="s">
        <v>212</v>
      </c>
      <c r="H104" s="84" t="s">
        <v>730</v>
      </c>
      <c r="I104" s="16" t="s">
        <v>356</v>
      </c>
      <c r="J104" s="16" t="s">
        <v>438</v>
      </c>
      <c r="K104" s="16" t="s">
        <v>514</v>
      </c>
      <c r="L104" s="16" t="s">
        <v>596</v>
      </c>
      <c r="M104" s="19" t="s">
        <v>836</v>
      </c>
      <c r="N104" s="55"/>
    </row>
    <row r="105" spans="1:14" s="44" customFormat="1">
      <c r="A105" s="11">
        <v>102</v>
      </c>
      <c r="B105" s="16" t="s">
        <v>5</v>
      </c>
      <c r="C105" s="16" t="s">
        <v>30</v>
      </c>
      <c r="D105" s="16" t="s">
        <v>79</v>
      </c>
      <c r="E105" s="16" t="s">
        <v>161</v>
      </c>
      <c r="F105" s="16" t="s">
        <v>176</v>
      </c>
      <c r="G105" s="16" t="s">
        <v>184</v>
      </c>
      <c r="H105" s="16" t="s">
        <v>267</v>
      </c>
      <c r="I105" s="16" t="s">
        <v>357</v>
      </c>
      <c r="J105" s="16" t="s">
        <v>439</v>
      </c>
      <c r="K105" s="16" t="s">
        <v>515</v>
      </c>
      <c r="L105" s="29" t="s">
        <v>597</v>
      </c>
      <c r="M105" s="61" t="s">
        <v>785</v>
      </c>
      <c r="N105" s="55"/>
    </row>
    <row r="106" spans="1:14" s="44" customFormat="1">
      <c r="A106" s="11">
        <v>103</v>
      </c>
      <c r="B106" s="16" t="s">
        <v>5</v>
      </c>
      <c r="C106" s="16" t="s">
        <v>30</v>
      </c>
      <c r="D106" s="16" t="s">
        <v>79</v>
      </c>
      <c r="E106" s="16" t="s">
        <v>162</v>
      </c>
      <c r="F106" s="16" t="s">
        <v>176</v>
      </c>
      <c r="G106" s="16" t="s">
        <v>184</v>
      </c>
      <c r="H106" s="16" t="s">
        <v>268</v>
      </c>
      <c r="I106" s="16" t="s">
        <v>357</v>
      </c>
      <c r="J106" s="16" t="s">
        <v>440</v>
      </c>
      <c r="K106" s="16" t="s">
        <v>516</v>
      </c>
      <c r="L106" s="29" t="s">
        <v>598</v>
      </c>
      <c r="M106" s="61" t="s">
        <v>786</v>
      </c>
      <c r="N106" s="55"/>
    </row>
    <row r="107" spans="1:14" s="44" customFormat="1">
      <c r="A107" s="11">
        <v>104</v>
      </c>
      <c r="B107" s="16" t="s">
        <v>5</v>
      </c>
      <c r="C107" s="16" t="s">
        <v>30</v>
      </c>
      <c r="D107" s="16" t="s">
        <v>79</v>
      </c>
      <c r="E107" s="16" t="s">
        <v>163</v>
      </c>
      <c r="F107" s="16" t="s">
        <v>176</v>
      </c>
      <c r="G107" s="16" t="s">
        <v>186</v>
      </c>
      <c r="H107" s="16" t="s">
        <v>268</v>
      </c>
      <c r="I107" s="16" t="s">
        <v>357</v>
      </c>
      <c r="J107" s="16" t="s">
        <v>440</v>
      </c>
      <c r="K107" s="16" t="s">
        <v>517</v>
      </c>
      <c r="L107" s="29" t="s">
        <v>599</v>
      </c>
      <c r="M107" s="16"/>
      <c r="N107" s="55"/>
    </row>
    <row r="108" spans="1:14" s="44" customFormat="1">
      <c r="A108" s="11">
        <v>105</v>
      </c>
      <c r="B108" s="16" t="s">
        <v>2</v>
      </c>
      <c r="C108" s="16" t="s">
        <v>30</v>
      </c>
      <c r="D108" s="16" t="s">
        <v>79</v>
      </c>
      <c r="E108" s="16" t="s">
        <v>789</v>
      </c>
      <c r="F108" s="16" t="s">
        <v>176</v>
      </c>
      <c r="G108" s="16" t="s">
        <v>775</v>
      </c>
      <c r="H108" s="26" t="s">
        <v>790</v>
      </c>
      <c r="I108" s="16" t="s">
        <v>787</v>
      </c>
      <c r="J108" s="16" t="s">
        <v>788</v>
      </c>
      <c r="K108" s="16" t="s">
        <v>515</v>
      </c>
      <c r="L108" s="29" t="s">
        <v>597</v>
      </c>
      <c r="M108" s="61" t="s">
        <v>791</v>
      </c>
      <c r="N108" s="55"/>
    </row>
    <row r="109" spans="1:14" s="44" customFormat="1">
      <c r="A109" s="11">
        <v>106</v>
      </c>
      <c r="B109" s="16" t="s">
        <v>2</v>
      </c>
      <c r="C109" s="56" t="s">
        <v>29</v>
      </c>
      <c r="D109" s="59" t="s">
        <v>80</v>
      </c>
      <c r="E109" s="59" t="s">
        <v>164</v>
      </c>
      <c r="F109" s="16" t="s">
        <v>176</v>
      </c>
      <c r="G109" s="59" t="s">
        <v>213</v>
      </c>
      <c r="H109" s="59" t="s">
        <v>269</v>
      </c>
      <c r="I109" s="59" t="s">
        <v>361</v>
      </c>
      <c r="J109" s="59" t="s">
        <v>442</v>
      </c>
      <c r="K109" s="59" t="s">
        <v>520</v>
      </c>
      <c r="L109" s="59" t="s">
        <v>603</v>
      </c>
      <c r="M109" s="61" t="s">
        <v>640</v>
      </c>
      <c r="N109" s="55"/>
    </row>
    <row r="110" spans="1:14" s="44" customFormat="1">
      <c r="A110" s="11">
        <v>107</v>
      </c>
      <c r="B110" s="16" t="s">
        <v>2</v>
      </c>
      <c r="C110" s="56" t="s">
        <v>29</v>
      </c>
      <c r="D110" s="59" t="s">
        <v>80</v>
      </c>
      <c r="E110" s="59" t="s">
        <v>165</v>
      </c>
      <c r="F110" s="16" t="s">
        <v>176</v>
      </c>
      <c r="G110" s="59" t="s">
        <v>213</v>
      </c>
      <c r="H110" s="59" t="s">
        <v>269</v>
      </c>
      <c r="I110" s="59" t="s">
        <v>359</v>
      </c>
      <c r="J110" s="59" t="s">
        <v>441</v>
      </c>
      <c r="K110" s="59" t="s">
        <v>359</v>
      </c>
      <c r="L110" s="59" t="s">
        <v>602</v>
      </c>
      <c r="M110" s="61" t="s">
        <v>838</v>
      </c>
      <c r="N110" s="55"/>
    </row>
    <row r="111" spans="1:14" s="44" customFormat="1">
      <c r="A111" s="11">
        <v>108</v>
      </c>
      <c r="B111" s="16" t="s">
        <v>2</v>
      </c>
      <c r="C111" s="56" t="s">
        <v>29</v>
      </c>
      <c r="D111" s="59" t="s">
        <v>80</v>
      </c>
      <c r="E111" s="59" t="s">
        <v>166</v>
      </c>
      <c r="F111" s="16" t="s">
        <v>176</v>
      </c>
      <c r="G111" s="59" t="s">
        <v>753</v>
      </c>
      <c r="H111" s="59" t="s">
        <v>696</v>
      </c>
      <c r="I111" s="59" t="s">
        <v>358</v>
      </c>
      <c r="J111" s="59" t="s">
        <v>440</v>
      </c>
      <c r="K111" s="16" t="s">
        <v>518</v>
      </c>
      <c r="L111" s="59" t="s">
        <v>600</v>
      </c>
      <c r="M111" s="61" t="s">
        <v>639</v>
      </c>
      <c r="N111" s="55"/>
    </row>
    <row r="112" spans="1:14" s="44" customFormat="1">
      <c r="A112" s="11">
        <v>109</v>
      </c>
      <c r="B112" s="16" t="s">
        <v>2</v>
      </c>
      <c r="C112" s="56" t="s">
        <v>29</v>
      </c>
      <c r="D112" s="16" t="s">
        <v>81</v>
      </c>
      <c r="E112" s="58" t="s">
        <v>167</v>
      </c>
      <c r="F112" s="16" t="s">
        <v>176</v>
      </c>
      <c r="G112" s="58" t="s">
        <v>190</v>
      </c>
      <c r="H112" s="58" t="s">
        <v>259</v>
      </c>
      <c r="I112" s="58" t="s">
        <v>362</v>
      </c>
      <c r="J112" s="58" t="s">
        <v>443</v>
      </c>
      <c r="K112" s="58"/>
      <c r="L112" s="58" t="s">
        <v>604</v>
      </c>
      <c r="M112" s="54" t="s">
        <v>839</v>
      </c>
      <c r="N112" s="55"/>
    </row>
    <row r="113" spans="1:14" s="44" customFormat="1">
      <c r="A113" s="11">
        <v>110</v>
      </c>
      <c r="B113" s="16" t="s">
        <v>2</v>
      </c>
      <c r="C113" s="56" t="s">
        <v>29</v>
      </c>
      <c r="D113" s="16" t="s">
        <v>81</v>
      </c>
      <c r="E113" s="58" t="s">
        <v>168</v>
      </c>
      <c r="F113" s="16" t="s">
        <v>176</v>
      </c>
      <c r="G113" s="58" t="s">
        <v>187</v>
      </c>
      <c r="H113" s="58" t="s">
        <v>270</v>
      </c>
      <c r="I113" s="58" t="s">
        <v>363</v>
      </c>
      <c r="J113" s="58" t="s">
        <v>443</v>
      </c>
      <c r="K113" s="58"/>
      <c r="L113" s="58" t="s">
        <v>605</v>
      </c>
      <c r="M113" s="54" t="s">
        <v>840</v>
      </c>
      <c r="N113" s="55"/>
    </row>
    <row r="114" spans="1:14" s="44" customFormat="1" ht="44.4">
      <c r="A114" s="11">
        <v>111</v>
      </c>
      <c r="B114" s="59" t="s">
        <v>2</v>
      </c>
      <c r="C114" s="56" t="s">
        <v>29</v>
      </c>
      <c r="D114" s="59" t="s">
        <v>82</v>
      </c>
      <c r="E114" s="59" t="s">
        <v>169</v>
      </c>
      <c r="F114" s="16" t="s">
        <v>176</v>
      </c>
      <c r="G114" s="59" t="s">
        <v>210</v>
      </c>
      <c r="H114" s="59" t="s">
        <v>271</v>
      </c>
      <c r="I114" s="16" t="s">
        <v>364</v>
      </c>
      <c r="J114" s="59" t="s">
        <v>444</v>
      </c>
      <c r="K114" s="59" t="s">
        <v>521</v>
      </c>
      <c r="L114" s="16" t="s">
        <v>606</v>
      </c>
      <c r="M114" s="19" t="s">
        <v>641</v>
      </c>
      <c r="N114" s="55"/>
    </row>
    <row r="115" spans="1:14" s="44" customFormat="1" ht="44.4">
      <c r="A115" s="11">
        <v>112</v>
      </c>
      <c r="B115" s="59" t="s">
        <v>2</v>
      </c>
      <c r="C115" s="56" t="s">
        <v>29</v>
      </c>
      <c r="D115" s="59" t="s">
        <v>82</v>
      </c>
      <c r="E115" s="59" t="s">
        <v>784</v>
      </c>
      <c r="F115" s="16" t="s">
        <v>176</v>
      </c>
      <c r="G115" s="59" t="s">
        <v>210</v>
      </c>
      <c r="H115" s="59" t="s">
        <v>272</v>
      </c>
      <c r="I115" s="16" t="s">
        <v>365</v>
      </c>
      <c r="J115" s="59" t="s">
        <v>445</v>
      </c>
      <c r="K115" s="59" t="s">
        <v>522</v>
      </c>
      <c r="L115" s="16" t="s">
        <v>607</v>
      </c>
      <c r="M115" s="19" t="s">
        <v>642</v>
      </c>
      <c r="N115" s="55"/>
    </row>
    <row r="116" spans="1:14" s="44" customFormat="1" ht="44.4">
      <c r="A116" s="11">
        <v>113</v>
      </c>
      <c r="B116" s="16" t="s">
        <v>2</v>
      </c>
      <c r="C116" s="56" t="s">
        <v>29</v>
      </c>
      <c r="D116" s="16" t="s">
        <v>83</v>
      </c>
      <c r="E116" s="16" t="s">
        <v>170</v>
      </c>
      <c r="F116" s="16" t="s">
        <v>176</v>
      </c>
      <c r="G116" s="16" t="s">
        <v>190</v>
      </c>
      <c r="H116" s="16" t="s">
        <v>843</v>
      </c>
      <c r="I116" s="16" t="s">
        <v>366</v>
      </c>
      <c r="J116" s="16" t="s">
        <v>446</v>
      </c>
      <c r="K116" s="16" t="s">
        <v>812</v>
      </c>
      <c r="L116" s="16" t="s">
        <v>813</v>
      </c>
      <c r="M116" s="19" t="str">
        <f>HYPERLINK("#", "http://hakata-light.jp/")</f>
        <v>http://hakata-light.jp/</v>
      </c>
      <c r="N116" s="55"/>
    </row>
    <row r="117" spans="1:14" s="44" customFormat="1">
      <c r="A117" s="11">
        <v>114</v>
      </c>
      <c r="B117" s="16" t="s">
        <v>2</v>
      </c>
      <c r="C117" s="56" t="s">
        <v>29</v>
      </c>
      <c r="D117" s="16" t="s">
        <v>84</v>
      </c>
      <c r="E117" s="16" t="s">
        <v>171</v>
      </c>
      <c r="F117" s="16" t="s">
        <v>176</v>
      </c>
      <c r="G117" s="16">
        <v>10</v>
      </c>
      <c r="H117" s="16"/>
      <c r="I117" s="16" t="s">
        <v>367</v>
      </c>
      <c r="J117" s="16" t="s">
        <v>374</v>
      </c>
      <c r="K117" s="16" t="s">
        <v>523</v>
      </c>
      <c r="L117" s="18" t="s">
        <v>608</v>
      </c>
      <c r="M117" s="19" t="s">
        <v>841</v>
      </c>
      <c r="N117" s="55"/>
    </row>
    <row r="118" spans="1:14" s="44" customFormat="1">
      <c r="A118" s="11">
        <v>115</v>
      </c>
      <c r="B118" s="16" t="s">
        <v>2</v>
      </c>
      <c r="C118" s="56" t="s">
        <v>29</v>
      </c>
      <c r="D118" s="16" t="s">
        <v>85</v>
      </c>
      <c r="E118" s="16" t="s">
        <v>172</v>
      </c>
      <c r="F118" s="16" t="s">
        <v>176</v>
      </c>
      <c r="G118" s="16" t="s">
        <v>186</v>
      </c>
      <c r="H118" s="16" t="s">
        <v>273</v>
      </c>
      <c r="I118" s="16" t="s">
        <v>368</v>
      </c>
      <c r="J118" s="16" t="s">
        <v>375</v>
      </c>
      <c r="K118" s="16" t="s">
        <v>524</v>
      </c>
      <c r="L118" s="16" t="s">
        <v>609</v>
      </c>
      <c r="M118" s="19" t="s">
        <v>643</v>
      </c>
      <c r="N118" s="55"/>
    </row>
    <row r="119" spans="1:14" s="44" customFormat="1" ht="44.4">
      <c r="A119" s="11">
        <v>116</v>
      </c>
      <c r="B119" s="16" t="s">
        <v>2</v>
      </c>
      <c r="C119" s="56" t="s">
        <v>29</v>
      </c>
      <c r="D119" s="16" t="s">
        <v>86</v>
      </c>
      <c r="E119" s="16" t="s">
        <v>173</v>
      </c>
      <c r="F119" s="16" t="s">
        <v>176</v>
      </c>
      <c r="G119" s="16" t="s">
        <v>200</v>
      </c>
      <c r="H119" s="16" t="s">
        <v>274</v>
      </c>
      <c r="I119" s="16" t="s">
        <v>86</v>
      </c>
      <c r="J119" s="16" t="s">
        <v>447</v>
      </c>
      <c r="K119" s="16" t="s">
        <v>525</v>
      </c>
      <c r="L119" s="24"/>
      <c r="M119" s="23"/>
      <c r="N119" s="55"/>
    </row>
    <row r="120" spans="1:14" s="44" customFormat="1">
      <c r="A120" s="11">
        <v>117</v>
      </c>
      <c r="B120" s="16" t="s">
        <v>2</v>
      </c>
      <c r="C120" s="56" t="s">
        <v>29</v>
      </c>
      <c r="D120" s="16" t="s">
        <v>87</v>
      </c>
      <c r="E120" s="16" t="s">
        <v>174</v>
      </c>
      <c r="F120" s="16" t="s">
        <v>176</v>
      </c>
      <c r="G120" s="16" t="s">
        <v>190</v>
      </c>
      <c r="H120" s="80" t="s">
        <v>242</v>
      </c>
      <c r="I120" s="16" t="s">
        <v>369</v>
      </c>
      <c r="J120" s="16" t="s">
        <v>448</v>
      </c>
      <c r="K120" s="16" t="s">
        <v>526</v>
      </c>
      <c r="L120" s="18" t="s">
        <v>610</v>
      </c>
      <c r="M120" s="23" t="s">
        <v>644</v>
      </c>
      <c r="N120" s="55"/>
    </row>
    <row r="121" spans="1:14" s="67" customFormat="1" ht="43.2" collapsed="1">
      <c r="A121" s="11">
        <v>118</v>
      </c>
      <c r="B121" s="86" t="s">
        <v>4</v>
      </c>
      <c r="C121" s="87" t="s">
        <v>16</v>
      </c>
      <c r="D121" s="88" t="s">
        <v>42</v>
      </c>
      <c r="E121" s="88" t="s">
        <v>657</v>
      </c>
      <c r="F121" s="86" t="s">
        <v>180</v>
      </c>
      <c r="G121" s="89" t="s">
        <v>748</v>
      </c>
      <c r="H121" s="88"/>
      <c r="I121" s="86" t="s">
        <v>300</v>
      </c>
      <c r="J121" s="88" t="s">
        <v>749</v>
      </c>
      <c r="K121" s="86" t="s">
        <v>471</v>
      </c>
      <c r="L121" s="11" t="s">
        <v>547</v>
      </c>
      <c r="M121" s="90" t="s">
        <v>814</v>
      </c>
    </row>
    <row r="122" spans="1:14" s="44" customFormat="1">
      <c r="A122" s="11">
        <v>119</v>
      </c>
      <c r="B122" s="48" t="s">
        <v>2</v>
      </c>
      <c r="C122" s="43" t="s">
        <v>14</v>
      </c>
      <c r="D122" s="12" t="s">
        <v>40</v>
      </c>
      <c r="E122" s="48" t="s">
        <v>105</v>
      </c>
      <c r="F122" s="48" t="s">
        <v>176</v>
      </c>
      <c r="G122" s="12" t="s">
        <v>192</v>
      </c>
      <c r="H122" s="48" t="s">
        <v>227</v>
      </c>
      <c r="I122" s="12" t="s">
        <v>293</v>
      </c>
      <c r="J122" s="48" t="s">
        <v>396</v>
      </c>
      <c r="K122" s="48" t="s">
        <v>464</v>
      </c>
      <c r="L122" s="12" t="s">
        <v>541</v>
      </c>
      <c r="M122" s="48"/>
    </row>
    <row r="123" spans="1:14" s="44" customFormat="1" ht="43.2">
      <c r="A123" s="11">
        <v>120</v>
      </c>
      <c r="B123" s="48" t="s">
        <v>2</v>
      </c>
      <c r="C123" s="43" t="s">
        <v>14</v>
      </c>
      <c r="D123" s="12" t="s">
        <v>40</v>
      </c>
      <c r="E123" s="48" t="s">
        <v>106</v>
      </c>
      <c r="F123" s="48" t="s">
        <v>176</v>
      </c>
      <c r="G123" s="12" t="s">
        <v>193</v>
      </c>
      <c r="H123" s="48" t="s">
        <v>228</v>
      </c>
      <c r="I123" s="12" t="s">
        <v>294</v>
      </c>
      <c r="J123" s="48"/>
      <c r="K123" s="48" t="s">
        <v>465</v>
      </c>
      <c r="L123" s="48" t="s">
        <v>542</v>
      </c>
      <c r="M123" s="48"/>
    </row>
    <row r="124" spans="1:14" s="44" customFormat="1">
      <c r="A124" s="11">
        <v>121</v>
      </c>
      <c r="B124" s="48" t="s">
        <v>2</v>
      </c>
      <c r="C124" s="43" t="s">
        <v>14</v>
      </c>
      <c r="D124" s="12" t="s">
        <v>40</v>
      </c>
      <c r="E124" s="48" t="s">
        <v>107</v>
      </c>
      <c r="F124" s="48" t="s">
        <v>176</v>
      </c>
      <c r="G124" s="12" t="s">
        <v>194</v>
      </c>
      <c r="H124" s="48" t="s">
        <v>229</v>
      </c>
      <c r="I124" s="48" t="s">
        <v>295</v>
      </c>
      <c r="J124" s="48" t="s">
        <v>397</v>
      </c>
      <c r="K124" s="48" t="s">
        <v>466</v>
      </c>
      <c r="L124" s="48" t="s">
        <v>543</v>
      </c>
      <c r="M124" s="48"/>
    </row>
    <row r="125" spans="1:14" s="44" customFormat="1" ht="44.4">
      <c r="A125" s="11">
        <v>122</v>
      </c>
      <c r="B125" s="48" t="s">
        <v>2</v>
      </c>
      <c r="C125" s="43" t="s">
        <v>14</v>
      </c>
      <c r="D125" s="12" t="s">
        <v>40</v>
      </c>
      <c r="E125" s="48" t="s">
        <v>108</v>
      </c>
      <c r="F125" s="48" t="s">
        <v>176</v>
      </c>
      <c r="G125" s="12" t="s">
        <v>194</v>
      </c>
      <c r="H125" s="48" t="s">
        <v>224</v>
      </c>
      <c r="I125" s="12" t="s">
        <v>296</v>
      </c>
      <c r="J125" s="48" t="s">
        <v>667</v>
      </c>
      <c r="K125" s="48" t="s">
        <v>467</v>
      </c>
      <c r="L125" s="57" t="s">
        <v>666</v>
      </c>
      <c r="M125" s="8" t="s">
        <v>668</v>
      </c>
    </row>
    <row r="126" spans="1:14" s="44" customFormat="1" ht="44.4">
      <c r="A126" s="11">
        <v>123</v>
      </c>
      <c r="B126" s="48" t="s">
        <v>2</v>
      </c>
      <c r="C126" s="43" t="s">
        <v>14</v>
      </c>
      <c r="D126" s="12" t="s">
        <v>40</v>
      </c>
      <c r="E126" s="62" t="s">
        <v>1087</v>
      </c>
      <c r="F126" s="62" t="s">
        <v>176</v>
      </c>
      <c r="G126" s="12" t="s">
        <v>195</v>
      </c>
      <c r="H126" s="62" t="s">
        <v>230</v>
      </c>
      <c r="I126" s="63" t="s">
        <v>1088</v>
      </c>
      <c r="J126" s="48" t="s">
        <v>398</v>
      </c>
      <c r="K126" s="62" t="s">
        <v>468</v>
      </c>
      <c r="L126" s="91" t="s">
        <v>544</v>
      </c>
      <c r="M126" s="8" t="s">
        <v>619</v>
      </c>
    </row>
    <row r="127" spans="1:14" s="44" customFormat="1" ht="43.2">
      <c r="A127" s="11">
        <v>124</v>
      </c>
      <c r="B127" s="48" t="s">
        <v>2</v>
      </c>
      <c r="C127" s="43" t="s">
        <v>14</v>
      </c>
      <c r="D127" s="12" t="s">
        <v>40</v>
      </c>
      <c r="E127" s="48" t="s">
        <v>744</v>
      </c>
      <c r="F127" s="48" t="s">
        <v>176</v>
      </c>
      <c r="G127" s="14" t="s">
        <v>194</v>
      </c>
      <c r="H127" s="43" t="s">
        <v>231</v>
      </c>
      <c r="I127" s="48" t="s">
        <v>298</v>
      </c>
      <c r="J127" s="12" t="s">
        <v>399</v>
      </c>
      <c r="K127" s="48" t="s">
        <v>469</v>
      </c>
      <c r="L127" s="48" t="s">
        <v>545</v>
      </c>
      <c r="M127" s="45" t="s">
        <v>1089</v>
      </c>
    </row>
    <row r="128" spans="1:14" s="42" customFormat="1" ht="43.2">
      <c r="A128" s="11">
        <v>125</v>
      </c>
      <c r="B128" s="11" t="s">
        <v>803</v>
      </c>
      <c r="C128" s="40" t="s">
        <v>1067</v>
      </c>
      <c r="D128" s="11" t="s">
        <v>1068</v>
      </c>
      <c r="E128" s="11" t="s">
        <v>1069</v>
      </c>
      <c r="F128" s="11" t="s">
        <v>711</v>
      </c>
      <c r="G128" s="11" t="s">
        <v>1070</v>
      </c>
      <c r="H128" s="11" t="s">
        <v>1071</v>
      </c>
      <c r="I128" s="11" t="s">
        <v>1072</v>
      </c>
      <c r="J128" s="11" t="s">
        <v>1073</v>
      </c>
      <c r="K128" s="11" t="s">
        <v>1074</v>
      </c>
      <c r="L128" s="92" t="s">
        <v>1075</v>
      </c>
      <c r="M128" s="93" t="s">
        <v>1076</v>
      </c>
    </row>
    <row r="129" spans="1:13" s="42" customFormat="1" ht="43.2">
      <c r="A129" s="11">
        <v>126</v>
      </c>
      <c r="B129" s="11" t="s">
        <v>803</v>
      </c>
      <c r="C129" s="40" t="s">
        <v>1067</v>
      </c>
      <c r="D129" s="11" t="s">
        <v>1077</v>
      </c>
      <c r="E129" s="11" t="s">
        <v>1078</v>
      </c>
      <c r="F129" s="11" t="s">
        <v>711</v>
      </c>
      <c r="G129" s="11" t="s">
        <v>186</v>
      </c>
      <c r="H129" s="11" t="s">
        <v>1079</v>
      </c>
      <c r="I129" s="11" t="s">
        <v>1080</v>
      </c>
      <c r="J129" s="11" t="s">
        <v>1081</v>
      </c>
      <c r="K129" s="11" t="s">
        <v>1082</v>
      </c>
      <c r="L129" s="11" t="s">
        <v>1083</v>
      </c>
      <c r="M129" s="94" t="s">
        <v>1084</v>
      </c>
    </row>
    <row r="130" spans="1:13" s="44" customFormat="1">
      <c r="A130" s="11">
        <v>127</v>
      </c>
      <c r="B130" s="48" t="s">
        <v>2</v>
      </c>
      <c r="C130" s="43" t="s">
        <v>14</v>
      </c>
      <c r="D130" s="48" t="s">
        <v>39</v>
      </c>
      <c r="E130" s="48" t="s">
        <v>104</v>
      </c>
      <c r="F130" s="12" t="s">
        <v>176</v>
      </c>
      <c r="G130" s="12" t="s">
        <v>192</v>
      </c>
      <c r="H130" s="48" t="s">
        <v>1121</v>
      </c>
      <c r="I130" s="48" t="s">
        <v>292</v>
      </c>
      <c r="J130" s="48" t="s">
        <v>395</v>
      </c>
      <c r="K130" s="48" t="s">
        <v>463</v>
      </c>
      <c r="L130" s="48" t="s">
        <v>540</v>
      </c>
      <c r="M130" s="48"/>
    </row>
    <row r="131" spans="1:13" s="44" customFormat="1">
      <c r="A131" s="11">
        <v>128</v>
      </c>
      <c r="B131" s="12" t="s">
        <v>3</v>
      </c>
      <c r="C131" s="43" t="s">
        <v>15</v>
      </c>
      <c r="D131" s="48" t="s">
        <v>43</v>
      </c>
      <c r="E131" s="48" t="s">
        <v>687</v>
      </c>
      <c r="F131" s="12" t="s">
        <v>176</v>
      </c>
      <c r="G131" s="48" t="s">
        <v>199</v>
      </c>
      <c r="H131" s="48" t="s">
        <v>688</v>
      </c>
      <c r="I131" s="12" t="s">
        <v>689</v>
      </c>
      <c r="J131" s="12" t="s">
        <v>429</v>
      </c>
      <c r="K131" s="12" t="s">
        <v>1122</v>
      </c>
      <c r="L131" s="12" t="s">
        <v>691</v>
      </c>
      <c r="M131" s="50"/>
    </row>
    <row r="132" spans="1:13" s="44" customFormat="1">
      <c r="A132" s="11">
        <v>129</v>
      </c>
      <c r="B132" s="12" t="s">
        <v>3</v>
      </c>
      <c r="C132" s="43" t="s">
        <v>15</v>
      </c>
      <c r="D132" s="48" t="s">
        <v>43</v>
      </c>
      <c r="E132" s="48" t="s">
        <v>692</v>
      </c>
      <c r="F132" s="12" t="s">
        <v>176</v>
      </c>
      <c r="G132" s="48" t="s">
        <v>200</v>
      </c>
      <c r="H132" s="48" t="s">
        <v>693</v>
      </c>
      <c r="I132" s="12" t="s">
        <v>694</v>
      </c>
      <c r="J132" s="12" t="s">
        <v>393</v>
      </c>
      <c r="K132" s="12" t="s">
        <v>695</v>
      </c>
      <c r="L132" s="12" t="s">
        <v>686</v>
      </c>
      <c r="M132" s="50"/>
    </row>
    <row r="133" spans="1:13" s="44" customFormat="1" ht="64.8">
      <c r="A133" s="11">
        <v>130</v>
      </c>
      <c r="B133" s="12" t="s">
        <v>5</v>
      </c>
      <c r="C133" s="43" t="s">
        <v>14</v>
      </c>
      <c r="D133" s="12" t="s">
        <v>44</v>
      </c>
      <c r="E133" s="12" t="s">
        <v>110</v>
      </c>
      <c r="F133" s="12" t="s">
        <v>176</v>
      </c>
      <c r="G133" s="12" t="s">
        <v>187</v>
      </c>
      <c r="H133" s="12" t="s">
        <v>862</v>
      </c>
      <c r="I133" s="12" t="s">
        <v>301</v>
      </c>
      <c r="J133" s="12" t="s">
        <v>400</v>
      </c>
      <c r="K133" s="12" t="s">
        <v>472</v>
      </c>
      <c r="L133" s="95" t="s">
        <v>548</v>
      </c>
      <c r="M133" s="8" t="s">
        <v>815</v>
      </c>
    </row>
    <row r="134" spans="1:13" s="44" customFormat="1" ht="43.2">
      <c r="A134" s="11">
        <v>131</v>
      </c>
      <c r="B134" s="43" t="s">
        <v>5</v>
      </c>
      <c r="C134" s="43" t="s">
        <v>17</v>
      </c>
      <c r="D134" s="12" t="s">
        <v>45</v>
      </c>
      <c r="E134" s="12" t="s">
        <v>111</v>
      </c>
      <c r="F134" s="12" t="s">
        <v>179</v>
      </c>
      <c r="G134" s="12" t="s">
        <v>196</v>
      </c>
      <c r="H134" s="12" t="s">
        <v>236</v>
      </c>
      <c r="I134" s="12" t="s">
        <v>302</v>
      </c>
      <c r="J134" s="12" t="s">
        <v>404</v>
      </c>
      <c r="K134" s="12" t="s">
        <v>474</v>
      </c>
      <c r="L134" s="14" t="s">
        <v>750</v>
      </c>
      <c r="M134" s="96" t="s">
        <v>708</v>
      </c>
    </row>
    <row r="135" spans="1:13" s="44" customFormat="1" ht="43.2">
      <c r="A135" s="11">
        <v>132</v>
      </c>
      <c r="B135" s="12" t="s">
        <v>2</v>
      </c>
      <c r="C135" s="43" t="s">
        <v>17</v>
      </c>
      <c r="D135" s="12" t="s">
        <v>45</v>
      </c>
      <c r="E135" s="12" t="s">
        <v>112</v>
      </c>
      <c r="F135" s="12" t="s">
        <v>176</v>
      </c>
      <c r="G135" s="12" t="s">
        <v>194</v>
      </c>
      <c r="H135" s="12" t="s">
        <v>237</v>
      </c>
      <c r="I135" s="12" t="s">
        <v>303</v>
      </c>
      <c r="J135" s="12" t="s">
        <v>405</v>
      </c>
      <c r="K135" s="12" t="s">
        <v>473</v>
      </c>
      <c r="L135" s="14" t="s">
        <v>549</v>
      </c>
      <c r="M135" s="96" t="s">
        <v>709</v>
      </c>
    </row>
    <row r="136" spans="1:13" s="44" customFormat="1" ht="43.2">
      <c r="A136" s="11">
        <v>133</v>
      </c>
      <c r="B136" s="43" t="s">
        <v>6</v>
      </c>
      <c r="C136" s="12" t="s">
        <v>18</v>
      </c>
      <c r="D136" s="12" t="s">
        <v>46</v>
      </c>
      <c r="E136" s="12" t="s">
        <v>113</v>
      </c>
      <c r="F136" s="12" t="s">
        <v>176</v>
      </c>
      <c r="G136" s="12" t="s">
        <v>189</v>
      </c>
      <c r="H136" s="30" t="s">
        <v>1109</v>
      </c>
      <c r="I136" s="12" t="s">
        <v>304</v>
      </c>
      <c r="J136" s="12" t="s">
        <v>406</v>
      </c>
      <c r="K136" s="12" t="s">
        <v>475</v>
      </c>
      <c r="L136" s="12" t="s">
        <v>1123</v>
      </c>
      <c r="M136" s="8" t="str">
        <f>HYPERLINK("#", "https://www.city.kisarazu.lg.jp/shisei/soshiki/kakuka/1001968.html")</f>
        <v>https://www.city.kisarazu.lg.jp/shisei/soshiki/kakuka/1001968.html</v>
      </c>
    </row>
    <row r="137" spans="1:13" s="44" customFormat="1" ht="43.2">
      <c r="A137" s="11">
        <v>134</v>
      </c>
      <c r="B137" s="12" t="s">
        <v>2</v>
      </c>
      <c r="C137" s="43" t="s">
        <v>18</v>
      </c>
      <c r="D137" s="12" t="s">
        <v>650</v>
      </c>
      <c r="E137" s="12" t="s">
        <v>653</v>
      </c>
      <c r="F137" s="12" t="s">
        <v>176</v>
      </c>
      <c r="G137" s="12" t="s">
        <v>654</v>
      </c>
      <c r="H137" s="12" t="s">
        <v>655</v>
      </c>
      <c r="I137" s="12" t="s">
        <v>651</v>
      </c>
      <c r="J137" s="12"/>
      <c r="K137" s="12" t="s">
        <v>652</v>
      </c>
      <c r="L137" s="12" t="s">
        <v>656</v>
      </c>
      <c r="M137" s="46" t="s">
        <v>816</v>
      </c>
    </row>
    <row r="138" spans="1:13" s="22" customFormat="1" ht="43.2">
      <c r="A138" s="11">
        <v>135</v>
      </c>
      <c r="B138" s="12" t="s">
        <v>2</v>
      </c>
      <c r="C138" s="43" t="s">
        <v>18</v>
      </c>
      <c r="D138" s="12" t="s">
        <v>669</v>
      </c>
      <c r="E138" s="12" t="s">
        <v>670</v>
      </c>
      <c r="F138" s="12" t="s">
        <v>176</v>
      </c>
      <c r="G138" s="12" t="s">
        <v>671</v>
      </c>
      <c r="H138" s="12" t="s">
        <v>672</v>
      </c>
      <c r="I138" s="12" t="s">
        <v>673</v>
      </c>
      <c r="J138" s="12" t="s">
        <v>674</v>
      </c>
      <c r="K138" s="12" t="s">
        <v>673</v>
      </c>
      <c r="L138" s="12" t="s">
        <v>675</v>
      </c>
      <c r="M138" s="46" t="s">
        <v>676</v>
      </c>
    </row>
    <row r="139" spans="1:13" s="44" customFormat="1">
      <c r="A139" s="11">
        <v>136</v>
      </c>
      <c r="B139" s="12" t="s">
        <v>2</v>
      </c>
      <c r="C139" s="12" t="s">
        <v>18</v>
      </c>
      <c r="D139" s="12" t="s">
        <v>48</v>
      </c>
      <c r="E139" s="48" t="s">
        <v>115</v>
      </c>
      <c r="F139" s="12" t="s">
        <v>176</v>
      </c>
      <c r="G139" s="12" t="s">
        <v>197</v>
      </c>
      <c r="H139" s="12" t="s">
        <v>751</v>
      </c>
      <c r="I139" s="12" t="s">
        <v>306</v>
      </c>
      <c r="J139" s="12" t="s">
        <v>699</v>
      </c>
      <c r="K139" s="12" t="s">
        <v>310</v>
      </c>
      <c r="L139" s="12" t="s">
        <v>552</v>
      </c>
      <c r="M139" s="8" t="s">
        <v>700</v>
      </c>
    </row>
    <row r="140" spans="1:13" s="44" customFormat="1" ht="43.2">
      <c r="A140" s="11">
        <v>137</v>
      </c>
      <c r="B140" s="12" t="s">
        <v>2</v>
      </c>
      <c r="C140" s="12" t="s">
        <v>18</v>
      </c>
      <c r="D140" s="12" t="s">
        <v>48</v>
      </c>
      <c r="E140" s="12" t="s">
        <v>701</v>
      </c>
      <c r="F140" s="12" t="s">
        <v>176</v>
      </c>
      <c r="G140" s="12" t="s">
        <v>189</v>
      </c>
      <c r="H140" s="12" t="s">
        <v>240</v>
      </c>
      <c r="I140" s="12" t="s">
        <v>307</v>
      </c>
      <c r="J140" s="12" t="s">
        <v>702</v>
      </c>
      <c r="K140" s="12" t="s">
        <v>703</v>
      </c>
      <c r="L140" s="12" t="s">
        <v>553</v>
      </c>
      <c r="M140" s="8"/>
    </row>
    <row r="141" spans="1:13" s="44" customFormat="1">
      <c r="A141" s="11">
        <v>138</v>
      </c>
      <c r="B141" s="12" t="s">
        <v>2</v>
      </c>
      <c r="C141" s="12" t="s">
        <v>18</v>
      </c>
      <c r="D141" s="12" t="s">
        <v>48</v>
      </c>
      <c r="E141" s="48" t="s">
        <v>752</v>
      </c>
      <c r="F141" s="12" t="s">
        <v>176</v>
      </c>
      <c r="G141" s="12" t="s">
        <v>184</v>
      </c>
      <c r="H141" s="12" t="s">
        <v>217</v>
      </c>
      <c r="I141" s="12" t="s">
        <v>308</v>
      </c>
      <c r="J141" s="12" t="s">
        <v>705</v>
      </c>
      <c r="K141" s="12" t="s">
        <v>477</v>
      </c>
      <c r="L141" s="12" t="s">
        <v>706</v>
      </c>
      <c r="M141" s="34"/>
    </row>
    <row r="142" spans="1:13" s="44" customFormat="1">
      <c r="A142" s="11">
        <v>139</v>
      </c>
      <c r="B142" s="12" t="s">
        <v>2</v>
      </c>
      <c r="C142" s="12" t="s">
        <v>18</v>
      </c>
      <c r="D142" s="12" t="s">
        <v>48</v>
      </c>
      <c r="E142" s="12" t="s">
        <v>116</v>
      </c>
      <c r="F142" s="12" t="s">
        <v>176</v>
      </c>
      <c r="G142" s="12" t="s">
        <v>863</v>
      </c>
      <c r="H142" s="12" t="s">
        <v>257</v>
      </c>
      <c r="I142" s="12" t="s">
        <v>309</v>
      </c>
      <c r="J142" s="12" t="s">
        <v>707</v>
      </c>
      <c r="K142" s="12" t="s">
        <v>478</v>
      </c>
      <c r="L142" s="12" t="s">
        <v>554</v>
      </c>
      <c r="M142" s="34"/>
    </row>
    <row r="143" spans="1:13" s="74" customFormat="1" ht="43.2">
      <c r="A143" s="11">
        <v>140</v>
      </c>
      <c r="B143" s="12" t="s">
        <v>4</v>
      </c>
      <c r="C143" s="97" t="s">
        <v>712</v>
      </c>
      <c r="D143" s="12" t="s">
        <v>713</v>
      </c>
      <c r="E143" s="12" t="s">
        <v>714</v>
      </c>
      <c r="F143" s="12" t="s">
        <v>180</v>
      </c>
      <c r="G143" s="12" t="s">
        <v>188</v>
      </c>
      <c r="H143" s="12" t="s">
        <v>715</v>
      </c>
      <c r="I143" s="12" t="s">
        <v>716</v>
      </c>
      <c r="J143" s="12" t="s">
        <v>717</v>
      </c>
      <c r="K143" s="12" t="s">
        <v>1124</v>
      </c>
      <c r="L143" s="12" t="s">
        <v>718</v>
      </c>
      <c r="M143" s="13" t="s">
        <v>817</v>
      </c>
    </row>
    <row r="144" spans="1:13" s="74" customFormat="1">
      <c r="A144" s="11">
        <v>141</v>
      </c>
      <c r="B144" s="12" t="s">
        <v>4</v>
      </c>
      <c r="C144" s="97" t="s">
        <v>712</v>
      </c>
      <c r="D144" s="12" t="s">
        <v>713</v>
      </c>
      <c r="E144" s="12" t="s">
        <v>719</v>
      </c>
      <c r="F144" s="12" t="s">
        <v>180</v>
      </c>
      <c r="G144" s="12" t="s">
        <v>202</v>
      </c>
      <c r="H144" s="12" t="s">
        <v>720</v>
      </c>
      <c r="I144" s="12" t="s">
        <v>721</v>
      </c>
      <c r="J144" s="12" t="s">
        <v>722</v>
      </c>
      <c r="K144" s="12" t="s">
        <v>723</v>
      </c>
      <c r="L144" s="12" t="s">
        <v>724</v>
      </c>
      <c r="M144" s="13" t="s">
        <v>818</v>
      </c>
    </row>
    <row r="145" spans="1:13" s="44" customFormat="1">
      <c r="A145" s="11">
        <v>142</v>
      </c>
      <c r="B145" s="31" t="s">
        <v>5</v>
      </c>
      <c r="C145" s="31" t="s">
        <v>20</v>
      </c>
      <c r="D145" s="31" t="s">
        <v>50</v>
      </c>
      <c r="E145" s="31" t="s">
        <v>118</v>
      </c>
      <c r="F145" s="31" t="s">
        <v>176</v>
      </c>
      <c r="G145" s="31" t="s">
        <v>194</v>
      </c>
      <c r="H145" s="31" t="s">
        <v>232</v>
      </c>
      <c r="I145" s="31" t="s">
        <v>313</v>
      </c>
      <c r="J145" s="31" t="s">
        <v>413</v>
      </c>
      <c r="K145" s="31" t="s">
        <v>480</v>
      </c>
      <c r="L145" s="31" t="s">
        <v>556</v>
      </c>
      <c r="M145" s="10" t="s">
        <v>623</v>
      </c>
    </row>
    <row r="146" spans="1:13" s="44" customFormat="1" ht="43.2">
      <c r="A146" s="11">
        <v>143</v>
      </c>
      <c r="B146" s="12" t="s">
        <v>2</v>
      </c>
      <c r="C146" s="12" t="s">
        <v>19</v>
      </c>
      <c r="D146" s="12" t="s">
        <v>49</v>
      </c>
      <c r="E146" s="12" t="s">
        <v>117</v>
      </c>
      <c r="F146" s="12" t="s">
        <v>176</v>
      </c>
      <c r="G146" s="12" t="s">
        <v>190</v>
      </c>
      <c r="H146" s="12" t="s">
        <v>241</v>
      </c>
      <c r="I146" s="12" t="s">
        <v>311</v>
      </c>
      <c r="J146" s="12" t="s">
        <v>408</v>
      </c>
      <c r="K146" s="12" t="s">
        <v>479</v>
      </c>
      <c r="L146" s="12" t="s">
        <v>555</v>
      </c>
      <c r="M146" s="8" t="s">
        <v>622</v>
      </c>
    </row>
    <row r="147" spans="1:13" s="44" customFormat="1">
      <c r="A147" s="11">
        <v>144</v>
      </c>
      <c r="B147" s="32" t="s">
        <v>1104</v>
      </c>
      <c r="C147" s="99" t="s">
        <v>1100</v>
      </c>
      <c r="D147" s="32" t="s">
        <v>1101</v>
      </c>
      <c r="E147" s="32" t="s">
        <v>1105</v>
      </c>
      <c r="F147" s="32" t="s">
        <v>1102</v>
      </c>
      <c r="G147" s="32" t="s">
        <v>1106</v>
      </c>
      <c r="H147" s="32" t="s">
        <v>1107</v>
      </c>
      <c r="I147" s="32" t="s">
        <v>1103</v>
      </c>
      <c r="J147" s="32" t="s">
        <v>1108</v>
      </c>
      <c r="K147" s="32" t="s">
        <v>746</v>
      </c>
      <c r="L147" s="32" t="s">
        <v>747</v>
      </c>
      <c r="M147" s="100"/>
    </row>
    <row r="148" spans="1:13" s="44" customFormat="1" ht="43.2">
      <c r="A148" s="11">
        <v>145</v>
      </c>
      <c r="B148" s="12" t="s">
        <v>3</v>
      </c>
      <c r="C148" s="43" t="s">
        <v>22</v>
      </c>
      <c r="D148" s="12" t="s">
        <v>53</v>
      </c>
      <c r="E148" s="12" t="s">
        <v>121</v>
      </c>
      <c r="F148" s="12" t="s">
        <v>177</v>
      </c>
      <c r="G148" s="12" t="s">
        <v>201</v>
      </c>
      <c r="H148" s="12" t="s">
        <v>243</v>
      </c>
      <c r="I148" s="12" t="s">
        <v>314</v>
      </c>
      <c r="J148" s="12" t="s">
        <v>418</v>
      </c>
      <c r="K148" s="12" t="s">
        <v>482</v>
      </c>
      <c r="L148" s="12" t="s">
        <v>558</v>
      </c>
      <c r="M148" s="8" t="str">
        <f>HYPERLINK("#", "https://daidogei.com/")</f>
        <v>https://daidogei.com/</v>
      </c>
    </row>
    <row r="149" spans="1:13" s="44" customFormat="1" ht="43.2">
      <c r="A149" s="11">
        <v>146</v>
      </c>
      <c r="B149" s="12" t="s">
        <v>3</v>
      </c>
      <c r="C149" s="43" t="s">
        <v>22</v>
      </c>
      <c r="D149" s="11" t="s">
        <v>53</v>
      </c>
      <c r="E149" s="12" t="s">
        <v>759</v>
      </c>
      <c r="F149" s="11" t="s">
        <v>177</v>
      </c>
      <c r="G149" s="12" t="s">
        <v>201</v>
      </c>
      <c r="H149" s="12" t="s">
        <v>243</v>
      </c>
      <c r="I149" s="11" t="s">
        <v>315</v>
      </c>
      <c r="J149" s="11" t="s">
        <v>419</v>
      </c>
      <c r="K149" s="12" t="s">
        <v>760</v>
      </c>
      <c r="L149" s="12" t="s">
        <v>1086</v>
      </c>
      <c r="M149" s="8" t="str">
        <f>HYPERLINK("#", "https://maguro-haku.com/")</f>
        <v>https://maguro-haku.com/</v>
      </c>
    </row>
    <row r="150" spans="1:13" s="44" customFormat="1" ht="43.2">
      <c r="A150" s="11">
        <v>147</v>
      </c>
      <c r="B150" s="101" t="s">
        <v>7</v>
      </c>
      <c r="C150" s="102" t="s">
        <v>21</v>
      </c>
      <c r="D150" s="101" t="s">
        <v>54</v>
      </c>
      <c r="E150" s="101" t="s">
        <v>122</v>
      </c>
      <c r="F150" s="101" t="s">
        <v>181</v>
      </c>
      <c r="G150" s="101" t="s">
        <v>186</v>
      </c>
      <c r="H150" s="103" t="s">
        <v>244</v>
      </c>
      <c r="I150" s="101" t="s">
        <v>316</v>
      </c>
      <c r="J150" s="101" t="s">
        <v>420</v>
      </c>
      <c r="K150" s="101" t="s">
        <v>483</v>
      </c>
      <c r="L150" s="101" t="s">
        <v>559</v>
      </c>
      <c r="M150" s="8" t="str">
        <f>HYPERLINK("#", "http://www.city.fuji.shizuoka.jp/fujijikan/enjoy/kb719c0000000gxd.html")</f>
        <v>http://www.city.fuji.shizuoka.jp/fujijikan/enjoy/kb719c0000000gxd.html</v>
      </c>
    </row>
    <row r="151" spans="1:13" s="44" customFormat="1">
      <c r="A151" s="11">
        <v>148</v>
      </c>
      <c r="B151" s="101" t="s">
        <v>7</v>
      </c>
      <c r="C151" s="102" t="s">
        <v>21</v>
      </c>
      <c r="D151" s="101" t="s">
        <v>54</v>
      </c>
      <c r="E151" s="101" t="s">
        <v>123</v>
      </c>
      <c r="F151" s="101" t="s">
        <v>181</v>
      </c>
      <c r="G151" s="101" t="s">
        <v>188</v>
      </c>
      <c r="H151" s="103" t="s">
        <v>245</v>
      </c>
      <c r="I151" s="101" t="s">
        <v>317</v>
      </c>
      <c r="J151" s="101" t="s">
        <v>421</v>
      </c>
      <c r="K151" s="101" t="s">
        <v>484</v>
      </c>
      <c r="L151" s="101" t="s">
        <v>560</v>
      </c>
      <c r="M151" s="8" t="str">
        <f>HYPERLINK("#", "http://www.city.fuji.shizuoka.jp/machi/c0401/fmervo00000011x1.html")</f>
        <v>http://www.city.fuji.shizuoka.jp/machi/c0401/fmervo00000011x1.html</v>
      </c>
    </row>
    <row r="152" spans="1:13" s="44" customFormat="1">
      <c r="A152" s="11">
        <v>149</v>
      </c>
      <c r="B152" s="101" t="s">
        <v>7</v>
      </c>
      <c r="C152" s="102" t="s">
        <v>21</v>
      </c>
      <c r="D152" s="101" t="s">
        <v>54</v>
      </c>
      <c r="E152" s="101" t="s">
        <v>124</v>
      </c>
      <c r="F152" s="101" t="s">
        <v>181</v>
      </c>
      <c r="G152" s="101" t="s">
        <v>186</v>
      </c>
      <c r="H152" s="103" t="s">
        <v>246</v>
      </c>
      <c r="I152" s="101" t="s">
        <v>318</v>
      </c>
      <c r="J152" s="101" t="s">
        <v>422</v>
      </c>
      <c r="K152" s="101" t="s">
        <v>485</v>
      </c>
      <c r="L152" s="101" t="s">
        <v>561</v>
      </c>
      <c r="M152" s="8" t="str">
        <f>HYPERLINK("#", "http://yoshiwara-shoutengai.com/shukubafes/")</f>
        <v>http://yoshiwara-shoutengai.com/shukubafes/</v>
      </c>
    </row>
    <row r="153" spans="1:13" s="44" customFormat="1">
      <c r="A153" s="11">
        <v>150</v>
      </c>
      <c r="B153" s="101" t="s">
        <v>7</v>
      </c>
      <c r="C153" s="102" t="s">
        <v>21</v>
      </c>
      <c r="D153" s="101" t="s">
        <v>54</v>
      </c>
      <c r="E153" s="101" t="s">
        <v>126</v>
      </c>
      <c r="F153" s="101" t="s">
        <v>181</v>
      </c>
      <c r="G153" s="101" t="s">
        <v>202</v>
      </c>
      <c r="H153" s="103" t="s">
        <v>248</v>
      </c>
      <c r="I153" s="101" t="s">
        <v>320</v>
      </c>
      <c r="J153" s="101" t="s">
        <v>422</v>
      </c>
      <c r="K153" s="101" t="s">
        <v>486</v>
      </c>
      <c r="L153" s="101" t="s">
        <v>562</v>
      </c>
      <c r="M153" s="101"/>
    </row>
    <row r="154" spans="1:13" s="44" customFormat="1" ht="43.2">
      <c r="A154" s="11">
        <v>151</v>
      </c>
      <c r="B154" s="101" t="s">
        <v>7</v>
      </c>
      <c r="C154" s="102" t="s">
        <v>21</v>
      </c>
      <c r="D154" s="101" t="s">
        <v>54</v>
      </c>
      <c r="E154" s="101" t="s">
        <v>127</v>
      </c>
      <c r="F154" s="101" t="s">
        <v>181</v>
      </c>
      <c r="G154" s="101" t="s">
        <v>202</v>
      </c>
      <c r="H154" s="103" t="s">
        <v>249</v>
      </c>
      <c r="I154" s="101" t="s">
        <v>320</v>
      </c>
      <c r="J154" s="101" t="s">
        <v>422</v>
      </c>
      <c r="K154" s="101" t="s">
        <v>487</v>
      </c>
      <c r="L154" s="101"/>
      <c r="M154" s="8" t="str">
        <f>HYPERLINK("#", "http://www.papapa-art.com/fujinokuni/")</f>
        <v>http://www.papapa-art.com/fujinokuni/</v>
      </c>
    </row>
    <row r="155" spans="1:13" s="44" customFormat="1">
      <c r="A155" s="11">
        <v>152</v>
      </c>
      <c r="B155" s="101" t="s">
        <v>7</v>
      </c>
      <c r="C155" s="102" t="s">
        <v>21</v>
      </c>
      <c r="D155" s="101" t="s">
        <v>54</v>
      </c>
      <c r="E155" s="101" t="s">
        <v>128</v>
      </c>
      <c r="F155" s="101" t="s">
        <v>181</v>
      </c>
      <c r="G155" s="101" t="s">
        <v>202</v>
      </c>
      <c r="H155" s="103" t="s">
        <v>249</v>
      </c>
      <c r="I155" s="101" t="s">
        <v>321</v>
      </c>
      <c r="J155" s="101" t="s">
        <v>421</v>
      </c>
      <c r="K155" s="101" t="s">
        <v>484</v>
      </c>
      <c r="L155" s="101" t="s">
        <v>560</v>
      </c>
      <c r="M155" s="101"/>
    </row>
    <row r="156" spans="1:13" s="44" customFormat="1">
      <c r="A156" s="11">
        <v>153</v>
      </c>
      <c r="B156" s="101" t="s">
        <v>3</v>
      </c>
      <c r="C156" s="102" t="s">
        <v>21</v>
      </c>
      <c r="D156" s="101" t="s">
        <v>54</v>
      </c>
      <c r="E156" s="105" t="s">
        <v>858</v>
      </c>
      <c r="F156" s="101" t="s">
        <v>177</v>
      </c>
      <c r="G156" s="101" t="s">
        <v>190</v>
      </c>
      <c r="H156" s="104" t="s">
        <v>745</v>
      </c>
      <c r="I156" s="101" t="s">
        <v>859</v>
      </c>
      <c r="J156" s="101" t="s">
        <v>420</v>
      </c>
      <c r="K156" s="101" t="s">
        <v>860</v>
      </c>
      <c r="L156" s="101" t="s">
        <v>861</v>
      </c>
      <c r="M156" s="8" t="s">
        <v>1117</v>
      </c>
    </row>
    <row r="157" spans="1:13" s="42" customFormat="1">
      <c r="A157" s="11">
        <v>154</v>
      </c>
      <c r="B157" s="89" t="s">
        <v>4</v>
      </c>
      <c r="C157" s="106" t="s">
        <v>24</v>
      </c>
      <c r="D157" s="89" t="s">
        <v>59</v>
      </c>
      <c r="E157" s="89" t="s">
        <v>133</v>
      </c>
      <c r="F157" s="11" t="s">
        <v>180</v>
      </c>
      <c r="G157" s="89" t="s">
        <v>205</v>
      </c>
      <c r="H157" s="89" t="s">
        <v>253</v>
      </c>
      <c r="I157" s="89" t="s">
        <v>327</v>
      </c>
      <c r="J157" s="89" t="s">
        <v>426</v>
      </c>
      <c r="K157" s="89" t="s">
        <v>492</v>
      </c>
      <c r="L157" s="89" t="s">
        <v>569</v>
      </c>
      <c r="M157" s="45" t="str">
        <f>HYPERLINK("#", "http://www.fukuroi-kankou.jp/")</f>
        <v>http://www.fukuroi-kankou.jp/</v>
      </c>
    </row>
    <row r="158" spans="1:13" s="42" customFormat="1">
      <c r="A158" s="11">
        <v>155</v>
      </c>
      <c r="B158" s="89" t="s">
        <v>681</v>
      </c>
      <c r="C158" s="40" t="s">
        <v>678</v>
      </c>
      <c r="D158" s="11" t="s">
        <v>679</v>
      </c>
      <c r="E158" s="89" t="s">
        <v>682</v>
      </c>
      <c r="F158" s="11" t="s">
        <v>648</v>
      </c>
      <c r="G158" s="107" t="s">
        <v>683</v>
      </c>
      <c r="H158" s="107"/>
      <c r="I158" s="89" t="s">
        <v>684</v>
      </c>
      <c r="J158" s="89" t="s">
        <v>680</v>
      </c>
      <c r="K158" s="89" t="s">
        <v>685</v>
      </c>
      <c r="L158" s="89" t="s">
        <v>566</v>
      </c>
      <c r="M158" s="108"/>
    </row>
    <row r="159" spans="1:13" s="42" customFormat="1">
      <c r="A159" s="11">
        <v>156</v>
      </c>
      <c r="B159" s="48" t="s">
        <v>681</v>
      </c>
      <c r="C159" s="43" t="s">
        <v>678</v>
      </c>
      <c r="D159" s="12" t="s">
        <v>679</v>
      </c>
      <c r="E159" s="48" t="s">
        <v>682</v>
      </c>
      <c r="F159" s="12" t="s">
        <v>648</v>
      </c>
      <c r="G159" s="52" t="s">
        <v>683</v>
      </c>
      <c r="H159" s="52"/>
      <c r="I159" s="48" t="s">
        <v>684</v>
      </c>
      <c r="J159" s="48" t="s">
        <v>680</v>
      </c>
      <c r="K159" s="48" t="s">
        <v>685</v>
      </c>
      <c r="L159" s="48" t="s">
        <v>566</v>
      </c>
      <c r="M159" s="89"/>
    </row>
    <row r="160" spans="1:13" s="44" customFormat="1">
      <c r="A160" s="11">
        <v>157</v>
      </c>
      <c r="B160" s="48" t="s">
        <v>2</v>
      </c>
      <c r="C160" s="43" t="s">
        <v>23</v>
      </c>
      <c r="D160" s="48" t="s">
        <v>52</v>
      </c>
      <c r="E160" s="48" t="s">
        <v>120</v>
      </c>
      <c r="F160" s="12" t="s">
        <v>176</v>
      </c>
      <c r="G160" s="48" t="s">
        <v>189</v>
      </c>
      <c r="H160" s="48" t="s">
        <v>217</v>
      </c>
      <c r="I160" s="48" t="s">
        <v>52</v>
      </c>
      <c r="J160" s="48" t="s">
        <v>388</v>
      </c>
      <c r="K160" s="12" t="s">
        <v>481</v>
      </c>
      <c r="L160" s="48" t="s">
        <v>557</v>
      </c>
      <c r="M160" s="45" t="s">
        <v>624</v>
      </c>
    </row>
    <row r="161" spans="1:13" s="44" customFormat="1">
      <c r="A161" s="11">
        <v>158</v>
      </c>
      <c r="B161" s="12" t="s">
        <v>2</v>
      </c>
      <c r="C161" s="43" t="s">
        <v>23</v>
      </c>
      <c r="D161" s="12" t="s">
        <v>55</v>
      </c>
      <c r="E161" s="12" t="s">
        <v>129</v>
      </c>
      <c r="F161" s="12" t="s">
        <v>176</v>
      </c>
      <c r="G161" s="12" t="s">
        <v>186</v>
      </c>
      <c r="H161" s="12" t="s">
        <v>208</v>
      </c>
      <c r="I161" s="12" t="s">
        <v>322</v>
      </c>
      <c r="J161" s="12" t="s">
        <v>423</v>
      </c>
      <c r="K161" s="12" t="s">
        <v>488</v>
      </c>
      <c r="L161" s="12" t="s">
        <v>563</v>
      </c>
      <c r="M161" s="13" t="str">
        <f>HYPERLINK("#", "http://www.nagoya-festival.jp/")</f>
        <v>http://www.nagoya-festival.jp/</v>
      </c>
    </row>
    <row r="162" spans="1:13" s="44" customFormat="1">
      <c r="A162" s="11">
        <v>159</v>
      </c>
      <c r="B162" s="12" t="s">
        <v>2</v>
      </c>
      <c r="C162" s="43" t="s">
        <v>23</v>
      </c>
      <c r="D162" s="12" t="s">
        <v>56</v>
      </c>
      <c r="E162" s="12" t="s">
        <v>761</v>
      </c>
      <c r="F162" s="12" t="s">
        <v>176</v>
      </c>
      <c r="G162" s="12" t="s">
        <v>186</v>
      </c>
      <c r="H162" s="12" t="s">
        <v>208</v>
      </c>
      <c r="I162" s="12" t="s">
        <v>323</v>
      </c>
      <c r="J162" s="12" t="s">
        <v>423</v>
      </c>
      <c r="K162" s="12" t="s">
        <v>489</v>
      </c>
      <c r="L162" s="12" t="s">
        <v>564</v>
      </c>
      <c r="M162" s="13" t="str">
        <f>HYPERLINK("#", "http://www.osu.co.jp/")</f>
        <v>http://www.osu.co.jp/</v>
      </c>
    </row>
    <row r="163" spans="1:13" s="44" customFormat="1">
      <c r="A163" s="11">
        <v>160</v>
      </c>
      <c r="B163" s="12" t="s">
        <v>2</v>
      </c>
      <c r="C163" s="43" t="s">
        <v>23</v>
      </c>
      <c r="D163" s="12" t="s">
        <v>56</v>
      </c>
      <c r="E163" s="12" t="s">
        <v>130</v>
      </c>
      <c r="F163" s="12" t="s">
        <v>176</v>
      </c>
      <c r="G163" s="12" t="s">
        <v>203</v>
      </c>
      <c r="H163" s="12" t="s">
        <v>250</v>
      </c>
      <c r="I163" s="12" t="s">
        <v>324</v>
      </c>
      <c r="J163" s="12" t="s">
        <v>424</v>
      </c>
      <c r="K163" s="12" t="s">
        <v>490</v>
      </c>
      <c r="L163" s="12" t="s">
        <v>565</v>
      </c>
      <c r="M163" s="13" t="str">
        <f>HYPERLINK("#", "https://www.higashiyama.city.nagoya.jp/")</f>
        <v>https://www.higashiyama.city.nagoya.jp/</v>
      </c>
    </row>
    <row r="164" spans="1:13" s="44" customFormat="1" ht="43.2">
      <c r="A164" s="11">
        <v>161</v>
      </c>
      <c r="B164" s="12" t="s">
        <v>2</v>
      </c>
      <c r="C164" s="43" t="s">
        <v>23</v>
      </c>
      <c r="D164" s="12" t="s">
        <v>57</v>
      </c>
      <c r="E164" s="12" t="s">
        <v>131</v>
      </c>
      <c r="F164" s="12" t="s">
        <v>176</v>
      </c>
      <c r="G164" s="12" t="s">
        <v>186</v>
      </c>
      <c r="H164" s="12" t="s">
        <v>251</v>
      </c>
      <c r="I164" s="12" t="s">
        <v>325</v>
      </c>
      <c r="J164" s="12" t="s">
        <v>414</v>
      </c>
      <c r="K164" s="12" t="s">
        <v>809</v>
      </c>
      <c r="L164" s="14" t="s">
        <v>567</v>
      </c>
      <c r="M164" s="8" t="s">
        <v>823</v>
      </c>
    </row>
    <row r="165" spans="1:13" s="44" customFormat="1" ht="43.2">
      <c r="A165" s="11">
        <v>162</v>
      </c>
      <c r="B165" s="43" t="s">
        <v>8</v>
      </c>
      <c r="C165" s="43" t="s">
        <v>23</v>
      </c>
      <c r="D165" s="12" t="s">
        <v>58</v>
      </c>
      <c r="E165" s="12" t="s">
        <v>132</v>
      </c>
      <c r="F165" s="12" t="s">
        <v>176</v>
      </c>
      <c r="G165" s="12" t="s">
        <v>204</v>
      </c>
      <c r="H165" s="43" t="s">
        <v>252</v>
      </c>
      <c r="I165" s="12" t="s">
        <v>326</v>
      </c>
      <c r="J165" s="12" t="s">
        <v>389</v>
      </c>
      <c r="K165" s="12" t="s">
        <v>491</v>
      </c>
      <c r="L165" s="14" t="s">
        <v>568</v>
      </c>
      <c r="M165" s="13" t="s">
        <v>824</v>
      </c>
    </row>
    <row r="166" spans="1:13" s="44" customFormat="1" ht="43.2">
      <c r="A166" s="11">
        <v>163</v>
      </c>
      <c r="B166" s="12" t="s">
        <v>2</v>
      </c>
      <c r="C166" s="12" t="s">
        <v>25</v>
      </c>
      <c r="D166" s="12" t="s">
        <v>61</v>
      </c>
      <c r="E166" s="12" t="s">
        <v>137</v>
      </c>
      <c r="F166" s="12" t="s">
        <v>176</v>
      </c>
      <c r="G166" s="12" t="s">
        <v>185</v>
      </c>
      <c r="H166" s="33" t="s">
        <v>234</v>
      </c>
      <c r="I166" s="12" t="s">
        <v>331</v>
      </c>
      <c r="J166" s="12" t="s">
        <v>412</v>
      </c>
      <c r="K166" s="12" t="s">
        <v>494</v>
      </c>
      <c r="L166" s="12" t="s">
        <v>572</v>
      </c>
      <c r="M166" s="8" t="s">
        <v>649</v>
      </c>
    </row>
    <row r="167" spans="1:13" s="44" customFormat="1" ht="43.2">
      <c r="A167" s="11">
        <v>164</v>
      </c>
      <c r="B167" s="12" t="s">
        <v>2</v>
      </c>
      <c r="C167" s="12" t="s">
        <v>25</v>
      </c>
      <c r="D167" s="12" t="s">
        <v>60</v>
      </c>
      <c r="E167" s="12" t="s">
        <v>134</v>
      </c>
      <c r="F167" s="12" t="s">
        <v>176</v>
      </c>
      <c r="G167" s="12" t="s">
        <v>187</v>
      </c>
      <c r="H167" s="12" t="s">
        <v>208</v>
      </c>
      <c r="I167" s="12" t="s">
        <v>328</v>
      </c>
      <c r="J167" s="12" t="s">
        <v>427</v>
      </c>
      <c r="K167" s="12" t="s">
        <v>762</v>
      </c>
      <c r="L167" s="12" t="s">
        <v>570</v>
      </c>
      <c r="M167" s="13" t="s">
        <v>1090</v>
      </c>
    </row>
    <row r="168" spans="1:13" s="44" customFormat="1">
      <c r="A168" s="11">
        <v>165</v>
      </c>
      <c r="B168" s="12" t="s">
        <v>2</v>
      </c>
      <c r="C168" s="12" t="s">
        <v>25</v>
      </c>
      <c r="D168" s="12" t="s">
        <v>60</v>
      </c>
      <c r="E168" s="12" t="s">
        <v>136</v>
      </c>
      <c r="F168" s="12" t="s">
        <v>176</v>
      </c>
      <c r="G168" s="12" t="s">
        <v>203</v>
      </c>
      <c r="H168" s="12" t="s">
        <v>255</v>
      </c>
      <c r="I168" s="12" t="s">
        <v>330</v>
      </c>
      <c r="J168" s="12"/>
      <c r="K168" s="12" t="s">
        <v>493</v>
      </c>
      <c r="L168" s="12" t="s">
        <v>571</v>
      </c>
      <c r="M168" s="13" t="s">
        <v>1091</v>
      </c>
    </row>
    <row r="169" spans="1:13" s="44" customFormat="1" ht="43.2">
      <c r="A169" s="11">
        <v>166</v>
      </c>
      <c r="B169" s="12" t="s">
        <v>2</v>
      </c>
      <c r="C169" s="12" t="s">
        <v>25</v>
      </c>
      <c r="D169" s="12" t="s">
        <v>61</v>
      </c>
      <c r="E169" s="12" t="s">
        <v>137</v>
      </c>
      <c r="F169" s="12" t="s">
        <v>176</v>
      </c>
      <c r="G169" s="12" t="s">
        <v>185</v>
      </c>
      <c r="H169" s="33" t="s">
        <v>234</v>
      </c>
      <c r="I169" s="12" t="s">
        <v>331</v>
      </c>
      <c r="J169" s="12" t="s">
        <v>412</v>
      </c>
      <c r="K169" s="12" t="s">
        <v>494</v>
      </c>
      <c r="L169" s="12" t="s">
        <v>572</v>
      </c>
      <c r="M169" s="8" t="s">
        <v>649</v>
      </c>
    </row>
    <row r="170" spans="1:13" s="44" customFormat="1" ht="64.8">
      <c r="A170" s="11">
        <v>167</v>
      </c>
      <c r="B170" s="12" t="s">
        <v>2</v>
      </c>
      <c r="C170" s="12" t="s">
        <v>25</v>
      </c>
      <c r="D170" s="12" t="s">
        <v>62</v>
      </c>
      <c r="E170" s="12" t="s">
        <v>138</v>
      </c>
      <c r="F170" s="12" t="s">
        <v>176</v>
      </c>
      <c r="G170" s="12" t="s">
        <v>187</v>
      </c>
      <c r="H170" s="33" t="s">
        <v>256</v>
      </c>
      <c r="I170" s="12" t="s">
        <v>332</v>
      </c>
      <c r="J170" s="12" t="s">
        <v>428</v>
      </c>
      <c r="K170" s="12"/>
      <c r="L170" s="12"/>
      <c r="M170" s="8" t="s">
        <v>628</v>
      </c>
    </row>
    <row r="171" spans="1:13" s="44" customFormat="1" ht="43.2">
      <c r="A171" s="11">
        <v>168</v>
      </c>
      <c r="B171" s="12" t="s">
        <v>2</v>
      </c>
      <c r="C171" s="12" t="s">
        <v>25</v>
      </c>
      <c r="D171" s="12" t="s">
        <v>63</v>
      </c>
      <c r="E171" s="12" t="s">
        <v>139</v>
      </c>
      <c r="F171" s="12" t="s">
        <v>176</v>
      </c>
      <c r="G171" s="12" t="s">
        <v>187</v>
      </c>
      <c r="H171" s="12" t="s">
        <v>208</v>
      </c>
      <c r="I171" s="12" t="s">
        <v>333</v>
      </c>
      <c r="J171" s="12" t="s">
        <v>386</v>
      </c>
      <c r="K171" s="12" t="s">
        <v>495</v>
      </c>
      <c r="L171" s="47" t="s">
        <v>573</v>
      </c>
      <c r="M171" s="8" t="s">
        <v>826</v>
      </c>
    </row>
    <row r="172" spans="1:13" s="44" customFormat="1">
      <c r="A172" s="11">
        <v>169</v>
      </c>
      <c r="B172" s="48" t="s">
        <v>2</v>
      </c>
      <c r="C172" s="12" t="s">
        <v>25</v>
      </c>
      <c r="D172" s="48" t="s">
        <v>64</v>
      </c>
      <c r="E172" s="48" t="s">
        <v>140</v>
      </c>
      <c r="F172" s="12" t="s">
        <v>182</v>
      </c>
      <c r="G172" s="12" t="s">
        <v>207</v>
      </c>
      <c r="H172" s="109" t="s">
        <v>257</v>
      </c>
      <c r="I172" s="48" t="s">
        <v>334</v>
      </c>
      <c r="J172" s="48" t="s">
        <v>386</v>
      </c>
      <c r="K172" s="12" t="s">
        <v>496</v>
      </c>
      <c r="L172" s="12" t="s">
        <v>574</v>
      </c>
      <c r="M172" s="111" t="s">
        <v>1125</v>
      </c>
    </row>
    <row r="173" spans="1:13" s="44" customFormat="1" ht="43.2">
      <c r="A173" s="11">
        <v>170</v>
      </c>
      <c r="B173" s="48" t="s">
        <v>764</v>
      </c>
      <c r="C173" s="12" t="s">
        <v>25</v>
      </c>
      <c r="D173" s="48" t="s">
        <v>65</v>
      </c>
      <c r="E173" s="48" t="s">
        <v>842</v>
      </c>
      <c r="F173" s="12" t="s">
        <v>182</v>
      </c>
      <c r="G173" s="12" t="s">
        <v>187</v>
      </c>
      <c r="H173" s="109" t="s">
        <v>258</v>
      </c>
      <c r="I173" s="48" t="s">
        <v>335</v>
      </c>
      <c r="J173" s="48" t="s">
        <v>417</v>
      </c>
      <c r="K173" s="12" t="s">
        <v>497</v>
      </c>
      <c r="L173" s="12" t="s">
        <v>575</v>
      </c>
      <c r="M173" s="112"/>
    </row>
    <row r="174" spans="1:13" s="44" customFormat="1" ht="43.2">
      <c r="A174" s="11">
        <v>171</v>
      </c>
      <c r="B174" s="12" t="s">
        <v>2</v>
      </c>
      <c r="C174" s="12" t="s">
        <v>25</v>
      </c>
      <c r="D174" s="12" t="s">
        <v>66</v>
      </c>
      <c r="E174" s="12" t="s">
        <v>141</v>
      </c>
      <c r="F174" s="12" t="s">
        <v>176</v>
      </c>
      <c r="G174" s="12" t="s">
        <v>187</v>
      </c>
      <c r="H174" s="113" t="s">
        <v>208</v>
      </c>
      <c r="I174" s="12" t="s">
        <v>336</v>
      </c>
      <c r="J174" s="12" t="s">
        <v>403</v>
      </c>
      <c r="K174" s="12" t="s">
        <v>498</v>
      </c>
      <c r="L174" s="12" t="s">
        <v>576</v>
      </c>
      <c r="M174" s="8" t="s">
        <v>629</v>
      </c>
    </row>
    <row r="175" spans="1:13" s="44" customFormat="1">
      <c r="A175" s="11">
        <v>172</v>
      </c>
      <c r="B175" s="12" t="s">
        <v>2</v>
      </c>
      <c r="C175" s="12" t="s">
        <v>25</v>
      </c>
      <c r="D175" s="12" t="s">
        <v>66</v>
      </c>
      <c r="E175" s="12" t="s">
        <v>142</v>
      </c>
      <c r="F175" s="12" t="s">
        <v>176</v>
      </c>
      <c r="G175" s="12" t="s">
        <v>190</v>
      </c>
      <c r="H175" s="113" t="s">
        <v>233</v>
      </c>
      <c r="I175" s="12" t="s">
        <v>337</v>
      </c>
      <c r="J175" s="12" t="s">
        <v>403</v>
      </c>
      <c r="K175" s="12" t="s">
        <v>499</v>
      </c>
      <c r="L175" s="12" t="s">
        <v>576</v>
      </c>
      <c r="M175" s="34"/>
    </row>
    <row r="176" spans="1:13" s="44" customFormat="1">
      <c r="A176" s="11">
        <v>173</v>
      </c>
      <c r="B176" s="48" t="s">
        <v>2</v>
      </c>
      <c r="C176" s="43" t="s">
        <v>26</v>
      </c>
      <c r="D176" s="12" t="s">
        <v>67</v>
      </c>
      <c r="E176" s="48" t="s">
        <v>143</v>
      </c>
      <c r="F176" s="12" t="s">
        <v>176</v>
      </c>
      <c r="G176" s="48" t="s">
        <v>190</v>
      </c>
      <c r="H176" s="43" t="s">
        <v>259</v>
      </c>
      <c r="I176" s="48" t="s">
        <v>338</v>
      </c>
      <c r="J176" s="48" t="s">
        <v>430</v>
      </c>
      <c r="K176" s="12" t="s">
        <v>500</v>
      </c>
      <c r="L176" s="48" t="s">
        <v>577</v>
      </c>
      <c r="M176" s="48"/>
    </row>
    <row r="177" spans="1:13" s="44" customFormat="1" ht="43.2">
      <c r="A177" s="11">
        <v>174</v>
      </c>
      <c r="B177" s="12" t="s">
        <v>9</v>
      </c>
      <c r="C177" s="43" t="s">
        <v>26</v>
      </c>
      <c r="D177" s="12" t="s">
        <v>68</v>
      </c>
      <c r="E177" s="12" t="s">
        <v>144</v>
      </c>
      <c r="F177" s="12" t="s">
        <v>176</v>
      </c>
      <c r="G177" s="43" t="s">
        <v>208</v>
      </c>
      <c r="H177" s="12" t="s">
        <v>208</v>
      </c>
      <c r="I177" s="12" t="s">
        <v>698</v>
      </c>
      <c r="J177" s="12"/>
      <c r="K177" s="12" t="s">
        <v>501</v>
      </c>
      <c r="L177" s="12" t="s">
        <v>580</v>
      </c>
      <c r="M177" s="8" t="s">
        <v>631</v>
      </c>
    </row>
    <row r="178" spans="1:13" s="44" customFormat="1">
      <c r="A178" s="11">
        <v>175</v>
      </c>
      <c r="B178" s="12" t="s">
        <v>9</v>
      </c>
      <c r="C178" s="43" t="s">
        <v>26</v>
      </c>
      <c r="D178" s="12" t="s">
        <v>68</v>
      </c>
      <c r="E178" s="12" t="s">
        <v>145</v>
      </c>
      <c r="F178" s="12" t="s">
        <v>176</v>
      </c>
      <c r="G178" s="12" t="s">
        <v>807</v>
      </c>
      <c r="H178" s="12" t="s">
        <v>807</v>
      </c>
      <c r="I178" s="12" t="s">
        <v>340</v>
      </c>
      <c r="J178" s="12" t="s">
        <v>375</v>
      </c>
      <c r="K178" s="12" t="s">
        <v>502</v>
      </c>
      <c r="L178" s="12" t="s">
        <v>581</v>
      </c>
      <c r="M178" s="8" t="s">
        <v>632</v>
      </c>
    </row>
    <row r="179" spans="1:13" s="44" customFormat="1">
      <c r="A179" s="11">
        <v>176</v>
      </c>
      <c r="B179" s="12" t="s">
        <v>9</v>
      </c>
      <c r="C179" s="43" t="s">
        <v>26</v>
      </c>
      <c r="D179" s="12" t="s">
        <v>68</v>
      </c>
      <c r="E179" s="12" t="s">
        <v>146</v>
      </c>
      <c r="F179" s="12" t="s">
        <v>176</v>
      </c>
      <c r="G179" s="12" t="s">
        <v>209</v>
      </c>
      <c r="H179" s="12" t="s">
        <v>209</v>
      </c>
      <c r="I179" s="12" t="s">
        <v>341</v>
      </c>
      <c r="J179" s="12" t="s">
        <v>431</v>
      </c>
      <c r="K179" s="12" t="s">
        <v>697</v>
      </c>
      <c r="L179" s="12" t="s">
        <v>578</v>
      </c>
      <c r="M179" s="8" t="s">
        <v>633</v>
      </c>
    </row>
    <row r="180" spans="1:13" s="44" customFormat="1">
      <c r="A180" s="11">
        <v>177</v>
      </c>
      <c r="B180" s="12" t="s">
        <v>9</v>
      </c>
      <c r="C180" s="43" t="s">
        <v>26</v>
      </c>
      <c r="D180" s="12" t="s">
        <v>68</v>
      </c>
      <c r="E180" s="12" t="s">
        <v>147</v>
      </c>
      <c r="F180" s="12" t="s">
        <v>176</v>
      </c>
      <c r="G180" s="12" t="s">
        <v>765</v>
      </c>
      <c r="H180" s="12" t="s">
        <v>766</v>
      </c>
      <c r="I180" s="12" t="s">
        <v>342</v>
      </c>
      <c r="J180" s="12" t="s">
        <v>431</v>
      </c>
      <c r="K180" s="12" t="s">
        <v>503</v>
      </c>
      <c r="L180" s="12" t="s">
        <v>582</v>
      </c>
      <c r="M180" s="8" t="s">
        <v>634</v>
      </c>
    </row>
    <row r="181" spans="1:13" s="44" customFormat="1">
      <c r="A181" s="11">
        <v>178</v>
      </c>
      <c r="B181" s="12" t="s">
        <v>9</v>
      </c>
      <c r="C181" s="43" t="s">
        <v>26</v>
      </c>
      <c r="D181" s="12" t="s">
        <v>68</v>
      </c>
      <c r="E181" s="12" t="s">
        <v>148</v>
      </c>
      <c r="F181" s="12" t="s">
        <v>176</v>
      </c>
      <c r="G181" s="12" t="s">
        <v>767</v>
      </c>
      <c r="H181" s="12" t="s">
        <v>808</v>
      </c>
      <c r="I181" s="12" t="s">
        <v>339</v>
      </c>
      <c r="J181" s="12" t="s">
        <v>432</v>
      </c>
      <c r="K181" s="12" t="s">
        <v>339</v>
      </c>
      <c r="L181" s="12" t="s">
        <v>579</v>
      </c>
      <c r="M181" s="8" t="s">
        <v>630</v>
      </c>
    </row>
    <row r="182" spans="1:13" s="44" customFormat="1" ht="43.2">
      <c r="A182" s="11">
        <v>179</v>
      </c>
      <c r="B182" s="12" t="s">
        <v>2</v>
      </c>
      <c r="C182" s="12" t="s">
        <v>26</v>
      </c>
      <c r="D182" s="12" t="s">
        <v>69</v>
      </c>
      <c r="E182" s="12" t="s">
        <v>149</v>
      </c>
      <c r="F182" s="12" t="s">
        <v>176</v>
      </c>
      <c r="G182" s="12" t="s">
        <v>190</v>
      </c>
      <c r="H182" s="12" t="s">
        <v>260</v>
      </c>
      <c r="I182" s="12" t="s">
        <v>343</v>
      </c>
      <c r="J182" s="12" t="s">
        <v>394</v>
      </c>
      <c r="K182" s="12" t="s">
        <v>661</v>
      </c>
      <c r="L182" s="12" t="s">
        <v>583</v>
      </c>
      <c r="M182" s="45" t="s">
        <v>827</v>
      </c>
    </row>
    <row r="183" spans="1:13" s="44" customFormat="1" ht="43.2">
      <c r="A183" s="11">
        <v>180</v>
      </c>
      <c r="B183" s="43" t="s">
        <v>10</v>
      </c>
      <c r="C183" s="43" t="s">
        <v>26</v>
      </c>
      <c r="D183" s="12" t="s">
        <v>69</v>
      </c>
      <c r="E183" s="12" t="s">
        <v>150</v>
      </c>
      <c r="F183" s="12" t="s">
        <v>176</v>
      </c>
      <c r="G183" s="12" t="s">
        <v>189</v>
      </c>
      <c r="H183" s="30" t="s">
        <v>216</v>
      </c>
      <c r="I183" s="12" t="s">
        <v>344</v>
      </c>
      <c r="J183" s="12" t="s">
        <v>434</v>
      </c>
      <c r="K183" s="12" t="s">
        <v>504</v>
      </c>
      <c r="L183" s="12" t="s">
        <v>585</v>
      </c>
      <c r="M183" s="46" t="s">
        <v>829</v>
      </c>
    </row>
    <row r="184" spans="1:13" s="44" customFormat="1" ht="43.2">
      <c r="A184" s="11">
        <v>181</v>
      </c>
      <c r="B184" s="43" t="s">
        <v>10</v>
      </c>
      <c r="C184" s="43" t="s">
        <v>26</v>
      </c>
      <c r="D184" s="12" t="s">
        <v>69</v>
      </c>
      <c r="E184" s="12" t="s">
        <v>662</v>
      </c>
      <c r="F184" s="12" t="s">
        <v>176</v>
      </c>
      <c r="G184" s="12" t="s">
        <v>187</v>
      </c>
      <c r="H184" s="30" t="s">
        <v>208</v>
      </c>
      <c r="I184" s="12" t="s">
        <v>345</v>
      </c>
      <c r="J184" s="12" t="s">
        <v>412</v>
      </c>
      <c r="K184" s="12" t="s">
        <v>505</v>
      </c>
      <c r="L184" s="12" t="s">
        <v>586</v>
      </c>
      <c r="M184" s="46" t="s">
        <v>830</v>
      </c>
    </row>
    <row r="185" spans="1:13" s="44" customFormat="1" ht="43.2">
      <c r="A185" s="11">
        <v>182</v>
      </c>
      <c r="B185" s="43" t="s">
        <v>10</v>
      </c>
      <c r="C185" s="43" t="s">
        <v>26</v>
      </c>
      <c r="D185" s="12" t="s">
        <v>69</v>
      </c>
      <c r="E185" s="12" t="s">
        <v>151</v>
      </c>
      <c r="F185" s="12" t="s">
        <v>176</v>
      </c>
      <c r="G185" s="12" t="s">
        <v>190</v>
      </c>
      <c r="H185" s="30" t="s">
        <v>658</v>
      </c>
      <c r="I185" s="12" t="s">
        <v>346</v>
      </c>
      <c r="J185" s="12" t="s">
        <v>433</v>
      </c>
      <c r="K185" s="12" t="s">
        <v>506</v>
      </c>
      <c r="L185" s="12" t="s">
        <v>587</v>
      </c>
      <c r="M185" s="46" t="s">
        <v>831</v>
      </c>
    </row>
    <row r="186" spans="1:13" s="44" customFormat="1" ht="43.2">
      <c r="A186" s="11">
        <v>183</v>
      </c>
      <c r="B186" s="12" t="s">
        <v>2</v>
      </c>
      <c r="C186" s="12" t="s">
        <v>26</v>
      </c>
      <c r="D186" s="12" t="s">
        <v>69</v>
      </c>
      <c r="E186" s="12" t="s">
        <v>769</v>
      </c>
      <c r="F186" s="12" t="s">
        <v>176</v>
      </c>
      <c r="G186" s="12" t="s">
        <v>190</v>
      </c>
      <c r="H186" s="12" t="s">
        <v>770</v>
      </c>
      <c r="I186" s="12" t="s">
        <v>771</v>
      </c>
      <c r="J186" s="12" t="s">
        <v>411</v>
      </c>
      <c r="K186" s="12" t="s">
        <v>772</v>
      </c>
      <c r="L186" s="12" t="s">
        <v>773</v>
      </c>
      <c r="M186" s="8" t="s">
        <v>768</v>
      </c>
    </row>
    <row r="187" spans="1:13" s="44" customFormat="1" ht="43.2">
      <c r="A187" s="11">
        <v>184</v>
      </c>
      <c r="B187" s="12" t="s">
        <v>8</v>
      </c>
      <c r="C187" s="12" t="s">
        <v>26</v>
      </c>
      <c r="D187" s="12" t="s">
        <v>69</v>
      </c>
      <c r="E187" s="12" t="s">
        <v>774</v>
      </c>
      <c r="F187" s="12" t="s">
        <v>176</v>
      </c>
      <c r="G187" s="12" t="s">
        <v>775</v>
      </c>
      <c r="H187" s="12" t="s">
        <v>776</v>
      </c>
      <c r="I187" s="12" t="s">
        <v>777</v>
      </c>
      <c r="J187" s="12" t="s">
        <v>409</v>
      </c>
      <c r="K187" s="12" t="s">
        <v>778</v>
      </c>
      <c r="L187" s="12" t="s">
        <v>584</v>
      </c>
      <c r="M187" s="46" t="s">
        <v>828</v>
      </c>
    </row>
    <row r="188" spans="1:13" s="44" customFormat="1" ht="43.2">
      <c r="A188" s="11">
        <v>185</v>
      </c>
      <c r="B188" s="12" t="s">
        <v>2</v>
      </c>
      <c r="C188" s="12" t="s">
        <v>26</v>
      </c>
      <c r="D188" s="12" t="s">
        <v>69</v>
      </c>
      <c r="E188" s="12" t="s">
        <v>780</v>
      </c>
      <c r="F188" s="12" t="s">
        <v>176</v>
      </c>
      <c r="G188" s="12" t="s">
        <v>187</v>
      </c>
      <c r="H188" s="49">
        <v>45200</v>
      </c>
      <c r="I188" s="12" t="s">
        <v>779</v>
      </c>
      <c r="J188" s="12" t="s">
        <v>410</v>
      </c>
      <c r="K188" s="12" t="s">
        <v>781</v>
      </c>
      <c r="L188" s="12" t="s">
        <v>782</v>
      </c>
      <c r="M188" s="34"/>
    </row>
    <row r="189" spans="1:13" s="44" customFormat="1" ht="43.2">
      <c r="A189" s="11">
        <v>186</v>
      </c>
      <c r="B189" s="53" t="s">
        <v>2</v>
      </c>
      <c r="C189" s="43" t="s">
        <v>26</v>
      </c>
      <c r="D189" s="53" t="s">
        <v>70</v>
      </c>
      <c r="E189" s="12" t="s">
        <v>152</v>
      </c>
      <c r="F189" s="12" t="s">
        <v>176</v>
      </c>
      <c r="G189" s="53" t="s">
        <v>190</v>
      </c>
      <c r="H189" s="53" t="s">
        <v>261</v>
      </c>
      <c r="I189" s="12" t="s">
        <v>347</v>
      </c>
      <c r="J189" s="114" t="s">
        <v>435</v>
      </c>
      <c r="K189" s="12" t="s">
        <v>507</v>
      </c>
      <c r="L189" s="12" t="s">
        <v>588</v>
      </c>
      <c r="M189" s="46" t="s">
        <v>832</v>
      </c>
    </row>
    <row r="190" spans="1:13" s="44" customFormat="1" ht="43.2">
      <c r="A190" s="11">
        <v>187</v>
      </c>
      <c r="B190" s="48" t="s">
        <v>2</v>
      </c>
      <c r="C190" s="43" t="s">
        <v>26</v>
      </c>
      <c r="D190" s="12" t="s">
        <v>71</v>
      </c>
      <c r="E190" s="48" t="s">
        <v>153</v>
      </c>
      <c r="F190" s="12" t="s">
        <v>176</v>
      </c>
      <c r="G190" s="48" t="s">
        <v>210</v>
      </c>
      <c r="H190" s="48" t="s">
        <v>262</v>
      </c>
      <c r="I190" s="48" t="s">
        <v>348</v>
      </c>
      <c r="J190" s="48" t="s">
        <v>392</v>
      </c>
      <c r="K190" s="48" t="s">
        <v>508</v>
      </c>
      <c r="L190" s="12" t="s">
        <v>589</v>
      </c>
      <c r="M190" s="12"/>
    </row>
    <row r="191" spans="1:13" s="42" customFormat="1">
      <c r="A191" s="11">
        <v>188</v>
      </c>
      <c r="B191" s="11" t="s">
        <v>803</v>
      </c>
      <c r="C191" s="43" t="s">
        <v>710</v>
      </c>
      <c r="D191" s="11" t="s">
        <v>800</v>
      </c>
      <c r="E191" s="11" t="s">
        <v>804</v>
      </c>
      <c r="F191" s="11" t="s">
        <v>711</v>
      </c>
      <c r="G191" s="11" t="s">
        <v>805</v>
      </c>
      <c r="H191" s="11" t="s">
        <v>806</v>
      </c>
      <c r="I191" s="11" t="s">
        <v>349</v>
      </c>
      <c r="J191" s="11" t="s">
        <v>801</v>
      </c>
      <c r="K191" s="12" t="s">
        <v>802</v>
      </c>
      <c r="L191" s="14" t="s">
        <v>590</v>
      </c>
      <c r="M191" s="13" t="s">
        <v>833</v>
      </c>
    </row>
    <row r="192" spans="1:13" s="44" customFormat="1">
      <c r="A192" s="11">
        <v>189</v>
      </c>
      <c r="B192" s="48" t="s">
        <v>2</v>
      </c>
      <c r="C192" s="43" t="s">
        <v>27</v>
      </c>
      <c r="D192" s="48" t="s">
        <v>72</v>
      </c>
      <c r="E192" s="31" t="s">
        <v>154</v>
      </c>
      <c r="F192" s="12" t="s">
        <v>176</v>
      </c>
      <c r="G192" s="116" t="s">
        <v>211</v>
      </c>
      <c r="H192" s="116" t="s">
        <v>263</v>
      </c>
      <c r="I192" s="31" t="s">
        <v>350</v>
      </c>
      <c r="J192" s="48" t="s">
        <v>394</v>
      </c>
      <c r="K192" s="48" t="s">
        <v>509</v>
      </c>
      <c r="L192" s="48" t="s">
        <v>591</v>
      </c>
      <c r="M192" s="45" t="s">
        <v>635</v>
      </c>
    </row>
    <row r="193" spans="1:1025" s="68" customFormat="1" ht="43.2">
      <c r="A193" s="11">
        <v>190</v>
      </c>
      <c r="B193" s="88" t="s">
        <v>4</v>
      </c>
      <c r="C193" s="87" t="s">
        <v>28</v>
      </c>
      <c r="D193" s="88" t="s">
        <v>73</v>
      </c>
      <c r="E193" s="88" t="s">
        <v>155</v>
      </c>
      <c r="F193" s="86" t="s">
        <v>180</v>
      </c>
      <c r="G193" s="106" t="s">
        <v>1126</v>
      </c>
      <c r="H193" s="88" t="s">
        <v>783</v>
      </c>
      <c r="I193" s="88" t="s">
        <v>351</v>
      </c>
      <c r="J193" s="88" t="s">
        <v>660</v>
      </c>
      <c r="K193" s="88" t="s">
        <v>811</v>
      </c>
      <c r="L193" s="11" t="s">
        <v>810</v>
      </c>
      <c r="M193" s="9" t="s">
        <v>834</v>
      </c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  <c r="AV193" s="67"/>
      <c r="AW193" s="67"/>
      <c r="AX193" s="67"/>
      <c r="AY193" s="67"/>
      <c r="AZ193" s="67"/>
      <c r="BA193" s="67"/>
      <c r="BB193" s="67"/>
      <c r="BC193" s="67"/>
      <c r="BD193" s="67"/>
      <c r="BE193" s="67"/>
      <c r="BF193" s="67"/>
      <c r="BG193" s="67"/>
      <c r="BH193" s="67"/>
      <c r="BI193" s="67"/>
      <c r="BJ193" s="67"/>
      <c r="BK193" s="67"/>
      <c r="BL193" s="67"/>
      <c r="BM193" s="67"/>
      <c r="BN193" s="67"/>
      <c r="BO193" s="67"/>
      <c r="BP193" s="67"/>
      <c r="BQ193" s="67"/>
      <c r="BR193" s="67"/>
      <c r="BS193" s="67"/>
      <c r="BT193" s="67"/>
      <c r="BU193" s="67"/>
      <c r="BV193" s="67"/>
      <c r="BW193" s="67"/>
      <c r="BX193" s="67"/>
      <c r="BY193" s="67"/>
      <c r="BZ193" s="67"/>
      <c r="CA193" s="67"/>
      <c r="CB193" s="67"/>
      <c r="CC193" s="67"/>
      <c r="CD193" s="67"/>
      <c r="CE193" s="67"/>
      <c r="CF193" s="67"/>
      <c r="CG193" s="67"/>
      <c r="CH193" s="67"/>
      <c r="CI193" s="67"/>
      <c r="CJ193" s="67"/>
      <c r="CK193" s="67"/>
      <c r="CL193" s="67"/>
      <c r="CM193" s="67"/>
      <c r="CN193" s="67"/>
      <c r="CO193" s="67"/>
      <c r="CP193" s="67"/>
      <c r="CQ193" s="67"/>
      <c r="CR193" s="67"/>
      <c r="CS193" s="67"/>
      <c r="CT193" s="67"/>
      <c r="CU193" s="67"/>
      <c r="CV193" s="67"/>
      <c r="CW193" s="67"/>
      <c r="CX193" s="67"/>
      <c r="CY193" s="67"/>
      <c r="CZ193" s="67"/>
      <c r="DA193" s="67"/>
      <c r="DB193" s="67"/>
      <c r="DC193" s="67"/>
      <c r="DD193" s="67"/>
      <c r="DE193" s="67"/>
      <c r="DF193" s="67"/>
      <c r="DG193" s="67"/>
      <c r="DH193" s="67"/>
      <c r="DI193" s="67"/>
      <c r="DJ193" s="67"/>
      <c r="DK193" s="67"/>
      <c r="DL193" s="67"/>
      <c r="DM193" s="67"/>
      <c r="DN193" s="67"/>
      <c r="DO193" s="67"/>
      <c r="DP193" s="67"/>
      <c r="DQ193" s="67"/>
      <c r="DR193" s="67"/>
      <c r="DS193" s="67"/>
      <c r="DT193" s="67"/>
      <c r="DU193" s="67"/>
      <c r="DV193" s="67"/>
      <c r="DW193" s="67"/>
      <c r="DX193" s="67"/>
      <c r="DY193" s="67"/>
      <c r="DZ193" s="67"/>
      <c r="EA193" s="67"/>
      <c r="EB193" s="67"/>
      <c r="EC193" s="67"/>
      <c r="ED193" s="67"/>
      <c r="EE193" s="67"/>
      <c r="EF193" s="67"/>
      <c r="EG193" s="67"/>
      <c r="EH193" s="67"/>
      <c r="EI193" s="67"/>
      <c r="EJ193" s="67"/>
      <c r="EK193" s="67"/>
      <c r="EL193" s="67"/>
      <c r="EM193" s="67"/>
      <c r="EN193" s="67"/>
      <c r="EO193" s="67"/>
      <c r="EP193" s="67"/>
      <c r="EQ193" s="67"/>
      <c r="ER193" s="67"/>
      <c r="ES193" s="67"/>
      <c r="ET193" s="67"/>
      <c r="EU193" s="67"/>
      <c r="EV193" s="67"/>
      <c r="EW193" s="67"/>
      <c r="EX193" s="67"/>
      <c r="EY193" s="67"/>
      <c r="EZ193" s="67"/>
      <c r="FA193" s="67"/>
      <c r="FB193" s="67"/>
      <c r="FC193" s="67"/>
      <c r="FD193" s="67"/>
      <c r="FE193" s="67"/>
      <c r="FF193" s="67"/>
      <c r="FG193" s="67"/>
      <c r="FH193" s="67"/>
      <c r="FI193" s="67"/>
      <c r="FJ193" s="67"/>
      <c r="FK193" s="67"/>
      <c r="FL193" s="67"/>
      <c r="FM193" s="67"/>
      <c r="FN193" s="67"/>
      <c r="FO193" s="67"/>
      <c r="FP193" s="67"/>
      <c r="FQ193" s="67"/>
      <c r="FR193" s="67"/>
      <c r="FS193" s="67"/>
      <c r="FT193" s="67"/>
      <c r="FU193" s="67"/>
      <c r="FV193" s="67"/>
      <c r="FW193" s="67"/>
      <c r="FX193" s="67"/>
      <c r="FY193" s="67"/>
      <c r="FZ193" s="67"/>
      <c r="GA193" s="67"/>
      <c r="GB193" s="67"/>
      <c r="GC193" s="67"/>
      <c r="GD193" s="67"/>
      <c r="GE193" s="67"/>
      <c r="GF193" s="67"/>
      <c r="GG193" s="67"/>
      <c r="GH193" s="67"/>
      <c r="GI193" s="67"/>
      <c r="GJ193" s="67"/>
      <c r="GK193" s="67"/>
      <c r="GL193" s="67"/>
      <c r="GM193" s="67"/>
      <c r="GN193" s="67"/>
      <c r="GO193" s="67"/>
      <c r="GP193" s="67"/>
      <c r="GQ193" s="67"/>
      <c r="GR193" s="67"/>
      <c r="GS193" s="67"/>
      <c r="GT193" s="67"/>
      <c r="GU193" s="67"/>
      <c r="GV193" s="67"/>
      <c r="GW193" s="67"/>
      <c r="GX193" s="67"/>
      <c r="GY193" s="67"/>
      <c r="GZ193" s="67"/>
      <c r="HA193" s="67"/>
      <c r="HB193" s="67"/>
      <c r="HC193" s="67"/>
      <c r="HD193" s="67"/>
      <c r="HE193" s="67"/>
      <c r="HF193" s="67"/>
      <c r="HG193" s="67"/>
      <c r="HH193" s="67"/>
      <c r="HI193" s="67"/>
      <c r="HJ193" s="67"/>
      <c r="HK193" s="67"/>
      <c r="HL193" s="67"/>
      <c r="HM193" s="67"/>
      <c r="HN193" s="67"/>
      <c r="HO193" s="67"/>
      <c r="HP193" s="67"/>
      <c r="HQ193" s="67"/>
      <c r="HR193" s="67"/>
      <c r="HS193" s="67"/>
      <c r="HT193" s="67"/>
      <c r="HU193" s="67"/>
      <c r="HV193" s="67"/>
      <c r="HW193" s="67"/>
      <c r="HX193" s="67"/>
      <c r="HY193" s="67"/>
      <c r="HZ193" s="67"/>
      <c r="IA193" s="67"/>
      <c r="IB193" s="67"/>
      <c r="IC193" s="67"/>
      <c r="ID193" s="67"/>
      <c r="IE193" s="67"/>
      <c r="IF193" s="67"/>
      <c r="IG193" s="67"/>
      <c r="IH193" s="67"/>
      <c r="II193" s="67"/>
      <c r="IJ193" s="67"/>
      <c r="IK193" s="67"/>
      <c r="IL193" s="67"/>
      <c r="IM193" s="67"/>
      <c r="IN193" s="67"/>
      <c r="IO193" s="67"/>
      <c r="IP193" s="67"/>
      <c r="IQ193" s="67"/>
      <c r="IR193" s="67"/>
      <c r="IS193" s="67"/>
      <c r="IT193" s="67"/>
      <c r="IU193" s="67"/>
      <c r="IV193" s="67"/>
      <c r="IW193" s="67"/>
      <c r="IX193" s="67"/>
      <c r="IY193" s="67"/>
      <c r="IZ193" s="67"/>
      <c r="JA193" s="67"/>
      <c r="JB193" s="67"/>
      <c r="JC193" s="67"/>
      <c r="JD193" s="67"/>
      <c r="JE193" s="67"/>
      <c r="JF193" s="67"/>
      <c r="JG193" s="67"/>
      <c r="JH193" s="67"/>
      <c r="JI193" s="67"/>
      <c r="JJ193" s="67"/>
      <c r="JK193" s="67"/>
      <c r="JL193" s="67"/>
      <c r="JM193" s="67"/>
      <c r="JN193" s="67"/>
      <c r="JO193" s="67"/>
      <c r="JP193" s="67"/>
      <c r="JQ193" s="67"/>
      <c r="JR193" s="67"/>
      <c r="JS193" s="67"/>
      <c r="JT193" s="67"/>
      <c r="JU193" s="67"/>
      <c r="JV193" s="67"/>
      <c r="JW193" s="67"/>
      <c r="JX193" s="67"/>
      <c r="JY193" s="67"/>
      <c r="JZ193" s="67"/>
      <c r="KA193" s="67"/>
      <c r="KB193" s="67"/>
      <c r="KC193" s="67"/>
      <c r="KD193" s="67"/>
      <c r="KE193" s="67"/>
      <c r="KF193" s="67"/>
      <c r="KG193" s="67"/>
      <c r="KH193" s="67"/>
      <c r="KI193" s="67"/>
      <c r="KJ193" s="67"/>
      <c r="KK193" s="67"/>
      <c r="KL193" s="67"/>
      <c r="KM193" s="67"/>
      <c r="KN193" s="67"/>
      <c r="KO193" s="67"/>
      <c r="KP193" s="67"/>
      <c r="KQ193" s="67"/>
      <c r="KR193" s="67"/>
      <c r="KS193" s="67"/>
      <c r="KT193" s="67"/>
      <c r="KU193" s="67"/>
      <c r="KV193" s="67"/>
      <c r="KW193" s="67"/>
      <c r="KX193" s="67"/>
      <c r="KY193" s="67"/>
      <c r="KZ193" s="67"/>
      <c r="LA193" s="67"/>
      <c r="LB193" s="67"/>
      <c r="LC193" s="67"/>
      <c r="LD193" s="67"/>
      <c r="LE193" s="67"/>
      <c r="LF193" s="67"/>
      <c r="LG193" s="67"/>
      <c r="LH193" s="67"/>
      <c r="LI193" s="67"/>
      <c r="LJ193" s="67"/>
      <c r="LK193" s="67"/>
      <c r="LL193" s="67"/>
      <c r="LM193" s="67"/>
      <c r="LN193" s="67"/>
      <c r="LO193" s="67"/>
      <c r="LP193" s="67"/>
      <c r="LQ193" s="67"/>
      <c r="LR193" s="67"/>
      <c r="LS193" s="67"/>
      <c r="LT193" s="67"/>
      <c r="LU193" s="67"/>
      <c r="LV193" s="67"/>
      <c r="LW193" s="67"/>
      <c r="LX193" s="67"/>
      <c r="LY193" s="67"/>
      <c r="LZ193" s="67"/>
      <c r="MA193" s="67"/>
      <c r="MB193" s="67"/>
      <c r="MC193" s="67"/>
      <c r="MD193" s="67"/>
      <c r="ME193" s="67"/>
      <c r="MF193" s="67"/>
      <c r="MG193" s="67"/>
      <c r="MH193" s="67"/>
      <c r="MI193" s="67"/>
      <c r="MJ193" s="67"/>
      <c r="MK193" s="67"/>
      <c r="ML193" s="67"/>
      <c r="MM193" s="67"/>
      <c r="MN193" s="67"/>
      <c r="MO193" s="67"/>
      <c r="MP193" s="67"/>
      <c r="MQ193" s="67"/>
      <c r="MR193" s="67"/>
      <c r="MS193" s="67"/>
      <c r="MT193" s="67"/>
      <c r="MU193" s="67"/>
      <c r="MV193" s="67"/>
      <c r="MW193" s="67"/>
      <c r="MX193" s="67"/>
      <c r="MY193" s="67"/>
      <c r="MZ193" s="67"/>
      <c r="NA193" s="67"/>
      <c r="NB193" s="67"/>
      <c r="NC193" s="67"/>
      <c r="ND193" s="67"/>
      <c r="NE193" s="67"/>
      <c r="NF193" s="67"/>
      <c r="NG193" s="67"/>
      <c r="NH193" s="67"/>
      <c r="NI193" s="67"/>
      <c r="NJ193" s="67"/>
      <c r="NK193" s="67"/>
      <c r="NL193" s="67"/>
      <c r="NM193" s="67"/>
      <c r="NN193" s="67"/>
      <c r="NO193" s="67"/>
      <c r="NP193" s="67"/>
      <c r="NQ193" s="67"/>
      <c r="NR193" s="67"/>
      <c r="NS193" s="67"/>
      <c r="NT193" s="67"/>
      <c r="NU193" s="67"/>
      <c r="NV193" s="67"/>
      <c r="NW193" s="67"/>
      <c r="NX193" s="67"/>
      <c r="NY193" s="67"/>
      <c r="NZ193" s="67"/>
      <c r="OA193" s="67"/>
      <c r="OB193" s="67"/>
      <c r="OC193" s="67"/>
      <c r="OD193" s="67"/>
      <c r="OE193" s="67"/>
      <c r="OF193" s="67"/>
      <c r="OG193" s="67"/>
      <c r="OH193" s="67"/>
      <c r="OI193" s="67"/>
      <c r="OJ193" s="67"/>
      <c r="OK193" s="67"/>
      <c r="OL193" s="67"/>
      <c r="OM193" s="67"/>
      <c r="ON193" s="67"/>
      <c r="OO193" s="67"/>
      <c r="OP193" s="67"/>
      <c r="OQ193" s="67"/>
      <c r="OR193" s="67"/>
      <c r="OS193" s="67"/>
      <c r="OT193" s="67"/>
      <c r="OU193" s="67"/>
      <c r="OV193" s="67"/>
      <c r="OW193" s="67"/>
      <c r="OX193" s="67"/>
      <c r="OY193" s="67"/>
      <c r="OZ193" s="67"/>
      <c r="PA193" s="67"/>
      <c r="PB193" s="67"/>
      <c r="PC193" s="67"/>
      <c r="PD193" s="67"/>
      <c r="PE193" s="67"/>
      <c r="PF193" s="67"/>
      <c r="PG193" s="67"/>
      <c r="PH193" s="67"/>
      <c r="PI193" s="67"/>
      <c r="PJ193" s="67"/>
      <c r="PK193" s="67"/>
      <c r="PL193" s="67"/>
      <c r="PM193" s="67"/>
      <c r="PN193" s="67"/>
      <c r="PO193" s="67"/>
      <c r="PP193" s="67"/>
      <c r="PQ193" s="67"/>
      <c r="PR193" s="67"/>
      <c r="PS193" s="67"/>
      <c r="PT193" s="67"/>
      <c r="PU193" s="67"/>
      <c r="PV193" s="67"/>
      <c r="PW193" s="67"/>
      <c r="PX193" s="67"/>
      <c r="PY193" s="67"/>
      <c r="PZ193" s="67"/>
      <c r="QA193" s="67"/>
      <c r="QB193" s="67"/>
      <c r="QC193" s="67"/>
      <c r="QD193" s="67"/>
      <c r="QE193" s="67"/>
      <c r="QF193" s="67"/>
      <c r="QG193" s="67"/>
      <c r="QH193" s="67"/>
      <c r="QI193" s="67"/>
      <c r="QJ193" s="67"/>
      <c r="QK193" s="67"/>
      <c r="QL193" s="67"/>
      <c r="QM193" s="67"/>
      <c r="QN193" s="67"/>
      <c r="QO193" s="67"/>
      <c r="QP193" s="67"/>
      <c r="QQ193" s="67"/>
      <c r="QR193" s="67"/>
      <c r="QS193" s="67"/>
      <c r="QT193" s="67"/>
      <c r="QU193" s="67"/>
      <c r="QV193" s="67"/>
      <c r="QW193" s="67"/>
      <c r="QX193" s="67"/>
      <c r="QY193" s="67"/>
      <c r="QZ193" s="67"/>
      <c r="RA193" s="67"/>
      <c r="RB193" s="67"/>
      <c r="RC193" s="67"/>
      <c r="RD193" s="67"/>
      <c r="RE193" s="67"/>
      <c r="RF193" s="67"/>
      <c r="RG193" s="67"/>
      <c r="RH193" s="67"/>
      <c r="RI193" s="67"/>
      <c r="RJ193" s="67"/>
      <c r="RK193" s="67"/>
      <c r="RL193" s="67"/>
      <c r="RM193" s="67"/>
      <c r="RN193" s="67"/>
      <c r="RO193" s="67"/>
      <c r="RP193" s="67"/>
      <c r="RQ193" s="67"/>
      <c r="RR193" s="67"/>
      <c r="RS193" s="67"/>
      <c r="RT193" s="67"/>
      <c r="RU193" s="67"/>
      <c r="RV193" s="67"/>
      <c r="RW193" s="67"/>
      <c r="RX193" s="67"/>
      <c r="RY193" s="67"/>
      <c r="RZ193" s="67"/>
      <c r="SA193" s="67"/>
      <c r="SB193" s="67"/>
      <c r="SC193" s="67"/>
      <c r="SD193" s="67"/>
      <c r="SE193" s="67"/>
      <c r="SF193" s="67"/>
      <c r="SG193" s="67"/>
      <c r="SH193" s="67"/>
      <c r="SI193" s="67"/>
      <c r="SJ193" s="67"/>
      <c r="SK193" s="67"/>
      <c r="SL193" s="67"/>
      <c r="SM193" s="67"/>
      <c r="SN193" s="67"/>
      <c r="SO193" s="67"/>
      <c r="SP193" s="67"/>
      <c r="SQ193" s="67"/>
      <c r="SR193" s="67"/>
      <c r="SS193" s="67"/>
      <c r="ST193" s="67"/>
      <c r="SU193" s="67"/>
      <c r="SV193" s="67"/>
      <c r="SW193" s="67"/>
      <c r="SX193" s="67"/>
      <c r="SY193" s="67"/>
      <c r="SZ193" s="67"/>
      <c r="TA193" s="67"/>
      <c r="TB193" s="67"/>
      <c r="TC193" s="67"/>
      <c r="TD193" s="67"/>
      <c r="TE193" s="67"/>
      <c r="TF193" s="67"/>
      <c r="TG193" s="67"/>
      <c r="TH193" s="67"/>
      <c r="TI193" s="67"/>
      <c r="TJ193" s="67"/>
      <c r="TK193" s="67"/>
      <c r="TL193" s="67"/>
      <c r="TM193" s="67"/>
      <c r="TN193" s="67"/>
      <c r="TO193" s="67"/>
      <c r="TP193" s="67"/>
      <c r="TQ193" s="67"/>
      <c r="TR193" s="67"/>
      <c r="TS193" s="67"/>
      <c r="TT193" s="67"/>
      <c r="TU193" s="67"/>
      <c r="TV193" s="67"/>
      <c r="TW193" s="67"/>
      <c r="TX193" s="67"/>
      <c r="TY193" s="67"/>
      <c r="TZ193" s="67"/>
      <c r="UA193" s="67"/>
      <c r="UB193" s="67"/>
      <c r="UC193" s="67"/>
      <c r="UD193" s="67"/>
      <c r="UE193" s="67"/>
      <c r="UF193" s="67"/>
      <c r="UG193" s="67"/>
      <c r="UH193" s="67"/>
      <c r="UI193" s="67"/>
      <c r="UJ193" s="67"/>
      <c r="UK193" s="67"/>
      <c r="UL193" s="67"/>
      <c r="UM193" s="67"/>
      <c r="UN193" s="67"/>
      <c r="UO193" s="67"/>
      <c r="UP193" s="67"/>
      <c r="UQ193" s="67"/>
      <c r="UR193" s="67"/>
      <c r="US193" s="67"/>
      <c r="UT193" s="67"/>
      <c r="UU193" s="67"/>
      <c r="UV193" s="67"/>
      <c r="UW193" s="67"/>
      <c r="UX193" s="67"/>
      <c r="UY193" s="67"/>
      <c r="UZ193" s="67"/>
      <c r="VA193" s="67"/>
      <c r="VB193" s="67"/>
      <c r="VC193" s="67"/>
      <c r="VD193" s="67"/>
      <c r="VE193" s="67"/>
      <c r="VF193" s="67"/>
      <c r="VG193" s="67"/>
      <c r="VH193" s="67"/>
      <c r="VI193" s="67"/>
      <c r="VJ193" s="67"/>
      <c r="VK193" s="67"/>
      <c r="VL193" s="67"/>
      <c r="VM193" s="67"/>
      <c r="VN193" s="67"/>
      <c r="VO193" s="67"/>
      <c r="VP193" s="67"/>
      <c r="VQ193" s="67"/>
      <c r="VR193" s="67"/>
      <c r="VS193" s="67"/>
      <c r="VT193" s="67"/>
      <c r="VU193" s="67"/>
      <c r="VV193" s="67"/>
      <c r="VW193" s="67"/>
      <c r="VX193" s="67"/>
      <c r="VY193" s="67"/>
      <c r="VZ193" s="67"/>
      <c r="WA193" s="67"/>
      <c r="WB193" s="67"/>
      <c r="WC193" s="67"/>
      <c r="WD193" s="67"/>
      <c r="WE193" s="67"/>
      <c r="WF193" s="67"/>
      <c r="WG193" s="67"/>
      <c r="WH193" s="67"/>
      <c r="WI193" s="67"/>
      <c r="WJ193" s="67"/>
      <c r="WK193" s="67"/>
      <c r="WL193" s="67"/>
      <c r="WM193" s="67"/>
      <c r="WN193" s="67"/>
      <c r="WO193" s="67"/>
      <c r="WP193" s="67"/>
      <c r="WQ193" s="67"/>
      <c r="WR193" s="67"/>
      <c r="WS193" s="67"/>
      <c r="WT193" s="67"/>
      <c r="WU193" s="67"/>
      <c r="WV193" s="67"/>
      <c r="WW193" s="67"/>
      <c r="WX193" s="67"/>
      <c r="WY193" s="67"/>
      <c r="WZ193" s="67"/>
      <c r="XA193" s="67"/>
      <c r="XB193" s="67"/>
      <c r="XC193" s="67"/>
      <c r="XD193" s="67"/>
      <c r="XE193" s="67"/>
      <c r="XF193" s="67"/>
      <c r="XG193" s="67"/>
      <c r="XH193" s="67"/>
      <c r="XI193" s="67"/>
      <c r="XJ193" s="67"/>
      <c r="XK193" s="67"/>
      <c r="XL193" s="67"/>
      <c r="XM193" s="67"/>
      <c r="XN193" s="67"/>
      <c r="XO193" s="67"/>
      <c r="XP193" s="67"/>
      <c r="XQ193" s="67"/>
      <c r="XR193" s="67"/>
      <c r="XS193" s="67"/>
      <c r="XT193" s="67"/>
      <c r="XU193" s="67"/>
      <c r="XV193" s="67"/>
      <c r="XW193" s="67"/>
      <c r="XX193" s="67"/>
      <c r="XY193" s="67"/>
      <c r="XZ193" s="67"/>
      <c r="YA193" s="67"/>
      <c r="YB193" s="67"/>
      <c r="YC193" s="67"/>
      <c r="YD193" s="67"/>
      <c r="YE193" s="67"/>
      <c r="YF193" s="67"/>
      <c r="YG193" s="67"/>
      <c r="YH193" s="67"/>
      <c r="YI193" s="67"/>
      <c r="YJ193" s="67"/>
      <c r="YK193" s="67"/>
      <c r="YL193" s="67"/>
      <c r="YM193" s="67"/>
      <c r="YN193" s="67"/>
      <c r="YO193" s="67"/>
      <c r="YP193" s="67"/>
      <c r="YQ193" s="67"/>
      <c r="YR193" s="67"/>
      <c r="YS193" s="67"/>
      <c r="YT193" s="67"/>
      <c r="YU193" s="67"/>
      <c r="YV193" s="67"/>
      <c r="YW193" s="67"/>
      <c r="YX193" s="67"/>
      <c r="YY193" s="67"/>
      <c r="YZ193" s="67"/>
      <c r="ZA193" s="67"/>
      <c r="ZB193" s="67"/>
      <c r="ZC193" s="67"/>
      <c r="ZD193" s="67"/>
      <c r="ZE193" s="67"/>
      <c r="ZF193" s="67"/>
      <c r="ZG193" s="67"/>
      <c r="ZH193" s="67"/>
      <c r="ZI193" s="67"/>
      <c r="ZJ193" s="67"/>
      <c r="ZK193" s="67"/>
      <c r="ZL193" s="67"/>
      <c r="ZM193" s="67"/>
      <c r="ZN193" s="67"/>
      <c r="ZO193" s="67"/>
      <c r="ZP193" s="67"/>
      <c r="ZQ193" s="67"/>
      <c r="ZR193" s="67"/>
      <c r="ZS193" s="67"/>
      <c r="ZT193" s="67"/>
      <c r="ZU193" s="67"/>
      <c r="ZV193" s="67"/>
      <c r="ZW193" s="67"/>
      <c r="ZX193" s="67"/>
      <c r="ZY193" s="67"/>
      <c r="ZZ193" s="67"/>
      <c r="AAA193" s="67"/>
      <c r="AAB193" s="67"/>
      <c r="AAC193" s="67"/>
      <c r="AAD193" s="67"/>
      <c r="AAE193" s="67"/>
      <c r="AAF193" s="67"/>
      <c r="AAG193" s="67"/>
      <c r="AAH193" s="67"/>
      <c r="AAI193" s="67"/>
      <c r="AAJ193" s="67"/>
      <c r="AAK193" s="67"/>
      <c r="AAL193" s="67"/>
      <c r="AAM193" s="67"/>
      <c r="AAN193" s="67"/>
      <c r="AAO193" s="67"/>
      <c r="AAP193" s="67"/>
      <c r="AAQ193" s="67"/>
      <c r="AAR193" s="67"/>
      <c r="AAS193" s="67"/>
      <c r="AAT193" s="67"/>
      <c r="AAU193" s="67"/>
      <c r="AAV193" s="67"/>
      <c r="AAW193" s="67"/>
      <c r="AAX193" s="67"/>
      <c r="AAY193" s="67"/>
      <c r="AAZ193" s="67"/>
      <c r="ABA193" s="67"/>
      <c r="ABB193" s="67"/>
      <c r="ABC193" s="67"/>
      <c r="ABD193" s="67"/>
      <c r="ABE193" s="67"/>
      <c r="ABF193" s="67"/>
      <c r="ABG193" s="67"/>
      <c r="ABH193" s="67"/>
      <c r="ABI193" s="67"/>
      <c r="ABJ193" s="67"/>
      <c r="ABK193" s="67"/>
      <c r="ABL193" s="67"/>
      <c r="ABM193" s="67"/>
      <c r="ABN193" s="67"/>
      <c r="ABO193" s="67"/>
      <c r="ABP193" s="67"/>
      <c r="ABQ193" s="67"/>
      <c r="ABR193" s="67"/>
      <c r="ABS193" s="67"/>
      <c r="ABT193" s="67"/>
      <c r="ABU193" s="67"/>
      <c r="ABV193" s="67"/>
      <c r="ABW193" s="67"/>
      <c r="ABX193" s="67"/>
      <c r="ABY193" s="67"/>
      <c r="ABZ193" s="67"/>
      <c r="ACA193" s="67"/>
      <c r="ACB193" s="67"/>
      <c r="ACC193" s="67"/>
      <c r="ACD193" s="67"/>
      <c r="ACE193" s="67"/>
      <c r="ACF193" s="67"/>
      <c r="ACG193" s="67"/>
      <c r="ACH193" s="67"/>
      <c r="ACI193" s="67"/>
      <c r="ACJ193" s="67"/>
      <c r="ACK193" s="67"/>
      <c r="ACL193" s="67"/>
      <c r="ACM193" s="67"/>
      <c r="ACN193" s="67"/>
      <c r="ACO193" s="67"/>
      <c r="ACP193" s="67"/>
      <c r="ACQ193" s="67"/>
      <c r="ACR193" s="67"/>
      <c r="ACS193" s="67"/>
      <c r="ACT193" s="67"/>
      <c r="ACU193" s="67"/>
      <c r="ACV193" s="67"/>
      <c r="ACW193" s="67"/>
      <c r="ACX193" s="67"/>
      <c r="ACY193" s="67"/>
      <c r="ACZ193" s="67"/>
      <c r="ADA193" s="67"/>
      <c r="ADB193" s="67"/>
      <c r="ADC193" s="67"/>
      <c r="ADD193" s="67"/>
      <c r="ADE193" s="67"/>
      <c r="ADF193" s="67"/>
      <c r="ADG193" s="67"/>
      <c r="ADH193" s="67"/>
      <c r="ADI193" s="67"/>
      <c r="ADJ193" s="67"/>
      <c r="ADK193" s="67"/>
      <c r="ADL193" s="67"/>
      <c r="ADM193" s="67"/>
      <c r="ADN193" s="67"/>
      <c r="ADO193" s="67"/>
      <c r="ADP193" s="67"/>
      <c r="ADQ193" s="67"/>
      <c r="ADR193" s="67"/>
      <c r="ADS193" s="67"/>
      <c r="ADT193" s="67"/>
      <c r="ADU193" s="67"/>
      <c r="ADV193" s="67"/>
      <c r="ADW193" s="67"/>
      <c r="ADX193" s="67"/>
      <c r="ADY193" s="67"/>
      <c r="ADZ193" s="67"/>
      <c r="AEA193" s="67"/>
      <c r="AEB193" s="67"/>
      <c r="AEC193" s="67"/>
      <c r="AED193" s="67"/>
      <c r="AEE193" s="67"/>
      <c r="AEF193" s="67"/>
      <c r="AEG193" s="67"/>
      <c r="AEH193" s="67"/>
      <c r="AEI193" s="67"/>
      <c r="AEJ193" s="67"/>
      <c r="AEK193" s="67"/>
      <c r="AEL193" s="67"/>
      <c r="AEM193" s="67"/>
      <c r="AEN193" s="67"/>
      <c r="AEO193" s="67"/>
      <c r="AEP193" s="67"/>
      <c r="AEQ193" s="67"/>
      <c r="AER193" s="67"/>
      <c r="AES193" s="67"/>
      <c r="AET193" s="67"/>
      <c r="AEU193" s="67"/>
      <c r="AEV193" s="67"/>
      <c r="AEW193" s="67"/>
      <c r="AEX193" s="67"/>
      <c r="AEY193" s="67"/>
      <c r="AEZ193" s="67"/>
      <c r="AFA193" s="67"/>
      <c r="AFB193" s="67"/>
      <c r="AFC193" s="67"/>
      <c r="AFD193" s="67"/>
      <c r="AFE193" s="67"/>
      <c r="AFF193" s="67"/>
      <c r="AFG193" s="67"/>
      <c r="AFH193" s="67"/>
      <c r="AFI193" s="67"/>
      <c r="AFJ193" s="67"/>
      <c r="AFK193" s="67"/>
      <c r="AFL193" s="67"/>
      <c r="AFM193" s="67"/>
      <c r="AFN193" s="67"/>
      <c r="AFO193" s="67"/>
      <c r="AFP193" s="67"/>
      <c r="AFQ193" s="67"/>
      <c r="AFR193" s="67"/>
      <c r="AFS193" s="67"/>
      <c r="AFT193" s="67"/>
      <c r="AFU193" s="67"/>
      <c r="AFV193" s="67"/>
      <c r="AFW193" s="67"/>
      <c r="AFX193" s="67"/>
      <c r="AFY193" s="67"/>
      <c r="AFZ193" s="67"/>
      <c r="AGA193" s="67"/>
      <c r="AGB193" s="67"/>
      <c r="AGC193" s="67"/>
      <c r="AGD193" s="67"/>
      <c r="AGE193" s="67"/>
      <c r="AGF193" s="67"/>
      <c r="AGG193" s="67"/>
      <c r="AGH193" s="67"/>
      <c r="AGI193" s="67"/>
      <c r="AGJ193" s="67"/>
      <c r="AGK193" s="67"/>
      <c r="AGL193" s="67"/>
      <c r="AGM193" s="67"/>
      <c r="AGN193" s="67"/>
      <c r="AGO193" s="67"/>
      <c r="AGP193" s="67"/>
      <c r="AGQ193" s="67"/>
      <c r="AGR193" s="67"/>
      <c r="AGS193" s="67"/>
      <c r="AGT193" s="67"/>
      <c r="AGU193" s="67"/>
      <c r="AGV193" s="67"/>
      <c r="AGW193" s="67"/>
      <c r="AGX193" s="67"/>
      <c r="AGY193" s="67"/>
      <c r="AGZ193" s="67"/>
      <c r="AHA193" s="67"/>
      <c r="AHB193" s="67"/>
      <c r="AHC193" s="67"/>
      <c r="AHD193" s="67"/>
      <c r="AHE193" s="67"/>
      <c r="AHF193" s="67"/>
      <c r="AHG193" s="67"/>
      <c r="AHH193" s="67"/>
      <c r="AHI193" s="67"/>
      <c r="AHJ193" s="67"/>
      <c r="AHK193" s="67"/>
      <c r="AHL193" s="67"/>
      <c r="AHM193" s="67"/>
      <c r="AHN193" s="67"/>
      <c r="AHO193" s="67"/>
      <c r="AHP193" s="67"/>
      <c r="AHQ193" s="67"/>
      <c r="AHR193" s="67"/>
      <c r="AHS193" s="67"/>
      <c r="AHT193" s="67"/>
      <c r="AHU193" s="67"/>
      <c r="AHV193" s="67"/>
      <c r="AHW193" s="67"/>
      <c r="AHX193" s="67"/>
      <c r="AHY193" s="67"/>
      <c r="AHZ193" s="67"/>
      <c r="AIA193" s="67"/>
      <c r="AIB193" s="67"/>
      <c r="AIC193" s="67"/>
      <c r="AID193" s="67"/>
      <c r="AIE193" s="67"/>
      <c r="AIF193" s="67"/>
      <c r="AIG193" s="67"/>
      <c r="AIH193" s="67"/>
      <c r="AII193" s="67"/>
      <c r="AIJ193" s="67"/>
      <c r="AIK193" s="67"/>
      <c r="AIL193" s="67"/>
      <c r="AIM193" s="67"/>
      <c r="AIN193" s="67"/>
      <c r="AIO193" s="67"/>
      <c r="AIP193" s="67"/>
      <c r="AIQ193" s="67"/>
      <c r="AIR193" s="67"/>
      <c r="AIS193" s="67"/>
      <c r="AIT193" s="67"/>
      <c r="AIU193" s="67"/>
      <c r="AIV193" s="67"/>
      <c r="AIW193" s="67"/>
      <c r="AIX193" s="67"/>
      <c r="AIY193" s="67"/>
      <c r="AIZ193" s="67"/>
      <c r="AJA193" s="67"/>
      <c r="AJB193" s="67"/>
      <c r="AJC193" s="67"/>
      <c r="AJD193" s="67"/>
      <c r="AJE193" s="67"/>
      <c r="AJF193" s="67"/>
      <c r="AJG193" s="67"/>
      <c r="AJH193" s="67"/>
      <c r="AJI193" s="67"/>
      <c r="AJJ193" s="67"/>
      <c r="AJK193" s="67"/>
      <c r="AJL193" s="67"/>
      <c r="AJM193" s="67"/>
      <c r="AJN193" s="67"/>
      <c r="AJO193" s="67"/>
      <c r="AJP193" s="67"/>
      <c r="AJQ193" s="67"/>
      <c r="AJR193" s="67"/>
      <c r="AJS193" s="67"/>
      <c r="AJT193" s="67"/>
      <c r="AJU193" s="67"/>
      <c r="AJV193" s="67"/>
      <c r="AJW193" s="67"/>
      <c r="AJX193" s="67"/>
      <c r="AJY193" s="67"/>
      <c r="AJZ193" s="67"/>
      <c r="AKA193" s="67"/>
      <c r="AKB193" s="67"/>
      <c r="AKC193" s="67"/>
      <c r="AKD193" s="67"/>
      <c r="AKE193" s="67"/>
      <c r="AKF193" s="67"/>
      <c r="AKG193" s="67"/>
      <c r="AKH193" s="67"/>
      <c r="AKI193" s="67"/>
      <c r="AKJ193" s="67"/>
      <c r="AKK193" s="67"/>
      <c r="AKL193" s="67"/>
      <c r="AKM193" s="67"/>
      <c r="AKN193" s="67"/>
      <c r="AKO193" s="67"/>
      <c r="AKP193" s="67"/>
      <c r="AKQ193" s="67"/>
      <c r="AKR193" s="67"/>
      <c r="AKS193" s="67"/>
      <c r="AKT193" s="67"/>
      <c r="AKU193" s="67"/>
      <c r="AKV193" s="67"/>
      <c r="AKW193" s="67"/>
      <c r="AKX193" s="67"/>
      <c r="AKY193" s="67"/>
      <c r="AKZ193" s="67"/>
      <c r="ALA193" s="67"/>
      <c r="ALB193" s="67"/>
      <c r="ALC193" s="67"/>
      <c r="ALD193" s="67"/>
      <c r="ALE193" s="67"/>
      <c r="ALF193" s="67"/>
      <c r="ALG193" s="67"/>
      <c r="ALH193" s="67"/>
      <c r="ALI193" s="67"/>
      <c r="ALJ193" s="67"/>
      <c r="ALK193" s="67"/>
      <c r="ALL193" s="67"/>
      <c r="ALM193" s="67"/>
      <c r="ALN193" s="67"/>
      <c r="ALO193" s="67"/>
      <c r="ALP193" s="67"/>
      <c r="ALQ193" s="67"/>
      <c r="ALR193" s="67"/>
      <c r="ALS193" s="67"/>
      <c r="ALT193" s="67"/>
      <c r="ALU193" s="67"/>
      <c r="ALV193" s="67"/>
      <c r="ALW193" s="67"/>
      <c r="ALX193" s="67"/>
      <c r="ALY193" s="67"/>
      <c r="ALZ193" s="67"/>
      <c r="AMA193" s="67"/>
      <c r="AMB193" s="67"/>
      <c r="AMC193" s="67"/>
      <c r="AMD193" s="67"/>
      <c r="AME193" s="67"/>
      <c r="AMF193" s="67"/>
      <c r="AMG193" s="67"/>
      <c r="AMH193" s="67"/>
      <c r="AMI193" s="67"/>
      <c r="AMJ193" s="67"/>
      <c r="AMK193" s="67"/>
    </row>
    <row r="194" spans="1:1025" s="44" customFormat="1" ht="64.8">
      <c r="A194" s="11">
        <v>191</v>
      </c>
      <c r="B194" s="12" t="s">
        <v>2</v>
      </c>
      <c r="C194" s="43" t="s">
        <v>29</v>
      </c>
      <c r="D194" s="12" t="s">
        <v>74</v>
      </c>
      <c r="E194" s="12" t="s">
        <v>731</v>
      </c>
      <c r="F194" s="12" t="s">
        <v>176</v>
      </c>
      <c r="G194" s="12" t="s">
        <v>189</v>
      </c>
      <c r="H194" s="12" t="s">
        <v>264</v>
      </c>
      <c r="I194" s="12" t="s">
        <v>732</v>
      </c>
      <c r="J194" s="12" t="s">
        <v>436</v>
      </c>
      <c r="K194" s="12"/>
      <c r="L194" s="14"/>
      <c r="M194" s="8" t="s">
        <v>835</v>
      </c>
    </row>
    <row r="195" spans="1:1025" s="44" customFormat="1" ht="43.2">
      <c r="A195" s="11">
        <v>192</v>
      </c>
      <c r="B195" s="12" t="s">
        <v>2</v>
      </c>
      <c r="C195" s="12" t="s">
        <v>29</v>
      </c>
      <c r="D195" s="12" t="s">
        <v>74</v>
      </c>
      <c r="E195" s="12" t="s">
        <v>733</v>
      </c>
      <c r="F195" s="12" t="s">
        <v>176</v>
      </c>
      <c r="G195" s="12" t="s">
        <v>187</v>
      </c>
      <c r="H195" s="12" t="s">
        <v>734</v>
      </c>
      <c r="I195" s="12" t="s">
        <v>735</v>
      </c>
      <c r="J195" s="12" t="s">
        <v>436</v>
      </c>
      <c r="K195" s="12"/>
      <c r="L195" s="12"/>
      <c r="M195" s="12"/>
    </row>
    <row r="196" spans="1:1025" s="44" customFormat="1" ht="64.8">
      <c r="A196" s="11">
        <v>193</v>
      </c>
      <c r="B196" s="12" t="s">
        <v>2</v>
      </c>
      <c r="C196" s="12" t="s">
        <v>29</v>
      </c>
      <c r="D196" s="12" t="s">
        <v>74</v>
      </c>
      <c r="E196" s="12" t="s">
        <v>736</v>
      </c>
      <c r="F196" s="12" t="s">
        <v>176</v>
      </c>
      <c r="G196" s="12" t="s">
        <v>187</v>
      </c>
      <c r="H196" s="12" t="s">
        <v>737</v>
      </c>
      <c r="I196" s="12" t="s">
        <v>738</v>
      </c>
      <c r="J196" s="12" t="s">
        <v>437</v>
      </c>
      <c r="K196" s="12" t="s">
        <v>739</v>
      </c>
      <c r="L196" s="12" t="s">
        <v>740</v>
      </c>
      <c r="M196" s="12"/>
    </row>
    <row r="197" spans="1:1025" s="44" customFormat="1" ht="64.8">
      <c r="A197" s="11">
        <v>194</v>
      </c>
      <c r="B197" s="12" t="s">
        <v>2</v>
      </c>
      <c r="C197" s="12" t="s">
        <v>29</v>
      </c>
      <c r="D197" s="12" t="s">
        <v>74</v>
      </c>
      <c r="E197" s="12" t="s">
        <v>741</v>
      </c>
      <c r="F197" s="12" t="s">
        <v>176</v>
      </c>
      <c r="G197" s="12" t="s">
        <v>190</v>
      </c>
      <c r="H197" s="12" t="s">
        <v>742</v>
      </c>
      <c r="I197" s="12" t="s">
        <v>743</v>
      </c>
      <c r="J197" s="12" t="s">
        <v>437</v>
      </c>
      <c r="K197" s="12"/>
      <c r="L197" s="12"/>
      <c r="M197" s="12"/>
    </row>
    <row r="198" spans="1:1025" s="44" customFormat="1" ht="43.2">
      <c r="A198" s="11">
        <v>195</v>
      </c>
      <c r="B198" s="12" t="s">
        <v>2</v>
      </c>
      <c r="C198" s="43" t="s">
        <v>29</v>
      </c>
      <c r="D198" s="12" t="s">
        <v>75</v>
      </c>
      <c r="E198" s="12" t="s">
        <v>156</v>
      </c>
      <c r="F198" s="12" t="s">
        <v>176</v>
      </c>
      <c r="G198" s="12" t="s">
        <v>190</v>
      </c>
      <c r="H198" s="12" t="s">
        <v>259</v>
      </c>
      <c r="I198" s="12" t="s">
        <v>352</v>
      </c>
      <c r="J198" s="12" t="s">
        <v>408</v>
      </c>
      <c r="K198" s="12" t="s">
        <v>510</v>
      </c>
      <c r="L198" s="12" t="s">
        <v>592</v>
      </c>
      <c r="M198" s="46" t="s">
        <v>636</v>
      </c>
    </row>
    <row r="199" spans="1:1025" s="44" customFormat="1">
      <c r="A199" s="11">
        <v>196</v>
      </c>
      <c r="B199" s="12" t="s">
        <v>2</v>
      </c>
      <c r="C199" s="43" t="s">
        <v>29</v>
      </c>
      <c r="D199" s="12" t="s">
        <v>76</v>
      </c>
      <c r="E199" s="12" t="s">
        <v>157</v>
      </c>
      <c r="F199" s="12" t="s">
        <v>176</v>
      </c>
      <c r="G199" s="12" t="s">
        <v>187</v>
      </c>
      <c r="H199" s="12" t="s">
        <v>221</v>
      </c>
      <c r="I199" s="12" t="s">
        <v>353</v>
      </c>
      <c r="J199" s="12" t="s">
        <v>386</v>
      </c>
      <c r="K199" s="12" t="s">
        <v>511</v>
      </c>
      <c r="L199" s="12" t="s">
        <v>593</v>
      </c>
      <c r="M199" s="34"/>
    </row>
    <row r="200" spans="1:1025" s="44" customFormat="1">
      <c r="A200" s="11">
        <v>197</v>
      </c>
      <c r="B200" s="12" t="s">
        <v>2</v>
      </c>
      <c r="C200" s="43" t="s">
        <v>29</v>
      </c>
      <c r="D200" s="12" t="s">
        <v>76</v>
      </c>
      <c r="E200" s="12" t="s">
        <v>158</v>
      </c>
      <c r="F200" s="12" t="s">
        <v>176</v>
      </c>
      <c r="G200" s="12" t="s">
        <v>190</v>
      </c>
      <c r="H200" s="12" t="s">
        <v>265</v>
      </c>
      <c r="I200" s="12" t="s">
        <v>354</v>
      </c>
      <c r="J200" s="12" t="s">
        <v>391</v>
      </c>
      <c r="K200" s="12" t="s">
        <v>512</v>
      </c>
      <c r="L200" s="12" t="s">
        <v>594</v>
      </c>
      <c r="M200" s="8" t="s">
        <v>637</v>
      </c>
    </row>
    <row r="201" spans="1:1025" s="44" customFormat="1">
      <c r="A201" s="11">
        <v>198</v>
      </c>
      <c r="B201" s="12" t="s">
        <v>2</v>
      </c>
      <c r="C201" s="43" t="s">
        <v>29</v>
      </c>
      <c r="D201" s="12" t="s">
        <v>77</v>
      </c>
      <c r="E201" s="12" t="s">
        <v>159</v>
      </c>
      <c r="F201" s="12" t="s">
        <v>176</v>
      </c>
      <c r="G201" s="12" t="s">
        <v>200</v>
      </c>
      <c r="H201" s="43" t="s">
        <v>266</v>
      </c>
      <c r="I201" s="12" t="s">
        <v>355</v>
      </c>
      <c r="J201" s="12" t="s">
        <v>389</v>
      </c>
      <c r="K201" s="12" t="s">
        <v>513</v>
      </c>
      <c r="L201" s="1" t="s">
        <v>595</v>
      </c>
      <c r="M201" s="8" t="s">
        <v>638</v>
      </c>
    </row>
    <row r="202" spans="1:1025" s="44" customFormat="1" ht="43.2">
      <c r="A202" s="11">
        <v>199</v>
      </c>
      <c r="B202" s="12" t="s">
        <v>2</v>
      </c>
      <c r="C202" s="43" t="s">
        <v>29</v>
      </c>
      <c r="D202" s="12" t="s">
        <v>78</v>
      </c>
      <c r="E202" s="12" t="s">
        <v>160</v>
      </c>
      <c r="F202" s="12" t="s">
        <v>176</v>
      </c>
      <c r="G202" s="12" t="s">
        <v>212</v>
      </c>
      <c r="H202" s="115" t="s">
        <v>730</v>
      </c>
      <c r="I202" s="12" t="s">
        <v>356</v>
      </c>
      <c r="J202" s="12" t="s">
        <v>438</v>
      </c>
      <c r="K202" s="12" t="s">
        <v>514</v>
      </c>
      <c r="L202" s="12" t="s">
        <v>596</v>
      </c>
      <c r="M202" s="8" t="s">
        <v>836</v>
      </c>
    </row>
    <row r="203" spans="1:1025" s="44" customFormat="1">
      <c r="A203" s="11">
        <v>200</v>
      </c>
      <c r="B203" s="12" t="s">
        <v>5</v>
      </c>
      <c r="C203" s="12" t="s">
        <v>30</v>
      </c>
      <c r="D203" s="12" t="s">
        <v>79</v>
      </c>
      <c r="E203" s="12" t="s">
        <v>161</v>
      </c>
      <c r="F203" s="12" t="s">
        <v>176</v>
      </c>
      <c r="G203" s="12" t="s">
        <v>184</v>
      </c>
      <c r="H203" s="12" t="s">
        <v>267</v>
      </c>
      <c r="I203" s="12" t="s">
        <v>357</v>
      </c>
      <c r="J203" s="12" t="s">
        <v>439</v>
      </c>
      <c r="K203" s="12" t="s">
        <v>515</v>
      </c>
      <c r="L203" s="35" t="s">
        <v>597</v>
      </c>
      <c r="M203" s="45" t="s">
        <v>785</v>
      </c>
    </row>
    <row r="204" spans="1:1025" s="44" customFormat="1">
      <c r="A204" s="11">
        <v>201</v>
      </c>
      <c r="B204" s="12" t="s">
        <v>5</v>
      </c>
      <c r="C204" s="12" t="s">
        <v>30</v>
      </c>
      <c r="D204" s="12" t="s">
        <v>79</v>
      </c>
      <c r="E204" s="12" t="s">
        <v>162</v>
      </c>
      <c r="F204" s="12" t="s">
        <v>176</v>
      </c>
      <c r="G204" s="12" t="s">
        <v>184</v>
      </c>
      <c r="H204" s="12" t="s">
        <v>268</v>
      </c>
      <c r="I204" s="12" t="s">
        <v>357</v>
      </c>
      <c r="J204" s="12" t="s">
        <v>440</v>
      </c>
      <c r="K204" s="12" t="s">
        <v>516</v>
      </c>
      <c r="L204" s="35" t="s">
        <v>598</v>
      </c>
      <c r="M204" s="45" t="s">
        <v>786</v>
      </c>
    </row>
    <row r="205" spans="1:1025" s="44" customFormat="1">
      <c r="A205" s="11">
        <v>202</v>
      </c>
      <c r="B205" s="12" t="s">
        <v>5</v>
      </c>
      <c r="C205" s="12" t="s">
        <v>30</v>
      </c>
      <c r="D205" s="12" t="s">
        <v>79</v>
      </c>
      <c r="E205" s="12" t="s">
        <v>163</v>
      </c>
      <c r="F205" s="12" t="s">
        <v>176</v>
      </c>
      <c r="G205" s="12" t="s">
        <v>186</v>
      </c>
      <c r="H205" s="12" t="s">
        <v>268</v>
      </c>
      <c r="I205" s="12" t="s">
        <v>357</v>
      </c>
      <c r="J205" s="12" t="s">
        <v>440</v>
      </c>
      <c r="K205" s="12" t="s">
        <v>517</v>
      </c>
      <c r="L205" s="35" t="s">
        <v>599</v>
      </c>
      <c r="M205" s="12"/>
    </row>
    <row r="206" spans="1:1025" s="44" customFormat="1">
      <c r="A206" s="11">
        <v>203</v>
      </c>
      <c r="B206" s="12" t="s">
        <v>2</v>
      </c>
      <c r="C206" s="12" t="s">
        <v>30</v>
      </c>
      <c r="D206" s="12" t="s">
        <v>79</v>
      </c>
      <c r="E206" s="12" t="s">
        <v>789</v>
      </c>
      <c r="F206" s="12" t="s">
        <v>176</v>
      </c>
      <c r="G206" s="12" t="s">
        <v>775</v>
      </c>
      <c r="H206" s="33" t="s">
        <v>790</v>
      </c>
      <c r="I206" s="12" t="s">
        <v>787</v>
      </c>
      <c r="J206" s="12" t="s">
        <v>788</v>
      </c>
      <c r="K206" s="12" t="s">
        <v>515</v>
      </c>
      <c r="L206" s="35" t="s">
        <v>597</v>
      </c>
      <c r="M206" s="45" t="s">
        <v>791</v>
      </c>
    </row>
    <row r="207" spans="1:1025" s="44" customFormat="1">
      <c r="A207" s="11">
        <v>204</v>
      </c>
      <c r="B207" s="12" t="s">
        <v>2</v>
      </c>
      <c r="C207" s="43" t="s">
        <v>29</v>
      </c>
      <c r="D207" s="48" t="s">
        <v>80</v>
      </c>
      <c r="E207" s="48" t="s">
        <v>164</v>
      </c>
      <c r="F207" s="12" t="s">
        <v>176</v>
      </c>
      <c r="G207" s="48" t="s">
        <v>213</v>
      </c>
      <c r="H207" s="48" t="s">
        <v>269</v>
      </c>
      <c r="I207" s="48" t="s">
        <v>361</v>
      </c>
      <c r="J207" s="48" t="s">
        <v>442</v>
      </c>
      <c r="K207" s="48" t="s">
        <v>520</v>
      </c>
      <c r="L207" s="48" t="s">
        <v>603</v>
      </c>
      <c r="M207" s="45" t="s">
        <v>640</v>
      </c>
    </row>
    <row r="208" spans="1:1025" s="44" customFormat="1">
      <c r="A208" s="11">
        <v>205</v>
      </c>
      <c r="B208" s="12" t="s">
        <v>2</v>
      </c>
      <c r="C208" s="43" t="s">
        <v>29</v>
      </c>
      <c r="D208" s="48" t="s">
        <v>80</v>
      </c>
      <c r="E208" s="48" t="s">
        <v>165</v>
      </c>
      <c r="F208" s="12" t="s">
        <v>176</v>
      </c>
      <c r="G208" s="48" t="s">
        <v>213</v>
      </c>
      <c r="H208" s="48" t="s">
        <v>269</v>
      </c>
      <c r="I208" s="48" t="s">
        <v>359</v>
      </c>
      <c r="J208" s="48" t="s">
        <v>441</v>
      </c>
      <c r="K208" s="48" t="s">
        <v>359</v>
      </c>
      <c r="L208" s="48" t="s">
        <v>602</v>
      </c>
      <c r="M208" s="45" t="s">
        <v>838</v>
      </c>
    </row>
    <row r="209" spans="1:13" s="44" customFormat="1">
      <c r="A209" s="11">
        <v>206</v>
      </c>
      <c r="B209" s="12" t="s">
        <v>2</v>
      </c>
      <c r="C209" s="43" t="s">
        <v>29</v>
      </c>
      <c r="D209" s="48" t="s">
        <v>80</v>
      </c>
      <c r="E209" s="48" t="s">
        <v>166</v>
      </c>
      <c r="F209" s="12" t="s">
        <v>176</v>
      </c>
      <c r="G209" s="48" t="s">
        <v>753</v>
      </c>
      <c r="H209" s="48" t="s">
        <v>696</v>
      </c>
      <c r="I209" s="48" t="s">
        <v>358</v>
      </c>
      <c r="J209" s="48" t="s">
        <v>440</v>
      </c>
      <c r="K209" s="12" t="s">
        <v>518</v>
      </c>
      <c r="L209" s="48" t="s">
        <v>600</v>
      </c>
      <c r="M209" s="45" t="s">
        <v>639</v>
      </c>
    </row>
    <row r="210" spans="1:13" s="44" customFormat="1">
      <c r="A210" s="11">
        <v>207</v>
      </c>
      <c r="B210" s="12" t="s">
        <v>2</v>
      </c>
      <c r="C210" s="43" t="s">
        <v>29</v>
      </c>
      <c r="D210" s="12" t="s">
        <v>81</v>
      </c>
      <c r="E210" s="53" t="s">
        <v>167</v>
      </c>
      <c r="F210" s="12" t="s">
        <v>176</v>
      </c>
      <c r="G210" s="53" t="s">
        <v>190</v>
      </c>
      <c r="H210" s="53" t="s">
        <v>259</v>
      </c>
      <c r="I210" s="53" t="s">
        <v>362</v>
      </c>
      <c r="J210" s="53" t="s">
        <v>443</v>
      </c>
      <c r="K210" s="53"/>
      <c r="L210" s="53" t="s">
        <v>604</v>
      </c>
      <c r="M210" s="46" t="s">
        <v>839</v>
      </c>
    </row>
    <row r="211" spans="1:13" s="44" customFormat="1">
      <c r="A211" s="11">
        <v>208</v>
      </c>
      <c r="B211" s="12" t="s">
        <v>2</v>
      </c>
      <c r="C211" s="43" t="s">
        <v>29</v>
      </c>
      <c r="D211" s="12" t="s">
        <v>81</v>
      </c>
      <c r="E211" s="53" t="s">
        <v>168</v>
      </c>
      <c r="F211" s="12" t="s">
        <v>176</v>
      </c>
      <c r="G211" s="53" t="s">
        <v>187</v>
      </c>
      <c r="H211" s="53" t="s">
        <v>270</v>
      </c>
      <c r="I211" s="53" t="s">
        <v>363</v>
      </c>
      <c r="J211" s="53" t="s">
        <v>443</v>
      </c>
      <c r="K211" s="53"/>
      <c r="L211" s="53" t="s">
        <v>605</v>
      </c>
      <c r="M211" s="46" t="s">
        <v>840</v>
      </c>
    </row>
    <row r="212" spans="1:13" s="44" customFormat="1" ht="43.2">
      <c r="A212" s="11">
        <v>209</v>
      </c>
      <c r="B212" s="48" t="s">
        <v>2</v>
      </c>
      <c r="C212" s="43" t="s">
        <v>29</v>
      </c>
      <c r="D212" s="48" t="s">
        <v>82</v>
      </c>
      <c r="E212" s="48" t="s">
        <v>169</v>
      </c>
      <c r="F212" s="12" t="s">
        <v>176</v>
      </c>
      <c r="G212" s="48" t="s">
        <v>210</v>
      </c>
      <c r="H212" s="48" t="s">
        <v>271</v>
      </c>
      <c r="I212" s="12" t="s">
        <v>364</v>
      </c>
      <c r="J212" s="48" t="s">
        <v>444</v>
      </c>
      <c r="K212" s="48" t="s">
        <v>521</v>
      </c>
      <c r="L212" s="12" t="s">
        <v>606</v>
      </c>
      <c r="M212" s="8" t="s">
        <v>641</v>
      </c>
    </row>
    <row r="213" spans="1:13" s="44" customFormat="1" ht="43.2">
      <c r="A213" s="11">
        <v>210</v>
      </c>
      <c r="B213" s="48" t="s">
        <v>2</v>
      </c>
      <c r="C213" s="43" t="s">
        <v>29</v>
      </c>
      <c r="D213" s="48" t="s">
        <v>82</v>
      </c>
      <c r="E213" s="48" t="s">
        <v>784</v>
      </c>
      <c r="F213" s="12" t="s">
        <v>176</v>
      </c>
      <c r="G213" s="48" t="s">
        <v>210</v>
      </c>
      <c r="H213" s="48" t="s">
        <v>272</v>
      </c>
      <c r="I213" s="12" t="s">
        <v>365</v>
      </c>
      <c r="J213" s="48" t="s">
        <v>445</v>
      </c>
      <c r="K213" s="48" t="s">
        <v>522</v>
      </c>
      <c r="L213" s="12" t="s">
        <v>607</v>
      </c>
      <c r="M213" s="8" t="s">
        <v>642</v>
      </c>
    </row>
    <row r="214" spans="1:13" s="44" customFormat="1" ht="43.2">
      <c r="A214" s="11">
        <v>211</v>
      </c>
      <c r="B214" s="12" t="s">
        <v>2</v>
      </c>
      <c r="C214" s="43" t="s">
        <v>29</v>
      </c>
      <c r="D214" s="12" t="s">
        <v>83</v>
      </c>
      <c r="E214" s="12" t="s">
        <v>170</v>
      </c>
      <c r="F214" s="12" t="s">
        <v>176</v>
      </c>
      <c r="G214" s="12" t="s">
        <v>190</v>
      </c>
      <c r="H214" s="12" t="s">
        <v>843</v>
      </c>
      <c r="I214" s="12" t="s">
        <v>366</v>
      </c>
      <c r="J214" s="12" t="s">
        <v>446</v>
      </c>
      <c r="K214" s="12" t="s">
        <v>812</v>
      </c>
      <c r="L214" s="12" t="s">
        <v>813</v>
      </c>
      <c r="M214" s="8" t="str">
        <f>HYPERLINK("#", "http://hakata-light.jp/")</f>
        <v>http://hakata-light.jp/</v>
      </c>
    </row>
    <row r="215" spans="1:13" s="44" customFormat="1">
      <c r="A215" s="11">
        <v>212</v>
      </c>
      <c r="B215" s="12" t="s">
        <v>2</v>
      </c>
      <c r="C215" s="43" t="s">
        <v>29</v>
      </c>
      <c r="D215" s="12" t="s">
        <v>84</v>
      </c>
      <c r="E215" s="12" t="s">
        <v>171</v>
      </c>
      <c r="F215" s="12" t="s">
        <v>176</v>
      </c>
      <c r="G215" s="12">
        <v>10</v>
      </c>
      <c r="H215" s="12"/>
      <c r="I215" s="12" t="s">
        <v>367</v>
      </c>
      <c r="J215" s="12" t="s">
        <v>374</v>
      </c>
      <c r="K215" s="12" t="s">
        <v>523</v>
      </c>
      <c r="L215" s="14" t="s">
        <v>608</v>
      </c>
      <c r="M215" s="8" t="s">
        <v>841</v>
      </c>
    </row>
    <row r="216" spans="1:13" s="44" customFormat="1">
      <c r="A216" s="11">
        <v>213</v>
      </c>
      <c r="B216" s="12" t="s">
        <v>2</v>
      </c>
      <c r="C216" s="43" t="s">
        <v>29</v>
      </c>
      <c r="D216" s="12" t="s">
        <v>85</v>
      </c>
      <c r="E216" s="12" t="s">
        <v>172</v>
      </c>
      <c r="F216" s="12" t="s">
        <v>176</v>
      </c>
      <c r="G216" s="12" t="s">
        <v>186</v>
      </c>
      <c r="H216" s="12" t="s">
        <v>273</v>
      </c>
      <c r="I216" s="12" t="s">
        <v>368</v>
      </c>
      <c r="J216" s="12" t="s">
        <v>375</v>
      </c>
      <c r="K216" s="12" t="s">
        <v>524</v>
      </c>
      <c r="L216" s="12" t="s">
        <v>609</v>
      </c>
      <c r="M216" s="8" t="s">
        <v>643</v>
      </c>
    </row>
    <row r="217" spans="1:13" s="44" customFormat="1" ht="43.2">
      <c r="A217" s="11">
        <v>214</v>
      </c>
      <c r="B217" s="12" t="s">
        <v>2</v>
      </c>
      <c r="C217" s="43" t="s">
        <v>29</v>
      </c>
      <c r="D217" s="12" t="s">
        <v>86</v>
      </c>
      <c r="E217" s="12" t="s">
        <v>173</v>
      </c>
      <c r="F217" s="12" t="s">
        <v>176</v>
      </c>
      <c r="G217" s="12" t="s">
        <v>200</v>
      </c>
      <c r="H217" s="12" t="s">
        <v>274</v>
      </c>
      <c r="I217" s="12" t="s">
        <v>86</v>
      </c>
      <c r="J217" s="12" t="s">
        <v>447</v>
      </c>
      <c r="K217" s="12" t="s">
        <v>525</v>
      </c>
      <c r="L217" s="31"/>
      <c r="M217" s="117"/>
    </row>
    <row r="218" spans="1:13" s="44" customFormat="1">
      <c r="A218" s="11">
        <v>215</v>
      </c>
      <c r="B218" s="12" t="s">
        <v>2</v>
      </c>
      <c r="C218" s="43" t="s">
        <v>29</v>
      </c>
      <c r="D218" s="12" t="s">
        <v>87</v>
      </c>
      <c r="E218" s="12" t="s">
        <v>174</v>
      </c>
      <c r="F218" s="12" t="s">
        <v>176</v>
      </c>
      <c r="G218" s="12" t="s">
        <v>190</v>
      </c>
      <c r="H218" s="110" t="s">
        <v>242</v>
      </c>
      <c r="I218" s="12" t="s">
        <v>369</v>
      </c>
      <c r="J218" s="12" t="s">
        <v>448</v>
      </c>
      <c r="K218" s="12" t="s">
        <v>526</v>
      </c>
      <c r="L218" s="14" t="s">
        <v>610</v>
      </c>
      <c r="M218" s="13" t="s">
        <v>644</v>
      </c>
    </row>
    <row r="219" spans="1:13" s="44" customFormat="1">
      <c r="A219" s="11">
        <v>216</v>
      </c>
      <c r="B219" s="48" t="s">
        <v>2</v>
      </c>
      <c r="C219" s="12" t="s">
        <v>25</v>
      </c>
      <c r="D219" s="48" t="s">
        <v>64</v>
      </c>
      <c r="E219" s="48" t="s">
        <v>140</v>
      </c>
      <c r="F219" s="12" t="s">
        <v>182</v>
      </c>
      <c r="G219" s="12" t="s">
        <v>207</v>
      </c>
      <c r="H219" s="109" t="s">
        <v>257</v>
      </c>
      <c r="I219" s="48" t="s">
        <v>334</v>
      </c>
      <c r="J219" s="48" t="s">
        <v>386</v>
      </c>
      <c r="K219" s="12" t="s">
        <v>496</v>
      </c>
      <c r="L219" s="12" t="s">
        <v>574</v>
      </c>
      <c r="M219" s="111" t="s">
        <v>1125</v>
      </c>
    </row>
    <row r="220" spans="1:13" s="44" customFormat="1" ht="43.2">
      <c r="A220" s="11">
        <v>217</v>
      </c>
      <c r="B220" s="48" t="s">
        <v>764</v>
      </c>
      <c r="C220" s="12" t="s">
        <v>25</v>
      </c>
      <c r="D220" s="48" t="s">
        <v>65</v>
      </c>
      <c r="E220" s="48" t="s">
        <v>842</v>
      </c>
      <c r="F220" s="12" t="s">
        <v>182</v>
      </c>
      <c r="G220" s="12" t="s">
        <v>187</v>
      </c>
      <c r="H220" s="109" t="s">
        <v>258</v>
      </c>
      <c r="I220" s="48" t="s">
        <v>335</v>
      </c>
      <c r="J220" s="48" t="s">
        <v>417</v>
      </c>
      <c r="K220" s="12" t="s">
        <v>497</v>
      </c>
      <c r="L220" s="12" t="s">
        <v>575</v>
      </c>
      <c r="M220" s="112"/>
    </row>
    <row r="221" spans="1:13" s="44" customFormat="1" ht="43.2">
      <c r="A221" s="11">
        <v>218</v>
      </c>
      <c r="B221" s="12" t="s">
        <v>2</v>
      </c>
      <c r="C221" s="12" t="s">
        <v>25</v>
      </c>
      <c r="D221" s="12" t="s">
        <v>66</v>
      </c>
      <c r="E221" s="12" t="s">
        <v>141</v>
      </c>
      <c r="F221" s="12" t="s">
        <v>176</v>
      </c>
      <c r="G221" s="12" t="s">
        <v>187</v>
      </c>
      <c r="H221" s="113" t="s">
        <v>208</v>
      </c>
      <c r="I221" s="12" t="s">
        <v>336</v>
      </c>
      <c r="J221" s="12" t="s">
        <v>403</v>
      </c>
      <c r="K221" s="12" t="s">
        <v>498</v>
      </c>
      <c r="L221" s="12" t="s">
        <v>576</v>
      </c>
      <c r="M221" s="8" t="s">
        <v>629</v>
      </c>
    </row>
    <row r="222" spans="1:13" s="44" customFormat="1">
      <c r="A222" s="11">
        <v>219</v>
      </c>
      <c r="B222" s="12" t="s">
        <v>2</v>
      </c>
      <c r="C222" s="12" t="s">
        <v>25</v>
      </c>
      <c r="D222" s="12" t="s">
        <v>66</v>
      </c>
      <c r="E222" s="12" t="s">
        <v>142</v>
      </c>
      <c r="F222" s="12" t="s">
        <v>176</v>
      </c>
      <c r="G222" s="12" t="s">
        <v>190</v>
      </c>
      <c r="H222" s="113" t="s">
        <v>233</v>
      </c>
      <c r="I222" s="12" t="s">
        <v>337</v>
      </c>
      <c r="J222" s="12" t="s">
        <v>403</v>
      </c>
      <c r="K222" s="12" t="s">
        <v>499</v>
      </c>
      <c r="L222" s="12" t="s">
        <v>576</v>
      </c>
      <c r="M222" s="34"/>
    </row>
    <row r="223" spans="1:13" s="44" customFormat="1" ht="43.2">
      <c r="A223" s="11">
        <v>220</v>
      </c>
      <c r="B223" s="12" t="s">
        <v>2</v>
      </c>
      <c r="C223" s="12" t="s">
        <v>25</v>
      </c>
      <c r="D223" s="12" t="s">
        <v>63</v>
      </c>
      <c r="E223" s="12" t="s">
        <v>139</v>
      </c>
      <c r="F223" s="12" t="s">
        <v>176</v>
      </c>
      <c r="G223" s="12" t="s">
        <v>187</v>
      </c>
      <c r="H223" s="12" t="s">
        <v>208</v>
      </c>
      <c r="I223" s="12" t="s">
        <v>333</v>
      </c>
      <c r="J223" s="12" t="s">
        <v>386</v>
      </c>
      <c r="K223" s="12" t="s">
        <v>495</v>
      </c>
      <c r="L223" s="47" t="s">
        <v>573</v>
      </c>
      <c r="M223" s="8" t="s">
        <v>826</v>
      </c>
    </row>
    <row r="224" spans="1:13" s="44" customFormat="1" ht="64.8">
      <c r="A224" s="11">
        <v>221</v>
      </c>
      <c r="B224" s="12" t="s">
        <v>2</v>
      </c>
      <c r="C224" s="12" t="s">
        <v>25</v>
      </c>
      <c r="D224" s="12" t="s">
        <v>62</v>
      </c>
      <c r="E224" s="12" t="s">
        <v>138</v>
      </c>
      <c r="F224" s="12" t="s">
        <v>176</v>
      </c>
      <c r="G224" s="12" t="s">
        <v>187</v>
      </c>
      <c r="H224" s="33" t="s">
        <v>256</v>
      </c>
      <c r="I224" s="12" t="s">
        <v>332</v>
      </c>
      <c r="J224" s="12" t="s">
        <v>428</v>
      </c>
      <c r="K224" s="12"/>
      <c r="L224" s="12"/>
      <c r="M224" s="8" t="s">
        <v>628</v>
      </c>
    </row>
    <row r="225" spans="1:13" s="44" customFormat="1" ht="43.2">
      <c r="A225" s="11">
        <v>222</v>
      </c>
      <c r="B225" s="12" t="s">
        <v>9</v>
      </c>
      <c r="C225" s="43" t="s">
        <v>26</v>
      </c>
      <c r="D225" s="12" t="s">
        <v>68</v>
      </c>
      <c r="E225" s="12" t="s">
        <v>144</v>
      </c>
      <c r="F225" s="12" t="s">
        <v>176</v>
      </c>
      <c r="G225" s="43" t="s">
        <v>208</v>
      </c>
      <c r="H225" s="12" t="s">
        <v>208</v>
      </c>
      <c r="I225" s="12" t="s">
        <v>698</v>
      </c>
      <c r="J225" s="12"/>
      <c r="K225" s="12" t="s">
        <v>501</v>
      </c>
      <c r="L225" s="12" t="s">
        <v>580</v>
      </c>
      <c r="M225" s="8" t="s">
        <v>631</v>
      </c>
    </row>
    <row r="226" spans="1:13" s="44" customFormat="1">
      <c r="A226" s="11">
        <v>223</v>
      </c>
      <c r="B226" s="12" t="s">
        <v>9</v>
      </c>
      <c r="C226" s="43" t="s">
        <v>26</v>
      </c>
      <c r="D226" s="12" t="s">
        <v>68</v>
      </c>
      <c r="E226" s="12" t="s">
        <v>145</v>
      </c>
      <c r="F226" s="12" t="s">
        <v>176</v>
      </c>
      <c r="G226" s="12" t="s">
        <v>807</v>
      </c>
      <c r="H226" s="12" t="s">
        <v>807</v>
      </c>
      <c r="I226" s="12" t="s">
        <v>340</v>
      </c>
      <c r="J226" s="12" t="s">
        <v>375</v>
      </c>
      <c r="K226" s="12" t="s">
        <v>502</v>
      </c>
      <c r="L226" s="12" t="s">
        <v>581</v>
      </c>
      <c r="M226" s="8" t="s">
        <v>632</v>
      </c>
    </row>
    <row r="227" spans="1:13" s="44" customFormat="1">
      <c r="A227" s="11">
        <v>224</v>
      </c>
      <c r="B227" s="12" t="s">
        <v>9</v>
      </c>
      <c r="C227" s="43" t="s">
        <v>26</v>
      </c>
      <c r="D227" s="12" t="s">
        <v>68</v>
      </c>
      <c r="E227" s="12" t="s">
        <v>146</v>
      </c>
      <c r="F227" s="12" t="s">
        <v>176</v>
      </c>
      <c r="G227" s="12" t="s">
        <v>209</v>
      </c>
      <c r="H227" s="12" t="s">
        <v>209</v>
      </c>
      <c r="I227" s="12" t="s">
        <v>341</v>
      </c>
      <c r="J227" s="12" t="s">
        <v>431</v>
      </c>
      <c r="K227" s="12" t="s">
        <v>697</v>
      </c>
      <c r="L227" s="12" t="s">
        <v>578</v>
      </c>
      <c r="M227" s="8" t="s">
        <v>1118</v>
      </c>
    </row>
    <row r="228" spans="1:13" s="44" customFormat="1">
      <c r="A228" s="11">
        <v>225</v>
      </c>
      <c r="B228" s="12" t="s">
        <v>9</v>
      </c>
      <c r="C228" s="43" t="s">
        <v>26</v>
      </c>
      <c r="D228" s="12" t="s">
        <v>68</v>
      </c>
      <c r="E228" s="12" t="s">
        <v>147</v>
      </c>
      <c r="F228" s="12" t="s">
        <v>176</v>
      </c>
      <c r="G228" s="12" t="s">
        <v>765</v>
      </c>
      <c r="H228" s="12" t="s">
        <v>766</v>
      </c>
      <c r="I228" s="12" t="s">
        <v>342</v>
      </c>
      <c r="J228" s="12" t="s">
        <v>431</v>
      </c>
      <c r="K228" s="12" t="s">
        <v>503</v>
      </c>
      <c r="L228" s="12" t="s">
        <v>582</v>
      </c>
      <c r="M228" s="8" t="s">
        <v>634</v>
      </c>
    </row>
    <row r="229" spans="1:13" s="44" customFormat="1">
      <c r="A229" s="11">
        <v>226</v>
      </c>
      <c r="B229" s="12" t="s">
        <v>9</v>
      </c>
      <c r="C229" s="43" t="s">
        <v>26</v>
      </c>
      <c r="D229" s="12" t="s">
        <v>68</v>
      </c>
      <c r="E229" s="12" t="s">
        <v>148</v>
      </c>
      <c r="F229" s="12" t="s">
        <v>176</v>
      </c>
      <c r="G229" s="12" t="s">
        <v>767</v>
      </c>
      <c r="H229" s="12" t="s">
        <v>808</v>
      </c>
      <c r="I229" s="12" t="s">
        <v>339</v>
      </c>
      <c r="J229" s="12" t="s">
        <v>432</v>
      </c>
      <c r="K229" s="12" t="s">
        <v>339</v>
      </c>
      <c r="L229" s="12" t="s">
        <v>579</v>
      </c>
      <c r="M229" s="8" t="s">
        <v>630</v>
      </c>
    </row>
    <row r="230" spans="1:13" s="44" customFormat="1" ht="43.2">
      <c r="A230" s="11">
        <v>227</v>
      </c>
      <c r="B230" s="12" t="s">
        <v>2</v>
      </c>
      <c r="C230" s="12" t="s">
        <v>26</v>
      </c>
      <c r="D230" s="12" t="s">
        <v>69</v>
      </c>
      <c r="E230" s="12" t="s">
        <v>149</v>
      </c>
      <c r="F230" s="12" t="s">
        <v>176</v>
      </c>
      <c r="G230" s="12" t="s">
        <v>190</v>
      </c>
      <c r="H230" s="12" t="s">
        <v>260</v>
      </c>
      <c r="I230" s="12" t="s">
        <v>343</v>
      </c>
      <c r="J230" s="12" t="s">
        <v>394</v>
      </c>
      <c r="K230" s="12" t="s">
        <v>661</v>
      </c>
      <c r="L230" s="12" t="s">
        <v>583</v>
      </c>
      <c r="M230" s="45" t="s">
        <v>827</v>
      </c>
    </row>
    <row r="231" spans="1:13" s="44" customFormat="1" ht="43.2">
      <c r="A231" s="11">
        <v>228</v>
      </c>
      <c r="B231" s="43" t="s">
        <v>10</v>
      </c>
      <c r="C231" s="43" t="s">
        <v>26</v>
      </c>
      <c r="D231" s="12" t="s">
        <v>69</v>
      </c>
      <c r="E231" s="12" t="s">
        <v>150</v>
      </c>
      <c r="F231" s="12" t="s">
        <v>176</v>
      </c>
      <c r="G231" s="12" t="s">
        <v>189</v>
      </c>
      <c r="H231" s="30" t="s">
        <v>1092</v>
      </c>
      <c r="I231" s="12" t="s">
        <v>344</v>
      </c>
      <c r="J231" s="12" t="s">
        <v>434</v>
      </c>
      <c r="K231" s="12" t="s">
        <v>504</v>
      </c>
      <c r="L231" s="12" t="s">
        <v>585</v>
      </c>
      <c r="M231" s="46" t="s">
        <v>829</v>
      </c>
    </row>
    <row r="232" spans="1:13" s="44" customFormat="1" ht="43.2">
      <c r="A232" s="11">
        <v>229</v>
      </c>
      <c r="B232" s="43" t="s">
        <v>10</v>
      </c>
      <c r="C232" s="43" t="s">
        <v>26</v>
      </c>
      <c r="D232" s="12" t="s">
        <v>69</v>
      </c>
      <c r="E232" s="12" t="s">
        <v>662</v>
      </c>
      <c r="F232" s="12" t="s">
        <v>176</v>
      </c>
      <c r="G232" s="12" t="s">
        <v>187</v>
      </c>
      <c r="H232" s="30" t="s">
        <v>208</v>
      </c>
      <c r="I232" s="12" t="s">
        <v>345</v>
      </c>
      <c r="J232" s="12" t="s">
        <v>412</v>
      </c>
      <c r="K232" s="12" t="s">
        <v>505</v>
      </c>
      <c r="L232" s="12" t="s">
        <v>586</v>
      </c>
      <c r="M232" s="46" t="s">
        <v>830</v>
      </c>
    </row>
    <row r="233" spans="1:13" s="44" customFormat="1" ht="43.2">
      <c r="A233" s="11">
        <v>230</v>
      </c>
      <c r="B233" s="43" t="s">
        <v>10</v>
      </c>
      <c r="C233" s="43" t="s">
        <v>26</v>
      </c>
      <c r="D233" s="12" t="s">
        <v>69</v>
      </c>
      <c r="E233" s="12" t="s">
        <v>151</v>
      </c>
      <c r="F233" s="12" t="s">
        <v>176</v>
      </c>
      <c r="G233" s="12" t="s">
        <v>190</v>
      </c>
      <c r="H233" s="30" t="s">
        <v>658</v>
      </c>
      <c r="I233" s="12" t="s">
        <v>346</v>
      </c>
      <c r="J233" s="12" t="s">
        <v>433</v>
      </c>
      <c r="K233" s="12" t="s">
        <v>506</v>
      </c>
      <c r="L233" s="12" t="s">
        <v>587</v>
      </c>
      <c r="M233" s="46" t="s">
        <v>831</v>
      </c>
    </row>
    <row r="234" spans="1:13" s="44" customFormat="1" ht="43.2">
      <c r="A234" s="11">
        <v>231</v>
      </c>
      <c r="B234" s="12" t="s">
        <v>2</v>
      </c>
      <c r="C234" s="12" t="s">
        <v>26</v>
      </c>
      <c r="D234" s="12" t="s">
        <v>69</v>
      </c>
      <c r="E234" s="12" t="s">
        <v>769</v>
      </c>
      <c r="F234" s="12" t="s">
        <v>176</v>
      </c>
      <c r="G234" s="12" t="s">
        <v>190</v>
      </c>
      <c r="H234" s="12" t="s">
        <v>1127</v>
      </c>
      <c r="I234" s="12" t="s">
        <v>771</v>
      </c>
      <c r="J234" s="12" t="s">
        <v>411</v>
      </c>
      <c r="K234" s="12" t="s">
        <v>772</v>
      </c>
      <c r="L234" s="12" t="s">
        <v>773</v>
      </c>
      <c r="M234" s="8" t="s">
        <v>768</v>
      </c>
    </row>
    <row r="235" spans="1:13" s="44" customFormat="1">
      <c r="A235" s="11">
        <v>232</v>
      </c>
      <c r="B235" s="12" t="s">
        <v>8</v>
      </c>
      <c r="C235" s="12" t="s">
        <v>26</v>
      </c>
      <c r="D235" s="12" t="s">
        <v>69</v>
      </c>
      <c r="E235" s="12" t="s">
        <v>774</v>
      </c>
      <c r="F235" s="12" t="s">
        <v>176</v>
      </c>
      <c r="G235" s="12" t="s">
        <v>775</v>
      </c>
      <c r="H235" s="12" t="s">
        <v>1093</v>
      </c>
      <c r="I235" s="12" t="s">
        <v>777</v>
      </c>
      <c r="J235" s="12" t="s">
        <v>409</v>
      </c>
      <c r="K235" s="12" t="s">
        <v>778</v>
      </c>
      <c r="L235" s="12" t="s">
        <v>584</v>
      </c>
      <c r="M235" s="46" t="s">
        <v>828</v>
      </c>
    </row>
    <row r="236" spans="1:13" s="44" customFormat="1" ht="43.2">
      <c r="A236" s="11">
        <v>233</v>
      </c>
      <c r="B236" s="12" t="s">
        <v>2</v>
      </c>
      <c r="C236" s="12" t="s">
        <v>26</v>
      </c>
      <c r="D236" s="12" t="s">
        <v>69</v>
      </c>
      <c r="E236" s="12" t="s">
        <v>780</v>
      </c>
      <c r="F236" s="12" t="s">
        <v>176</v>
      </c>
      <c r="G236" s="12" t="s">
        <v>187</v>
      </c>
      <c r="H236" s="49" t="s">
        <v>1094</v>
      </c>
      <c r="I236" s="12" t="s">
        <v>779</v>
      </c>
      <c r="J236" s="12" t="s">
        <v>410</v>
      </c>
      <c r="K236" s="12" t="s">
        <v>781</v>
      </c>
      <c r="L236" s="12" t="s">
        <v>782</v>
      </c>
      <c r="M236" s="34"/>
    </row>
    <row r="237" spans="1:13" s="74" customFormat="1">
      <c r="A237" s="11">
        <v>234</v>
      </c>
      <c r="B237" s="12" t="s">
        <v>9</v>
      </c>
      <c r="C237" s="12" t="s">
        <v>664</v>
      </c>
      <c r="D237" s="12" t="s">
        <v>1095</v>
      </c>
      <c r="E237" s="12" t="s">
        <v>1098</v>
      </c>
      <c r="F237" s="12" t="s">
        <v>176</v>
      </c>
      <c r="G237" s="12" t="s">
        <v>202</v>
      </c>
      <c r="H237" s="33">
        <v>45611</v>
      </c>
      <c r="I237" s="12" t="s">
        <v>1096</v>
      </c>
      <c r="J237" s="12" t="s">
        <v>412</v>
      </c>
      <c r="K237" s="12" t="s">
        <v>1096</v>
      </c>
      <c r="L237" s="12" t="s">
        <v>1097</v>
      </c>
      <c r="M237" s="8" t="s">
        <v>1116</v>
      </c>
    </row>
    <row r="238" spans="1:13" s="74" customFormat="1">
      <c r="A238" s="11">
        <v>235</v>
      </c>
      <c r="B238" s="12" t="s">
        <v>9</v>
      </c>
      <c r="C238" s="12" t="s">
        <v>664</v>
      </c>
      <c r="D238" s="12" t="s">
        <v>1095</v>
      </c>
      <c r="E238" s="12" t="s">
        <v>1099</v>
      </c>
      <c r="F238" s="12" t="s">
        <v>176</v>
      </c>
      <c r="G238" s="12" t="s">
        <v>202</v>
      </c>
      <c r="H238" s="33">
        <v>45619</v>
      </c>
      <c r="I238" s="12" t="s">
        <v>1096</v>
      </c>
      <c r="J238" s="12" t="s">
        <v>412</v>
      </c>
      <c r="K238" s="12" t="s">
        <v>1096</v>
      </c>
      <c r="L238" s="12" t="s">
        <v>1097</v>
      </c>
      <c r="M238" s="8" t="s">
        <v>1116</v>
      </c>
    </row>
    <row r="239" spans="1:13" s="44" customFormat="1" ht="43.2">
      <c r="A239" s="11">
        <v>236</v>
      </c>
      <c r="B239" s="53" t="s">
        <v>2</v>
      </c>
      <c r="C239" s="43" t="s">
        <v>26</v>
      </c>
      <c r="D239" s="53" t="s">
        <v>70</v>
      </c>
      <c r="E239" s="12" t="s">
        <v>152</v>
      </c>
      <c r="F239" s="12" t="s">
        <v>176</v>
      </c>
      <c r="G239" s="53" t="s">
        <v>190</v>
      </c>
      <c r="H239" s="53" t="s">
        <v>261</v>
      </c>
      <c r="I239" s="12" t="s">
        <v>347</v>
      </c>
      <c r="J239" s="114" t="s">
        <v>435</v>
      </c>
      <c r="K239" s="12" t="s">
        <v>507</v>
      </c>
      <c r="L239" s="12" t="s">
        <v>588</v>
      </c>
      <c r="M239" s="46" t="s">
        <v>832</v>
      </c>
    </row>
    <row r="240" spans="1:13" s="44" customFormat="1" ht="43.2">
      <c r="A240" s="11">
        <v>237</v>
      </c>
      <c r="B240" s="48" t="s">
        <v>2</v>
      </c>
      <c r="C240" s="43" t="s">
        <v>26</v>
      </c>
      <c r="D240" s="12" t="s">
        <v>71</v>
      </c>
      <c r="E240" s="48" t="s">
        <v>153</v>
      </c>
      <c r="F240" s="12" t="s">
        <v>176</v>
      </c>
      <c r="G240" s="48" t="s">
        <v>210</v>
      </c>
      <c r="H240" s="48" t="s">
        <v>262</v>
      </c>
      <c r="I240" s="48" t="s">
        <v>348</v>
      </c>
      <c r="J240" s="48" t="s">
        <v>392</v>
      </c>
      <c r="K240" s="48" t="s">
        <v>508</v>
      </c>
      <c r="L240" s="12" t="s">
        <v>589</v>
      </c>
      <c r="M240" s="12"/>
    </row>
    <row r="241" spans="1:1025" s="68" customFormat="1" ht="43.2">
      <c r="A241" s="11">
        <v>238</v>
      </c>
      <c r="B241" s="12" t="s">
        <v>4</v>
      </c>
      <c r="C241" s="12" t="s">
        <v>664</v>
      </c>
      <c r="D241" s="12" t="s">
        <v>864</v>
      </c>
      <c r="E241" s="12" t="s">
        <v>870</v>
      </c>
      <c r="F241" s="12" t="s">
        <v>180</v>
      </c>
      <c r="G241" s="12" t="s">
        <v>202</v>
      </c>
      <c r="H241" s="12" t="s">
        <v>869</v>
      </c>
      <c r="I241" s="12" t="s">
        <v>871</v>
      </c>
      <c r="J241" s="12" t="s">
        <v>401</v>
      </c>
      <c r="K241" s="12" t="s">
        <v>872</v>
      </c>
      <c r="L241" s="12" t="s">
        <v>867</v>
      </c>
      <c r="M241" s="119" t="s">
        <v>873</v>
      </c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  <c r="AF241" s="74"/>
      <c r="AG241" s="74"/>
      <c r="AH241" s="74"/>
      <c r="AI241" s="74"/>
      <c r="AJ241" s="74"/>
      <c r="AK241" s="74"/>
      <c r="AL241" s="74"/>
      <c r="AM241" s="74"/>
      <c r="AN241" s="74"/>
      <c r="AO241" s="74"/>
      <c r="AP241" s="74"/>
      <c r="AQ241" s="74"/>
      <c r="AR241" s="74"/>
      <c r="AS241" s="74"/>
      <c r="AT241" s="74"/>
      <c r="AU241" s="74"/>
      <c r="AV241" s="74"/>
      <c r="AW241" s="74"/>
      <c r="AX241" s="74"/>
      <c r="AY241" s="74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74"/>
      <c r="BL241" s="74"/>
      <c r="BM241" s="74"/>
      <c r="BN241" s="74"/>
      <c r="BO241" s="74"/>
      <c r="BP241" s="74"/>
      <c r="BQ241" s="74"/>
      <c r="BR241" s="74"/>
      <c r="BS241" s="74"/>
      <c r="BT241" s="74"/>
      <c r="BU241" s="74"/>
      <c r="BV241" s="74"/>
      <c r="BW241" s="74"/>
      <c r="BX241" s="74"/>
      <c r="BY241" s="74"/>
      <c r="BZ241" s="74"/>
      <c r="CA241" s="74"/>
      <c r="CB241" s="74"/>
      <c r="CC241" s="74"/>
      <c r="CD241" s="74"/>
      <c r="CE241" s="74"/>
      <c r="CF241" s="74"/>
      <c r="CG241" s="74"/>
      <c r="CH241" s="74"/>
      <c r="CI241" s="74"/>
      <c r="CJ241" s="74"/>
      <c r="CK241" s="74"/>
      <c r="CL241" s="74"/>
      <c r="CM241" s="74"/>
      <c r="CN241" s="74"/>
      <c r="CO241" s="74"/>
      <c r="CP241" s="74"/>
      <c r="CQ241" s="74"/>
      <c r="CR241" s="74"/>
      <c r="CS241" s="74"/>
      <c r="CT241" s="74"/>
      <c r="CU241" s="74"/>
      <c r="CV241" s="74"/>
      <c r="CW241" s="74"/>
      <c r="CX241" s="74"/>
      <c r="CY241" s="74"/>
      <c r="CZ241" s="74"/>
      <c r="DA241" s="74"/>
      <c r="DB241" s="74"/>
      <c r="DC241" s="74"/>
      <c r="DD241" s="74"/>
      <c r="DE241" s="74"/>
      <c r="DF241" s="74"/>
      <c r="DG241" s="74"/>
      <c r="DH241" s="74"/>
      <c r="DI241" s="74"/>
      <c r="DJ241" s="74"/>
      <c r="DK241" s="74"/>
      <c r="DL241" s="74"/>
      <c r="DM241" s="74"/>
      <c r="DN241" s="74"/>
      <c r="DO241" s="74"/>
      <c r="DP241" s="74"/>
      <c r="DQ241" s="74"/>
      <c r="DR241" s="74"/>
      <c r="DS241" s="74"/>
      <c r="DT241" s="74"/>
      <c r="DU241" s="74"/>
      <c r="DV241" s="74"/>
      <c r="DW241" s="74"/>
      <c r="DX241" s="74"/>
      <c r="DY241" s="74"/>
      <c r="DZ241" s="74"/>
      <c r="EA241" s="74"/>
      <c r="EB241" s="74"/>
      <c r="EC241" s="74"/>
      <c r="ED241" s="74"/>
      <c r="EE241" s="74"/>
      <c r="EF241" s="74"/>
      <c r="EG241" s="74"/>
      <c r="EH241" s="74"/>
      <c r="EI241" s="74"/>
      <c r="EJ241" s="74"/>
      <c r="EK241" s="74"/>
      <c r="EL241" s="74"/>
      <c r="EM241" s="74"/>
      <c r="EN241" s="74"/>
      <c r="EO241" s="74"/>
      <c r="EP241" s="74"/>
      <c r="EQ241" s="74"/>
      <c r="ER241" s="74"/>
      <c r="ES241" s="74"/>
      <c r="ET241" s="74"/>
      <c r="EU241" s="74"/>
      <c r="EV241" s="74"/>
      <c r="EW241" s="74"/>
      <c r="EX241" s="74"/>
      <c r="EY241" s="74"/>
      <c r="EZ241" s="74"/>
      <c r="FA241" s="74"/>
      <c r="FB241" s="74"/>
      <c r="FC241" s="74"/>
      <c r="FD241" s="74"/>
      <c r="FE241" s="74"/>
      <c r="FF241" s="74"/>
      <c r="FG241" s="74"/>
      <c r="FH241" s="74"/>
      <c r="FI241" s="74"/>
      <c r="FJ241" s="74"/>
      <c r="FK241" s="74"/>
      <c r="FL241" s="74"/>
      <c r="FM241" s="74"/>
      <c r="FN241" s="74"/>
      <c r="FO241" s="74"/>
      <c r="FP241" s="74"/>
      <c r="FQ241" s="74"/>
      <c r="FR241" s="74"/>
      <c r="FS241" s="74"/>
      <c r="FT241" s="74"/>
      <c r="FU241" s="74"/>
      <c r="FV241" s="74"/>
      <c r="FW241" s="74"/>
      <c r="FX241" s="74"/>
      <c r="FY241" s="74"/>
      <c r="FZ241" s="74"/>
      <c r="GA241" s="74"/>
      <c r="GB241" s="74"/>
      <c r="GC241" s="74"/>
      <c r="GD241" s="74"/>
      <c r="GE241" s="74"/>
      <c r="GF241" s="74"/>
      <c r="GG241" s="74"/>
      <c r="GH241" s="74"/>
      <c r="GI241" s="74"/>
      <c r="GJ241" s="74"/>
      <c r="GK241" s="74"/>
      <c r="GL241" s="74"/>
      <c r="GM241" s="74"/>
      <c r="GN241" s="74"/>
      <c r="GO241" s="74"/>
      <c r="GP241" s="74"/>
      <c r="GQ241" s="74"/>
      <c r="GR241" s="74"/>
      <c r="GS241" s="74"/>
      <c r="GT241" s="74"/>
      <c r="GU241" s="74"/>
      <c r="GV241" s="74"/>
      <c r="GW241" s="74"/>
      <c r="GX241" s="74"/>
      <c r="GY241" s="74"/>
      <c r="GZ241" s="74"/>
      <c r="HA241" s="74"/>
      <c r="HB241" s="74"/>
      <c r="HC241" s="74"/>
      <c r="HD241" s="74"/>
      <c r="HE241" s="74"/>
      <c r="HF241" s="74"/>
      <c r="HG241" s="74"/>
      <c r="HH241" s="74"/>
      <c r="HI241" s="74"/>
      <c r="HJ241" s="74"/>
      <c r="HK241" s="74"/>
      <c r="HL241" s="74"/>
      <c r="HM241" s="74"/>
      <c r="HN241" s="74"/>
      <c r="HO241" s="74"/>
      <c r="HP241" s="74"/>
      <c r="HQ241" s="74"/>
      <c r="HR241" s="74"/>
      <c r="HS241" s="74"/>
      <c r="HT241" s="74"/>
      <c r="HU241" s="74"/>
      <c r="HV241" s="74"/>
      <c r="HW241" s="74"/>
      <c r="HX241" s="74"/>
      <c r="HY241" s="74"/>
      <c r="HZ241" s="74"/>
      <c r="IA241" s="74"/>
      <c r="IB241" s="74"/>
      <c r="IC241" s="74"/>
      <c r="ID241" s="74"/>
      <c r="IE241" s="74"/>
      <c r="IF241" s="74"/>
      <c r="IG241" s="74"/>
      <c r="IH241" s="74"/>
      <c r="II241" s="74"/>
      <c r="IJ241" s="74"/>
      <c r="IK241" s="74"/>
      <c r="IL241" s="74"/>
      <c r="IM241" s="74"/>
      <c r="IN241" s="74"/>
      <c r="IO241" s="74"/>
      <c r="IP241" s="74"/>
      <c r="IQ241" s="74"/>
      <c r="IR241" s="74"/>
      <c r="IS241" s="74"/>
      <c r="IT241" s="74"/>
      <c r="IU241" s="74"/>
      <c r="IV241" s="74"/>
      <c r="IW241" s="74"/>
      <c r="IX241" s="74"/>
      <c r="IY241" s="74"/>
      <c r="IZ241" s="74"/>
      <c r="JA241" s="74"/>
      <c r="JB241" s="74"/>
      <c r="JC241" s="74"/>
      <c r="JD241" s="74"/>
      <c r="JE241" s="74"/>
      <c r="JF241" s="74"/>
      <c r="JG241" s="74"/>
      <c r="JH241" s="74"/>
      <c r="JI241" s="74"/>
      <c r="JJ241" s="74"/>
      <c r="JK241" s="74"/>
      <c r="JL241" s="74"/>
      <c r="JM241" s="74"/>
      <c r="JN241" s="74"/>
      <c r="JO241" s="74"/>
      <c r="JP241" s="74"/>
      <c r="JQ241" s="74"/>
      <c r="JR241" s="74"/>
      <c r="JS241" s="74"/>
      <c r="JT241" s="74"/>
      <c r="JU241" s="74"/>
      <c r="JV241" s="74"/>
      <c r="JW241" s="74"/>
      <c r="JX241" s="74"/>
      <c r="JY241" s="74"/>
      <c r="JZ241" s="74"/>
      <c r="KA241" s="74"/>
      <c r="KB241" s="74"/>
      <c r="KC241" s="74"/>
      <c r="KD241" s="74"/>
      <c r="KE241" s="74"/>
      <c r="KF241" s="74"/>
      <c r="KG241" s="74"/>
      <c r="KH241" s="74"/>
      <c r="KI241" s="74"/>
      <c r="KJ241" s="74"/>
      <c r="KK241" s="74"/>
      <c r="KL241" s="74"/>
      <c r="KM241" s="74"/>
      <c r="KN241" s="74"/>
      <c r="KO241" s="74"/>
      <c r="KP241" s="74"/>
      <c r="KQ241" s="74"/>
      <c r="KR241" s="74"/>
      <c r="KS241" s="74"/>
      <c r="KT241" s="74"/>
      <c r="KU241" s="74"/>
      <c r="KV241" s="74"/>
      <c r="KW241" s="74"/>
      <c r="KX241" s="74"/>
      <c r="KY241" s="74"/>
      <c r="KZ241" s="74"/>
      <c r="LA241" s="74"/>
      <c r="LB241" s="74"/>
      <c r="LC241" s="74"/>
      <c r="LD241" s="74"/>
      <c r="LE241" s="74"/>
      <c r="LF241" s="74"/>
      <c r="LG241" s="74"/>
      <c r="LH241" s="74"/>
      <c r="LI241" s="74"/>
      <c r="LJ241" s="74"/>
      <c r="LK241" s="74"/>
      <c r="LL241" s="74"/>
      <c r="LM241" s="74"/>
      <c r="LN241" s="74"/>
      <c r="LO241" s="74"/>
      <c r="LP241" s="74"/>
      <c r="LQ241" s="74"/>
      <c r="LR241" s="74"/>
      <c r="LS241" s="74"/>
      <c r="LT241" s="74"/>
      <c r="LU241" s="74"/>
      <c r="LV241" s="74"/>
      <c r="LW241" s="74"/>
      <c r="LX241" s="74"/>
      <c r="LY241" s="74"/>
      <c r="LZ241" s="74"/>
      <c r="MA241" s="74"/>
      <c r="MB241" s="74"/>
      <c r="MC241" s="74"/>
      <c r="MD241" s="74"/>
      <c r="ME241" s="74"/>
      <c r="MF241" s="74"/>
      <c r="MG241" s="74"/>
      <c r="MH241" s="74"/>
      <c r="MI241" s="74"/>
      <c r="MJ241" s="74"/>
      <c r="MK241" s="74"/>
      <c r="ML241" s="74"/>
      <c r="MM241" s="74"/>
      <c r="MN241" s="74"/>
      <c r="MO241" s="74"/>
      <c r="MP241" s="74"/>
      <c r="MQ241" s="74"/>
      <c r="MR241" s="74"/>
      <c r="MS241" s="74"/>
      <c r="MT241" s="74"/>
      <c r="MU241" s="74"/>
      <c r="MV241" s="74"/>
      <c r="MW241" s="74"/>
      <c r="MX241" s="74"/>
      <c r="MY241" s="74"/>
      <c r="MZ241" s="74"/>
      <c r="NA241" s="74"/>
      <c r="NB241" s="74"/>
      <c r="NC241" s="74"/>
      <c r="ND241" s="74"/>
      <c r="NE241" s="74"/>
      <c r="NF241" s="74"/>
      <c r="NG241" s="74"/>
      <c r="NH241" s="74"/>
      <c r="NI241" s="74"/>
      <c r="NJ241" s="74"/>
      <c r="NK241" s="74"/>
      <c r="NL241" s="74"/>
      <c r="NM241" s="74"/>
      <c r="NN241" s="74"/>
      <c r="NO241" s="74"/>
      <c r="NP241" s="74"/>
      <c r="NQ241" s="74"/>
      <c r="NR241" s="74"/>
      <c r="NS241" s="74"/>
      <c r="NT241" s="74"/>
      <c r="NU241" s="74"/>
      <c r="NV241" s="74"/>
      <c r="NW241" s="74"/>
      <c r="NX241" s="74"/>
      <c r="NY241" s="74"/>
      <c r="NZ241" s="74"/>
      <c r="OA241" s="74"/>
      <c r="OB241" s="74"/>
      <c r="OC241" s="74"/>
      <c r="OD241" s="74"/>
      <c r="OE241" s="74"/>
      <c r="OF241" s="74"/>
      <c r="OG241" s="74"/>
      <c r="OH241" s="74"/>
      <c r="OI241" s="74"/>
      <c r="OJ241" s="74"/>
      <c r="OK241" s="74"/>
      <c r="OL241" s="74"/>
      <c r="OM241" s="74"/>
      <c r="ON241" s="74"/>
      <c r="OO241" s="74"/>
      <c r="OP241" s="74"/>
      <c r="OQ241" s="74"/>
      <c r="OR241" s="74"/>
      <c r="OS241" s="74"/>
      <c r="OT241" s="74"/>
      <c r="OU241" s="74"/>
      <c r="OV241" s="74"/>
      <c r="OW241" s="74"/>
      <c r="OX241" s="74"/>
      <c r="OY241" s="74"/>
      <c r="OZ241" s="74"/>
      <c r="PA241" s="74"/>
      <c r="PB241" s="74"/>
      <c r="PC241" s="74"/>
      <c r="PD241" s="74"/>
      <c r="PE241" s="74"/>
      <c r="PF241" s="74"/>
      <c r="PG241" s="74"/>
      <c r="PH241" s="74"/>
      <c r="PI241" s="74"/>
      <c r="PJ241" s="74"/>
      <c r="PK241" s="74"/>
      <c r="PL241" s="74"/>
      <c r="PM241" s="74"/>
      <c r="PN241" s="74"/>
      <c r="PO241" s="74"/>
      <c r="PP241" s="74"/>
      <c r="PQ241" s="74"/>
      <c r="PR241" s="74"/>
      <c r="PS241" s="74"/>
      <c r="PT241" s="74"/>
      <c r="PU241" s="74"/>
      <c r="PV241" s="74"/>
      <c r="PW241" s="74"/>
      <c r="PX241" s="74"/>
      <c r="PY241" s="74"/>
      <c r="PZ241" s="74"/>
      <c r="QA241" s="74"/>
      <c r="QB241" s="74"/>
      <c r="QC241" s="74"/>
      <c r="QD241" s="74"/>
      <c r="QE241" s="74"/>
      <c r="QF241" s="74"/>
      <c r="QG241" s="74"/>
      <c r="QH241" s="74"/>
      <c r="QI241" s="74"/>
      <c r="QJ241" s="74"/>
      <c r="QK241" s="74"/>
      <c r="QL241" s="74"/>
      <c r="QM241" s="74"/>
      <c r="QN241" s="74"/>
      <c r="QO241" s="74"/>
      <c r="QP241" s="74"/>
      <c r="QQ241" s="74"/>
      <c r="QR241" s="74"/>
      <c r="QS241" s="74"/>
      <c r="QT241" s="74"/>
      <c r="QU241" s="74"/>
      <c r="QV241" s="74"/>
      <c r="QW241" s="74"/>
      <c r="QX241" s="74"/>
      <c r="QY241" s="74"/>
      <c r="QZ241" s="74"/>
      <c r="RA241" s="74"/>
      <c r="RB241" s="74"/>
      <c r="RC241" s="74"/>
      <c r="RD241" s="74"/>
      <c r="RE241" s="74"/>
      <c r="RF241" s="74"/>
      <c r="RG241" s="74"/>
      <c r="RH241" s="74"/>
      <c r="RI241" s="74"/>
      <c r="RJ241" s="74"/>
      <c r="RK241" s="74"/>
      <c r="RL241" s="74"/>
      <c r="RM241" s="74"/>
      <c r="RN241" s="74"/>
      <c r="RO241" s="74"/>
      <c r="RP241" s="74"/>
      <c r="RQ241" s="74"/>
      <c r="RR241" s="74"/>
      <c r="RS241" s="74"/>
      <c r="RT241" s="74"/>
      <c r="RU241" s="74"/>
      <c r="RV241" s="74"/>
      <c r="RW241" s="74"/>
      <c r="RX241" s="74"/>
      <c r="RY241" s="74"/>
      <c r="RZ241" s="74"/>
      <c r="SA241" s="74"/>
      <c r="SB241" s="74"/>
      <c r="SC241" s="74"/>
      <c r="SD241" s="74"/>
      <c r="SE241" s="74"/>
      <c r="SF241" s="74"/>
      <c r="SG241" s="74"/>
      <c r="SH241" s="74"/>
      <c r="SI241" s="74"/>
      <c r="SJ241" s="74"/>
      <c r="SK241" s="74"/>
      <c r="SL241" s="74"/>
      <c r="SM241" s="74"/>
      <c r="SN241" s="74"/>
      <c r="SO241" s="74"/>
      <c r="SP241" s="74"/>
      <c r="SQ241" s="74"/>
      <c r="SR241" s="74"/>
      <c r="SS241" s="74"/>
      <c r="ST241" s="74"/>
      <c r="SU241" s="74"/>
      <c r="SV241" s="74"/>
      <c r="SW241" s="74"/>
      <c r="SX241" s="74"/>
      <c r="SY241" s="74"/>
      <c r="SZ241" s="74"/>
      <c r="TA241" s="74"/>
      <c r="TB241" s="74"/>
      <c r="TC241" s="74"/>
      <c r="TD241" s="74"/>
      <c r="TE241" s="74"/>
      <c r="TF241" s="74"/>
      <c r="TG241" s="74"/>
      <c r="TH241" s="74"/>
      <c r="TI241" s="74"/>
      <c r="TJ241" s="74"/>
      <c r="TK241" s="74"/>
      <c r="TL241" s="74"/>
      <c r="TM241" s="74"/>
      <c r="TN241" s="74"/>
      <c r="TO241" s="74"/>
      <c r="TP241" s="74"/>
      <c r="TQ241" s="74"/>
      <c r="TR241" s="74"/>
      <c r="TS241" s="74"/>
      <c r="TT241" s="74"/>
      <c r="TU241" s="74"/>
      <c r="TV241" s="74"/>
      <c r="TW241" s="74"/>
      <c r="TX241" s="74"/>
      <c r="TY241" s="74"/>
      <c r="TZ241" s="74"/>
      <c r="UA241" s="74"/>
      <c r="UB241" s="74"/>
      <c r="UC241" s="74"/>
      <c r="UD241" s="74"/>
      <c r="UE241" s="74"/>
      <c r="UF241" s="74"/>
      <c r="UG241" s="74"/>
      <c r="UH241" s="74"/>
      <c r="UI241" s="74"/>
      <c r="UJ241" s="74"/>
      <c r="UK241" s="74"/>
      <c r="UL241" s="74"/>
      <c r="UM241" s="74"/>
      <c r="UN241" s="74"/>
      <c r="UO241" s="74"/>
      <c r="UP241" s="74"/>
      <c r="UQ241" s="74"/>
      <c r="UR241" s="74"/>
      <c r="US241" s="74"/>
      <c r="UT241" s="74"/>
      <c r="UU241" s="74"/>
      <c r="UV241" s="74"/>
      <c r="UW241" s="74"/>
      <c r="UX241" s="74"/>
      <c r="UY241" s="74"/>
      <c r="UZ241" s="74"/>
      <c r="VA241" s="74"/>
      <c r="VB241" s="74"/>
      <c r="VC241" s="74"/>
      <c r="VD241" s="74"/>
      <c r="VE241" s="74"/>
      <c r="VF241" s="74"/>
      <c r="VG241" s="74"/>
      <c r="VH241" s="74"/>
      <c r="VI241" s="74"/>
      <c r="VJ241" s="74"/>
      <c r="VK241" s="74"/>
      <c r="VL241" s="74"/>
      <c r="VM241" s="74"/>
      <c r="VN241" s="74"/>
      <c r="VO241" s="74"/>
      <c r="VP241" s="74"/>
      <c r="VQ241" s="74"/>
      <c r="VR241" s="74"/>
      <c r="VS241" s="74"/>
      <c r="VT241" s="74"/>
      <c r="VU241" s="74"/>
      <c r="VV241" s="74"/>
      <c r="VW241" s="74"/>
      <c r="VX241" s="74"/>
      <c r="VY241" s="74"/>
      <c r="VZ241" s="74"/>
      <c r="WA241" s="74"/>
      <c r="WB241" s="74"/>
      <c r="WC241" s="74"/>
      <c r="WD241" s="74"/>
      <c r="WE241" s="74"/>
      <c r="WF241" s="74"/>
      <c r="WG241" s="74"/>
      <c r="WH241" s="74"/>
      <c r="WI241" s="74"/>
      <c r="WJ241" s="74"/>
      <c r="WK241" s="74"/>
      <c r="WL241" s="74"/>
      <c r="WM241" s="74"/>
      <c r="WN241" s="74"/>
      <c r="WO241" s="74"/>
      <c r="WP241" s="74"/>
      <c r="WQ241" s="74"/>
      <c r="WR241" s="74"/>
      <c r="WS241" s="74"/>
      <c r="WT241" s="74"/>
      <c r="WU241" s="74"/>
      <c r="WV241" s="74"/>
      <c r="WW241" s="74"/>
      <c r="WX241" s="74"/>
      <c r="WY241" s="74"/>
      <c r="WZ241" s="74"/>
      <c r="XA241" s="74"/>
      <c r="XB241" s="74"/>
      <c r="XC241" s="74"/>
      <c r="XD241" s="74"/>
      <c r="XE241" s="74"/>
      <c r="XF241" s="74"/>
      <c r="XG241" s="74"/>
      <c r="XH241" s="74"/>
      <c r="XI241" s="74"/>
      <c r="XJ241" s="74"/>
      <c r="XK241" s="74"/>
      <c r="XL241" s="74"/>
      <c r="XM241" s="74"/>
      <c r="XN241" s="74"/>
      <c r="XO241" s="74"/>
      <c r="XP241" s="74"/>
      <c r="XQ241" s="74"/>
      <c r="XR241" s="74"/>
      <c r="XS241" s="74"/>
      <c r="XT241" s="74"/>
      <c r="XU241" s="74"/>
      <c r="XV241" s="74"/>
      <c r="XW241" s="74"/>
      <c r="XX241" s="74"/>
      <c r="XY241" s="74"/>
      <c r="XZ241" s="74"/>
      <c r="YA241" s="74"/>
      <c r="YB241" s="74"/>
      <c r="YC241" s="74"/>
      <c r="YD241" s="74"/>
      <c r="YE241" s="74"/>
      <c r="YF241" s="74"/>
      <c r="YG241" s="74"/>
      <c r="YH241" s="74"/>
      <c r="YI241" s="74"/>
      <c r="YJ241" s="74"/>
      <c r="YK241" s="74"/>
      <c r="YL241" s="74"/>
      <c r="YM241" s="74"/>
      <c r="YN241" s="74"/>
      <c r="YO241" s="74"/>
      <c r="YP241" s="74"/>
      <c r="YQ241" s="74"/>
      <c r="YR241" s="74"/>
      <c r="YS241" s="74"/>
      <c r="YT241" s="74"/>
      <c r="YU241" s="74"/>
      <c r="YV241" s="74"/>
      <c r="YW241" s="74"/>
      <c r="YX241" s="74"/>
      <c r="YY241" s="74"/>
      <c r="YZ241" s="74"/>
      <c r="ZA241" s="74"/>
      <c r="ZB241" s="74"/>
      <c r="ZC241" s="74"/>
      <c r="ZD241" s="74"/>
      <c r="ZE241" s="74"/>
      <c r="ZF241" s="74"/>
      <c r="ZG241" s="74"/>
      <c r="ZH241" s="74"/>
      <c r="ZI241" s="74"/>
      <c r="ZJ241" s="74"/>
      <c r="ZK241" s="74"/>
      <c r="ZL241" s="74"/>
      <c r="ZM241" s="74"/>
      <c r="ZN241" s="74"/>
      <c r="ZO241" s="74"/>
      <c r="ZP241" s="74"/>
      <c r="ZQ241" s="74"/>
      <c r="ZR241" s="74"/>
      <c r="ZS241" s="74"/>
      <c r="ZT241" s="74"/>
      <c r="ZU241" s="74"/>
      <c r="ZV241" s="74"/>
      <c r="ZW241" s="74"/>
      <c r="ZX241" s="74"/>
      <c r="ZY241" s="74"/>
      <c r="ZZ241" s="74"/>
      <c r="AAA241" s="74"/>
      <c r="AAB241" s="74"/>
      <c r="AAC241" s="74"/>
      <c r="AAD241" s="74"/>
      <c r="AAE241" s="74"/>
      <c r="AAF241" s="74"/>
      <c r="AAG241" s="74"/>
      <c r="AAH241" s="74"/>
      <c r="AAI241" s="74"/>
      <c r="AAJ241" s="74"/>
      <c r="AAK241" s="74"/>
      <c r="AAL241" s="74"/>
      <c r="AAM241" s="74"/>
      <c r="AAN241" s="74"/>
      <c r="AAO241" s="74"/>
      <c r="AAP241" s="74"/>
      <c r="AAQ241" s="74"/>
      <c r="AAR241" s="74"/>
      <c r="AAS241" s="74"/>
      <c r="AAT241" s="74"/>
      <c r="AAU241" s="74"/>
      <c r="AAV241" s="74"/>
      <c r="AAW241" s="74"/>
      <c r="AAX241" s="74"/>
      <c r="AAY241" s="74"/>
      <c r="AAZ241" s="74"/>
      <c r="ABA241" s="74"/>
      <c r="ABB241" s="74"/>
      <c r="ABC241" s="74"/>
      <c r="ABD241" s="74"/>
      <c r="ABE241" s="74"/>
      <c r="ABF241" s="74"/>
      <c r="ABG241" s="74"/>
      <c r="ABH241" s="74"/>
      <c r="ABI241" s="74"/>
      <c r="ABJ241" s="74"/>
      <c r="ABK241" s="74"/>
      <c r="ABL241" s="74"/>
      <c r="ABM241" s="74"/>
      <c r="ABN241" s="74"/>
      <c r="ABO241" s="74"/>
      <c r="ABP241" s="74"/>
      <c r="ABQ241" s="74"/>
      <c r="ABR241" s="74"/>
      <c r="ABS241" s="74"/>
      <c r="ABT241" s="74"/>
      <c r="ABU241" s="74"/>
      <c r="ABV241" s="74"/>
      <c r="ABW241" s="74"/>
      <c r="ABX241" s="74"/>
      <c r="ABY241" s="74"/>
      <c r="ABZ241" s="74"/>
      <c r="ACA241" s="74"/>
      <c r="ACB241" s="74"/>
      <c r="ACC241" s="74"/>
      <c r="ACD241" s="74"/>
      <c r="ACE241" s="74"/>
      <c r="ACF241" s="74"/>
      <c r="ACG241" s="74"/>
      <c r="ACH241" s="74"/>
      <c r="ACI241" s="74"/>
      <c r="ACJ241" s="74"/>
      <c r="ACK241" s="74"/>
      <c r="ACL241" s="74"/>
      <c r="ACM241" s="74"/>
      <c r="ACN241" s="74"/>
      <c r="ACO241" s="74"/>
      <c r="ACP241" s="74"/>
      <c r="ACQ241" s="74"/>
      <c r="ACR241" s="74"/>
      <c r="ACS241" s="74"/>
      <c r="ACT241" s="74"/>
      <c r="ACU241" s="74"/>
      <c r="ACV241" s="74"/>
      <c r="ACW241" s="74"/>
      <c r="ACX241" s="74"/>
      <c r="ACY241" s="74"/>
      <c r="ACZ241" s="74"/>
      <c r="ADA241" s="74"/>
      <c r="ADB241" s="74"/>
      <c r="ADC241" s="74"/>
      <c r="ADD241" s="74"/>
      <c r="ADE241" s="74"/>
      <c r="ADF241" s="74"/>
      <c r="ADG241" s="74"/>
      <c r="ADH241" s="74"/>
      <c r="ADI241" s="74"/>
      <c r="ADJ241" s="74"/>
      <c r="ADK241" s="74"/>
      <c r="ADL241" s="74"/>
      <c r="ADM241" s="74"/>
      <c r="ADN241" s="74"/>
      <c r="ADO241" s="74"/>
      <c r="ADP241" s="74"/>
      <c r="ADQ241" s="74"/>
      <c r="ADR241" s="74"/>
      <c r="ADS241" s="74"/>
      <c r="ADT241" s="74"/>
      <c r="ADU241" s="74"/>
      <c r="ADV241" s="74"/>
      <c r="ADW241" s="74"/>
      <c r="ADX241" s="74"/>
      <c r="ADY241" s="74"/>
      <c r="ADZ241" s="74"/>
      <c r="AEA241" s="74"/>
      <c r="AEB241" s="74"/>
      <c r="AEC241" s="74"/>
      <c r="AED241" s="74"/>
      <c r="AEE241" s="74"/>
      <c r="AEF241" s="74"/>
      <c r="AEG241" s="74"/>
      <c r="AEH241" s="74"/>
      <c r="AEI241" s="74"/>
      <c r="AEJ241" s="74"/>
      <c r="AEK241" s="74"/>
      <c r="AEL241" s="74"/>
      <c r="AEM241" s="74"/>
      <c r="AEN241" s="74"/>
      <c r="AEO241" s="74"/>
      <c r="AEP241" s="74"/>
      <c r="AEQ241" s="74"/>
      <c r="AER241" s="74"/>
      <c r="AES241" s="74"/>
      <c r="AET241" s="74"/>
      <c r="AEU241" s="74"/>
      <c r="AEV241" s="74"/>
      <c r="AEW241" s="74"/>
      <c r="AEX241" s="74"/>
      <c r="AEY241" s="74"/>
      <c r="AEZ241" s="74"/>
      <c r="AFA241" s="74"/>
      <c r="AFB241" s="74"/>
      <c r="AFC241" s="74"/>
      <c r="AFD241" s="74"/>
      <c r="AFE241" s="74"/>
      <c r="AFF241" s="74"/>
      <c r="AFG241" s="74"/>
      <c r="AFH241" s="74"/>
      <c r="AFI241" s="74"/>
      <c r="AFJ241" s="74"/>
      <c r="AFK241" s="74"/>
      <c r="AFL241" s="74"/>
      <c r="AFM241" s="74"/>
      <c r="AFN241" s="74"/>
      <c r="AFO241" s="74"/>
      <c r="AFP241" s="74"/>
      <c r="AFQ241" s="74"/>
      <c r="AFR241" s="74"/>
      <c r="AFS241" s="74"/>
      <c r="AFT241" s="74"/>
      <c r="AFU241" s="74"/>
      <c r="AFV241" s="74"/>
      <c r="AFW241" s="74"/>
      <c r="AFX241" s="74"/>
      <c r="AFY241" s="74"/>
      <c r="AFZ241" s="74"/>
      <c r="AGA241" s="74"/>
      <c r="AGB241" s="74"/>
      <c r="AGC241" s="74"/>
      <c r="AGD241" s="74"/>
      <c r="AGE241" s="74"/>
      <c r="AGF241" s="74"/>
      <c r="AGG241" s="74"/>
      <c r="AGH241" s="74"/>
      <c r="AGI241" s="74"/>
      <c r="AGJ241" s="74"/>
      <c r="AGK241" s="74"/>
      <c r="AGL241" s="74"/>
      <c r="AGM241" s="74"/>
      <c r="AGN241" s="74"/>
      <c r="AGO241" s="74"/>
      <c r="AGP241" s="74"/>
      <c r="AGQ241" s="74"/>
      <c r="AGR241" s="74"/>
      <c r="AGS241" s="74"/>
      <c r="AGT241" s="74"/>
      <c r="AGU241" s="74"/>
      <c r="AGV241" s="74"/>
      <c r="AGW241" s="74"/>
      <c r="AGX241" s="74"/>
      <c r="AGY241" s="74"/>
      <c r="AGZ241" s="74"/>
      <c r="AHA241" s="74"/>
      <c r="AHB241" s="74"/>
      <c r="AHC241" s="74"/>
      <c r="AHD241" s="74"/>
      <c r="AHE241" s="74"/>
      <c r="AHF241" s="74"/>
      <c r="AHG241" s="74"/>
      <c r="AHH241" s="74"/>
      <c r="AHI241" s="74"/>
      <c r="AHJ241" s="74"/>
      <c r="AHK241" s="74"/>
      <c r="AHL241" s="74"/>
      <c r="AHM241" s="74"/>
      <c r="AHN241" s="74"/>
      <c r="AHO241" s="74"/>
      <c r="AHP241" s="74"/>
      <c r="AHQ241" s="74"/>
      <c r="AHR241" s="74"/>
      <c r="AHS241" s="74"/>
      <c r="AHT241" s="74"/>
      <c r="AHU241" s="74"/>
      <c r="AHV241" s="74"/>
      <c r="AHW241" s="74"/>
      <c r="AHX241" s="74"/>
      <c r="AHY241" s="74"/>
      <c r="AHZ241" s="74"/>
      <c r="AIA241" s="74"/>
      <c r="AIB241" s="74"/>
      <c r="AIC241" s="74"/>
      <c r="AID241" s="74"/>
      <c r="AIE241" s="74"/>
      <c r="AIF241" s="74"/>
      <c r="AIG241" s="74"/>
      <c r="AIH241" s="74"/>
      <c r="AII241" s="74"/>
      <c r="AIJ241" s="74"/>
      <c r="AIK241" s="74"/>
      <c r="AIL241" s="74"/>
      <c r="AIM241" s="74"/>
      <c r="AIN241" s="74"/>
      <c r="AIO241" s="74"/>
      <c r="AIP241" s="74"/>
      <c r="AIQ241" s="74"/>
      <c r="AIR241" s="74"/>
      <c r="AIS241" s="74"/>
      <c r="AIT241" s="74"/>
      <c r="AIU241" s="74"/>
      <c r="AIV241" s="74"/>
      <c r="AIW241" s="74"/>
      <c r="AIX241" s="74"/>
      <c r="AIY241" s="74"/>
      <c r="AIZ241" s="74"/>
      <c r="AJA241" s="74"/>
      <c r="AJB241" s="74"/>
      <c r="AJC241" s="74"/>
      <c r="AJD241" s="74"/>
      <c r="AJE241" s="74"/>
      <c r="AJF241" s="74"/>
      <c r="AJG241" s="74"/>
      <c r="AJH241" s="74"/>
      <c r="AJI241" s="74"/>
      <c r="AJJ241" s="74"/>
      <c r="AJK241" s="74"/>
      <c r="AJL241" s="74"/>
      <c r="AJM241" s="74"/>
      <c r="AJN241" s="74"/>
      <c r="AJO241" s="74"/>
      <c r="AJP241" s="74"/>
      <c r="AJQ241" s="74"/>
      <c r="AJR241" s="74"/>
      <c r="AJS241" s="74"/>
      <c r="AJT241" s="74"/>
      <c r="AJU241" s="74"/>
      <c r="AJV241" s="74"/>
      <c r="AJW241" s="74"/>
      <c r="AJX241" s="74"/>
      <c r="AJY241" s="74"/>
      <c r="AJZ241" s="74"/>
      <c r="AKA241" s="74"/>
      <c r="AKB241" s="74"/>
      <c r="AKC241" s="74"/>
      <c r="AKD241" s="74"/>
      <c r="AKE241" s="74"/>
      <c r="AKF241" s="74"/>
      <c r="AKG241" s="74"/>
      <c r="AKH241" s="74"/>
      <c r="AKI241" s="74"/>
      <c r="AKJ241" s="74"/>
      <c r="AKK241" s="74"/>
      <c r="AKL241" s="74"/>
      <c r="AKM241" s="74"/>
      <c r="AKN241" s="74"/>
      <c r="AKO241" s="74"/>
      <c r="AKP241" s="74"/>
      <c r="AKQ241" s="74"/>
      <c r="AKR241" s="74"/>
      <c r="AKS241" s="74"/>
      <c r="AKT241" s="74"/>
      <c r="AKU241" s="74"/>
      <c r="AKV241" s="74"/>
      <c r="AKW241" s="74"/>
      <c r="AKX241" s="74"/>
      <c r="AKY241" s="74"/>
      <c r="AKZ241" s="74"/>
      <c r="ALA241" s="74"/>
      <c r="ALB241" s="74"/>
      <c r="ALC241" s="74"/>
      <c r="ALD241" s="74"/>
      <c r="ALE241" s="74"/>
      <c r="ALF241" s="74"/>
      <c r="ALG241" s="74"/>
      <c r="ALH241" s="74"/>
      <c r="ALI241" s="74"/>
      <c r="ALJ241" s="74"/>
      <c r="ALK241" s="74"/>
      <c r="ALL241" s="74"/>
      <c r="ALM241" s="74"/>
      <c r="ALN241" s="74"/>
      <c r="ALO241" s="74"/>
      <c r="ALP241" s="74"/>
      <c r="ALQ241" s="74"/>
      <c r="ALR241" s="74"/>
      <c r="ALS241" s="74"/>
      <c r="ALT241" s="74"/>
      <c r="ALU241" s="74"/>
      <c r="ALV241" s="74"/>
      <c r="ALW241" s="74"/>
      <c r="ALX241" s="74"/>
      <c r="ALY241" s="74"/>
      <c r="ALZ241" s="74"/>
      <c r="AMA241" s="74"/>
      <c r="AMB241" s="74"/>
      <c r="AMC241" s="74"/>
      <c r="AMD241" s="74"/>
      <c r="AME241" s="74"/>
      <c r="AMF241" s="74"/>
      <c r="AMG241" s="74"/>
      <c r="AMH241" s="74"/>
      <c r="AMI241" s="74"/>
      <c r="AMJ241" s="74"/>
      <c r="AMK241" s="74"/>
    </row>
    <row r="242" spans="1:1025" s="68" customFormat="1" ht="43.2">
      <c r="A242" s="11">
        <v>239</v>
      </c>
      <c r="B242" s="118" t="s">
        <v>876</v>
      </c>
      <c r="C242" s="118" t="s">
        <v>664</v>
      </c>
      <c r="D242" s="12" t="s">
        <v>864</v>
      </c>
      <c r="E242" s="12" t="s">
        <v>877</v>
      </c>
      <c r="F242" s="12" t="s">
        <v>180</v>
      </c>
      <c r="G242" s="12" t="s">
        <v>188</v>
      </c>
      <c r="H242" s="30" t="s">
        <v>728</v>
      </c>
      <c r="I242" s="12" t="s">
        <v>878</v>
      </c>
      <c r="J242" s="12" t="s">
        <v>879</v>
      </c>
      <c r="K242" s="12" t="s">
        <v>880</v>
      </c>
      <c r="L242" s="12" t="s">
        <v>585</v>
      </c>
      <c r="M242" s="120" t="s">
        <v>881</v>
      </c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  <c r="AF242" s="74"/>
      <c r="AG242" s="74"/>
      <c r="AH242" s="74"/>
      <c r="AI242" s="74"/>
      <c r="AJ242" s="74"/>
      <c r="AK242" s="74"/>
      <c r="AL242" s="74"/>
      <c r="AM242" s="74"/>
      <c r="AN242" s="74"/>
      <c r="AO242" s="74"/>
      <c r="AP242" s="74"/>
      <c r="AQ242" s="74"/>
      <c r="AR242" s="74"/>
      <c r="AS242" s="74"/>
      <c r="AT242" s="74"/>
      <c r="AU242" s="74"/>
      <c r="AV242" s="74"/>
      <c r="AW242" s="74"/>
      <c r="AX242" s="74"/>
      <c r="AY242" s="74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74"/>
      <c r="BL242" s="74"/>
      <c r="BM242" s="74"/>
      <c r="BN242" s="74"/>
      <c r="BO242" s="74"/>
      <c r="BP242" s="74"/>
      <c r="BQ242" s="74"/>
      <c r="BR242" s="74"/>
      <c r="BS242" s="74"/>
      <c r="BT242" s="74"/>
      <c r="BU242" s="74"/>
      <c r="BV242" s="74"/>
      <c r="BW242" s="74"/>
      <c r="BX242" s="74"/>
      <c r="BY242" s="74"/>
      <c r="BZ242" s="74"/>
      <c r="CA242" s="74"/>
      <c r="CB242" s="74"/>
      <c r="CC242" s="74"/>
      <c r="CD242" s="74"/>
      <c r="CE242" s="74"/>
      <c r="CF242" s="74"/>
      <c r="CG242" s="74"/>
      <c r="CH242" s="74"/>
      <c r="CI242" s="74"/>
      <c r="CJ242" s="74"/>
      <c r="CK242" s="74"/>
      <c r="CL242" s="74"/>
      <c r="CM242" s="74"/>
      <c r="CN242" s="74"/>
      <c r="CO242" s="74"/>
      <c r="CP242" s="74"/>
      <c r="CQ242" s="74"/>
      <c r="CR242" s="74"/>
      <c r="CS242" s="74"/>
      <c r="CT242" s="74"/>
      <c r="CU242" s="74"/>
      <c r="CV242" s="74"/>
      <c r="CW242" s="74"/>
      <c r="CX242" s="74"/>
      <c r="CY242" s="74"/>
      <c r="CZ242" s="74"/>
      <c r="DA242" s="74"/>
      <c r="DB242" s="74"/>
      <c r="DC242" s="74"/>
      <c r="DD242" s="74"/>
      <c r="DE242" s="74"/>
      <c r="DF242" s="74"/>
      <c r="DG242" s="74"/>
      <c r="DH242" s="74"/>
      <c r="DI242" s="74"/>
      <c r="DJ242" s="74"/>
      <c r="DK242" s="74"/>
      <c r="DL242" s="74"/>
      <c r="DM242" s="74"/>
      <c r="DN242" s="74"/>
      <c r="DO242" s="74"/>
      <c r="DP242" s="74"/>
      <c r="DQ242" s="74"/>
      <c r="DR242" s="74"/>
      <c r="DS242" s="74"/>
      <c r="DT242" s="74"/>
      <c r="DU242" s="74"/>
      <c r="DV242" s="74"/>
      <c r="DW242" s="74"/>
      <c r="DX242" s="74"/>
      <c r="DY242" s="74"/>
      <c r="DZ242" s="74"/>
      <c r="EA242" s="74"/>
      <c r="EB242" s="74"/>
      <c r="EC242" s="74"/>
      <c r="ED242" s="74"/>
      <c r="EE242" s="74"/>
      <c r="EF242" s="74"/>
      <c r="EG242" s="74"/>
      <c r="EH242" s="74"/>
      <c r="EI242" s="74"/>
      <c r="EJ242" s="74"/>
      <c r="EK242" s="74"/>
      <c r="EL242" s="74"/>
      <c r="EM242" s="74"/>
      <c r="EN242" s="74"/>
      <c r="EO242" s="74"/>
      <c r="EP242" s="74"/>
      <c r="EQ242" s="74"/>
      <c r="ER242" s="74"/>
      <c r="ES242" s="74"/>
      <c r="ET242" s="74"/>
      <c r="EU242" s="74"/>
      <c r="EV242" s="74"/>
      <c r="EW242" s="74"/>
      <c r="EX242" s="74"/>
      <c r="EY242" s="74"/>
      <c r="EZ242" s="74"/>
      <c r="FA242" s="74"/>
      <c r="FB242" s="74"/>
      <c r="FC242" s="74"/>
      <c r="FD242" s="74"/>
      <c r="FE242" s="74"/>
      <c r="FF242" s="74"/>
      <c r="FG242" s="74"/>
      <c r="FH242" s="74"/>
      <c r="FI242" s="74"/>
      <c r="FJ242" s="74"/>
      <c r="FK242" s="74"/>
      <c r="FL242" s="74"/>
      <c r="FM242" s="74"/>
      <c r="FN242" s="74"/>
      <c r="FO242" s="74"/>
      <c r="FP242" s="74"/>
      <c r="FQ242" s="74"/>
      <c r="FR242" s="74"/>
      <c r="FS242" s="74"/>
      <c r="FT242" s="74"/>
      <c r="FU242" s="74"/>
      <c r="FV242" s="74"/>
      <c r="FW242" s="74"/>
      <c r="FX242" s="74"/>
      <c r="FY242" s="74"/>
      <c r="FZ242" s="74"/>
      <c r="GA242" s="74"/>
      <c r="GB242" s="74"/>
      <c r="GC242" s="74"/>
      <c r="GD242" s="74"/>
      <c r="GE242" s="74"/>
      <c r="GF242" s="74"/>
      <c r="GG242" s="74"/>
      <c r="GH242" s="74"/>
      <c r="GI242" s="74"/>
      <c r="GJ242" s="74"/>
      <c r="GK242" s="74"/>
      <c r="GL242" s="74"/>
      <c r="GM242" s="74"/>
      <c r="GN242" s="74"/>
      <c r="GO242" s="74"/>
      <c r="GP242" s="74"/>
      <c r="GQ242" s="74"/>
      <c r="GR242" s="74"/>
      <c r="GS242" s="74"/>
      <c r="GT242" s="74"/>
      <c r="GU242" s="74"/>
      <c r="GV242" s="74"/>
      <c r="GW242" s="74"/>
      <c r="GX242" s="74"/>
      <c r="GY242" s="74"/>
      <c r="GZ242" s="74"/>
      <c r="HA242" s="74"/>
      <c r="HB242" s="74"/>
      <c r="HC242" s="74"/>
      <c r="HD242" s="74"/>
      <c r="HE242" s="74"/>
      <c r="HF242" s="74"/>
      <c r="HG242" s="74"/>
      <c r="HH242" s="74"/>
      <c r="HI242" s="74"/>
      <c r="HJ242" s="74"/>
      <c r="HK242" s="74"/>
      <c r="HL242" s="74"/>
      <c r="HM242" s="74"/>
      <c r="HN242" s="74"/>
      <c r="HO242" s="74"/>
      <c r="HP242" s="74"/>
      <c r="HQ242" s="74"/>
      <c r="HR242" s="74"/>
      <c r="HS242" s="74"/>
      <c r="HT242" s="74"/>
      <c r="HU242" s="74"/>
      <c r="HV242" s="74"/>
      <c r="HW242" s="74"/>
      <c r="HX242" s="74"/>
      <c r="HY242" s="74"/>
      <c r="HZ242" s="74"/>
      <c r="IA242" s="74"/>
      <c r="IB242" s="74"/>
      <c r="IC242" s="74"/>
      <c r="ID242" s="74"/>
      <c r="IE242" s="74"/>
      <c r="IF242" s="74"/>
      <c r="IG242" s="74"/>
      <c r="IH242" s="74"/>
      <c r="II242" s="74"/>
      <c r="IJ242" s="74"/>
      <c r="IK242" s="74"/>
      <c r="IL242" s="74"/>
      <c r="IM242" s="74"/>
      <c r="IN242" s="74"/>
      <c r="IO242" s="74"/>
      <c r="IP242" s="74"/>
      <c r="IQ242" s="74"/>
      <c r="IR242" s="74"/>
      <c r="IS242" s="74"/>
      <c r="IT242" s="74"/>
      <c r="IU242" s="74"/>
      <c r="IV242" s="74"/>
      <c r="IW242" s="74"/>
      <c r="IX242" s="74"/>
      <c r="IY242" s="74"/>
      <c r="IZ242" s="74"/>
      <c r="JA242" s="74"/>
      <c r="JB242" s="74"/>
      <c r="JC242" s="74"/>
      <c r="JD242" s="74"/>
      <c r="JE242" s="74"/>
      <c r="JF242" s="74"/>
      <c r="JG242" s="74"/>
      <c r="JH242" s="74"/>
      <c r="JI242" s="74"/>
      <c r="JJ242" s="74"/>
      <c r="JK242" s="74"/>
      <c r="JL242" s="74"/>
      <c r="JM242" s="74"/>
      <c r="JN242" s="74"/>
      <c r="JO242" s="74"/>
      <c r="JP242" s="74"/>
      <c r="JQ242" s="74"/>
      <c r="JR242" s="74"/>
      <c r="JS242" s="74"/>
      <c r="JT242" s="74"/>
      <c r="JU242" s="74"/>
      <c r="JV242" s="74"/>
      <c r="JW242" s="74"/>
      <c r="JX242" s="74"/>
      <c r="JY242" s="74"/>
      <c r="JZ242" s="74"/>
      <c r="KA242" s="74"/>
      <c r="KB242" s="74"/>
      <c r="KC242" s="74"/>
      <c r="KD242" s="74"/>
      <c r="KE242" s="74"/>
      <c r="KF242" s="74"/>
      <c r="KG242" s="74"/>
      <c r="KH242" s="74"/>
      <c r="KI242" s="74"/>
      <c r="KJ242" s="74"/>
      <c r="KK242" s="74"/>
      <c r="KL242" s="74"/>
      <c r="KM242" s="74"/>
      <c r="KN242" s="74"/>
      <c r="KO242" s="74"/>
      <c r="KP242" s="74"/>
      <c r="KQ242" s="74"/>
      <c r="KR242" s="74"/>
      <c r="KS242" s="74"/>
      <c r="KT242" s="74"/>
      <c r="KU242" s="74"/>
      <c r="KV242" s="74"/>
      <c r="KW242" s="74"/>
      <c r="KX242" s="74"/>
      <c r="KY242" s="74"/>
      <c r="KZ242" s="74"/>
      <c r="LA242" s="74"/>
      <c r="LB242" s="74"/>
      <c r="LC242" s="74"/>
      <c r="LD242" s="74"/>
      <c r="LE242" s="74"/>
      <c r="LF242" s="74"/>
      <c r="LG242" s="74"/>
      <c r="LH242" s="74"/>
      <c r="LI242" s="74"/>
      <c r="LJ242" s="74"/>
      <c r="LK242" s="74"/>
      <c r="LL242" s="74"/>
      <c r="LM242" s="74"/>
      <c r="LN242" s="74"/>
      <c r="LO242" s="74"/>
      <c r="LP242" s="74"/>
      <c r="LQ242" s="74"/>
      <c r="LR242" s="74"/>
      <c r="LS242" s="74"/>
      <c r="LT242" s="74"/>
      <c r="LU242" s="74"/>
      <c r="LV242" s="74"/>
      <c r="LW242" s="74"/>
      <c r="LX242" s="74"/>
      <c r="LY242" s="74"/>
      <c r="LZ242" s="74"/>
      <c r="MA242" s="74"/>
      <c r="MB242" s="74"/>
      <c r="MC242" s="74"/>
      <c r="MD242" s="74"/>
      <c r="ME242" s="74"/>
      <c r="MF242" s="74"/>
      <c r="MG242" s="74"/>
      <c r="MH242" s="74"/>
      <c r="MI242" s="74"/>
      <c r="MJ242" s="74"/>
      <c r="MK242" s="74"/>
      <c r="ML242" s="74"/>
      <c r="MM242" s="74"/>
      <c r="MN242" s="74"/>
      <c r="MO242" s="74"/>
      <c r="MP242" s="74"/>
      <c r="MQ242" s="74"/>
      <c r="MR242" s="74"/>
      <c r="MS242" s="74"/>
      <c r="MT242" s="74"/>
      <c r="MU242" s="74"/>
      <c r="MV242" s="74"/>
      <c r="MW242" s="74"/>
      <c r="MX242" s="74"/>
      <c r="MY242" s="74"/>
      <c r="MZ242" s="74"/>
      <c r="NA242" s="74"/>
      <c r="NB242" s="74"/>
      <c r="NC242" s="74"/>
      <c r="ND242" s="74"/>
      <c r="NE242" s="74"/>
      <c r="NF242" s="74"/>
      <c r="NG242" s="74"/>
      <c r="NH242" s="74"/>
      <c r="NI242" s="74"/>
      <c r="NJ242" s="74"/>
      <c r="NK242" s="74"/>
      <c r="NL242" s="74"/>
      <c r="NM242" s="74"/>
      <c r="NN242" s="74"/>
      <c r="NO242" s="74"/>
      <c r="NP242" s="74"/>
      <c r="NQ242" s="74"/>
      <c r="NR242" s="74"/>
      <c r="NS242" s="74"/>
      <c r="NT242" s="74"/>
      <c r="NU242" s="74"/>
      <c r="NV242" s="74"/>
      <c r="NW242" s="74"/>
      <c r="NX242" s="74"/>
      <c r="NY242" s="74"/>
      <c r="NZ242" s="74"/>
      <c r="OA242" s="74"/>
      <c r="OB242" s="74"/>
      <c r="OC242" s="74"/>
      <c r="OD242" s="74"/>
      <c r="OE242" s="74"/>
      <c r="OF242" s="74"/>
      <c r="OG242" s="74"/>
      <c r="OH242" s="74"/>
      <c r="OI242" s="74"/>
      <c r="OJ242" s="74"/>
      <c r="OK242" s="74"/>
      <c r="OL242" s="74"/>
      <c r="OM242" s="74"/>
      <c r="ON242" s="74"/>
      <c r="OO242" s="74"/>
      <c r="OP242" s="74"/>
      <c r="OQ242" s="74"/>
      <c r="OR242" s="74"/>
      <c r="OS242" s="74"/>
      <c r="OT242" s="74"/>
      <c r="OU242" s="74"/>
      <c r="OV242" s="74"/>
      <c r="OW242" s="74"/>
      <c r="OX242" s="74"/>
      <c r="OY242" s="74"/>
      <c r="OZ242" s="74"/>
      <c r="PA242" s="74"/>
      <c r="PB242" s="74"/>
      <c r="PC242" s="74"/>
      <c r="PD242" s="74"/>
      <c r="PE242" s="74"/>
      <c r="PF242" s="74"/>
      <c r="PG242" s="74"/>
      <c r="PH242" s="74"/>
      <c r="PI242" s="74"/>
      <c r="PJ242" s="74"/>
      <c r="PK242" s="74"/>
      <c r="PL242" s="74"/>
      <c r="PM242" s="74"/>
      <c r="PN242" s="74"/>
      <c r="PO242" s="74"/>
      <c r="PP242" s="74"/>
      <c r="PQ242" s="74"/>
      <c r="PR242" s="74"/>
      <c r="PS242" s="74"/>
      <c r="PT242" s="74"/>
      <c r="PU242" s="74"/>
      <c r="PV242" s="74"/>
      <c r="PW242" s="74"/>
      <c r="PX242" s="74"/>
      <c r="PY242" s="74"/>
      <c r="PZ242" s="74"/>
      <c r="QA242" s="74"/>
      <c r="QB242" s="74"/>
      <c r="QC242" s="74"/>
      <c r="QD242" s="74"/>
      <c r="QE242" s="74"/>
      <c r="QF242" s="74"/>
      <c r="QG242" s="74"/>
      <c r="QH242" s="74"/>
      <c r="QI242" s="74"/>
      <c r="QJ242" s="74"/>
      <c r="QK242" s="74"/>
      <c r="QL242" s="74"/>
      <c r="QM242" s="74"/>
      <c r="QN242" s="74"/>
      <c r="QO242" s="74"/>
      <c r="QP242" s="74"/>
      <c r="QQ242" s="74"/>
      <c r="QR242" s="74"/>
      <c r="QS242" s="74"/>
      <c r="QT242" s="74"/>
      <c r="QU242" s="74"/>
      <c r="QV242" s="74"/>
      <c r="QW242" s="74"/>
      <c r="QX242" s="74"/>
      <c r="QY242" s="74"/>
      <c r="QZ242" s="74"/>
      <c r="RA242" s="74"/>
      <c r="RB242" s="74"/>
      <c r="RC242" s="74"/>
      <c r="RD242" s="74"/>
      <c r="RE242" s="74"/>
      <c r="RF242" s="74"/>
      <c r="RG242" s="74"/>
      <c r="RH242" s="74"/>
      <c r="RI242" s="74"/>
      <c r="RJ242" s="74"/>
      <c r="RK242" s="74"/>
      <c r="RL242" s="74"/>
      <c r="RM242" s="74"/>
      <c r="RN242" s="74"/>
      <c r="RO242" s="74"/>
      <c r="RP242" s="74"/>
      <c r="RQ242" s="74"/>
      <c r="RR242" s="74"/>
      <c r="RS242" s="74"/>
      <c r="RT242" s="74"/>
      <c r="RU242" s="74"/>
      <c r="RV242" s="74"/>
      <c r="RW242" s="74"/>
      <c r="RX242" s="74"/>
      <c r="RY242" s="74"/>
      <c r="RZ242" s="74"/>
      <c r="SA242" s="74"/>
      <c r="SB242" s="74"/>
      <c r="SC242" s="74"/>
      <c r="SD242" s="74"/>
      <c r="SE242" s="74"/>
      <c r="SF242" s="74"/>
      <c r="SG242" s="74"/>
      <c r="SH242" s="74"/>
      <c r="SI242" s="74"/>
      <c r="SJ242" s="74"/>
      <c r="SK242" s="74"/>
      <c r="SL242" s="74"/>
      <c r="SM242" s="74"/>
      <c r="SN242" s="74"/>
      <c r="SO242" s="74"/>
      <c r="SP242" s="74"/>
      <c r="SQ242" s="74"/>
      <c r="SR242" s="74"/>
      <c r="SS242" s="74"/>
      <c r="ST242" s="74"/>
      <c r="SU242" s="74"/>
      <c r="SV242" s="74"/>
      <c r="SW242" s="74"/>
      <c r="SX242" s="74"/>
      <c r="SY242" s="74"/>
      <c r="SZ242" s="74"/>
      <c r="TA242" s="74"/>
      <c r="TB242" s="74"/>
      <c r="TC242" s="74"/>
      <c r="TD242" s="74"/>
      <c r="TE242" s="74"/>
      <c r="TF242" s="74"/>
      <c r="TG242" s="74"/>
      <c r="TH242" s="74"/>
      <c r="TI242" s="74"/>
      <c r="TJ242" s="74"/>
      <c r="TK242" s="74"/>
      <c r="TL242" s="74"/>
      <c r="TM242" s="74"/>
      <c r="TN242" s="74"/>
      <c r="TO242" s="74"/>
      <c r="TP242" s="74"/>
      <c r="TQ242" s="74"/>
      <c r="TR242" s="74"/>
      <c r="TS242" s="74"/>
      <c r="TT242" s="74"/>
      <c r="TU242" s="74"/>
      <c r="TV242" s="74"/>
      <c r="TW242" s="74"/>
      <c r="TX242" s="74"/>
      <c r="TY242" s="74"/>
      <c r="TZ242" s="74"/>
      <c r="UA242" s="74"/>
      <c r="UB242" s="74"/>
      <c r="UC242" s="74"/>
      <c r="UD242" s="74"/>
      <c r="UE242" s="74"/>
      <c r="UF242" s="74"/>
      <c r="UG242" s="74"/>
      <c r="UH242" s="74"/>
      <c r="UI242" s="74"/>
      <c r="UJ242" s="74"/>
      <c r="UK242" s="74"/>
      <c r="UL242" s="74"/>
      <c r="UM242" s="74"/>
      <c r="UN242" s="74"/>
      <c r="UO242" s="74"/>
      <c r="UP242" s="74"/>
      <c r="UQ242" s="74"/>
      <c r="UR242" s="74"/>
      <c r="US242" s="74"/>
      <c r="UT242" s="74"/>
      <c r="UU242" s="74"/>
      <c r="UV242" s="74"/>
      <c r="UW242" s="74"/>
      <c r="UX242" s="74"/>
      <c r="UY242" s="74"/>
      <c r="UZ242" s="74"/>
      <c r="VA242" s="74"/>
      <c r="VB242" s="74"/>
      <c r="VC242" s="74"/>
      <c r="VD242" s="74"/>
      <c r="VE242" s="74"/>
      <c r="VF242" s="74"/>
      <c r="VG242" s="74"/>
      <c r="VH242" s="74"/>
      <c r="VI242" s="74"/>
      <c r="VJ242" s="74"/>
      <c r="VK242" s="74"/>
      <c r="VL242" s="74"/>
      <c r="VM242" s="74"/>
      <c r="VN242" s="74"/>
      <c r="VO242" s="74"/>
      <c r="VP242" s="74"/>
      <c r="VQ242" s="74"/>
      <c r="VR242" s="74"/>
      <c r="VS242" s="74"/>
      <c r="VT242" s="74"/>
      <c r="VU242" s="74"/>
      <c r="VV242" s="74"/>
      <c r="VW242" s="74"/>
      <c r="VX242" s="74"/>
      <c r="VY242" s="74"/>
      <c r="VZ242" s="74"/>
      <c r="WA242" s="74"/>
      <c r="WB242" s="74"/>
      <c r="WC242" s="74"/>
      <c r="WD242" s="74"/>
      <c r="WE242" s="74"/>
      <c r="WF242" s="74"/>
      <c r="WG242" s="74"/>
      <c r="WH242" s="74"/>
      <c r="WI242" s="74"/>
      <c r="WJ242" s="74"/>
      <c r="WK242" s="74"/>
      <c r="WL242" s="74"/>
      <c r="WM242" s="74"/>
      <c r="WN242" s="74"/>
      <c r="WO242" s="74"/>
      <c r="WP242" s="74"/>
      <c r="WQ242" s="74"/>
      <c r="WR242" s="74"/>
      <c r="WS242" s="74"/>
      <c r="WT242" s="74"/>
      <c r="WU242" s="74"/>
      <c r="WV242" s="74"/>
      <c r="WW242" s="74"/>
      <c r="WX242" s="74"/>
      <c r="WY242" s="74"/>
      <c r="WZ242" s="74"/>
      <c r="XA242" s="74"/>
      <c r="XB242" s="74"/>
      <c r="XC242" s="74"/>
      <c r="XD242" s="74"/>
      <c r="XE242" s="74"/>
      <c r="XF242" s="74"/>
      <c r="XG242" s="74"/>
      <c r="XH242" s="74"/>
      <c r="XI242" s="74"/>
      <c r="XJ242" s="74"/>
      <c r="XK242" s="74"/>
      <c r="XL242" s="74"/>
      <c r="XM242" s="74"/>
      <c r="XN242" s="74"/>
      <c r="XO242" s="74"/>
      <c r="XP242" s="74"/>
      <c r="XQ242" s="74"/>
      <c r="XR242" s="74"/>
      <c r="XS242" s="74"/>
      <c r="XT242" s="74"/>
      <c r="XU242" s="74"/>
      <c r="XV242" s="74"/>
      <c r="XW242" s="74"/>
      <c r="XX242" s="74"/>
      <c r="XY242" s="74"/>
      <c r="XZ242" s="74"/>
      <c r="YA242" s="74"/>
      <c r="YB242" s="74"/>
      <c r="YC242" s="74"/>
      <c r="YD242" s="74"/>
      <c r="YE242" s="74"/>
      <c r="YF242" s="74"/>
      <c r="YG242" s="74"/>
      <c r="YH242" s="74"/>
      <c r="YI242" s="74"/>
      <c r="YJ242" s="74"/>
      <c r="YK242" s="74"/>
      <c r="YL242" s="74"/>
      <c r="YM242" s="74"/>
      <c r="YN242" s="74"/>
      <c r="YO242" s="74"/>
      <c r="YP242" s="74"/>
      <c r="YQ242" s="74"/>
      <c r="YR242" s="74"/>
      <c r="YS242" s="74"/>
      <c r="YT242" s="74"/>
      <c r="YU242" s="74"/>
      <c r="YV242" s="74"/>
      <c r="YW242" s="74"/>
      <c r="YX242" s="74"/>
      <c r="YY242" s="74"/>
      <c r="YZ242" s="74"/>
      <c r="ZA242" s="74"/>
      <c r="ZB242" s="74"/>
      <c r="ZC242" s="74"/>
      <c r="ZD242" s="74"/>
      <c r="ZE242" s="74"/>
      <c r="ZF242" s="74"/>
      <c r="ZG242" s="74"/>
      <c r="ZH242" s="74"/>
      <c r="ZI242" s="74"/>
      <c r="ZJ242" s="74"/>
      <c r="ZK242" s="74"/>
      <c r="ZL242" s="74"/>
      <c r="ZM242" s="74"/>
      <c r="ZN242" s="74"/>
      <c r="ZO242" s="74"/>
      <c r="ZP242" s="74"/>
      <c r="ZQ242" s="74"/>
      <c r="ZR242" s="74"/>
      <c r="ZS242" s="74"/>
      <c r="ZT242" s="74"/>
      <c r="ZU242" s="74"/>
      <c r="ZV242" s="74"/>
      <c r="ZW242" s="74"/>
      <c r="ZX242" s="74"/>
      <c r="ZY242" s="74"/>
      <c r="ZZ242" s="74"/>
      <c r="AAA242" s="74"/>
      <c r="AAB242" s="74"/>
      <c r="AAC242" s="74"/>
      <c r="AAD242" s="74"/>
      <c r="AAE242" s="74"/>
      <c r="AAF242" s="74"/>
      <c r="AAG242" s="74"/>
      <c r="AAH242" s="74"/>
      <c r="AAI242" s="74"/>
      <c r="AAJ242" s="74"/>
      <c r="AAK242" s="74"/>
      <c r="AAL242" s="74"/>
      <c r="AAM242" s="74"/>
      <c r="AAN242" s="74"/>
      <c r="AAO242" s="74"/>
      <c r="AAP242" s="74"/>
      <c r="AAQ242" s="74"/>
      <c r="AAR242" s="74"/>
      <c r="AAS242" s="74"/>
      <c r="AAT242" s="74"/>
      <c r="AAU242" s="74"/>
      <c r="AAV242" s="74"/>
      <c r="AAW242" s="74"/>
      <c r="AAX242" s="74"/>
      <c r="AAY242" s="74"/>
      <c r="AAZ242" s="74"/>
      <c r="ABA242" s="74"/>
      <c r="ABB242" s="74"/>
      <c r="ABC242" s="74"/>
      <c r="ABD242" s="74"/>
      <c r="ABE242" s="74"/>
      <c r="ABF242" s="74"/>
      <c r="ABG242" s="74"/>
      <c r="ABH242" s="74"/>
      <c r="ABI242" s="74"/>
      <c r="ABJ242" s="74"/>
      <c r="ABK242" s="74"/>
      <c r="ABL242" s="74"/>
      <c r="ABM242" s="74"/>
      <c r="ABN242" s="74"/>
      <c r="ABO242" s="74"/>
      <c r="ABP242" s="74"/>
      <c r="ABQ242" s="74"/>
      <c r="ABR242" s="74"/>
      <c r="ABS242" s="74"/>
      <c r="ABT242" s="74"/>
      <c r="ABU242" s="74"/>
      <c r="ABV242" s="74"/>
      <c r="ABW242" s="74"/>
      <c r="ABX242" s="74"/>
      <c r="ABY242" s="74"/>
      <c r="ABZ242" s="74"/>
      <c r="ACA242" s="74"/>
      <c r="ACB242" s="74"/>
      <c r="ACC242" s="74"/>
      <c r="ACD242" s="74"/>
      <c r="ACE242" s="74"/>
      <c r="ACF242" s="74"/>
      <c r="ACG242" s="74"/>
      <c r="ACH242" s="74"/>
      <c r="ACI242" s="74"/>
      <c r="ACJ242" s="74"/>
      <c r="ACK242" s="74"/>
      <c r="ACL242" s="74"/>
      <c r="ACM242" s="74"/>
      <c r="ACN242" s="74"/>
      <c r="ACO242" s="74"/>
      <c r="ACP242" s="74"/>
      <c r="ACQ242" s="74"/>
      <c r="ACR242" s="74"/>
      <c r="ACS242" s="74"/>
      <c r="ACT242" s="74"/>
      <c r="ACU242" s="74"/>
      <c r="ACV242" s="74"/>
      <c r="ACW242" s="74"/>
      <c r="ACX242" s="74"/>
      <c r="ACY242" s="74"/>
      <c r="ACZ242" s="74"/>
      <c r="ADA242" s="74"/>
      <c r="ADB242" s="74"/>
      <c r="ADC242" s="74"/>
      <c r="ADD242" s="74"/>
      <c r="ADE242" s="74"/>
      <c r="ADF242" s="74"/>
      <c r="ADG242" s="74"/>
      <c r="ADH242" s="74"/>
      <c r="ADI242" s="74"/>
      <c r="ADJ242" s="74"/>
      <c r="ADK242" s="74"/>
      <c r="ADL242" s="74"/>
      <c r="ADM242" s="74"/>
      <c r="ADN242" s="74"/>
      <c r="ADO242" s="74"/>
      <c r="ADP242" s="74"/>
      <c r="ADQ242" s="74"/>
      <c r="ADR242" s="74"/>
      <c r="ADS242" s="74"/>
      <c r="ADT242" s="74"/>
      <c r="ADU242" s="74"/>
      <c r="ADV242" s="74"/>
      <c r="ADW242" s="74"/>
      <c r="ADX242" s="74"/>
      <c r="ADY242" s="74"/>
      <c r="ADZ242" s="74"/>
      <c r="AEA242" s="74"/>
      <c r="AEB242" s="74"/>
      <c r="AEC242" s="74"/>
      <c r="AED242" s="74"/>
      <c r="AEE242" s="74"/>
      <c r="AEF242" s="74"/>
      <c r="AEG242" s="74"/>
      <c r="AEH242" s="74"/>
      <c r="AEI242" s="74"/>
      <c r="AEJ242" s="74"/>
      <c r="AEK242" s="74"/>
      <c r="AEL242" s="74"/>
      <c r="AEM242" s="74"/>
      <c r="AEN242" s="74"/>
      <c r="AEO242" s="74"/>
      <c r="AEP242" s="74"/>
      <c r="AEQ242" s="74"/>
      <c r="AER242" s="74"/>
      <c r="AES242" s="74"/>
      <c r="AET242" s="74"/>
      <c r="AEU242" s="74"/>
      <c r="AEV242" s="74"/>
      <c r="AEW242" s="74"/>
      <c r="AEX242" s="74"/>
      <c r="AEY242" s="74"/>
      <c r="AEZ242" s="74"/>
      <c r="AFA242" s="74"/>
      <c r="AFB242" s="74"/>
      <c r="AFC242" s="74"/>
      <c r="AFD242" s="74"/>
      <c r="AFE242" s="74"/>
      <c r="AFF242" s="74"/>
      <c r="AFG242" s="74"/>
      <c r="AFH242" s="74"/>
      <c r="AFI242" s="74"/>
      <c r="AFJ242" s="74"/>
      <c r="AFK242" s="74"/>
      <c r="AFL242" s="74"/>
      <c r="AFM242" s="74"/>
      <c r="AFN242" s="74"/>
      <c r="AFO242" s="74"/>
      <c r="AFP242" s="74"/>
      <c r="AFQ242" s="74"/>
      <c r="AFR242" s="74"/>
      <c r="AFS242" s="74"/>
      <c r="AFT242" s="74"/>
      <c r="AFU242" s="74"/>
      <c r="AFV242" s="74"/>
      <c r="AFW242" s="74"/>
      <c r="AFX242" s="74"/>
      <c r="AFY242" s="74"/>
      <c r="AFZ242" s="74"/>
      <c r="AGA242" s="74"/>
      <c r="AGB242" s="74"/>
      <c r="AGC242" s="74"/>
      <c r="AGD242" s="74"/>
      <c r="AGE242" s="74"/>
      <c r="AGF242" s="74"/>
      <c r="AGG242" s="74"/>
      <c r="AGH242" s="74"/>
      <c r="AGI242" s="74"/>
      <c r="AGJ242" s="74"/>
      <c r="AGK242" s="74"/>
      <c r="AGL242" s="74"/>
      <c r="AGM242" s="74"/>
      <c r="AGN242" s="74"/>
      <c r="AGO242" s="74"/>
      <c r="AGP242" s="74"/>
      <c r="AGQ242" s="74"/>
      <c r="AGR242" s="74"/>
      <c r="AGS242" s="74"/>
      <c r="AGT242" s="74"/>
      <c r="AGU242" s="74"/>
      <c r="AGV242" s="74"/>
      <c r="AGW242" s="74"/>
      <c r="AGX242" s="74"/>
      <c r="AGY242" s="74"/>
      <c r="AGZ242" s="74"/>
      <c r="AHA242" s="74"/>
      <c r="AHB242" s="74"/>
      <c r="AHC242" s="74"/>
      <c r="AHD242" s="74"/>
      <c r="AHE242" s="74"/>
      <c r="AHF242" s="74"/>
      <c r="AHG242" s="74"/>
      <c r="AHH242" s="74"/>
      <c r="AHI242" s="74"/>
      <c r="AHJ242" s="74"/>
      <c r="AHK242" s="74"/>
      <c r="AHL242" s="74"/>
      <c r="AHM242" s="74"/>
      <c r="AHN242" s="74"/>
      <c r="AHO242" s="74"/>
      <c r="AHP242" s="74"/>
      <c r="AHQ242" s="74"/>
      <c r="AHR242" s="74"/>
      <c r="AHS242" s="74"/>
      <c r="AHT242" s="74"/>
      <c r="AHU242" s="74"/>
      <c r="AHV242" s="74"/>
      <c r="AHW242" s="74"/>
      <c r="AHX242" s="74"/>
      <c r="AHY242" s="74"/>
      <c r="AHZ242" s="74"/>
      <c r="AIA242" s="74"/>
      <c r="AIB242" s="74"/>
      <c r="AIC242" s="74"/>
      <c r="AID242" s="74"/>
      <c r="AIE242" s="74"/>
      <c r="AIF242" s="74"/>
      <c r="AIG242" s="74"/>
      <c r="AIH242" s="74"/>
      <c r="AII242" s="74"/>
      <c r="AIJ242" s="74"/>
      <c r="AIK242" s="74"/>
      <c r="AIL242" s="74"/>
      <c r="AIM242" s="74"/>
      <c r="AIN242" s="74"/>
      <c r="AIO242" s="74"/>
      <c r="AIP242" s="74"/>
      <c r="AIQ242" s="74"/>
      <c r="AIR242" s="74"/>
      <c r="AIS242" s="74"/>
      <c r="AIT242" s="74"/>
      <c r="AIU242" s="74"/>
      <c r="AIV242" s="74"/>
      <c r="AIW242" s="74"/>
      <c r="AIX242" s="74"/>
      <c r="AIY242" s="74"/>
      <c r="AIZ242" s="74"/>
      <c r="AJA242" s="74"/>
      <c r="AJB242" s="74"/>
      <c r="AJC242" s="74"/>
      <c r="AJD242" s="74"/>
      <c r="AJE242" s="74"/>
      <c r="AJF242" s="74"/>
      <c r="AJG242" s="74"/>
      <c r="AJH242" s="74"/>
      <c r="AJI242" s="74"/>
      <c r="AJJ242" s="74"/>
      <c r="AJK242" s="74"/>
      <c r="AJL242" s="74"/>
      <c r="AJM242" s="74"/>
      <c r="AJN242" s="74"/>
      <c r="AJO242" s="74"/>
      <c r="AJP242" s="74"/>
      <c r="AJQ242" s="74"/>
      <c r="AJR242" s="74"/>
      <c r="AJS242" s="74"/>
      <c r="AJT242" s="74"/>
      <c r="AJU242" s="74"/>
      <c r="AJV242" s="74"/>
      <c r="AJW242" s="74"/>
      <c r="AJX242" s="74"/>
      <c r="AJY242" s="74"/>
      <c r="AJZ242" s="74"/>
      <c r="AKA242" s="74"/>
      <c r="AKB242" s="74"/>
      <c r="AKC242" s="74"/>
      <c r="AKD242" s="74"/>
      <c r="AKE242" s="74"/>
      <c r="AKF242" s="74"/>
      <c r="AKG242" s="74"/>
      <c r="AKH242" s="74"/>
      <c r="AKI242" s="74"/>
      <c r="AKJ242" s="74"/>
      <c r="AKK242" s="74"/>
      <c r="AKL242" s="74"/>
      <c r="AKM242" s="74"/>
      <c r="AKN242" s="74"/>
      <c r="AKO242" s="74"/>
      <c r="AKP242" s="74"/>
      <c r="AKQ242" s="74"/>
      <c r="AKR242" s="74"/>
      <c r="AKS242" s="74"/>
      <c r="AKT242" s="74"/>
      <c r="AKU242" s="74"/>
      <c r="AKV242" s="74"/>
      <c r="AKW242" s="74"/>
      <c r="AKX242" s="74"/>
      <c r="AKY242" s="74"/>
      <c r="AKZ242" s="74"/>
      <c r="ALA242" s="74"/>
      <c r="ALB242" s="74"/>
      <c r="ALC242" s="74"/>
      <c r="ALD242" s="74"/>
      <c r="ALE242" s="74"/>
      <c r="ALF242" s="74"/>
      <c r="ALG242" s="74"/>
      <c r="ALH242" s="74"/>
      <c r="ALI242" s="74"/>
      <c r="ALJ242" s="74"/>
      <c r="ALK242" s="74"/>
      <c r="ALL242" s="74"/>
      <c r="ALM242" s="74"/>
      <c r="ALN242" s="74"/>
      <c r="ALO242" s="74"/>
      <c r="ALP242" s="74"/>
      <c r="ALQ242" s="74"/>
      <c r="ALR242" s="74"/>
      <c r="ALS242" s="74"/>
      <c r="ALT242" s="74"/>
      <c r="ALU242" s="74"/>
      <c r="ALV242" s="74"/>
      <c r="ALW242" s="74"/>
      <c r="ALX242" s="74"/>
      <c r="ALY242" s="74"/>
      <c r="ALZ242" s="74"/>
      <c r="AMA242" s="74"/>
      <c r="AMB242" s="74"/>
      <c r="AMC242" s="74"/>
      <c r="AMD242" s="74"/>
      <c r="AME242" s="74"/>
      <c r="AMF242" s="74"/>
      <c r="AMG242" s="74"/>
      <c r="AMH242" s="74"/>
      <c r="AMI242" s="74"/>
      <c r="AMJ242" s="74"/>
      <c r="AMK242" s="74"/>
    </row>
    <row r="243" spans="1:1025" s="68" customFormat="1" ht="43.2">
      <c r="A243" s="11">
        <v>240</v>
      </c>
      <c r="B243" s="118" t="s">
        <v>876</v>
      </c>
      <c r="C243" s="118" t="s">
        <v>664</v>
      </c>
      <c r="D243" s="12" t="s">
        <v>864</v>
      </c>
      <c r="E243" s="12" t="s">
        <v>882</v>
      </c>
      <c r="F243" s="12" t="s">
        <v>180</v>
      </c>
      <c r="G243" s="12" t="s">
        <v>186</v>
      </c>
      <c r="H243" s="30" t="s">
        <v>883</v>
      </c>
      <c r="I243" s="12" t="s">
        <v>884</v>
      </c>
      <c r="J243" s="12" t="s">
        <v>727</v>
      </c>
      <c r="K243" s="12" t="s">
        <v>885</v>
      </c>
      <c r="L243" s="12" t="s">
        <v>886</v>
      </c>
      <c r="M243" s="120" t="s">
        <v>887</v>
      </c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  <c r="AG243" s="74"/>
      <c r="AH243" s="74"/>
      <c r="AI243" s="74"/>
      <c r="AJ243" s="74"/>
      <c r="AK243" s="74"/>
      <c r="AL243" s="74"/>
      <c r="AM243" s="74"/>
      <c r="AN243" s="74"/>
      <c r="AO243" s="74"/>
      <c r="AP243" s="74"/>
      <c r="AQ243" s="74"/>
      <c r="AR243" s="74"/>
      <c r="AS243" s="74"/>
      <c r="AT243" s="74"/>
      <c r="AU243" s="74"/>
      <c r="AV243" s="74"/>
      <c r="AW243" s="74"/>
      <c r="AX243" s="74"/>
      <c r="AY243" s="74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74"/>
      <c r="BL243" s="74"/>
      <c r="BM243" s="74"/>
      <c r="BN243" s="74"/>
      <c r="BO243" s="74"/>
      <c r="BP243" s="74"/>
      <c r="BQ243" s="74"/>
      <c r="BR243" s="74"/>
      <c r="BS243" s="74"/>
      <c r="BT243" s="74"/>
      <c r="BU243" s="74"/>
      <c r="BV243" s="74"/>
      <c r="BW243" s="74"/>
      <c r="BX243" s="74"/>
      <c r="BY243" s="74"/>
      <c r="BZ243" s="74"/>
      <c r="CA243" s="74"/>
      <c r="CB243" s="74"/>
      <c r="CC243" s="74"/>
      <c r="CD243" s="74"/>
      <c r="CE243" s="74"/>
      <c r="CF243" s="74"/>
      <c r="CG243" s="74"/>
      <c r="CH243" s="74"/>
      <c r="CI243" s="74"/>
      <c r="CJ243" s="74"/>
      <c r="CK243" s="74"/>
      <c r="CL243" s="74"/>
      <c r="CM243" s="74"/>
      <c r="CN243" s="74"/>
      <c r="CO243" s="74"/>
      <c r="CP243" s="74"/>
      <c r="CQ243" s="74"/>
      <c r="CR243" s="74"/>
      <c r="CS243" s="74"/>
      <c r="CT243" s="74"/>
      <c r="CU243" s="74"/>
      <c r="CV243" s="74"/>
      <c r="CW243" s="74"/>
      <c r="CX243" s="74"/>
      <c r="CY243" s="74"/>
      <c r="CZ243" s="74"/>
      <c r="DA243" s="74"/>
      <c r="DB243" s="74"/>
      <c r="DC243" s="74"/>
      <c r="DD243" s="74"/>
      <c r="DE243" s="74"/>
      <c r="DF243" s="74"/>
      <c r="DG243" s="74"/>
      <c r="DH243" s="74"/>
      <c r="DI243" s="74"/>
      <c r="DJ243" s="74"/>
      <c r="DK243" s="74"/>
      <c r="DL243" s="74"/>
      <c r="DM243" s="74"/>
      <c r="DN243" s="74"/>
      <c r="DO243" s="74"/>
      <c r="DP243" s="74"/>
      <c r="DQ243" s="74"/>
      <c r="DR243" s="74"/>
      <c r="DS243" s="74"/>
      <c r="DT243" s="74"/>
      <c r="DU243" s="74"/>
      <c r="DV243" s="74"/>
      <c r="DW243" s="74"/>
      <c r="DX243" s="74"/>
      <c r="DY243" s="74"/>
      <c r="DZ243" s="74"/>
      <c r="EA243" s="74"/>
      <c r="EB243" s="74"/>
      <c r="EC243" s="74"/>
      <c r="ED243" s="74"/>
      <c r="EE243" s="74"/>
      <c r="EF243" s="74"/>
      <c r="EG243" s="74"/>
      <c r="EH243" s="74"/>
      <c r="EI243" s="74"/>
      <c r="EJ243" s="74"/>
      <c r="EK243" s="74"/>
      <c r="EL243" s="74"/>
      <c r="EM243" s="74"/>
      <c r="EN243" s="74"/>
      <c r="EO243" s="74"/>
      <c r="EP243" s="74"/>
      <c r="EQ243" s="74"/>
      <c r="ER243" s="74"/>
      <c r="ES243" s="74"/>
      <c r="ET243" s="74"/>
      <c r="EU243" s="74"/>
      <c r="EV243" s="74"/>
      <c r="EW243" s="74"/>
      <c r="EX243" s="74"/>
      <c r="EY243" s="74"/>
      <c r="EZ243" s="74"/>
      <c r="FA243" s="74"/>
      <c r="FB243" s="74"/>
      <c r="FC243" s="74"/>
      <c r="FD243" s="74"/>
      <c r="FE243" s="74"/>
      <c r="FF243" s="74"/>
      <c r="FG243" s="74"/>
      <c r="FH243" s="74"/>
      <c r="FI243" s="74"/>
      <c r="FJ243" s="74"/>
      <c r="FK243" s="74"/>
      <c r="FL243" s="74"/>
      <c r="FM243" s="74"/>
      <c r="FN243" s="74"/>
      <c r="FO243" s="74"/>
      <c r="FP243" s="74"/>
      <c r="FQ243" s="74"/>
      <c r="FR243" s="74"/>
      <c r="FS243" s="74"/>
      <c r="FT243" s="74"/>
      <c r="FU243" s="74"/>
      <c r="FV243" s="74"/>
      <c r="FW243" s="74"/>
      <c r="FX243" s="74"/>
      <c r="FY243" s="74"/>
      <c r="FZ243" s="74"/>
      <c r="GA243" s="74"/>
      <c r="GB243" s="74"/>
      <c r="GC243" s="74"/>
      <c r="GD243" s="74"/>
      <c r="GE243" s="74"/>
      <c r="GF243" s="74"/>
      <c r="GG243" s="74"/>
      <c r="GH243" s="74"/>
      <c r="GI243" s="74"/>
      <c r="GJ243" s="74"/>
      <c r="GK243" s="74"/>
      <c r="GL243" s="74"/>
      <c r="GM243" s="74"/>
      <c r="GN243" s="74"/>
      <c r="GO243" s="74"/>
      <c r="GP243" s="74"/>
      <c r="GQ243" s="74"/>
      <c r="GR243" s="74"/>
      <c r="GS243" s="74"/>
      <c r="GT243" s="74"/>
      <c r="GU243" s="74"/>
      <c r="GV243" s="74"/>
      <c r="GW243" s="74"/>
      <c r="GX243" s="74"/>
      <c r="GY243" s="74"/>
      <c r="GZ243" s="74"/>
      <c r="HA243" s="74"/>
      <c r="HB243" s="74"/>
      <c r="HC243" s="74"/>
      <c r="HD243" s="74"/>
      <c r="HE243" s="74"/>
      <c r="HF243" s="74"/>
      <c r="HG243" s="74"/>
      <c r="HH243" s="74"/>
      <c r="HI243" s="74"/>
      <c r="HJ243" s="74"/>
      <c r="HK243" s="74"/>
      <c r="HL243" s="74"/>
      <c r="HM243" s="74"/>
      <c r="HN243" s="74"/>
      <c r="HO243" s="74"/>
      <c r="HP243" s="74"/>
      <c r="HQ243" s="74"/>
      <c r="HR243" s="74"/>
      <c r="HS243" s="74"/>
      <c r="HT243" s="74"/>
      <c r="HU243" s="74"/>
      <c r="HV243" s="74"/>
      <c r="HW243" s="74"/>
      <c r="HX243" s="74"/>
      <c r="HY243" s="74"/>
      <c r="HZ243" s="74"/>
      <c r="IA243" s="74"/>
      <c r="IB243" s="74"/>
      <c r="IC243" s="74"/>
      <c r="ID243" s="74"/>
      <c r="IE243" s="74"/>
      <c r="IF243" s="74"/>
      <c r="IG243" s="74"/>
      <c r="IH243" s="74"/>
      <c r="II243" s="74"/>
      <c r="IJ243" s="74"/>
      <c r="IK243" s="74"/>
      <c r="IL243" s="74"/>
      <c r="IM243" s="74"/>
      <c r="IN243" s="74"/>
      <c r="IO243" s="74"/>
      <c r="IP243" s="74"/>
      <c r="IQ243" s="74"/>
      <c r="IR243" s="74"/>
      <c r="IS243" s="74"/>
      <c r="IT243" s="74"/>
      <c r="IU243" s="74"/>
      <c r="IV243" s="74"/>
      <c r="IW243" s="74"/>
      <c r="IX243" s="74"/>
      <c r="IY243" s="74"/>
      <c r="IZ243" s="74"/>
      <c r="JA243" s="74"/>
      <c r="JB243" s="74"/>
      <c r="JC243" s="74"/>
      <c r="JD243" s="74"/>
      <c r="JE243" s="74"/>
      <c r="JF243" s="74"/>
      <c r="JG243" s="74"/>
      <c r="JH243" s="74"/>
      <c r="JI243" s="74"/>
      <c r="JJ243" s="74"/>
      <c r="JK243" s="74"/>
      <c r="JL243" s="74"/>
      <c r="JM243" s="74"/>
      <c r="JN243" s="74"/>
      <c r="JO243" s="74"/>
      <c r="JP243" s="74"/>
      <c r="JQ243" s="74"/>
      <c r="JR243" s="74"/>
      <c r="JS243" s="74"/>
      <c r="JT243" s="74"/>
      <c r="JU243" s="74"/>
      <c r="JV243" s="74"/>
      <c r="JW243" s="74"/>
      <c r="JX243" s="74"/>
      <c r="JY243" s="74"/>
      <c r="JZ243" s="74"/>
      <c r="KA243" s="74"/>
      <c r="KB243" s="74"/>
      <c r="KC243" s="74"/>
      <c r="KD243" s="74"/>
      <c r="KE243" s="74"/>
      <c r="KF243" s="74"/>
      <c r="KG243" s="74"/>
      <c r="KH243" s="74"/>
      <c r="KI243" s="74"/>
      <c r="KJ243" s="74"/>
      <c r="KK243" s="74"/>
      <c r="KL243" s="74"/>
      <c r="KM243" s="74"/>
      <c r="KN243" s="74"/>
      <c r="KO243" s="74"/>
      <c r="KP243" s="74"/>
      <c r="KQ243" s="74"/>
      <c r="KR243" s="74"/>
      <c r="KS243" s="74"/>
      <c r="KT243" s="74"/>
      <c r="KU243" s="74"/>
      <c r="KV243" s="74"/>
      <c r="KW243" s="74"/>
      <c r="KX243" s="74"/>
      <c r="KY243" s="74"/>
      <c r="KZ243" s="74"/>
      <c r="LA243" s="74"/>
      <c r="LB243" s="74"/>
      <c r="LC243" s="74"/>
      <c r="LD243" s="74"/>
      <c r="LE243" s="74"/>
      <c r="LF243" s="74"/>
      <c r="LG243" s="74"/>
      <c r="LH243" s="74"/>
      <c r="LI243" s="74"/>
      <c r="LJ243" s="74"/>
      <c r="LK243" s="74"/>
      <c r="LL243" s="74"/>
      <c r="LM243" s="74"/>
      <c r="LN243" s="74"/>
      <c r="LO243" s="74"/>
      <c r="LP243" s="74"/>
      <c r="LQ243" s="74"/>
      <c r="LR243" s="74"/>
      <c r="LS243" s="74"/>
      <c r="LT243" s="74"/>
      <c r="LU243" s="74"/>
      <c r="LV243" s="74"/>
      <c r="LW243" s="74"/>
      <c r="LX243" s="74"/>
      <c r="LY243" s="74"/>
      <c r="LZ243" s="74"/>
      <c r="MA243" s="74"/>
      <c r="MB243" s="74"/>
      <c r="MC243" s="74"/>
      <c r="MD243" s="74"/>
      <c r="ME243" s="74"/>
      <c r="MF243" s="74"/>
      <c r="MG243" s="74"/>
      <c r="MH243" s="74"/>
      <c r="MI243" s="74"/>
      <c r="MJ243" s="74"/>
      <c r="MK243" s="74"/>
      <c r="ML243" s="74"/>
      <c r="MM243" s="74"/>
      <c r="MN243" s="74"/>
      <c r="MO243" s="74"/>
      <c r="MP243" s="74"/>
      <c r="MQ243" s="74"/>
      <c r="MR243" s="74"/>
      <c r="MS243" s="74"/>
      <c r="MT243" s="74"/>
      <c r="MU243" s="74"/>
      <c r="MV243" s="74"/>
      <c r="MW243" s="74"/>
      <c r="MX243" s="74"/>
      <c r="MY243" s="74"/>
      <c r="MZ243" s="74"/>
      <c r="NA243" s="74"/>
      <c r="NB243" s="74"/>
      <c r="NC243" s="74"/>
      <c r="ND243" s="74"/>
      <c r="NE243" s="74"/>
      <c r="NF243" s="74"/>
      <c r="NG243" s="74"/>
      <c r="NH243" s="74"/>
      <c r="NI243" s="74"/>
      <c r="NJ243" s="74"/>
      <c r="NK243" s="74"/>
      <c r="NL243" s="74"/>
      <c r="NM243" s="74"/>
      <c r="NN243" s="74"/>
      <c r="NO243" s="74"/>
      <c r="NP243" s="74"/>
      <c r="NQ243" s="74"/>
      <c r="NR243" s="74"/>
      <c r="NS243" s="74"/>
      <c r="NT243" s="74"/>
      <c r="NU243" s="74"/>
      <c r="NV243" s="74"/>
      <c r="NW243" s="74"/>
      <c r="NX243" s="74"/>
      <c r="NY243" s="74"/>
      <c r="NZ243" s="74"/>
      <c r="OA243" s="74"/>
      <c r="OB243" s="74"/>
      <c r="OC243" s="74"/>
      <c r="OD243" s="74"/>
      <c r="OE243" s="74"/>
      <c r="OF243" s="74"/>
      <c r="OG243" s="74"/>
      <c r="OH243" s="74"/>
      <c r="OI243" s="74"/>
      <c r="OJ243" s="74"/>
      <c r="OK243" s="74"/>
      <c r="OL243" s="74"/>
      <c r="OM243" s="74"/>
      <c r="ON243" s="74"/>
      <c r="OO243" s="74"/>
      <c r="OP243" s="74"/>
      <c r="OQ243" s="74"/>
      <c r="OR243" s="74"/>
      <c r="OS243" s="74"/>
      <c r="OT243" s="74"/>
      <c r="OU243" s="74"/>
      <c r="OV243" s="74"/>
      <c r="OW243" s="74"/>
      <c r="OX243" s="74"/>
      <c r="OY243" s="74"/>
      <c r="OZ243" s="74"/>
      <c r="PA243" s="74"/>
      <c r="PB243" s="74"/>
      <c r="PC243" s="74"/>
      <c r="PD243" s="74"/>
      <c r="PE243" s="74"/>
      <c r="PF243" s="74"/>
      <c r="PG243" s="74"/>
      <c r="PH243" s="74"/>
      <c r="PI243" s="74"/>
      <c r="PJ243" s="74"/>
      <c r="PK243" s="74"/>
      <c r="PL243" s="74"/>
      <c r="PM243" s="74"/>
      <c r="PN243" s="74"/>
      <c r="PO243" s="74"/>
      <c r="PP243" s="74"/>
      <c r="PQ243" s="74"/>
      <c r="PR243" s="74"/>
      <c r="PS243" s="74"/>
      <c r="PT243" s="74"/>
      <c r="PU243" s="74"/>
      <c r="PV243" s="74"/>
      <c r="PW243" s="74"/>
      <c r="PX243" s="74"/>
      <c r="PY243" s="74"/>
      <c r="PZ243" s="74"/>
      <c r="QA243" s="74"/>
      <c r="QB243" s="74"/>
      <c r="QC243" s="74"/>
      <c r="QD243" s="74"/>
      <c r="QE243" s="74"/>
      <c r="QF243" s="74"/>
      <c r="QG243" s="74"/>
      <c r="QH243" s="74"/>
      <c r="QI243" s="74"/>
      <c r="QJ243" s="74"/>
      <c r="QK243" s="74"/>
      <c r="QL243" s="74"/>
      <c r="QM243" s="74"/>
      <c r="QN243" s="74"/>
      <c r="QO243" s="74"/>
      <c r="QP243" s="74"/>
      <c r="QQ243" s="74"/>
      <c r="QR243" s="74"/>
      <c r="QS243" s="74"/>
      <c r="QT243" s="74"/>
      <c r="QU243" s="74"/>
      <c r="QV243" s="74"/>
      <c r="QW243" s="74"/>
      <c r="QX243" s="74"/>
      <c r="QY243" s="74"/>
      <c r="QZ243" s="74"/>
      <c r="RA243" s="74"/>
      <c r="RB243" s="74"/>
      <c r="RC243" s="74"/>
      <c r="RD243" s="74"/>
      <c r="RE243" s="74"/>
      <c r="RF243" s="74"/>
      <c r="RG243" s="74"/>
      <c r="RH243" s="74"/>
      <c r="RI243" s="74"/>
      <c r="RJ243" s="74"/>
      <c r="RK243" s="74"/>
      <c r="RL243" s="74"/>
      <c r="RM243" s="74"/>
      <c r="RN243" s="74"/>
      <c r="RO243" s="74"/>
      <c r="RP243" s="74"/>
      <c r="RQ243" s="74"/>
      <c r="RR243" s="74"/>
      <c r="RS243" s="74"/>
      <c r="RT243" s="74"/>
      <c r="RU243" s="74"/>
      <c r="RV243" s="74"/>
      <c r="RW243" s="74"/>
      <c r="RX243" s="74"/>
      <c r="RY243" s="74"/>
      <c r="RZ243" s="74"/>
      <c r="SA243" s="74"/>
      <c r="SB243" s="74"/>
      <c r="SC243" s="74"/>
      <c r="SD243" s="74"/>
      <c r="SE243" s="74"/>
      <c r="SF243" s="74"/>
      <c r="SG243" s="74"/>
      <c r="SH243" s="74"/>
      <c r="SI243" s="74"/>
      <c r="SJ243" s="74"/>
      <c r="SK243" s="74"/>
      <c r="SL243" s="74"/>
      <c r="SM243" s="74"/>
      <c r="SN243" s="74"/>
      <c r="SO243" s="74"/>
      <c r="SP243" s="74"/>
      <c r="SQ243" s="74"/>
      <c r="SR243" s="74"/>
      <c r="SS243" s="74"/>
      <c r="ST243" s="74"/>
      <c r="SU243" s="74"/>
      <c r="SV243" s="74"/>
      <c r="SW243" s="74"/>
      <c r="SX243" s="74"/>
      <c r="SY243" s="74"/>
      <c r="SZ243" s="74"/>
      <c r="TA243" s="74"/>
      <c r="TB243" s="74"/>
      <c r="TC243" s="74"/>
      <c r="TD243" s="74"/>
      <c r="TE243" s="74"/>
      <c r="TF243" s="74"/>
      <c r="TG243" s="74"/>
      <c r="TH243" s="74"/>
      <c r="TI243" s="74"/>
      <c r="TJ243" s="74"/>
      <c r="TK243" s="74"/>
      <c r="TL243" s="74"/>
      <c r="TM243" s="74"/>
      <c r="TN243" s="74"/>
      <c r="TO243" s="74"/>
      <c r="TP243" s="74"/>
      <c r="TQ243" s="74"/>
      <c r="TR243" s="74"/>
      <c r="TS243" s="74"/>
      <c r="TT243" s="74"/>
      <c r="TU243" s="74"/>
      <c r="TV243" s="74"/>
      <c r="TW243" s="74"/>
      <c r="TX243" s="74"/>
      <c r="TY243" s="74"/>
      <c r="TZ243" s="74"/>
      <c r="UA243" s="74"/>
      <c r="UB243" s="74"/>
      <c r="UC243" s="74"/>
      <c r="UD243" s="74"/>
      <c r="UE243" s="74"/>
      <c r="UF243" s="74"/>
      <c r="UG243" s="74"/>
      <c r="UH243" s="74"/>
      <c r="UI243" s="74"/>
      <c r="UJ243" s="74"/>
      <c r="UK243" s="74"/>
      <c r="UL243" s="74"/>
      <c r="UM243" s="74"/>
      <c r="UN243" s="74"/>
      <c r="UO243" s="74"/>
      <c r="UP243" s="74"/>
      <c r="UQ243" s="74"/>
      <c r="UR243" s="74"/>
      <c r="US243" s="74"/>
      <c r="UT243" s="74"/>
      <c r="UU243" s="74"/>
      <c r="UV243" s="74"/>
      <c r="UW243" s="74"/>
      <c r="UX243" s="74"/>
      <c r="UY243" s="74"/>
      <c r="UZ243" s="74"/>
      <c r="VA243" s="74"/>
      <c r="VB243" s="74"/>
      <c r="VC243" s="74"/>
      <c r="VD243" s="74"/>
      <c r="VE243" s="74"/>
      <c r="VF243" s="74"/>
      <c r="VG243" s="74"/>
      <c r="VH243" s="74"/>
      <c r="VI243" s="74"/>
      <c r="VJ243" s="74"/>
      <c r="VK243" s="74"/>
      <c r="VL243" s="74"/>
      <c r="VM243" s="74"/>
      <c r="VN243" s="74"/>
      <c r="VO243" s="74"/>
      <c r="VP243" s="74"/>
      <c r="VQ243" s="74"/>
      <c r="VR243" s="74"/>
      <c r="VS243" s="74"/>
      <c r="VT243" s="74"/>
      <c r="VU243" s="74"/>
      <c r="VV243" s="74"/>
      <c r="VW243" s="74"/>
      <c r="VX243" s="74"/>
      <c r="VY243" s="74"/>
      <c r="VZ243" s="74"/>
      <c r="WA243" s="74"/>
      <c r="WB243" s="74"/>
      <c r="WC243" s="74"/>
      <c r="WD243" s="74"/>
      <c r="WE243" s="74"/>
      <c r="WF243" s="74"/>
      <c r="WG243" s="74"/>
      <c r="WH243" s="74"/>
      <c r="WI243" s="74"/>
      <c r="WJ243" s="74"/>
      <c r="WK243" s="74"/>
      <c r="WL243" s="74"/>
      <c r="WM243" s="74"/>
      <c r="WN243" s="74"/>
      <c r="WO243" s="74"/>
      <c r="WP243" s="74"/>
      <c r="WQ243" s="74"/>
      <c r="WR243" s="74"/>
      <c r="WS243" s="74"/>
      <c r="WT243" s="74"/>
      <c r="WU243" s="74"/>
      <c r="WV243" s="74"/>
      <c r="WW243" s="74"/>
      <c r="WX243" s="74"/>
      <c r="WY243" s="74"/>
      <c r="WZ243" s="74"/>
      <c r="XA243" s="74"/>
      <c r="XB243" s="74"/>
      <c r="XC243" s="74"/>
      <c r="XD243" s="74"/>
      <c r="XE243" s="74"/>
      <c r="XF243" s="74"/>
      <c r="XG243" s="74"/>
      <c r="XH243" s="74"/>
      <c r="XI243" s="74"/>
      <c r="XJ243" s="74"/>
      <c r="XK243" s="74"/>
      <c r="XL243" s="74"/>
      <c r="XM243" s="74"/>
      <c r="XN243" s="74"/>
      <c r="XO243" s="74"/>
      <c r="XP243" s="74"/>
      <c r="XQ243" s="74"/>
      <c r="XR243" s="74"/>
      <c r="XS243" s="74"/>
      <c r="XT243" s="74"/>
      <c r="XU243" s="74"/>
      <c r="XV243" s="74"/>
      <c r="XW243" s="74"/>
      <c r="XX243" s="74"/>
      <c r="XY243" s="74"/>
      <c r="XZ243" s="74"/>
      <c r="YA243" s="74"/>
      <c r="YB243" s="74"/>
      <c r="YC243" s="74"/>
      <c r="YD243" s="74"/>
      <c r="YE243" s="74"/>
      <c r="YF243" s="74"/>
      <c r="YG243" s="74"/>
      <c r="YH243" s="74"/>
      <c r="YI243" s="74"/>
      <c r="YJ243" s="74"/>
      <c r="YK243" s="74"/>
      <c r="YL243" s="74"/>
      <c r="YM243" s="74"/>
      <c r="YN243" s="74"/>
      <c r="YO243" s="74"/>
      <c r="YP243" s="74"/>
      <c r="YQ243" s="74"/>
      <c r="YR243" s="74"/>
      <c r="YS243" s="74"/>
      <c r="YT243" s="74"/>
      <c r="YU243" s="74"/>
      <c r="YV243" s="74"/>
      <c r="YW243" s="74"/>
      <c r="YX243" s="74"/>
      <c r="YY243" s="74"/>
      <c r="YZ243" s="74"/>
      <c r="ZA243" s="74"/>
      <c r="ZB243" s="74"/>
      <c r="ZC243" s="74"/>
      <c r="ZD243" s="74"/>
      <c r="ZE243" s="74"/>
      <c r="ZF243" s="74"/>
      <c r="ZG243" s="74"/>
      <c r="ZH243" s="74"/>
      <c r="ZI243" s="74"/>
      <c r="ZJ243" s="74"/>
      <c r="ZK243" s="74"/>
      <c r="ZL243" s="74"/>
      <c r="ZM243" s="74"/>
      <c r="ZN243" s="74"/>
      <c r="ZO243" s="74"/>
      <c r="ZP243" s="74"/>
      <c r="ZQ243" s="74"/>
      <c r="ZR243" s="74"/>
      <c r="ZS243" s="74"/>
      <c r="ZT243" s="74"/>
      <c r="ZU243" s="74"/>
      <c r="ZV243" s="74"/>
      <c r="ZW243" s="74"/>
      <c r="ZX243" s="74"/>
      <c r="ZY243" s="74"/>
      <c r="ZZ243" s="74"/>
      <c r="AAA243" s="74"/>
      <c r="AAB243" s="74"/>
      <c r="AAC243" s="74"/>
      <c r="AAD243" s="74"/>
      <c r="AAE243" s="74"/>
      <c r="AAF243" s="74"/>
      <c r="AAG243" s="74"/>
      <c r="AAH243" s="74"/>
      <c r="AAI243" s="74"/>
      <c r="AAJ243" s="74"/>
      <c r="AAK243" s="74"/>
      <c r="AAL243" s="74"/>
      <c r="AAM243" s="74"/>
      <c r="AAN243" s="74"/>
      <c r="AAO243" s="74"/>
      <c r="AAP243" s="74"/>
      <c r="AAQ243" s="74"/>
      <c r="AAR243" s="74"/>
      <c r="AAS243" s="74"/>
      <c r="AAT243" s="74"/>
      <c r="AAU243" s="74"/>
      <c r="AAV243" s="74"/>
      <c r="AAW243" s="74"/>
      <c r="AAX243" s="74"/>
      <c r="AAY243" s="74"/>
      <c r="AAZ243" s="74"/>
      <c r="ABA243" s="74"/>
      <c r="ABB243" s="74"/>
      <c r="ABC243" s="74"/>
      <c r="ABD243" s="74"/>
      <c r="ABE243" s="74"/>
      <c r="ABF243" s="74"/>
      <c r="ABG243" s="74"/>
      <c r="ABH243" s="74"/>
      <c r="ABI243" s="74"/>
      <c r="ABJ243" s="74"/>
      <c r="ABK243" s="74"/>
      <c r="ABL243" s="74"/>
      <c r="ABM243" s="74"/>
      <c r="ABN243" s="74"/>
      <c r="ABO243" s="74"/>
      <c r="ABP243" s="74"/>
      <c r="ABQ243" s="74"/>
      <c r="ABR243" s="74"/>
      <c r="ABS243" s="74"/>
      <c r="ABT243" s="74"/>
      <c r="ABU243" s="74"/>
      <c r="ABV243" s="74"/>
      <c r="ABW243" s="74"/>
      <c r="ABX243" s="74"/>
      <c r="ABY243" s="74"/>
      <c r="ABZ243" s="74"/>
      <c r="ACA243" s="74"/>
      <c r="ACB243" s="74"/>
      <c r="ACC243" s="74"/>
      <c r="ACD243" s="74"/>
      <c r="ACE243" s="74"/>
      <c r="ACF243" s="74"/>
      <c r="ACG243" s="74"/>
      <c r="ACH243" s="74"/>
      <c r="ACI243" s="74"/>
      <c r="ACJ243" s="74"/>
      <c r="ACK243" s="74"/>
      <c r="ACL243" s="74"/>
      <c r="ACM243" s="74"/>
      <c r="ACN243" s="74"/>
      <c r="ACO243" s="74"/>
      <c r="ACP243" s="74"/>
      <c r="ACQ243" s="74"/>
      <c r="ACR243" s="74"/>
      <c r="ACS243" s="74"/>
      <c r="ACT243" s="74"/>
      <c r="ACU243" s="74"/>
      <c r="ACV243" s="74"/>
      <c r="ACW243" s="74"/>
      <c r="ACX243" s="74"/>
      <c r="ACY243" s="74"/>
      <c r="ACZ243" s="74"/>
      <c r="ADA243" s="74"/>
      <c r="ADB243" s="74"/>
      <c r="ADC243" s="74"/>
      <c r="ADD243" s="74"/>
      <c r="ADE243" s="74"/>
      <c r="ADF243" s="74"/>
      <c r="ADG243" s="74"/>
      <c r="ADH243" s="74"/>
      <c r="ADI243" s="74"/>
      <c r="ADJ243" s="74"/>
      <c r="ADK243" s="74"/>
      <c r="ADL243" s="74"/>
      <c r="ADM243" s="74"/>
      <c r="ADN243" s="74"/>
      <c r="ADO243" s="74"/>
      <c r="ADP243" s="74"/>
      <c r="ADQ243" s="74"/>
      <c r="ADR243" s="74"/>
      <c r="ADS243" s="74"/>
      <c r="ADT243" s="74"/>
      <c r="ADU243" s="74"/>
      <c r="ADV243" s="74"/>
      <c r="ADW243" s="74"/>
      <c r="ADX243" s="74"/>
      <c r="ADY243" s="74"/>
      <c r="ADZ243" s="74"/>
      <c r="AEA243" s="74"/>
      <c r="AEB243" s="74"/>
      <c r="AEC243" s="74"/>
      <c r="AED243" s="74"/>
      <c r="AEE243" s="74"/>
      <c r="AEF243" s="74"/>
      <c r="AEG243" s="74"/>
      <c r="AEH243" s="74"/>
      <c r="AEI243" s="74"/>
      <c r="AEJ243" s="74"/>
      <c r="AEK243" s="74"/>
      <c r="AEL243" s="74"/>
      <c r="AEM243" s="74"/>
      <c r="AEN243" s="74"/>
      <c r="AEO243" s="74"/>
      <c r="AEP243" s="74"/>
      <c r="AEQ243" s="74"/>
      <c r="AER243" s="74"/>
      <c r="AES243" s="74"/>
      <c r="AET243" s="74"/>
      <c r="AEU243" s="74"/>
      <c r="AEV243" s="74"/>
      <c r="AEW243" s="74"/>
      <c r="AEX243" s="74"/>
      <c r="AEY243" s="74"/>
      <c r="AEZ243" s="74"/>
      <c r="AFA243" s="74"/>
      <c r="AFB243" s="74"/>
      <c r="AFC243" s="74"/>
      <c r="AFD243" s="74"/>
      <c r="AFE243" s="74"/>
      <c r="AFF243" s="74"/>
      <c r="AFG243" s="74"/>
      <c r="AFH243" s="74"/>
      <c r="AFI243" s="74"/>
      <c r="AFJ243" s="74"/>
      <c r="AFK243" s="74"/>
      <c r="AFL243" s="74"/>
      <c r="AFM243" s="74"/>
      <c r="AFN243" s="74"/>
      <c r="AFO243" s="74"/>
      <c r="AFP243" s="74"/>
      <c r="AFQ243" s="74"/>
      <c r="AFR243" s="74"/>
      <c r="AFS243" s="74"/>
      <c r="AFT243" s="74"/>
      <c r="AFU243" s="74"/>
      <c r="AFV243" s="74"/>
      <c r="AFW243" s="74"/>
      <c r="AFX243" s="74"/>
      <c r="AFY243" s="74"/>
      <c r="AFZ243" s="74"/>
      <c r="AGA243" s="74"/>
      <c r="AGB243" s="74"/>
      <c r="AGC243" s="74"/>
      <c r="AGD243" s="74"/>
      <c r="AGE243" s="74"/>
      <c r="AGF243" s="74"/>
      <c r="AGG243" s="74"/>
      <c r="AGH243" s="74"/>
      <c r="AGI243" s="74"/>
      <c r="AGJ243" s="74"/>
      <c r="AGK243" s="74"/>
      <c r="AGL243" s="74"/>
      <c r="AGM243" s="74"/>
      <c r="AGN243" s="74"/>
      <c r="AGO243" s="74"/>
      <c r="AGP243" s="74"/>
      <c r="AGQ243" s="74"/>
      <c r="AGR243" s="74"/>
      <c r="AGS243" s="74"/>
      <c r="AGT243" s="74"/>
      <c r="AGU243" s="74"/>
      <c r="AGV243" s="74"/>
      <c r="AGW243" s="74"/>
      <c r="AGX243" s="74"/>
      <c r="AGY243" s="74"/>
      <c r="AGZ243" s="74"/>
      <c r="AHA243" s="74"/>
      <c r="AHB243" s="74"/>
      <c r="AHC243" s="74"/>
      <c r="AHD243" s="74"/>
      <c r="AHE243" s="74"/>
      <c r="AHF243" s="74"/>
      <c r="AHG243" s="74"/>
      <c r="AHH243" s="74"/>
      <c r="AHI243" s="74"/>
      <c r="AHJ243" s="74"/>
      <c r="AHK243" s="74"/>
      <c r="AHL243" s="74"/>
      <c r="AHM243" s="74"/>
      <c r="AHN243" s="74"/>
      <c r="AHO243" s="74"/>
      <c r="AHP243" s="74"/>
      <c r="AHQ243" s="74"/>
      <c r="AHR243" s="74"/>
      <c r="AHS243" s="74"/>
      <c r="AHT243" s="74"/>
      <c r="AHU243" s="74"/>
      <c r="AHV243" s="74"/>
      <c r="AHW243" s="74"/>
      <c r="AHX243" s="74"/>
      <c r="AHY243" s="74"/>
      <c r="AHZ243" s="74"/>
      <c r="AIA243" s="74"/>
      <c r="AIB243" s="74"/>
      <c r="AIC243" s="74"/>
      <c r="AID243" s="74"/>
      <c r="AIE243" s="74"/>
      <c r="AIF243" s="74"/>
      <c r="AIG243" s="74"/>
      <c r="AIH243" s="74"/>
      <c r="AII243" s="74"/>
      <c r="AIJ243" s="74"/>
      <c r="AIK243" s="74"/>
      <c r="AIL243" s="74"/>
      <c r="AIM243" s="74"/>
      <c r="AIN243" s="74"/>
      <c r="AIO243" s="74"/>
      <c r="AIP243" s="74"/>
      <c r="AIQ243" s="74"/>
      <c r="AIR243" s="74"/>
      <c r="AIS243" s="74"/>
      <c r="AIT243" s="74"/>
      <c r="AIU243" s="74"/>
      <c r="AIV243" s="74"/>
      <c r="AIW243" s="74"/>
      <c r="AIX243" s="74"/>
      <c r="AIY243" s="74"/>
      <c r="AIZ243" s="74"/>
      <c r="AJA243" s="74"/>
      <c r="AJB243" s="74"/>
      <c r="AJC243" s="74"/>
      <c r="AJD243" s="74"/>
      <c r="AJE243" s="74"/>
      <c r="AJF243" s="74"/>
      <c r="AJG243" s="74"/>
      <c r="AJH243" s="74"/>
      <c r="AJI243" s="74"/>
      <c r="AJJ243" s="74"/>
      <c r="AJK243" s="74"/>
      <c r="AJL243" s="74"/>
      <c r="AJM243" s="74"/>
      <c r="AJN243" s="74"/>
      <c r="AJO243" s="74"/>
      <c r="AJP243" s="74"/>
      <c r="AJQ243" s="74"/>
      <c r="AJR243" s="74"/>
      <c r="AJS243" s="74"/>
      <c r="AJT243" s="74"/>
      <c r="AJU243" s="74"/>
      <c r="AJV243" s="74"/>
      <c r="AJW243" s="74"/>
      <c r="AJX243" s="74"/>
      <c r="AJY243" s="74"/>
      <c r="AJZ243" s="74"/>
      <c r="AKA243" s="74"/>
      <c r="AKB243" s="74"/>
      <c r="AKC243" s="74"/>
      <c r="AKD243" s="74"/>
      <c r="AKE243" s="74"/>
      <c r="AKF243" s="74"/>
      <c r="AKG243" s="74"/>
      <c r="AKH243" s="74"/>
      <c r="AKI243" s="74"/>
      <c r="AKJ243" s="74"/>
      <c r="AKK243" s="74"/>
      <c r="AKL243" s="74"/>
      <c r="AKM243" s="74"/>
      <c r="AKN243" s="74"/>
      <c r="AKO243" s="74"/>
      <c r="AKP243" s="74"/>
      <c r="AKQ243" s="74"/>
      <c r="AKR243" s="74"/>
      <c r="AKS243" s="74"/>
      <c r="AKT243" s="74"/>
      <c r="AKU243" s="74"/>
      <c r="AKV243" s="74"/>
      <c r="AKW243" s="74"/>
      <c r="AKX243" s="74"/>
      <c r="AKY243" s="74"/>
      <c r="AKZ243" s="74"/>
      <c r="ALA243" s="74"/>
      <c r="ALB243" s="74"/>
      <c r="ALC243" s="74"/>
      <c r="ALD243" s="74"/>
      <c r="ALE243" s="74"/>
      <c r="ALF243" s="74"/>
      <c r="ALG243" s="74"/>
      <c r="ALH243" s="74"/>
      <c r="ALI243" s="74"/>
      <c r="ALJ243" s="74"/>
      <c r="ALK243" s="74"/>
      <c r="ALL243" s="74"/>
      <c r="ALM243" s="74"/>
      <c r="ALN243" s="74"/>
      <c r="ALO243" s="74"/>
      <c r="ALP243" s="74"/>
      <c r="ALQ243" s="74"/>
      <c r="ALR243" s="74"/>
      <c r="ALS243" s="74"/>
      <c r="ALT243" s="74"/>
      <c r="ALU243" s="74"/>
      <c r="ALV243" s="74"/>
      <c r="ALW243" s="74"/>
      <c r="ALX243" s="74"/>
      <c r="ALY243" s="74"/>
      <c r="ALZ243" s="74"/>
      <c r="AMA243" s="74"/>
      <c r="AMB243" s="74"/>
      <c r="AMC243" s="74"/>
      <c r="AMD243" s="74"/>
      <c r="AME243" s="74"/>
      <c r="AMF243" s="74"/>
      <c r="AMG243" s="74"/>
      <c r="AMH243" s="74"/>
      <c r="AMI243" s="74"/>
      <c r="AMJ243" s="74"/>
      <c r="AMK243" s="74"/>
    </row>
    <row r="244" spans="1:1025" s="68" customFormat="1" ht="43.2">
      <c r="A244" s="11">
        <v>241</v>
      </c>
      <c r="B244" s="118" t="s">
        <v>876</v>
      </c>
      <c r="C244" s="118" t="s">
        <v>664</v>
      </c>
      <c r="D244" s="12" t="s">
        <v>864</v>
      </c>
      <c r="E244" s="12" t="s">
        <v>888</v>
      </c>
      <c r="F244" s="12" t="s">
        <v>180</v>
      </c>
      <c r="G244" s="12" t="s">
        <v>202</v>
      </c>
      <c r="H244" s="30" t="s">
        <v>889</v>
      </c>
      <c r="I244" s="12" t="s">
        <v>890</v>
      </c>
      <c r="J244" s="12" t="s">
        <v>875</v>
      </c>
      <c r="K244" s="12" t="s">
        <v>891</v>
      </c>
      <c r="L244" s="12" t="s">
        <v>587</v>
      </c>
      <c r="M244" s="120" t="s">
        <v>892</v>
      </c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  <c r="AH244" s="74"/>
      <c r="AI244" s="74"/>
      <c r="AJ244" s="74"/>
      <c r="AK244" s="74"/>
      <c r="AL244" s="74"/>
      <c r="AM244" s="74"/>
      <c r="AN244" s="74"/>
      <c r="AO244" s="74"/>
      <c r="AP244" s="74"/>
      <c r="AQ244" s="74"/>
      <c r="AR244" s="74"/>
      <c r="AS244" s="74"/>
      <c r="AT244" s="74"/>
      <c r="AU244" s="74"/>
      <c r="AV244" s="74"/>
      <c r="AW244" s="74"/>
      <c r="AX244" s="74"/>
      <c r="AY244" s="74"/>
      <c r="AZ244" s="74"/>
      <c r="BA244" s="74"/>
      <c r="BB244" s="74"/>
      <c r="BC244" s="74"/>
      <c r="BD244" s="74"/>
      <c r="BE244" s="74"/>
      <c r="BF244" s="74"/>
      <c r="BG244" s="74"/>
      <c r="BH244" s="74"/>
      <c r="BI244" s="74"/>
      <c r="BJ244" s="74"/>
      <c r="BK244" s="74"/>
      <c r="BL244" s="74"/>
      <c r="BM244" s="74"/>
      <c r="BN244" s="74"/>
      <c r="BO244" s="74"/>
      <c r="BP244" s="74"/>
      <c r="BQ244" s="74"/>
      <c r="BR244" s="74"/>
      <c r="BS244" s="74"/>
      <c r="BT244" s="74"/>
      <c r="BU244" s="74"/>
      <c r="BV244" s="74"/>
      <c r="BW244" s="74"/>
      <c r="BX244" s="74"/>
      <c r="BY244" s="74"/>
      <c r="BZ244" s="74"/>
      <c r="CA244" s="74"/>
      <c r="CB244" s="74"/>
      <c r="CC244" s="74"/>
      <c r="CD244" s="74"/>
      <c r="CE244" s="74"/>
      <c r="CF244" s="74"/>
      <c r="CG244" s="74"/>
      <c r="CH244" s="74"/>
      <c r="CI244" s="74"/>
      <c r="CJ244" s="74"/>
      <c r="CK244" s="74"/>
      <c r="CL244" s="74"/>
      <c r="CM244" s="74"/>
      <c r="CN244" s="74"/>
      <c r="CO244" s="74"/>
      <c r="CP244" s="74"/>
      <c r="CQ244" s="74"/>
      <c r="CR244" s="74"/>
      <c r="CS244" s="74"/>
      <c r="CT244" s="74"/>
      <c r="CU244" s="74"/>
      <c r="CV244" s="74"/>
      <c r="CW244" s="74"/>
      <c r="CX244" s="74"/>
      <c r="CY244" s="74"/>
      <c r="CZ244" s="74"/>
      <c r="DA244" s="74"/>
      <c r="DB244" s="74"/>
      <c r="DC244" s="74"/>
      <c r="DD244" s="74"/>
      <c r="DE244" s="74"/>
      <c r="DF244" s="74"/>
      <c r="DG244" s="74"/>
      <c r="DH244" s="74"/>
      <c r="DI244" s="74"/>
      <c r="DJ244" s="74"/>
      <c r="DK244" s="74"/>
      <c r="DL244" s="74"/>
      <c r="DM244" s="74"/>
      <c r="DN244" s="74"/>
      <c r="DO244" s="74"/>
      <c r="DP244" s="74"/>
      <c r="DQ244" s="74"/>
      <c r="DR244" s="74"/>
      <c r="DS244" s="74"/>
      <c r="DT244" s="74"/>
      <c r="DU244" s="74"/>
      <c r="DV244" s="74"/>
      <c r="DW244" s="74"/>
      <c r="DX244" s="74"/>
      <c r="DY244" s="74"/>
      <c r="DZ244" s="74"/>
      <c r="EA244" s="74"/>
      <c r="EB244" s="74"/>
      <c r="EC244" s="74"/>
      <c r="ED244" s="74"/>
      <c r="EE244" s="74"/>
      <c r="EF244" s="74"/>
      <c r="EG244" s="74"/>
      <c r="EH244" s="74"/>
      <c r="EI244" s="74"/>
      <c r="EJ244" s="74"/>
      <c r="EK244" s="74"/>
      <c r="EL244" s="74"/>
      <c r="EM244" s="74"/>
      <c r="EN244" s="74"/>
      <c r="EO244" s="74"/>
      <c r="EP244" s="74"/>
      <c r="EQ244" s="74"/>
      <c r="ER244" s="74"/>
      <c r="ES244" s="74"/>
      <c r="ET244" s="74"/>
      <c r="EU244" s="74"/>
      <c r="EV244" s="74"/>
      <c r="EW244" s="74"/>
      <c r="EX244" s="74"/>
      <c r="EY244" s="74"/>
      <c r="EZ244" s="74"/>
      <c r="FA244" s="74"/>
      <c r="FB244" s="74"/>
      <c r="FC244" s="74"/>
      <c r="FD244" s="74"/>
      <c r="FE244" s="74"/>
      <c r="FF244" s="74"/>
      <c r="FG244" s="74"/>
      <c r="FH244" s="74"/>
      <c r="FI244" s="74"/>
      <c r="FJ244" s="74"/>
      <c r="FK244" s="74"/>
      <c r="FL244" s="74"/>
      <c r="FM244" s="74"/>
      <c r="FN244" s="74"/>
      <c r="FO244" s="74"/>
      <c r="FP244" s="74"/>
      <c r="FQ244" s="74"/>
      <c r="FR244" s="74"/>
      <c r="FS244" s="74"/>
      <c r="FT244" s="74"/>
      <c r="FU244" s="74"/>
      <c r="FV244" s="74"/>
      <c r="FW244" s="74"/>
      <c r="FX244" s="74"/>
      <c r="FY244" s="74"/>
      <c r="FZ244" s="74"/>
      <c r="GA244" s="74"/>
      <c r="GB244" s="74"/>
      <c r="GC244" s="74"/>
      <c r="GD244" s="74"/>
      <c r="GE244" s="74"/>
      <c r="GF244" s="74"/>
      <c r="GG244" s="74"/>
      <c r="GH244" s="74"/>
      <c r="GI244" s="74"/>
      <c r="GJ244" s="74"/>
      <c r="GK244" s="74"/>
      <c r="GL244" s="74"/>
      <c r="GM244" s="74"/>
      <c r="GN244" s="74"/>
      <c r="GO244" s="74"/>
      <c r="GP244" s="74"/>
      <c r="GQ244" s="74"/>
      <c r="GR244" s="74"/>
      <c r="GS244" s="74"/>
      <c r="GT244" s="74"/>
      <c r="GU244" s="74"/>
      <c r="GV244" s="74"/>
      <c r="GW244" s="74"/>
      <c r="GX244" s="74"/>
      <c r="GY244" s="74"/>
      <c r="GZ244" s="74"/>
      <c r="HA244" s="74"/>
      <c r="HB244" s="74"/>
      <c r="HC244" s="74"/>
      <c r="HD244" s="74"/>
      <c r="HE244" s="74"/>
      <c r="HF244" s="74"/>
      <c r="HG244" s="74"/>
      <c r="HH244" s="74"/>
      <c r="HI244" s="74"/>
      <c r="HJ244" s="74"/>
      <c r="HK244" s="74"/>
      <c r="HL244" s="74"/>
      <c r="HM244" s="74"/>
      <c r="HN244" s="74"/>
      <c r="HO244" s="74"/>
      <c r="HP244" s="74"/>
      <c r="HQ244" s="74"/>
      <c r="HR244" s="74"/>
      <c r="HS244" s="74"/>
      <c r="HT244" s="74"/>
      <c r="HU244" s="74"/>
      <c r="HV244" s="74"/>
      <c r="HW244" s="74"/>
      <c r="HX244" s="74"/>
      <c r="HY244" s="74"/>
      <c r="HZ244" s="74"/>
      <c r="IA244" s="74"/>
      <c r="IB244" s="74"/>
      <c r="IC244" s="74"/>
      <c r="ID244" s="74"/>
      <c r="IE244" s="74"/>
      <c r="IF244" s="74"/>
      <c r="IG244" s="74"/>
      <c r="IH244" s="74"/>
      <c r="II244" s="74"/>
      <c r="IJ244" s="74"/>
      <c r="IK244" s="74"/>
      <c r="IL244" s="74"/>
      <c r="IM244" s="74"/>
      <c r="IN244" s="74"/>
      <c r="IO244" s="74"/>
      <c r="IP244" s="74"/>
      <c r="IQ244" s="74"/>
      <c r="IR244" s="74"/>
      <c r="IS244" s="74"/>
      <c r="IT244" s="74"/>
      <c r="IU244" s="74"/>
      <c r="IV244" s="74"/>
      <c r="IW244" s="74"/>
      <c r="IX244" s="74"/>
      <c r="IY244" s="74"/>
      <c r="IZ244" s="74"/>
      <c r="JA244" s="74"/>
      <c r="JB244" s="74"/>
      <c r="JC244" s="74"/>
      <c r="JD244" s="74"/>
      <c r="JE244" s="74"/>
      <c r="JF244" s="74"/>
      <c r="JG244" s="74"/>
      <c r="JH244" s="74"/>
      <c r="JI244" s="74"/>
      <c r="JJ244" s="74"/>
      <c r="JK244" s="74"/>
      <c r="JL244" s="74"/>
      <c r="JM244" s="74"/>
      <c r="JN244" s="74"/>
      <c r="JO244" s="74"/>
      <c r="JP244" s="74"/>
      <c r="JQ244" s="74"/>
      <c r="JR244" s="74"/>
      <c r="JS244" s="74"/>
      <c r="JT244" s="74"/>
      <c r="JU244" s="74"/>
      <c r="JV244" s="74"/>
      <c r="JW244" s="74"/>
      <c r="JX244" s="74"/>
      <c r="JY244" s="74"/>
      <c r="JZ244" s="74"/>
      <c r="KA244" s="74"/>
      <c r="KB244" s="74"/>
      <c r="KC244" s="74"/>
      <c r="KD244" s="74"/>
      <c r="KE244" s="74"/>
      <c r="KF244" s="74"/>
      <c r="KG244" s="74"/>
      <c r="KH244" s="74"/>
      <c r="KI244" s="74"/>
      <c r="KJ244" s="74"/>
      <c r="KK244" s="74"/>
      <c r="KL244" s="74"/>
      <c r="KM244" s="74"/>
      <c r="KN244" s="74"/>
      <c r="KO244" s="74"/>
      <c r="KP244" s="74"/>
      <c r="KQ244" s="74"/>
      <c r="KR244" s="74"/>
      <c r="KS244" s="74"/>
      <c r="KT244" s="74"/>
      <c r="KU244" s="74"/>
      <c r="KV244" s="74"/>
      <c r="KW244" s="74"/>
      <c r="KX244" s="74"/>
      <c r="KY244" s="74"/>
      <c r="KZ244" s="74"/>
      <c r="LA244" s="74"/>
      <c r="LB244" s="74"/>
      <c r="LC244" s="74"/>
      <c r="LD244" s="74"/>
      <c r="LE244" s="74"/>
      <c r="LF244" s="74"/>
      <c r="LG244" s="74"/>
      <c r="LH244" s="74"/>
      <c r="LI244" s="74"/>
      <c r="LJ244" s="74"/>
      <c r="LK244" s="74"/>
      <c r="LL244" s="74"/>
      <c r="LM244" s="74"/>
      <c r="LN244" s="74"/>
      <c r="LO244" s="74"/>
      <c r="LP244" s="74"/>
      <c r="LQ244" s="74"/>
      <c r="LR244" s="74"/>
      <c r="LS244" s="74"/>
      <c r="LT244" s="74"/>
      <c r="LU244" s="74"/>
      <c r="LV244" s="74"/>
      <c r="LW244" s="74"/>
      <c r="LX244" s="74"/>
      <c r="LY244" s="74"/>
      <c r="LZ244" s="74"/>
      <c r="MA244" s="74"/>
      <c r="MB244" s="74"/>
      <c r="MC244" s="74"/>
      <c r="MD244" s="74"/>
      <c r="ME244" s="74"/>
      <c r="MF244" s="74"/>
      <c r="MG244" s="74"/>
      <c r="MH244" s="74"/>
      <c r="MI244" s="74"/>
      <c r="MJ244" s="74"/>
      <c r="MK244" s="74"/>
      <c r="ML244" s="74"/>
      <c r="MM244" s="74"/>
      <c r="MN244" s="74"/>
      <c r="MO244" s="74"/>
      <c r="MP244" s="74"/>
      <c r="MQ244" s="74"/>
      <c r="MR244" s="74"/>
      <c r="MS244" s="74"/>
      <c r="MT244" s="74"/>
      <c r="MU244" s="74"/>
      <c r="MV244" s="74"/>
      <c r="MW244" s="74"/>
      <c r="MX244" s="74"/>
      <c r="MY244" s="74"/>
      <c r="MZ244" s="74"/>
      <c r="NA244" s="74"/>
      <c r="NB244" s="74"/>
      <c r="NC244" s="74"/>
      <c r="ND244" s="74"/>
      <c r="NE244" s="74"/>
      <c r="NF244" s="74"/>
      <c r="NG244" s="74"/>
      <c r="NH244" s="74"/>
      <c r="NI244" s="74"/>
      <c r="NJ244" s="74"/>
      <c r="NK244" s="74"/>
      <c r="NL244" s="74"/>
      <c r="NM244" s="74"/>
      <c r="NN244" s="74"/>
      <c r="NO244" s="74"/>
      <c r="NP244" s="74"/>
      <c r="NQ244" s="74"/>
      <c r="NR244" s="74"/>
      <c r="NS244" s="74"/>
      <c r="NT244" s="74"/>
      <c r="NU244" s="74"/>
      <c r="NV244" s="74"/>
      <c r="NW244" s="74"/>
      <c r="NX244" s="74"/>
      <c r="NY244" s="74"/>
      <c r="NZ244" s="74"/>
      <c r="OA244" s="74"/>
      <c r="OB244" s="74"/>
      <c r="OC244" s="74"/>
      <c r="OD244" s="74"/>
      <c r="OE244" s="74"/>
      <c r="OF244" s="74"/>
      <c r="OG244" s="74"/>
      <c r="OH244" s="74"/>
      <c r="OI244" s="74"/>
      <c r="OJ244" s="74"/>
      <c r="OK244" s="74"/>
      <c r="OL244" s="74"/>
      <c r="OM244" s="74"/>
      <c r="ON244" s="74"/>
      <c r="OO244" s="74"/>
      <c r="OP244" s="74"/>
      <c r="OQ244" s="74"/>
      <c r="OR244" s="74"/>
      <c r="OS244" s="74"/>
      <c r="OT244" s="74"/>
      <c r="OU244" s="74"/>
      <c r="OV244" s="74"/>
      <c r="OW244" s="74"/>
      <c r="OX244" s="74"/>
      <c r="OY244" s="74"/>
      <c r="OZ244" s="74"/>
      <c r="PA244" s="74"/>
      <c r="PB244" s="74"/>
      <c r="PC244" s="74"/>
      <c r="PD244" s="74"/>
      <c r="PE244" s="74"/>
      <c r="PF244" s="74"/>
      <c r="PG244" s="74"/>
      <c r="PH244" s="74"/>
      <c r="PI244" s="74"/>
      <c r="PJ244" s="74"/>
      <c r="PK244" s="74"/>
      <c r="PL244" s="74"/>
      <c r="PM244" s="74"/>
      <c r="PN244" s="74"/>
      <c r="PO244" s="74"/>
      <c r="PP244" s="74"/>
      <c r="PQ244" s="74"/>
      <c r="PR244" s="74"/>
      <c r="PS244" s="74"/>
      <c r="PT244" s="74"/>
      <c r="PU244" s="74"/>
      <c r="PV244" s="74"/>
      <c r="PW244" s="74"/>
      <c r="PX244" s="74"/>
      <c r="PY244" s="74"/>
      <c r="PZ244" s="74"/>
      <c r="QA244" s="74"/>
      <c r="QB244" s="74"/>
      <c r="QC244" s="74"/>
      <c r="QD244" s="74"/>
      <c r="QE244" s="74"/>
      <c r="QF244" s="74"/>
      <c r="QG244" s="74"/>
      <c r="QH244" s="74"/>
      <c r="QI244" s="74"/>
      <c r="QJ244" s="74"/>
      <c r="QK244" s="74"/>
      <c r="QL244" s="74"/>
      <c r="QM244" s="74"/>
      <c r="QN244" s="74"/>
      <c r="QO244" s="74"/>
      <c r="QP244" s="74"/>
      <c r="QQ244" s="74"/>
      <c r="QR244" s="74"/>
      <c r="QS244" s="74"/>
      <c r="QT244" s="74"/>
      <c r="QU244" s="74"/>
      <c r="QV244" s="74"/>
      <c r="QW244" s="74"/>
      <c r="QX244" s="74"/>
      <c r="QY244" s="74"/>
      <c r="QZ244" s="74"/>
      <c r="RA244" s="74"/>
      <c r="RB244" s="74"/>
      <c r="RC244" s="74"/>
      <c r="RD244" s="74"/>
      <c r="RE244" s="74"/>
      <c r="RF244" s="74"/>
      <c r="RG244" s="74"/>
      <c r="RH244" s="74"/>
      <c r="RI244" s="74"/>
      <c r="RJ244" s="74"/>
      <c r="RK244" s="74"/>
      <c r="RL244" s="74"/>
      <c r="RM244" s="74"/>
      <c r="RN244" s="74"/>
      <c r="RO244" s="74"/>
      <c r="RP244" s="74"/>
      <c r="RQ244" s="74"/>
      <c r="RR244" s="74"/>
      <c r="RS244" s="74"/>
      <c r="RT244" s="74"/>
      <c r="RU244" s="74"/>
      <c r="RV244" s="74"/>
      <c r="RW244" s="74"/>
      <c r="RX244" s="74"/>
      <c r="RY244" s="74"/>
      <c r="RZ244" s="74"/>
      <c r="SA244" s="74"/>
      <c r="SB244" s="74"/>
      <c r="SC244" s="74"/>
      <c r="SD244" s="74"/>
      <c r="SE244" s="74"/>
      <c r="SF244" s="74"/>
      <c r="SG244" s="74"/>
      <c r="SH244" s="74"/>
      <c r="SI244" s="74"/>
      <c r="SJ244" s="74"/>
      <c r="SK244" s="74"/>
      <c r="SL244" s="74"/>
      <c r="SM244" s="74"/>
      <c r="SN244" s="74"/>
      <c r="SO244" s="74"/>
      <c r="SP244" s="74"/>
      <c r="SQ244" s="74"/>
      <c r="SR244" s="74"/>
      <c r="SS244" s="74"/>
      <c r="ST244" s="74"/>
      <c r="SU244" s="74"/>
      <c r="SV244" s="74"/>
      <c r="SW244" s="74"/>
      <c r="SX244" s="74"/>
      <c r="SY244" s="74"/>
      <c r="SZ244" s="74"/>
      <c r="TA244" s="74"/>
      <c r="TB244" s="74"/>
      <c r="TC244" s="74"/>
      <c r="TD244" s="74"/>
      <c r="TE244" s="74"/>
      <c r="TF244" s="74"/>
      <c r="TG244" s="74"/>
      <c r="TH244" s="74"/>
      <c r="TI244" s="74"/>
      <c r="TJ244" s="74"/>
      <c r="TK244" s="74"/>
      <c r="TL244" s="74"/>
      <c r="TM244" s="74"/>
      <c r="TN244" s="74"/>
      <c r="TO244" s="74"/>
      <c r="TP244" s="74"/>
      <c r="TQ244" s="74"/>
      <c r="TR244" s="74"/>
      <c r="TS244" s="74"/>
      <c r="TT244" s="74"/>
      <c r="TU244" s="74"/>
      <c r="TV244" s="74"/>
      <c r="TW244" s="74"/>
      <c r="TX244" s="74"/>
      <c r="TY244" s="74"/>
      <c r="TZ244" s="74"/>
      <c r="UA244" s="74"/>
      <c r="UB244" s="74"/>
      <c r="UC244" s="74"/>
      <c r="UD244" s="74"/>
      <c r="UE244" s="74"/>
      <c r="UF244" s="74"/>
      <c r="UG244" s="74"/>
      <c r="UH244" s="74"/>
      <c r="UI244" s="74"/>
      <c r="UJ244" s="74"/>
      <c r="UK244" s="74"/>
      <c r="UL244" s="74"/>
      <c r="UM244" s="74"/>
      <c r="UN244" s="74"/>
      <c r="UO244" s="74"/>
      <c r="UP244" s="74"/>
      <c r="UQ244" s="74"/>
      <c r="UR244" s="74"/>
      <c r="US244" s="74"/>
      <c r="UT244" s="74"/>
      <c r="UU244" s="74"/>
      <c r="UV244" s="74"/>
      <c r="UW244" s="74"/>
      <c r="UX244" s="74"/>
      <c r="UY244" s="74"/>
      <c r="UZ244" s="74"/>
      <c r="VA244" s="74"/>
      <c r="VB244" s="74"/>
      <c r="VC244" s="74"/>
      <c r="VD244" s="74"/>
      <c r="VE244" s="74"/>
      <c r="VF244" s="74"/>
      <c r="VG244" s="74"/>
      <c r="VH244" s="74"/>
      <c r="VI244" s="74"/>
      <c r="VJ244" s="74"/>
      <c r="VK244" s="74"/>
      <c r="VL244" s="74"/>
      <c r="VM244" s="74"/>
      <c r="VN244" s="74"/>
      <c r="VO244" s="74"/>
      <c r="VP244" s="74"/>
      <c r="VQ244" s="74"/>
      <c r="VR244" s="74"/>
      <c r="VS244" s="74"/>
      <c r="VT244" s="74"/>
      <c r="VU244" s="74"/>
      <c r="VV244" s="74"/>
      <c r="VW244" s="74"/>
      <c r="VX244" s="74"/>
      <c r="VY244" s="74"/>
      <c r="VZ244" s="74"/>
      <c r="WA244" s="74"/>
      <c r="WB244" s="74"/>
      <c r="WC244" s="74"/>
      <c r="WD244" s="74"/>
      <c r="WE244" s="74"/>
      <c r="WF244" s="74"/>
      <c r="WG244" s="74"/>
      <c r="WH244" s="74"/>
      <c r="WI244" s="74"/>
      <c r="WJ244" s="74"/>
      <c r="WK244" s="74"/>
      <c r="WL244" s="74"/>
      <c r="WM244" s="74"/>
      <c r="WN244" s="74"/>
      <c r="WO244" s="74"/>
      <c r="WP244" s="74"/>
      <c r="WQ244" s="74"/>
      <c r="WR244" s="74"/>
      <c r="WS244" s="74"/>
      <c r="WT244" s="74"/>
      <c r="WU244" s="74"/>
      <c r="WV244" s="74"/>
      <c r="WW244" s="74"/>
      <c r="WX244" s="74"/>
      <c r="WY244" s="74"/>
      <c r="WZ244" s="74"/>
      <c r="XA244" s="74"/>
      <c r="XB244" s="74"/>
      <c r="XC244" s="74"/>
      <c r="XD244" s="74"/>
      <c r="XE244" s="74"/>
      <c r="XF244" s="74"/>
      <c r="XG244" s="74"/>
      <c r="XH244" s="74"/>
      <c r="XI244" s="74"/>
      <c r="XJ244" s="74"/>
      <c r="XK244" s="74"/>
      <c r="XL244" s="74"/>
      <c r="XM244" s="74"/>
      <c r="XN244" s="74"/>
      <c r="XO244" s="74"/>
      <c r="XP244" s="74"/>
      <c r="XQ244" s="74"/>
      <c r="XR244" s="74"/>
      <c r="XS244" s="74"/>
      <c r="XT244" s="74"/>
      <c r="XU244" s="74"/>
      <c r="XV244" s="74"/>
      <c r="XW244" s="74"/>
      <c r="XX244" s="74"/>
      <c r="XY244" s="74"/>
      <c r="XZ244" s="74"/>
      <c r="YA244" s="74"/>
      <c r="YB244" s="74"/>
      <c r="YC244" s="74"/>
      <c r="YD244" s="74"/>
      <c r="YE244" s="74"/>
      <c r="YF244" s="74"/>
      <c r="YG244" s="74"/>
      <c r="YH244" s="74"/>
      <c r="YI244" s="74"/>
      <c r="YJ244" s="74"/>
      <c r="YK244" s="74"/>
      <c r="YL244" s="74"/>
      <c r="YM244" s="74"/>
      <c r="YN244" s="74"/>
      <c r="YO244" s="74"/>
      <c r="YP244" s="74"/>
      <c r="YQ244" s="74"/>
      <c r="YR244" s="74"/>
      <c r="YS244" s="74"/>
      <c r="YT244" s="74"/>
      <c r="YU244" s="74"/>
      <c r="YV244" s="74"/>
      <c r="YW244" s="74"/>
      <c r="YX244" s="74"/>
      <c r="YY244" s="74"/>
      <c r="YZ244" s="74"/>
      <c r="ZA244" s="74"/>
      <c r="ZB244" s="74"/>
      <c r="ZC244" s="74"/>
      <c r="ZD244" s="74"/>
      <c r="ZE244" s="74"/>
      <c r="ZF244" s="74"/>
      <c r="ZG244" s="74"/>
      <c r="ZH244" s="74"/>
      <c r="ZI244" s="74"/>
      <c r="ZJ244" s="74"/>
      <c r="ZK244" s="74"/>
      <c r="ZL244" s="74"/>
      <c r="ZM244" s="74"/>
      <c r="ZN244" s="74"/>
      <c r="ZO244" s="74"/>
      <c r="ZP244" s="74"/>
      <c r="ZQ244" s="74"/>
      <c r="ZR244" s="74"/>
      <c r="ZS244" s="74"/>
      <c r="ZT244" s="74"/>
      <c r="ZU244" s="74"/>
      <c r="ZV244" s="74"/>
      <c r="ZW244" s="74"/>
      <c r="ZX244" s="74"/>
      <c r="ZY244" s="74"/>
      <c r="ZZ244" s="74"/>
      <c r="AAA244" s="74"/>
      <c r="AAB244" s="74"/>
      <c r="AAC244" s="74"/>
      <c r="AAD244" s="74"/>
      <c r="AAE244" s="74"/>
      <c r="AAF244" s="74"/>
      <c r="AAG244" s="74"/>
      <c r="AAH244" s="74"/>
      <c r="AAI244" s="74"/>
      <c r="AAJ244" s="74"/>
      <c r="AAK244" s="74"/>
      <c r="AAL244" s="74"/>
      <c r="AAM244" s="74"/>
      <c r="AAN244" s="74"/>
      <c r="AAO244" s="74"/>
      <c r="AAP244" s="74"/>
      <c r="AAQ244" s="74"/>
      <c r="AAR244" s="74"/>
      <c r="AAS244" s="74"/>
      <c r="AAT244" s="74"/>
      <c r="AAU244" s="74"/>
      <c r="AAV244" s="74"/>
      <c r="AAW244" s="74"/>
      <c r="AAX244" s="74"/>
      <c r="AAY244" s="74"/>
      <c r="AAZ244" s="74"/>
      <c r="ABA244" s="74"/>
      <c r="ABB244" s="74"/>
      <c r="ABC244" s="74"/>
      <c r="ABD244" s="74"/>
      <c r="ABE244" s="74"/>
      <c r="ABF244" s="74"/>
      <c r="ABG244" s="74"/>
      <c r="ABH244" s="74"/>
      <c r="ABI244" s="74"/>
      <c r="ABJ244" s="74"/>
      <c r="ABK244" s="74"/>
      <c r="ABL244" s="74"/>
      <c r="ABM244" s="74"/>
      <c r="ABN244" s="74"/>
      <c r="ABO244" s="74"/>
      <c r="ABP244" s="74"/>
      <c r="ABQ244" s="74"/>
      <c r="ABR244" s="74"/>
      <c r="ABS244" s="74"/>
      <c r="ABT244" s="74"/>
      <c r="ABU244" s="74"/>
      <c r="ABV244" s="74"/>
      <c r="ABW244" s="74"/>
      <c r="ABX244" s="74"/>
      <c r="ABY244" s="74"/>
      <c r="ABZ244" s="74"/>
      <c r="ACA244" s="74"/>
      <c r="ACB244" s="74"/>
      <c r="ACC244" s="74"/>
      <c r="ACD244" s="74"/>
      <c r="ACE244" s="74"/>
      <c r="ACF244" s="74"/>
      <c r="ACG244" s="74"/>
      <c r="ACH244" s="74"/>
      <c r="ACI244" s="74"/>
      <c r="ACJ244" s="74"/>
      <c r="ACK244" s="74"/>
      <c r="ACL244" s="74"/>
      <c r="ACM244" s="74"/>
      <c r="ACN244" s="74"/>
      <c r="ACO244" s="74"/>
      <c r="ACP244" s="74"/>
      <c r="ACQ244" s="74"/>
      <c r="ACR244" s="74"/>
      <c r="ACS244" s="74"/>
      <c r="ACT244" s="74"/>
      <c r="ACU244" s="74"/>
      <c r="ACV244" s="74"/>
      <c r="ACW244" s="74"/>
      <c r="ACX244" s="74"/>
      <c r="ACY244" s="74"/>
      <c r="ACZ244" s="74"/>
      <c r="ADA244" s="74"/>
      <c r="ADB244" s="74"/>
      <c r="ADC244" s="74"/>
      <c r="ADD244" s="74"/>
      <c r="ADE244" s="74"/>
      <c r="ADF244" s="74"/>
      <c r="ADG244" s="74"/>
      <c r="ADH244" s="74"/>
      <c r="ADI244" s="74"/>
      <c r="ADJ244" s="74"/>
      <c r="ADK244" s="74"/>
      <c r="ADL244" s="74"/>
      <c r="ADM244" s="74"/>
      <c r="ADN244" s="74"/>
      <c r="ADO244" s="74"/>
      <c r="ADP244" s="74"/>
      <c r="ADQ244" s="74"/>
      <c r="ADR244" s="74"/>
      <c r="ADS244" s="74"/>
      <c r="ADT244" s="74"/>
      <c r="ADU244" s="74"/>
      <c r="ADV244" s="74"/>
      <c r="ADW244" s="74"/>
      <c r="ADX244" s="74"/>
      <c r="ADY244" s="74"/>
      <c r="ADZ244" s="74"/>
      <c r="AEA244" s="74"/>
      <c r="AEB244" s="74"/>
      <c r="AEC244" s="74"/>
      <c r="AED244" s="74"/>
      <c r="AEE244" s="74"/>
      <c r="AEF244" s="74"/>
      <c r="AEG244" s="74"/>
      <c r="AEH244" s="74"/>
      <c r="AEI244" s="74"/>
      <c r="AEJ244" s="74"/>
      <c r="AEK244" s="74"/>
      <c r="AEL244" s="74"/>
      <c r="AEM244" s="74"/>
      <c r="AEN244" s="74"/>
      <c r="AEO244" s="74"/>
      <c r="AEP244" s="74"/>
      <c r="AEQ244" s="74"/>
      <c r="AER244" s="74"/>
      <c r="AES244" s="74"/>
      <c r="AET244" s="74"/>
      <c r="AEU244" s="74"/>
      <c r="AEV244" s="74"/>
      <c r="AEW244" s="74"/>
      <c r="AEX244" s="74"/>
      <c r="AEY244" s="74"/>
      <c r="AEZ244" s="74"/>
      <c r="AFA244" s="74"/>
      <c r="AFB244" s="74"/>
      <c r="AFC244" s="74"/>
      <c r="AFD244" s="74"/>
      <c r="AFE244" s="74"/>
      <c r="AFF244" s="74"/>
      <c r="AFG244" s="74"/>
      <c r="AFH244" s="74"/>
      <c r="AFI244" s="74"/>
      <c r="AFJ244" s="74"/>
      <c r="AFK244" s="74"/>
      <c r="AFL244" s="74"/>
      <c r="AFM244" s="74"/>
      <c r="AFN244" s="74"/>
      <c r="AFO244" s="74"/>
      <c r="AFP244" s="74"/>
      <c r="AFQ244" s="74"/>
      <c r="AFR244" s="74"/>
      <c r="AFS244" s="74"/>
      <c r="AFT244" s="74"/>
      <c r="AFU244" s="74"/>
      <c r="AFV244" s="74"/>
      <c r="AFW244" s="74"/>
      <c r="AFX244" s="74"/>
      <c r="AFY244" s="74"/>
      <c r="AFZ244" s="74"/>
      <c r="AGA244" s="74"/>
      <c r="AGB244" s="74"/>
      <c r="AGC244" s="74"/>
      <c r="AGD244" s="74"/>
      <c r="AGE244" s="74"/>
      <c r="AGF244" s="74"/>
      <c r="AGG244" s="74"/>
      <c r="AGH244" s="74"/>
      <c r="AGI244" s="74"/>
      <c r="AGJ244" s="74"/>
      <c r="AGK244" s="74"/>
      <c r="AGL244" s="74"/>
      <c r="AGM244" s="74"/>
      <c r="AGN244" s="74"/>
      <c r="AGO244" s="74"/>
      <c r="AGP244" s="74"/>
      <c r="AGQ244" s="74"/>
      <c r="AGR244" s="74"/>
      <c r="AGS244" s="74"/>
      <c r="AGT244" s="74"/>
      <c r="AGU244" s="74"/>
      <c r="AGV244" s="74"/>
      <c r="AGW244" s="74"/>
      <c r="AGX244" s="74"/>
      <c r="AGY244" s="74"/>
      <c r="AGZ244" s="74"/>
      <c r="AHA244" s="74"/>
      <c r="AHB244" s="74"/>
      <c r="AHC244" s="74"/>
      <c r="AHD244" s="74"/>
      <c r="AHE244" s="74"/>
      <c r="AHF244" s="74"/>
      <c r="AHG244" s="74"/>
      <c r="AHH244" s="74"/>
      <c r="AHI244" s="74"/>
      <c r="AHJ244" s="74"/>
      <c r="AHK244" s="74"/>
      <c r="AHL244" s="74"/>
      <c r="AHM244" s="74"/>
      <c r="AHN244" s="74"/>
      <c r="AHO244" s="74"/>
      <c r="AHP244" s="74"/>
      <c r="AHQ244" s="74"/>
      <c r="AHR244" s="74"/>
      <c r="AHS244" s="74"/>
      <c r="AHT244" s="74"/>
      <c r="AHU244" s="74"/>
      <c r="AHV244" s="74"/>
      <c r="AHW244" s="74"/>
      <c r="AHX244" s="74"/>
      <c r="AHY244" s="74"/>
      <c r="AHZ244" s="74"/>
      <c r="AIA244" s="74"/>
      <c r="AIB244" s="74"/>
      <c r="AIC244" s="74"/>
      <c r="AID244" s="74"/>
      <c r="AIE244" s="74"/>
      <c r="AIF244" s="74"/>
      <c r="AIG244" s="74"/>
      <c r="AIH244" s="74"/>
      <c r="AII244" s="74"/>
      <c r="AIJ244" s="74"/>
      <c r="AIK244" s="74"/>
      <c r="AIL244" s="74"/>
      <c r="AIM244" s="74"/>
      <c r="AIN244" s="74"/>
      <c r="AIO244" s="74"/>
      <c r="AIP244" s="74"/>
      <c r="AIQ244" s="74"/>
      <c r="AIR244" s="74"/>
      <c r="AIS244" s="74"/>
      <c r="AIT244" s="74"/>
      <c r="AIU244" s="74"/>
      <c r="AIV244" s="74"/>
      <c r="AIW244" s="74"/>
      <c r="AIX244" s="74"/>
      <c r="AIY244" s="74"/>
      <c r="AIZ244" s="74"/>
      <c r="AJA244" s="74"/>
      <c r="AJB244" s="74"/>
      <c r="AJC244" s="74"/>
      <c r="AJD244" s="74"/>
      <c r="AJE244" s="74"/>
      <c r="AJF244" s="74"/>
      <c r="AJG244" s="74"/>
      <c r="AJH244" s="74"/>
      <c r="AJI244" s="74"/>
      <c r="AJJ244" s="74"/>
      <c r="AJK244" s="74"/>
      <c r="AJL244" s="74"/>
      <c r="AJM244" s="74"/>
      <c r="AJN244" s="74"/>
      <c r="AJO244" s="74"/>
      <c r="AJP244" s="74"/>
      <c r="AJQ244" s="74"/>
      <c r="AJR244" s="74"/>
      <c r="AJS244" s="74"/>
      <c r="AJT244" s="74"/>
      <c r="AJU244" s="74"/>
      <c r="AJV244" s="74"/>
      <c r="AJW244" s="74"/>
      <c r="AJX244" s="74"/>
      <c r="AJY244" s="74"/>
      <c r="AJZ244" s="74"/>
      <c r="AKA244" s="74"/>
      <c r="AKB244" s="74"/>
      <c r="AKC244" s="74"/>
      <c r="AKD244" s="74"/>
      <c r="AKE244" s="74"/>
      <c r="AKF244" s="74"/>
      <c r="AKG244" s="74"/>
      <c r="AKH244" s="74"/>
      <c r="AKI244" s="74"/>
      <c r="AKJ244" s="74"/>
      <c r="AKK244" s="74"/>
      <c r="AKL244" s="74"/>
      <c r="AKM244" s="74"/>
      <c r="AKN244" s="74"/>
      <c r="AKO244" s="74"/>
      <c r="AKP244" s="74"/>
      <c r="AKQ244" s="74"/>
      <c r="AKR244" s="74"/>
      <c r="AKS244" s="74"/>
      <c r="AKT244" s="74"/>
      <c r="AKU244" s="74"/>
      <c r="AKV244" s="74"/>
      <c r="AKW244" s="74"/>
      <c r="AKX244" s="74"/>
      <c r="AKY244" s="74"/>
      <c r="AKZ244" s="74"/>
      <c r="ALA244" s="74"/>
      <c r="ALB244" s="74"/>
      <c r="ALC244" s="74"/>
      <c r="ALD244" s="74"/>
      <c r="ALE244" s="74"/>
      <c r="ALF244" s="74"/>
      <c r="ALG244" s="74"/>
      <c r="ALH244" s="74"/>
      <c r="ALI244" s="74"/>
      <c r="ALJ244" s="74"/>
      <c r="ALK244" s="74"/>
      <c r="ALL244" s="74"/>
      <c r="ALM244" s="74"/>
      <c r="ALN244" s="74"/>
      <c r="ALO244" s="74"/>
      <c r="ALP244" s="74"/>
      <c r="ALQ244" s="74"/>
      <c r="ALR244" s="74"/>
      <c r="ALS244" s="74"/>
      <c r="ALT244" s="74"/>
      <c r="ALU244" s="74"/>
      <c r="ALV244" s="74"/>
      <c r="ALW244" s="74"/>
      <c r="ALX244" s="74"/>
      <c r="ALY244" s="74"/>
      <c r="ALZ244" s="74"/>
      <c r="AMA244" s="74"/>
      <c r="AMB244" s="74"/>
      <c r="AMC244" s="74"/>
      <c r="AMD244" s="74"/>
      <c r="AME244" s="74"/>
      <c r="AMF244" s="74"/>
      <c r="AMG244" s="74"/>
      <c r="AMH244" s="74"/>
      <c r="AMI244" s="74"/>
      <c r="AMJ244" s="74"/>
      <c r="AMK244" s="74"/>
    </row>
    <row r="245" spans="1:1025" s="68" customFormat="1" ht="43.2">
      <c r="A245" s="11">
        <v>242</v>
      </c>
      <c r="B245" s="12" t="s">
        <v>4</v>
      </c>
      <c r="C245" s="12" t="s">
        <v>664</v>
      </c>
      <c r="D245" s="12" t="s">
        <v>864</v>
      </c>
      <c r="E245" s="12" t="s">
        <v>895</v>
      </c>
      <c r="F245" s="12" t="s">
        <v>180</v>
      </c>
      <c r="G245" s="12" t="s">
        <v>202</v>
      </c>
      <c r="H245" s="12" t="s">
        <v>896</v>
      </c>
      <c r="I245" s="12" t="s">
        <v>897</v>
      </c>
      <c r="J245" s="12" t="s">
        <v>726</v>
      </c>
      <c r="K245" s="12" t="s">
        <v>898</v>
      </c>
      <c r="L245" s="12" t="s">
        <v>899</v>
      </c>
      <c r="M245" s="37" t="s">
        <v>894</v>
      </c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  <c r="AH245" s="74"/>
      <c r="AI245" s="74"/>
      <c r="AJ245" s="74"/>
      <c r="AK245" s="74"/>
      <c r="AL245" s="74"/>
      <c r="AM245" s="74"/>
      <c r="AN245" s="74"/>
      <c r="AO245" s="74"/>
      <c r="AP245" s="74"/>
      <c r="AQ245" s="74"/>
      <c r="AR245" s="74"/>
      <c r="AS245" s="74"/>
      <c r="AT245" s="74"/>
      <c r="AU245" s="74"/>
      <c r="AV245" s="74"/>
      <c r="AW245" s="74"/>
      <c r="AX245" s="74"/>
      <c r="AY245" s="74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74"/>
      <c r="BL245" s="74"/>
      <c r="BM245" s="74"/>
      <c r="BN245" s="74"/>
      <c r="BO245" s="74"/>
      <c r="BP245" s="74"/>
      <c r="BQ245" s="74"/>
      <c r="BR245" s="74"/>
      <c r="BS245" s="74"/>
      <c r="BT245" s="74"/>
      <c r="BU245" s="74"/>
      <c r="BV245" s="74"/>
      <c r="BW245" s="74"/>
      <c r="BX245" s="74"/>
      <c r="BY245" s="74"/>
      <c r="BZ245" s="74"/>
      <c r="CA245" s="74"/>
      <c r="CB245" s="74"/>
      <c r="CC245" s="74"/>
      <c r="CD245" s="74"/>
      <c r="CE245" s="74"/>
      <c r="CF245" s="74"/>
      <c r="CG245" s="74"/>
      <c r="CH245" s="74"/>
      <c r="CI245" s="74"/>
      <c r="CJ245" s="74"/>
      <c r="CK245" s="74"/>
      <c r="CL245" s="74"/>
      <c r="CM245" s="74"/>
      <c r="CN245" s="74"/>
      <c r="CO245" s="74"/>
      <c r="CP245" s="74"/>
      <c r="CQ245" s="74"/>
      <c r="CR245" s="74"/>
      <c r="CS245" s="74"/>
      <c r="CT245" s="74"/>
      <c r="CU245" s="74"/>
      <c r="CV245" s="74"/>
      <c r="CW245" s="74"/>
      <c r="CX245" s="74"/>
      <c r="CY245" s="74"/>
      <c r="CZ245" s="74"/>
      <c r="DA245" s="74"/>
      <c r="DB245" s="74"/>
      <c r="DC245" s="74"/>
      <c r="DD245" s="74"/>
      <c r="DE245" s="74"/>
      <c r="DF245" s="74"/>
      <c r="DG245" s="74"/>
      <c r="DH245" s="74"/>
      <c r="DI245" s="74"/>
      <c r="DJ245" s="74"/>
      <c r="DK245" s="74"/>
      <c r="DL245" s="74"/>
      <c r="DM245" s="74"/>
      <c r="DN245" s="74"/>
      <c r="DO245" s="74"/>
      <c r="DP245" s="74"/>
      <c r="DQ245" s="74"/>
      <c r="DR245" s="74"/>
      <c r="DS245" s="74"/>
      <c r="DT245" s="74"/>
      <c r="DU245" s="74"/>
      <c r="DV245" s="74"/>
      <c r="DW245" s="74"/>
      <c r="DX245" s="74"/>
      <c r="DY245" s="74"/>
      <c r="DZ245" s="74"/>
      <c r="EA245" s="74"/>
      <c r="EB245" s="74"/>
      <c r="EC245" s="74"/>
      <c r="ED245" s="74"/>
      <c r="EE245" s="74"/>
      <c r="EF245" s="74"/>
      <c r="EG245" s="74"/>
      <c r="EH245" s="74"/>
      <c r="EI245" s="74"/>
      <c r="EJ245" s="74"/>
      <c r="EK245" s="74"/>
      <c r="EL245" s="74"/>
      <c r="EM245" s="74"/>
      <c r="EN245" s="74"/>
      <c r="EO245" s="74"/>
      <c r="EP245" s="74"/>
      <c r="EQ245" s="74"/>
      <c r="ER245" s="74"/>
      <c r="ES245" s="74"/>
      <c r="ET245" s="74"/>
      <c r="EU245" s="74"/>
      <c r="EV245" s="74"/>
      <c r="EW245" s="74"/>
      <c r="EX245" s="74"/>
      <c r="EY245" s="74"/>
      <c r="EZ245" s="74"/>
      <c r="FA245" s="74"/>
      <c r="FB245" s="74"/>
      <c r="FC245" s="74"/>
      <c r="FD245" s="74"/>
      <c r="FE245" s="74"/>
      <c r="FF245" s="74"/>
      <c r="FG245" s="74"/>
      <c r="FH245" s="74"/>
      <c r="FI245" s="74"/>
      <c r="FJ245" s="74"/>
      <c r="FK245" s="74"/>
      <c r="FL245" s="74"/>
      <c r="FM245" s="74"/>
      <c r="FN245" s="74"/>
      <c r="FO245" s="74"/>
      <c r="FP245" s="74"/>
      <c r="FQ245" s="74"/>
      <c r="FR245" s="74"/>
      <c r="FS245" s="74"/>
      <c r="FT245" s="74"/>
      <c r="FU245" s="74"/>
      <c r="FV245" s="74"/>
      <c r="FW245" s="74"/>
      <c r="FX245" s="74"/>
      <c r="FY245" s="74"/>
      <c r="FZ245" s="74"/>
      <c r="GA245" s="74"/>
      <c r="GB245" s="74"/>
      <c r="GC245" s="74"/>
      <c r="GD245" s="74"/>
      <c r="GE245" s="74"/>
      <c r="GF245" s="74"/>
      <c r="GG245" s="74"/>
      <c r="GH245" s="74"/>
      <c r="GI245" s="74"/>
      <c r="GJ245" s="74"/>
      <c r="GK245" s="74"/>
      <c r="GL245" s="74"/>
      <c r="GM245" s="74"/>
      <c r="GN245" s="74"/>
      <c r="GO245" s="74"/>
      <c r="GP245" s="74"/>
      <c r="GQ245" s="74"/>
      <c r="GR245" s="74"/>
      <c r="GS245" s="74"/>
      <c r="GT245" s="74"/>
      <c r="GU245" s="74"/>
      <c r="GV245" s="74"/>
      <c r="GW245" s="74"/>
      <c r="GX245" s="74"/>
      <c r="GY245" s="74"/>
      <c r="GZ245" s="74"/>
      <c r="HA245" s="74"/>
      <c r="HB245" s="74"/>
      <c r="HC245" s="74"/>
      <c r="HD245" s="74"/>
      <c r="HE245" s="74"/>
      <c r="HF245" s="74"/>
      <c r="HG245" s="74"/>
      <c r="HH245" s="74"/>
      <c r="HI245" s="74"/>
      <c r="HJ245" s="74"/>
      <c r="HK245" s="74"/>
      <c r="HL245" s="74"/>
      <c r="HM245" s="74"/>
      <c r="HN245" s="74"/>
      <c r="HO245" s="74"/>
      <c r="HP245" s="74"/>
      <c r="HQ245" s="74"/>
      <c r="HR245" s="74"/>
      <c r="HS245" s="74"/>
      <c r="HT245" s="74"/>
      <c r="HU245" s="74"/>
      <c r="HV245" s="74"/>
      <c r="HW245" s="74"/>
      <c r="HX245" s="74"/>
      <c r="HY245" s="74"/>
      <c r="HZ245" s="74"/>
      <c r="IA245" s="74"/>
      <c r="IB245" s="74"/>
      <c r="IC245" s="74"/>
      <c r="ID245" s="74"/>
      <c r="IE245" s="74"/>
      <c r="IF245" s="74"/>
      <c r="IG245" s="74"/>
      <c r="IH245" s="74"/>
      <c r="II245" s="74"/>
      <c r="IJ245" s="74"/>
      <c r="IK245" s="74"/>
      <c r="IL245" s="74"/>
      <c r="IM245" s="74"/>
      <c r="IN245" s="74"/>
      <c r="IO245" s="74"/>
      <c r="IP245" s="74"/>
      <c r="IQ245" s="74"/>
      <c r="IR245" s="74"/>
      <c r="IS245" s="74"/>
      <c r="IT245" s="74"/>
      <c r="IU245" s="74"/>
      <c r="IV245" s="74"/>
      <c r="IW245" s="74"/>
      <c r="IX245" s="74"/>
      <c r="IY245" s="74"/>
      <c r="IZ245" s="74"/>
      <c r="JA245" s="74"/>
      <c r="JB245" s="74"/>
      <c r="JC245" s="74"/>
      <c r="JD245" s="74"/>
      <c r="JE245" s="74"/>
      <c r="JF245" s="74"/>
      <c r="JG245" s="74"/>
      <c r="JH245" s="74"/>
      <c r="JI245" s="74"/>
      <c r="JJ245" s="74"/>
      <c r="JK245" s="74"/>
      <c r="JL245" s="74"/>
      <c r="JM245" s="74"/>
      <c r="JN245" s="74"/>
      <c r="JO245" s="74"/>
      <c r="JP245" s="74"/>
      <c r="JQ245" s="74"/>
      <c r="JR245" s="74"/>
      <c r="JS245" s="74"/>
      <c r="JT245" s="74"/>
      <c r="JU245" s="74"/>
      <c r="JV245" s="74"/>
      <c r="JW245" s="74"/>
      <c r="JX245" s="74"/>
      <c r="JY245" s="74"/>
      <c r="JZ245" s="74"/>
      <c r="KA245" s="74"/>
      <c r="KB245" s="74"/>
      <c r="KC245" s="74"/>
      <c r="KD245" s="74"/>
      <c r="KE245" s="74"/>
      <c r="KF245" s="74"/>
      <c r="KG245" s="74"/>
      <c r="KH245" s="74"/>
      <c r="KI245" s="74"/>
      <c r="KJ245" s="74"/>
      <c r="KK245" s="74"/>
      <c r="KL245" s="74"/>
      <c r="KM245" s="74"/>
      <c r="KN245" s="74"/>
      <c r="KO245" s="74"/>
      <c r="KP245" s="74"/>
      <c r="KQ245" s="74"/>
      <c r="KR245" s="74"/>
      <c r="KS245" s="74"/>
      <c r="KT245" s="74"/>
      <c r="KU245" s="74"/>
      <c r="KV245" s="74"/>
      <c r="KW245" s="74"/>
      <c r="KX245" s="74"/>
      <c r="KY245" s="74"/>
      <c r="KZ245" s="74"/>
      <c r="LA245" s="74"/>
      <c r="LB245" s="74"/>
      <c r="LC245" s="74"/>
      <c r="LD245" s="74"/>
      <c r="LE245" s="74"/>
      <c r="LF245" s="74"/>
      <c r="LG245" s="74"/>
      <c r="LH245" s="74"/>
      <c r="LI245" s="74"/>
      <c r="LJ245" s="74"/>
      <c r="LK245" s="74"/>
      <c r="LL245" s="74"/>
      <c r="LM245" s="74"/>
      <c r="LN245" s="74"/>
      <c r="LO245" s="74"/>
      <c r="LP245" s="74"/>
      <c r="LQ245" s="74"/>
      <c r="LR245" s="74"/>
      <c r="LS245" s="74"/>
      <c r="LT245" s="74"/>
      <c r="LU245" s="74"/>
      <c r="LV245" s="74"/>
      <c r="LW245" s="74"/>
      <c r="LX245" s="74"/>
      <c r="LY245" s="74"/>
      <c r="LZ245" s="74"/>
      <c r="MA245" s="74"/>
      <c r="MB245" s="74"/>
      <c r="MC245" s="74"/>
      <c r="MD245" s="74"/>
      <c r="ME245" s="74"/>
      <c r="MF245" s="74"/>
      <c r="MG245" s="74"/>
      <c r="MH245" s="74"/>
      <c r="MI245" s="74"/>
      <c r="MJ245" s="74"/>
      <c r="MK245" s="74"/>
      <c r="ML245" s="74"/>
      <c r="MM245" s="74"/>
      <c r="MN245" s="74"/>
      <c r="MO245" s="74"/>
      <c r="MP245" s="74"/>
      <c r="MQ245" s="74"/>
      <c r="MR245" s="74"/>
      <c r="MS245" s="74"/>
      <c r="MT245" s="74"/>
      <c r="MU245" s="74"/>
      <c r="MV245" s="74"/>
      <c r="MW245" s="74"/>
      <c r="MX245" s="74"/>
      <c r="MY245" s="74"/>
      <c r="MZ245" s="74"/>
      <c r="NA245" s="74"/>
      <c r="NB245" s="74"/>
      <c r="NC245" s="74"/>
      <c r="ND245" s="74"/>
      <c r="NE245" s="74"/>
      <c r="NF245" s="74"/>
      <c r="NG245" s="74"/>
      <c r="NH245" s="74"/>
      <c r="NI245" s="74"/>
      <c r="NJ245" s="74"/>
      <c r="NK245" s="74"/>
      <c r="NL245" s="74"/>
      <c r="NM245" s="74"/>
      <c r="NN245" s="74"/>
      <c r="NO245" s="74"/>
      <c r="NP245" s="74"/>
      <c r="NQ245" s="74"/>
      <c r="NR245" s="74"/>
      <c r="NS245" s="74"/>
      <c r="NT245" s="74"/>
      <c r="NU245" s="74"/>
      <c r="NV245" s="74"/>
      <c r="NW245" s="74"/>
      <c r="NX245" s="74"/>
      <c r="NY245" s="74"/>
      <c r="NZ245" s="74"/>
      <c r="OA245" s="74"/>
      <c r="OB245" s="74"/>
      <c r="OC245" s="74"/>
      <c r="OD245" s="74"/>
      <c r="OE245" s="74"/>
      <c r="OF245" s="74"/>
      <c r="OG245" s="74"/>
      <c r="OH245" s="74"/>
      <c r="OI245" s="74"/>
      <c r="OJ245" s="74"/>
      <c r="OK245" s="74"/>
      <c r="OL245" s="74"/>
      <c r="OM245" s="74"/>
      <c r="ON245" s="74"/>
      <c r="OO245" s="74"/>
      <c r="OP245" s="74"/>
      <c r="OQ245" s="74"/>
      <c r="OR245" s="74"/>
      <c r="OS245" s="74"/>
      <c r="OT245" s="74"/>
      <c r="OU245" s="74"/>
      <c r="OV245" s="74"/>
      <c r="OW245" s="74"/>
      <c r="OX245" s="74"/>
      <c r="OY245" s="74"/>
      <c r="OZ245" s="74"/>
      <c r="PA245" s="74"/>
      <c r="PB245" s="74"/>
      <c r="PC245" s="74"/>
      <c r="PD245" s="74"/>
      <c r="PE245" s="74"/>
      <c r="PF245" s="74"/>
      <c r="PG245" s="74"/>
      <c r="PH245" s="74"/>
      <c r="PI245" s="74"/>
      <c r="PJ245" s="74"/>
      <c r="PK245" s="74"/>
      <c r="PL245" s="74"/>
      <c r="PM245" s="74"/>
      <c r="PN245" s="74"/>
      <c r="PO245" s="74"/>
      <c r="PP245" s="74"/>
      <c r="PQ245" s="74"/>
      <c r="PR245" s="74"/>
      <c r="PS245" s="74"/>
      <c r="PT245" s="74"/>
      <c r="PU245" s="74"/>
      <c r="PV245" s="74"/>
      <c r="PW245" s="74"/>
      <c r="PX245" s="74"/>
      <c r="PY245" s="74"/>
      <c r="PZ245" s="74"/>
      <c r="QA245" s="74"/>
      <c r="QB245" s="74"/>
      <c r="QC245" s="74"/>
      <c r="QD245" s="74"/>
      <c r="QE245" s="74"/>
      <c r="QF245" s="74"/>
      <c r="QG245" s="74"/>
      <c r="QH245" s="74"/>
      <c r="QI245" s="74"/>
      <c r="QJ245" s="74"/>
      <c r="QK245" s="74"/>
      <c r="QL245" s="74"/>
      <c r="QM245" s="74"/>
      <c r="QN245" s="74"/>
      <c r="QO245" s="74"/>
      <c r="QP245" s="74"/>
      <c r="QQ245" s="74"/>
      <c r="QR245" s="74"/>
      <c r="QS245" s="74"/>
      <c r="QT245" s="74"/>
      <c r="QU245" s="74"/>
      <c r="QV245" s="74"/>
      <c r="QW245" s="74"/>
      <c r="QX245" s="74"/>
      <c r="QY245" s="74"/>
      <c r="QZ245" s="74"/>
      <c r="RA245" s="74"/>
      <c r="RB245" s="74"/>
      <c r="RC245" s="74"/>
      <c r="RD245" s="74"/>
      <c r="RE245" s="74"/>
      <c r="RF245" s="74"/>
      <c r="RG245" s="74"/>
      <c r="RH245" s="74"/>
      <c r="RI245" s="74"/>
      <c r="RJ245" s="74"/>
      <c r="RK245" s="74"/>
      <c r="RL245" s="74"/>
      <c r="RM245" s="74"/>
      <c r="RN245" s="74"/>
      <c r="RO245" s="74"/>
      <c r="RP245" s="74"/>
      <c r="RQ245" s="74"/>
      <c r="RR245" s="74"/>
      <c r="RS245" s="74"/>
      <c r="RT245" s="74"/>
      <c r="RU245" s="74"/>
      <c r="RV245" s="74"/>
      <c r="RW245" s="74"/>
      <c r="RX245" s="74"/>
      <c r="RY245" s="74"/>
      <c r="RZ245" s="74"/>
      <c r="SA245" s="74"/>
      <c r="SB245" s="74"/>
      <c r="SC245" s="74"/>
      <c r="SD245" s="74"/>
      <c r="SE245" s="74"/>
      <c r="SF245" s="74"/>
      <c r="SG245" s="74"/>
      <c r="SH245" s="74"/>
      <c r="SI245" s="74"/>
      <c r="SJ245" s="74"/>
      <c r="SK245" s="74"/>
      <c r="SL245" s="74"/>
      <c r="SM245" s="74"/>
      <c r="SN245" s="74"/>
      <c r="SO245" s="74"/>
      <c r="SP245" s="74"/>
      <c r="SQ245" s="74"/>
      <c r="SR245" s="74"/>
      <c r="SS245" s="74"/>
      <c r="ST245" s="74"/>
      <c r="SU245" s="74"/>
      <c r="SV245" s="74"/>
      <c r="SW245" s="74"/>
      <c r="SX245" s="74"/>
      <c r="SY245" s="74"/>
      <c r="SZ245" s="74"/>
      <c r="TA245" s="74"/>
      <c r="TB245" s="74"/>
      <c r="TC245" s="74"/>
      <c r="TD245" s="74"/>
      <c r="TE245" s="74"/>
      <c r="TF245" s="74"/>
      <c r="TG245" s="74"/>
      <c r="TH245" s="74"/>
      <c r="TI245" s="74"/>
      <c r="TJ245" s="74"/>
      <c r="TK245" s="74"/>
      <c r="TL245" s="74"/>
      <c r="TM245" s="74"/>
      <c r="TN245" s="74"/>
      <c r="TO245" s="74"/>
      <c r="TP245" s="74"/>
      <c r="TQ245" s="74"/>
      <c r="TR245" s="74"/>
      <c r="TS245" s="74"/>
      <c r="TT245" s="74"/>
      <c r="TU245" s="74"/>
      <c r="TV245" s="74"/>
      <c r="TW245" s="74"/>
      <c r="TX245" s="74"/>
      <c r="TY245" s="74"/>
      <c r="TZ245" s="74"/>
      <c r="UA245" s="74"/>
      <c r="UB245" s="74"/>
      <c r="UC245" s="74"/>
      <c r="UD245" s="74"/>
      <c r="UE245" s="74"/>
      <c r="UF245" s="74"/>
      <c r="UG245" s="74"/>
      <c r="UH245" s="74"/>
      <c r="UI245" s="74"/>
      <c r="UJ245" s="74"/>
      <c r="UK245" s="74"/>
      <c r="UL245" s="74"/>
      <c r="UM245" s="74"/>
      <c r="UN245" s="74"/>
      <c r="UO245" s="74"/>
      <c r="UP245" s="74"/>
      <c r="UQ245" s="74"/>
      <c r="UR245" s="74"/>
      <c r="US245" s="74"/>
      <c r="UT245" s="74"/>
      <c r="UU245" s="74"/>
      <c r="UV245" s="74"/>
      <c r="UW245" s="74"/>
      <c r="UX245" s="74"/>
      <c r="UY245" s="74"/>
      <c r="UZ245" s="74"/>
      <c r="VA245" s="74"/>
      <c r="VB245" s="74"/>
      <c r="VC245" s="74"/>
      <c r="VD245" s="74"/>
      <c r="VE245" s="74"/>
      <c r="VF245" s="74"/>
      <c r="VG245" s="74"/>
      <c r="VH245" s="74"/>
      <c r="VI245" s="74"/>
      <c r="VJ245" s="74"/>
      <c r="VK245" s="74"/>
      <c r="VL245" s="74"/>
      <c r="VM245" s="74"/>
      <c r="VN245" s="74"/>
      <c r="VO245" s="74"/>
      <c r="VP245" s="74"/>
      <c r="VQ245" s="74"/>
      <c r="VR245" s="74"/>
      <c r="VS245" s="74"/>
      <c r="VT245" s="74"/>
      <c r="VU245" s="74"/>
      <c r="VV245" s="74"/>
      <c r="VW245" s="74"/>
      <c r="VX245" s="74"/>
      <c r="VY245" s="74"/>
      <c r="VZ245" s="74"/>
      <c r="WA245" s="74"/>
      <c r="WB245" s="74"/>
      <c r="WC245" s="74"/>
      <c r="WD245" s="74"/>
      <c r="WE245" s="74"/>
      <c r="WF245" s="74"/>
      <c r="WG245" s="74"/>
      <c r="WH245" s="74"/>
      <c r="WI245" s="74"/>
      <c r="WJ245" s="74"/>
      <c r="WK245" s="74"/>
      <c r="WL245" s="74"/>
      <c r="WM245" s="74"/>
      <c r="WN245" s="74"/>
      <c r="WO245" s="74"/>
      <c r="WP245" s="74"/>
      <c r="WQ245" s="74"/>
      <c r="WR245" s="74"/>
      <c r="WS245" s="74"/>
      <c r="WT245" s="74"/>
      <c r="WU245" s="74"/>
      <c r="WV245" s="74"/>
      <c r="WW245" s="74"/>
      <c r="WX245" s="74"/>
      <c r="WY245" s="74"/>
      <c r="WZ245" s="74"/>
      <c r="XA245" s="74"/>
      <c r="XB245" s="74"/>
      <c r="XC245" s="74"/>
      <c r="XD245" s="74"/>
      <c r="XE245" s="74"/>
      <c r="XF245" s="74"/>
      <c r="XG245" s="74"/>
      <c r="XH245" s="74"/>
      <c r="XI245" s="74"/>
      <c r="XJ245" s="74"/>
      <c r="XK245" s="74"/>
      <c r="XL245" s="74"/>
      <c r="XM245" s="74"/>
      <c r="XN245" s="74"/>
      <c r="XO245" s="74"/>
      <c r="XP245" s="74"/>
      <c r="XQ245" s="74"/>
      <c r="XR245" s="74"/>
      <c r="XS245" s="74"/>
      <c r="XT245" s="74"/>
      <c r="XU245" s="74"/>
      <c r="XV245" s="74"/>
      <c r="XW245" s="74"/>
      <c r="XX245" s="74"/>
      <c r="XY245" s="74"/>
      <c r="XZ245" s="74"/>
      <c r="YA245" s="74"/>
      <c r="YB245" s="74"/>
      <c r="YC245" s="74"/>
      <c r="YD245" s="74"/>
      <c r="YE245" s="74"/>
      <c r="YF245" s="74"/>
      <c r="YG245" s="74"/>
      <c r="YH245" s="74"/>
      <c r="YI245" s="74"/>
      <c r="YJ245" s="74"/>
      <c r="YK245" s="74"/>
      <c r="YL245" s="74"/>
      <c r="YM245" s="74"/>
      <c r="YN245" s="74"/>
      <c r="YO245" s="74"/>
      <c r="YP245" s="74"/>
      <c r="YQ245" s="74"/>
      <c r="YR245" s="74"/>
      <c r="YS245" s="74"/>
      <c r="YT245" s="74"/>
      <c r="YU245" s="74"/>
      <c r="YV245" s="74"/>
      <c r="YW245" s="74"/>
      <c r="YX245" s="74"/>
      <c r="YY245" s="74"/>
      <c r="YZ245" s="74"/>
      <c r="ZA245" s="74"/>
      <c r="ZB245" s="74"/>
      <c r="ZC245" s="74"/>
      <c r="ZD245" s="74"/>
      <c r="ZE245" s="74"/>
      <c r="ZF245" s="74"/>
      <c r="ZG245" s="74"/>
      <c r="ZH245" s="74"/>
      <c r="ZI245" s="74"/>
      <c r="ZJ245" s="74"/>
      <c r="ZK245" s="74"/>
      <c r="ZL245" s="74"/>
      <c r="ZM245" s="74"/>
      <c r="ZN245" s="74"/>
      <c r="ZO245" s="74"/>
      <c r="ZP245" s="74"/>
      <c r="ZQ245" s="74"/>
      <c r="ZR245" s="74"/>
      <c r="ZS245" s="74"/>
      <c r="ZT245" s="74"/>
      <c r="ZU245" s="74"/>
      <c r="ZV245" s="74"/>
      <c r="ZW245" s="74"/>
      <c r="ZX245" s="74"/>
      <c r="ZY245" s="74"/>
      <c r="ZZ245" s="74"/>
      <c r="AAA245" s="74"/>
      <c r="AAB245" s="74"/>
      <c r="AAC245" s="74"/>
      <c r="AAD245" s="74"/>
      <c r="AAE245" s="74"/>
      <c r="AAF245" s="74"/>
      <c r="AAG245" s="74"/>
      <c r="AAH245" s="74"/>
      <c r="AAI245" s="74"/>
      <c r="AAJ245" s="74"/>
      <c r="AAK245" s="74"/>
      <c r="AAL245" s="74"/>
      <c r="AAM245" s="74"/>
      <c r="AAN245" s="74"/>
      <c r="AAO245" s="74"/>
      <c r="AAP245" s="74"/>
      <c r="AAQ245" s="74"/>
      <c r="AAR245" s="74"/>
      <c r="AAS245" s="74"/>
      <c r="AAT245" s="74"/>
      <c r="AAU245" s="74"/>
      <c r="AAV245" s="74"/>
      <c r="AAW245" s="74"/>
      <c r="AAX245" s="74"/>
      <c r="AAY245" s="74"/>
      <c r="AAZ245" s="74"/>
      <c r="ABA245" s="74"/>
      <c r="ABB245" s="74"/>
      <c r="ABC245" s="74"/>
      <c r="ABD245" s="74"/>
      <c r="ABE245" s="74"/>
      <c r="ABF245" s="74"/>
      <c r="ABG245" s="74"/>
      <c r="ABH245" s="74"/>
      <c r="ABI245" s="74"/>
      <c r="ABJ245" s="74"/>
      <c r="ABK245" s="74"/>
      <c r="ABL245" s="74"/>
      <c r="ABM245" s="74"/>
      <c r="ABN245" s="74"/>
      <c r="ABO245" s="74"/>
      <c r="ABP245" s="74"/>
      <c r="ABQ245" s="74"/>
      <c r="ABR245" s="74"/>
      <c r="ABS245" s="74"/>
      <c r="ABT245" s="74"/>
      <c r="ABU245" s="74"/>
      <c r="ABV245" s="74"/>
      <c r="ABW245" s="74"/>
      <c r="ABX245" s="74"/>
      <c r="ABY245" s="74"/>
      <c r="ABZ245" s="74"/>
      <c r="ACA245" s="74"/>
      <c r="ACB245" s="74"/>
      <c r="ACC245" s="74"/>
      <c r="ACD245" s="74"/>
      <c r="ACE245" s="74"/>
      <c r="ACF245" s="74"/>
      <c r="ACG245" s="74"/>
      <c r="ACH245" s="74"/>
      <c r="ACI245" s="74"/>
      <c r="ACJ245" s="74"/>
      <c r="ACK245" s="74"/>
      <c r="ACL245" s="74"/>
      <c r="ACM245" s="74"/>
      <c r="ACN245" s="74"/>
      <c r="ACO245" s="74"/>
      <c r="ACP245" s="74"/>
      <c r="ACQ245" s="74"/>
      <c r="ACR245" s="74"/>
      <c r="ACS245" s="74"/>
      <c r="ACT245" s="74"/>
      <c r="ACU245" s="74"/>
      <c r="ACV245" s="74"/>
      <c r="ACW245" s="74"/>
      <c r="ACX245" s="74"/>
      <c r="ACY245" s="74"/>
      <c r="ACZ245" s="74"/>
      <c r="ADA245" s="74"/>
      <c r="ADB245" s="74"/>
      <c r="ADC245" s="74"/>
      <c r="ADD245" s="74"/>
      <c r="ADE245" s="74"/>
      <c r="ADF245" s="74"/>
      <c r="ADG245" s="74"/>
      <c r="ADH245" s="74"/>
      <c r="ADI245" s="74"/>
      <c r="ADJ245" s="74"/>
      <c r="ADK245" s="74"/>
      <c r="ADL245" s="74"/>
      <c r="ADM245" s="74"/>
      <c r="ADN245" s="74"/>
      <c r="ADO245" s="74"/>
      <c r="ADP245" s="74"/>
      <c r="ADQ245" s="74"/>
      <c r="ADR245" s="74"/>
      <c r="ADS245" s="74"/>
      <c r="ADT245" s="74"/>
      <c r="ADU245" s="74"/>
      <c r="ADV245" s="74"/>
      <c r="ADW245" s="74"/>
      <c r="ADX245" s="74"/>
      <c r="ADY245" s="74"/>
      <c r="ADZ245" s="74"/>
      <c r="AEA245" s="74"/>
      <c r="AEB245" s="74"/>
      <c r="AEC245" s="74"/>
      <c r="AED245" s="74"/>
      <c r="AEE245" s="74"/>
      <c r="AEF245" s="74"/>
      <c r="AEG245" s="74"/>
      <c r="AEH245" s="74"/>
      <c r="AEI245" s="74"/>
      <c r="AEJ245" s="74"/>
      <c r="AEK245" s="74"/>
      <c r="AEL245" s="74"/>
      <c r="AEM245" s="74"/>
      <c r="AEN245" s="74"/>
      <c r="AEO245" s="74"/>
      <c r="AEP245" s="74"/>
      <c r="AEQ245" s="74"/>
      <c r="AER245" s="74"/>
      <c r="AES245" s="74"/>
      <c r="AET245" s="74"/>
      <c r="AEU245" s="74"/>
      <c r="AEV245" s="74"/>
      <c r="AEW245" s="74"/>
      <c r="AEX245" s="74"/>
      <c r="AEY245" s="74"/>
      <c r="AEZ245" s="74"/>
      <c r="AFA245" s="74"/>
      <c r="AFB245" s="74"/>
      <c r="AFC245" s="74"/>
      <c r="AFD245" s="74"/>
      <c r="AFE245" s="74"/>
      <c r="AFF245" s="74"/>
      <c r="AFG245" s="74"/>
      <c r="AFH245" s="74"/>
      <c r="AFI245" s="74"/>
      <c r="AFJ245" s="74"/>
      <c r="AFK245" s="74"/>
      <c r="AFL245" s="74"/>
      <c r="AFM245" s="74"/>
      <c r="AFN245" s="74"/>
      <c r="AFO245" s="74"/>
      <c r="AFP245" s="74"/>
      <c r="AFQ245" s="74"/>
      <c r="AFR245" s="74"/>
      <c r="AFS245" s="74"/>
      <c r="AFT245" s="74"/>
      <c r="AFU245" s="74"/>
      <c r="AFV245" s="74"/>
      <c r="AFW245" s="74"/>
      <c r="AFX245" s="74"/>
      <c r="AFY245" s="74"/>
      <c r="AFZ245" s="74"/>
      <c r="AGA245" s="74"/>
      <c r="AGB245" s="74"/>
      <c r="AGC245" s="74"/>
      <c r="AGD245" s="74"/>
      <c r="AGE245" s="74"/>
      <c r="AGF245" s="74"/>
      <c r="AGG245" s="74"/>
      <c r="AGH245" s="74"/>
      <c r="AGI245" s="74"/>
      <c r="AGJ245" s="74"/>
      <c r="AGK245" s="74"/>
      <c r="AGL245" s="74"/>
      <c r="AGM245" s="74"/>
      <c r="AGN245" s="74"/>
      <c r="AGO245" s="74"/>
      <c r="AGP245" s="74"/>
      <c r="AGQ245" s="74"/>
      <c r="AGR245" s="74"/>
      <c r="AGS245" s="74"/>
      <c r="AGT245" s="74"/>
      <c r="AGU245" s="74"/>
      <c r="AGV245" s="74"/>
      <c r="AGW245" s="74"/>
      <c r="AGX245" s="74"/>
      <c r="AGY245" s="74"/>
      <c r="AGZ245" s="74"/>
      <c r="AHA245" s="74"/>
      <c r="AHB245" s="74"/>
      <c r="AHC245" s="74"/>
      <c r="AHD245" s="74"/>
      <c r="AHE245" s="74"/>
      <c r="AHF245" s="74"/>
      <c r="AHG245" s="74"/>
      <c r="AHH245" s="74"/>
      <c r="AHI245" s="74"/>
      <c r="AHJ245" s="74"/>
      <c r="AHK245" s="74"/>
      <c r="AHL245" s="74"/>
      <c r="AHM245" s="74"/>
      <c r="AHN245" s="74"/>
      <c r="AHO245" s="74"/>
      <c r="AHP245" s="74"/>
      <c r="AHQ245" s="74"/>
      <c r="AHR245" s="74"/>
      <c r="AHS245" s="74"/>
      <c r="AHT245" s="74"/>
      <c r="AHU245" s="74"/>
      <c r="AHV245" s="74"/>
      <c r="AHW245" s="74"/>
      <c r="AHX245" s="74"/>
      <c r="AHY245" s="74"/>
      <c r="AHZ245" s="74"/>
      <c r="AIA245" s="74"/>
      <c r="AIB245" s="74"/>
      <c r="AIC245" s="74"/>
      <c r="AID245" s="74"/>
      <c r="AIE245" s="74"/>
      <c r="AIF245" s="74"/>
      <c r="AIG245" s="74"/>
      <c r="AIH245" s="74"/>
      <c r="AII245" s="74"/>
      <c r="AIJ245" s="74"/>
      <c r="AIK245" s="74"/>
      <c r="AIL245" s="74"/>
      <c r="AIM245" s="74"/>
      <c r="AIN245" s="74"/>
      <c r="AIO245" s="74"/>
      <c r="AIP245" s="74"/>
      <c r="AIQ245" s="74"/>
      <c r="AIR245" s="74"/>
      <c r="AIS245" s="74"/>
      <c r="AIT245" s="74"/>
      <c r="AIU245" s="74"/>
      <c r="AIV245" s="74"/>
      <c r="AIW245" s="74"/>
      <c r="AIX245" s="74"/>
      <c r="AIY245" s="74"/>
      <c r="AIZ245" s="74"/>
      <c r="AJA245" s="74"/>
      <c r="AJB245" s="74"/>
      <c r="AJC245" s="74"/>
      <c r="AJD245" s="74"/>
      <c r="AJE245" s="74"/>
      <c r="AJF245" s="74"/>
      <c r="AJG245" s="74"/>
      <c r="AJH245" s="74"/>
      <c r="AJI245" s="74"/>
      <c r="AJJ245" s="74"/>
      <c r="AJK245" s="74"/>
      <c r="AJL245" s="74"/>
      <c r="AJM245" s="74"/>
      <c r="AJN245" s="74"/>
      <c r="AJO245" s="74"/>
      <c r="AJP245" s="74"/>
      <c r="AJQ245" s="74"/>
      <c r="AJR245" s="74"/>
      <c r="AJS245" s="74"/>
      <c r="AJT245" s="74"/>
      <c r="AJU245" s="74"/>
      <c r="AJV245" s="74"/>
      <c r="AJW245" s="74"/>
      <c r="AJX245" s="74"/>
      <c r="AJY245" s="74"/>
      <c r="AJZ245" s="74"/>
      <c r="AKA245" s="74"/>
      <c r="AKB245" s="74"/>
      <c r="AKC245" s="74"/>
      <c r="AKD245" s="74"/>
      <c r="AKE245" s="74"/>
      <c r="AKF245" s="74"/>
      <c r="AKG245" s="74"/>
      <c r="AKH245" s="74"/>
      <c r="AKI245" s="74"/>
      <c r="AKJ245" s="74"/>
      <c r="AKK245" s="74"/>
      <c r="AKL245" s="74"/>
      <c r="AKM245" s="74"/>
      <c r="AKN245" s="74"/>
      <c r="AKO245" s="74"/>
      <c r="AKP245" s="74"/>
      <c r="AKQ245" s="74"/>
      <c r="AKR245" s="74"/>
      <c r="AKS245" s="74"/>
      <c r="AKT245" s="74"/>
      <c r="AKU245" s="74"/>
      <c r="AKV245" s="74"/>
      <c r="AKW245" s="74"/>
      <c r="AKX245" s="74"/>
      <c r="AKY245" s="74"/>
      <c r="AKZ245" s="74"/>
      <c r="ALA245" s="74"/>
      <c r="ALB245" s="74"/>
      <c r="ALC245" s="74"/>
      <c r="ALD245" s="74"/>
      <c r="ALE245" s="74"/>
      <c r="ALF245" s="74"/>
      <c r="ALG245" s="74"/>
      <c r="ALH245" s="74"/>
      <c r="ALI245" s="74"/>
      <c r="ALJ245" s="74"/>
      <c r="ALK245" s="74"/>
      <c r="ALL245" s="74"/>
      <c r="ALM245" s="74"/>
      <c r="ALN245" s="74"/>
      <c r="ALO245" s="74"/>
      <c r="ALP245" s="74"/>
      <c r="ALQ245" s="74"/>
      <c r="ALR245" s="74"/>
      <c r="ALS245" s="74"/>
      <c r="ALT245" s="74"/>
      <c r="ALU245" s="74"/>
      <c r="ALV245" s="74"/>
      <c r="ALW245" s="74"/>
      <c r="ALX245" s="74"/>
      <c r="ALY245" s="74"/>
      <c r="ALZ245" s="74"/>
      <c r="AMA245" s="74"/>
      <c r="AMB245" s="74"/>
      <c r="AMC245" s="74"/>
      <c r="AMD245" s="74"/>
      <c r="AME245" s="74"/>
      <c r="AMF245" s="74"/>
      <c r="AMG245" s="74"/>
      <c r="AMH245" s="74"/>
      <c r="AMI245" s="74"/>
      <c r="AMJ245" s="74"/>
      <c r="AMK245" s="74"/>
    </row>
    <row r="246" spans="1:1025" s="68" customFormat="1" ht="43.2">
      <c r="A246" s="11">
        <v>243</v>
      </c>
      <c r="B246" s="12" t="s">
        <v>900</v>
      </c>
      <c r="C246" s="12" t="s">
        <v>664</v>
      </c>
      <c r="D246" s="12" t="s">
        <v>864</v>
      </c>
      <c r="E246" s="12" t="s">
        <v>901</v>
      </c>
      <c r="F246" s="12" t="s">
        <v>180</v>
      </c>
      <c r="G246" s="12" t="s">
        <v>902</v>
      </c>
      <c r="H246" s="12" t="s">
        <v>903</v>
      </c>
      <c r="I246" s="12" t="s">
        <v>904</v>
      </c>
      <c r="J246" s="12" t="s">
        <v>717</v>
      </c>
      <c r="K246" s="12" t="s">
        <v>893</v>
      </c>
      <c r="L246" s="12" t="s">
        <v>659</v>
      </c>
      <c r="M246" s="120" t="s">
        <v>874</v>
      </c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  <c r="AF246" s="74"/>
      <c r="AG246" s="74"/>
      <c r="AH246" s="74"/>
      <c r="AI246" s="74"/>
      <c r="AJ246" s="74"/>
      <c r="AK246" s="74"/>
      <c r="AL246" s="74"/>
      <c r="AM246" s="74"/>
      <c r="AN246" s="74"/>
      <c r="AO246" s="74"/>
      <c r="AP246" s="74"/>
      <c r="AQ246" s="74"/>
      <c r="AR246" s="74"/>
      <c r="AS246" s="74"/>
      <c r="AT246" s="74"/>
      <c r="AU246" s="74"/>
      <c r="AV246" s="74"/>
      <c r="AW246" s="74"/>
      <c r="AX246" s="74"/>
      <c r="AY246" s="74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74"/>
      <c r="BL246" s="74"/>
      <c r="BM246" s="74"/>
      <c r="BN246" s="74"/>
      <c r="BO246" s="74"/>
      <c r="BP246" s="74"/>
      <c r="BQ246" s="74"/>
      <c r="BR246" s="74"/>
      <c r="BS246" s="74"/>
      <c r="BT246" s="74"/>
      <c r="BU246" s="74"/>
      <c r="BV246" s="74"/>
      <c r="BW246" s="74"/>
      <c r="BX246" s="74"/>
      <c r="BY246" s="74"/>
      <c r="BZ246" s="74"/>
      <c r="CA246" s="74"/>
      <c r="CB246" s="74"/>
      <c r="CC246" s="74"/>
      <c r="CD246" s="74"/>
      <c r="CE246" s="74"/>
      <c r="CF246" s="74"/>
      <c r="CG246" s="74"/>
      <c r="CH246" s="74"/>
      <c r="CI246" s="74"/>
      <c r="CJ246" s="74"/>
      <c r="CK246" s="74"/>
      <c r="CL246" s="74"/>
      <c r="CM246" s="74"/>
      <c r="CN246" s="74"/>
      <c r="CO246" s="74"/>
      <c r="CP246" s="74"/>
      <c r="CQ246" s="74"/>
      <c r="CR246" s="74"/>
      <c r="CS246" s="74"/>
      <c r="CT246" s="74"/>
      <c r="CU246" s="74"/>
      <c r="CV246" s="74"/>
      <c r="CW246" s="74"/>
      <c r="CX246" s="74"/>
      <c r="CY246" s="74"/>
      <c r="CZ246" s="74"/>
      <c r="DA246" s="74"/>
      <c r="DB246" s="74"/>
      <c r="DC246" s="74"/>
      <c r="DD246" s="74"/>
      <c r="DE246" s="74"/>
      <c r="DF246" s="74"/>
      <c r="DG246" s="74"/>
      <c r="DH246" s="74"/>
      <c r="DI246" s="74"/>
      <c r="DJ246" s="74"/>
      <c r="DK246" s="74"/>
      <c r="DL246" s="74"/>
      <c r="DM246" s="74"/>
      <c r="DN246" s="74"/>
      <c r="DO246" s="74"/>
      <c r="DP246" s="74"/>
      <c r="DQ246" s="74"/>
      <c r="DR246" s="74"/>
      <c r="DS246" s="74"/>
      <c r="DT246" s="74"/>
      <c r="DU246" s="74"/>
      <c r="DV246" s="74"/>
      <c r="DW246" s="74"/>
      <c r="DX246" s="74"/>
      <c r="DY246" s="74"/>
      <c r="DZ246" s="74"/>
      <c r="EA246" s="74"/>
      <c r="EB246" s="74"/>
      <c r="EC246" s="74"/>
      <c r="ED246" s="74"/>
      <c r="EE246" s="74"/>
      <c r="EF246" s="74"/>
      <c r="EG246" s="74"/>
      <c r="EH246" s="74"/>
      <c r="EI246" s="74"/>
      <c r="EJ246" s="74"/>
      <c r="EK246" s="74"/>
      <c r="EL246" s="74"/>
      <c r="EM246" s="74"/>
      <c r="EN246" s="74"/>
      <c r="EO246" s="74"/>
      <c r="EP246" s="74"/>
      <c r="EQ246" s="74"/>
      <c r="ER246" s="74"/>
      <c r="ES246" s="74"/>
      <c r="ET246" s="74"/>
      <c r="EU246" s="74"/>
      <c r="EV246" s="74"/>
      <c r="EW246" s="74"/>
      <c r="EX246" s="74"/>
      <c r="EY246" s="74"/>
      <c r="EZ246" s="74"/>
      <c r="FA246" s="74"/>
      <c r="FB246" s="74"/>
      <c r="FC246" s="74"/>
      <c r="FD246" s="74"/>
      <c r="FE246" s="74"/>
      <c r="FF246" s="74"/>
      <c r="FG246" s="74"/>
      <c r="FH246" s="74"/>
      <c r="FI246" s="74"/>
      <c r="FJ246" s="74"/>
      <c r="FK246" s="74"/>
      <c r="FL246" s="74"/>
      <c r="FM246" s="74"/>
      <c r="FN246" s="74"/>
      <c r="FO246" s="74"/>
      <c r="FP246" s="74"/>
      <c r="FQ246" s="74"/>
      <c r="FR246" s="74"/>
      <c r="FS246" s="74"/>
      <c r="FT246" s="74"/>
      <c r="FU246" s="74"/>
      <c r="FV246" s="74"/>
      <c r="FW246" s="74"/>
      <c r="FX246" s="74"/>
      <c r="FY246" s="74"/>
      <c r="FZ246" s="74"/>
      <c r="GA246" s="74"/>
      <c r="GB246" s="74"/>
      <c r="GC246" s="74"/>
      <c r="GD246" s="74"/>
      <c r="GE246" s="74"/>
      <c r="GF246" s="74"/>
      <c r="GG246" s="74"/>
      <c r="GH246" s="74"/>
      <c r="GI246" s="74"/>
      <c r="GJ246" s="74"/>
      <c r="GK246" s="74"/>
      <c r="GL246" s="74"/>
      <c r="GM246" s="74"/>
      <c r="GN246" s="74"/>
      <c r="GO246" s="74"/>
      <c r="GP246" s="74"/>
      <c r="GQ246" s="74"/>
      <c r="GR246" s="74"/>
      <c r="GS246" s="74"/>
      <c r="GT246" s="74"/>
      <c r="GU246" s="74"/>
      <c r="GV246" s="74"/>
      <c r="GW246" s="74"/>
      <c r="GX246" s="74"/>
      <c r="GY246" s="74"/>
      <c r="GZ246" s="74"/>
      <c r="HA246" s="74"/>
      <c r="HB246" s="74"/>
      <c r="HC246" s="74"/>
      <c r="HD246" s="74"/>
      <c r="HE246" s="74"/>
      <c r="HF246" s="74"/>
      <c r="HG246" s="74"/>
      <c r="HH246" s="74"/>
      <c r="HI246" s="74"/>
      <c r="HJ246" s="74"/>
      <c r="HK246" s="74"/>
      <c r="HL246" s="74"/>
      <c r="HM246" s="74"/>
      <c r="HN246" s="74"/>
      <c r="HO246" s="74"/>
      <c r="HP246" s="74"/>
      <c r="HQ246" s="74"/>
      <c r="HR246" s="74"/>
      <c r="HS246" s="74"/>
      <c r="HT246" s="74"/>
      <c r="HU246" s="74"/>
      <c r="HV246" s="74"/>
      <c r="HW246" s="74"/>
      <c r="HX246" s="74"/>
      <c r="HY246" s="74"/>
      <c r="HZ246" s="74"/>
      <c r="IA246" s="74"/>
      <c r="IB246" s="74"/>
      <c r="IC246" s="74"/>
      <c r="ID246" s="74"/>
      <c r="IE246" s="74"/>
      <c r="IF246" s="74"/>
      <c r="IG246" s="74"/>
      <c r="IH246" s="74"/>
      <c r="II246" s="74"/>
      <c r="IJ246" s="74"/>
      <c r="IK246" s="74"/>
      <c r="IL246" s="74"/>
      <c r="IM246" s="74"/>
      <c r="IN246" s="74"/>
      <c r="IO246" s="74"/>
      <c r="IP246" s="74"/>
      <c r="IQ246" s="74"/>
      <c r="IR246" s="74"/>
      <c r="IS246" s="74"/>
      <c r="IT246" s="74"/>
      <c r="IU246" s="74"/>
      <c r="IV246" s="74"/>
      <c r="IW246" s="74"/>
      <c r="IX246" s="74"/>
      <c r="IY246" s="74"/>
      <c r="IZ246" s="74"/>
      <c r="JA246" s="74"/>
      <c r="JB246" s="74"/>
      <c r="JC246" s="74"/>
      <c r="JD246" s="74"/>
      <c r="JE246" s="74"/>
      <c r="JF246" s="74"/>
      <c r="JG246" s="74"/>
      <c r="JH246" s="74"/>
      <c r="JI246" s="74"/>
      <c r="JJ246" s="74"/>
      <c r="JK246" s="74"/>
      <c r="JL246" s="74"/>
      <c r="JM246" s="74"/>
      <c r="JN246" s="74"/>
      <c r="JO246" s="74"/>
      <c r="JP246" s="74"/>
      <c r="JQ246" s="74"/>
      <c r="JR246" s="74"/>
      <c r="JS246" s="74"/>
      <c r="JT246" s="74"/>
      <c r="JU246" s="74"/>
      <c r="JV246" s="74"/>
      <c r="JW246" s="74"/>
      <c r="JX246" s="74"/>
      <c r="JY246" s="74"/>
      <c r="JZ246" s="74"/>
      <c r="KA246" s="74"/>
      <c r="KB246" s="74"/>
      <c r="KC246" s="74"/>
      <c r="KD246" s="74"/>
      <c r="KE246" s="74"/>
      <c r="KF246" s="74"/>
      <c r="KG246" s="74"/>
      <c r="KH246" s="74"/>
      <c r="KI246" s="74"/>
      <c r="KJ246" s="74"/>
      <c r="KK246" s="74"/>
      <c r="KL246" s="74"/>
      <c r="KM246" s="74"/>
      <c r="KN246" s="74"/>
      <c r="KO246" s="74"/>
      <c r="KP246" s="74"/>
      <c r="KQ246" s="74"/>
      <c r="KR246" s="74"/>
      <c r="KS246" s="74"/>
      <c r="KT246" s="74"/>
      <c r="KU246" s="74"/>
      <c r="KV246" s="74"/>
      <c r="KW246" s="74"/>
      <c r="KX246" s="74"/>
      <c r="KY246" s="74"/>
      <c r="KZ246" s="74"/>
      <c r="LA246" s="74"/>
      <c r="LB246" s="74"/>
      <c r="LC246" s="74"/>
      <c r="LD246" s="74"/>
      <c r="LE246" s="74"/>
      <c r="LF246" s="74"/>
      <c r="LG246" s="74"/>
      <c r="LH246" s="74"/>
      <c r="LI246" s="74"/>
      <c r="LJ246" s="74"/>
      <c r="LK246" s="74"/>
      <c r="LL246" s="74"/>
      <c r="LM246" s="74"/>
      <c r="LN246" s="74"/>
      <c r="LO246" s="74"/>
      <c r="LP246" s="74"/>
      <c r="LQ246" s="74"/>
      <c r="LR246" s="74"/>
      <c r="LS246" s="74"/>
      <c r="LT246" s="74"/>
      <c r="LU246" s="74"/>
      <c r="LV246" s="74"/>
      <c r="LW246" s="74"/>
      <c r="LX246" s="74"/>
      <c r="LY246" s="74"/>
      <c r="LZ246" s="74"/>
      <c r="MA246" s="74"/>
      <c r="MB246" s="74"/>
      <c r="MC246" s="74"/>
      <c r="MD246" s="74"/>
      <c r="ME246" s="74"/>
      <c r="MF246" s="74"/>
      <c r="MG246" s="74"/>
      <c r="MH246" s="74"/>
      <c r="MI246" s="74"/>
      <c r="MJ246" s="74"/>
      <c r="MK246" s="74"/>
      <c r="ML246" s="74"/>
      <c r="MM246" s="74"/>
      <c r="MN246" s="74"/>
      <c r="MO246" s="74"/>
      <c r="MP246" s="74"/>
      <c r="MQ246" s="74"/>
      <c r="MR246" s="74"/>
      <c r="MS246" s="74"/>
      <c r="MT246" s="74"/>
      <c r="MU246" s="74"/>
      <c r="MV246" s="74"/>
      <c r="MW246" s="74"/>
      <c r="MX246" s="74"/>
      <c r="MY246" s="74"/>
      <c r="MZ246" s="74"/>
      <c r="NA246" s="74"/>
      <c r="NB246" s="74"/>
      <c r="NC246" s="74"/>
      <c r="ND246" s="74"/>
      <c r="NE246" s="74"/>
      <c r="NF246" s="74"/>
      <c r="NG246" s="74"/>
      <c r="NH246" s="74"/>
      <c r="NI246" s="74"/>
      <c r="NJ246" s="74"/>
      <c r="NK246" s="74"/>
      <c r="NL246" s="74"/>
      <c r="NM246" s="74"/>
      <c r="NN246" s="74"/>
      <c r="NO246" s="74"/>
      <c r="NP246" s="74"/>
      <c r="NQ246" s="74"/>
      <c r="NR246" s="74"/>
      <c r="NS246" s="74"/>
      <c r="NT246" s="74"/>
      <c r="NU246" s="74"/>
      <c r="NV246" s="74"/>
      <c r="NW246" s="74"/>
      <c r="NX246" s="74"/>
      <c r="NY246" s="74"/>
      <c r="NZ246" s="74"/>
      <c r="OA246" s="74"/>
      <c r="OB246" s="74"/>
      <c r="OC246" s="74"/>
      <c r="OD246" s="74"/>
      <c r="OE246" s="74"/>
      <c r="OF246" s="74"/>
      <c r="OG246" s="74"/>
      <c r="OH246" s="74"/>
      <c r="OI246" s="74"/>
      <c r="OJ246" s="74"/>
      <c r="OK246" s="74"/>
      <c r="OL246" s="74"/>
      <c r="OM246" s="74"/>
      <c r="ON246" s="74"/>
      <c r="OO246" s="74"/>
      <c r="OP246" s="74"/>
      <c r="OQ246" s="74"/>
      <c r="OR246" s="74"/>
      <c r="OS246" s="74"/>
      <c r="OT246" s="74"/>
      <c r="OU246" s="74"/>
      <c r="OV246" s="74"/>
      <c r="OW246" s="74"/>
      <c r="OX246" s="74"/>
      <c r="OY246" s="74"/>
      <c r="OZ246" s="74"/>
      <c r="PA246" s="74"/>
      <c r="PB246" s="74"/>
      <c r="PC246" s="74"/>
      <c r="PD246" s="74"/>
      <c r="PE246" s="74"/>
      <c r="PF246" s="74"/>
      <c r="PG246" s="74"/>
      <c r="PH246" s="74"/>
      <c r="PI246" s="74"/>
      <c r="PJ246" s="74"/>
      <c r="PK246" s="74"/>
      <c r="PL246" s="74"/>
      <c r="PM246" s="74"/>
      <c r="PN246" s="74"/>
      <c r="PO246" s="74"/>
      <c r="PP246" s="74"/>
      <c r="PQ246" s="74"/>
      <c r="PR246" s="74"/>
      <c r="PS246" s="74"/>
      <c r="PT246" s="74"/>
      <c r="PU246" s="74"/>
      <c r="PV246" s="74"/>
      <c r="PW246" s="74"/>
      <c r="PX246" s="74"/>
      <c r="PY246" s="74"/>
      <c r="PZ246" s="74"/>
      <c r="QA246" s="74"/>
      <c r="QB246" s="74"/>
      <c r="QC246" s="74"/>
      <c r="QD246" s="74"/>
      <c r="QE246" s="74"/>
      <c r="QF246" s="74"/>
      <c r="QG246" s="74"/>
      <c r="QH246" s="74"/>
      <c r="QI246" s="74"/>
      <c r="QJ246" s="74"/>
      <c r="QK246" s="74"/>
      <c r="QL246" s="74"/>
      <c r="QM246" s="74"/>
      <c r="QN246" s="74"/>
      <c r="QO246" s="74"/>
      <c r="QP246" s="74"/>
      <c r="QQ246" s="74"/>
      <c r="QR246" s="74"/>
      <c r="QS246" s="74"/>
      <c r="QT246" s="74"/>
      <c r="QU246" s="74"/>
      <c r="QV246" s="74"/>
      <c r="QW246" s="74"/>
      <c r="QX246" s="74"/>
      <c r="QY246" s="74"/>
      <c r="QZ246" s="74"/>
      <c r="RA246" s="74"/>
      <c r="RB246" s="74"/>
      <c r="RC246" s="74"/>
      <c r="RD246" s="74"/>
      <c r="RE246" s="74"/>
      <c r="RF246" s="74"/>
      <c r="RG246" s="74"/>
      <c r="RH246" s="74"/>
      <c r="RI246" s="74"/>
      <c r="RJ246" s="74"/>
      <c r="RK246" s="74"/>
      <c r="RL246" s="74"/>
      <c r="RM246" s="74"/>
      <c r="RN246" s="74"/>
      <c r="RO246" s="74"/>
      <c r="RP246" s="74"/>
      <c r="RQ246" s="74"/>
      <c r="RR246" s="74"/>
      <c r="RS246" s="74"/>
      <c r="RT246" s="74"/>
      <c r="RU246" s="74"/>
      <c r="RV246" s="74"/>
      <c r="RW246" s="74"/>
      <c r="RX246" s="74"/>
      <c r="RY246" s="74"/>
      <c r="RZ246" s="74"/>
      <c r="SA246" s="74"/>
      <c r="SB246" s="74"/>
      <c r="SC246" s="74"/>
      <c r="SD246" s="74"/>
      <c r="SE246" s="74"/>
      <c r="SF246" s="74"/>
      <c r="SG246" s="74"/>
      <c r="SH246" s="74"/>
      <c r="SI246" s="74"/>
      <c r="SJ246" s="74"/>
      <c r="SK246" s="74"/>
      <c r="SL246" s="74"/>
      <c r="SM246" s="74"/>
      <c r="SN246" s="74"/>
      <c r="SO246" s="74"/>
      <c r="SP246" s="74"/>
      <c r="SQ246" s="74"/>
      <c r="SR246" s="74"/>
      <c r="SS246" s="74"/>
      <c r="ST246" s="74"/>
      <c r="SU246" s="74"/>
      <c r="SV246" s="74"/>
      <c r="SW246" s="74"/>
      <c r="SX246" s="74"/>
      <c r="SY246" s="74"/>
      <c r="SZ246" s="74"/>
      <c r="TA246" s="74"/>
      <c r="TB246" s="74"/>
      <c r="TC246" s="74"/>
      <c r="TD246" s="74"/>
      <c r="TE246" s="74"/>
      <c r="TF246" s="74"/>
      <c r="TG246" s="74"/>
      <c r="TH246" s="74"/>
      <c r="TI246" s="74"/>
      <c r="TJ246" s="74"/>
      <c r="TK246" s="74"/>
      <c r="TL246" s="74"/>
      <c r="TM246" s="74"/>
      <c r="TN246" s="74"/>
      <c r="TO246" s="74"/>
      <c r="TP246" s="74"/>
      <c r="TQ246" s="74"/>
      <c r="TR246" s="74"/>
      <c r="TS246" s="74"/>
      <c r="TT246" s="74"/>
      <c r="TU246" s="74"/>
      <c r="TV246" s="74"/>
      <c r="TW246" s="74"/>
      <c r="TX246" s="74"/>
      <c r="TY246" s="74"/>
      <c r="TZ246" s="74"/>
      <c r="UA246" s="74"/>
      <c r="UB246" s="74"/>
      <c r="UC246" s="74"/>
      <c r="UD246" s="74"/>
      <c r="UE246" s="74"/>
      <c r="UF246" s="74"/>
      <c r="UG246" s="74"/>
      <c r="UH246" s="74"/>
      <c r="UI246" s="74"/>
      <c r="UJ246" s="74"/>
      <c r="UK246" s="74"/>
      <c r="UL246" s="74"/>
      <c r="UM246" s="74"/>
      <c r="UN246" s="74"/>
      <c r="UO246" s="74"/>
      <c r="UP246" s="74"/>
      <c r="UQ246" s="74"/>
      <c r="UR246" s="74"/>
      <c r="US246" s="74"/>
      <c r="UT246" s="74"/>
      <c r="UU246" s="74"/>
      <c r="UV246" s="74"/>
      <c r="UW246" s="74"/>
      <c r="UX246" s="74"/>
      <c r="UY246" s="74"/>
      <c r="UZ246" s="74"/>
      <c r="VA246" s="74"/>
      <c r="VB246" s="74"/>
      <c r="VC246" s="74"/>
      <c r="VD246" s="74"/>
      <c r="VE246" s="74"/>
      <c r="VF246" s="74"/>
      <c r="VG246" s="74"/>
      <c r="VH246" s="74"/>
      <c r="VI246" s="74"/>
      <c r="VJ246" s="74"/>
      <c r="VK246" s="74"/>
      <c r="VL246" s="74"/>
      <c r="VM246" s="74"/>
      <c r="VN246" s="74"/>
      <c r="VO246" s="74"/>
      <c r="VP246" s="74"/>
      <c r="VQ246" s="74"/>
      <c r="VR246" s="74"/>
      <c r="VS246" s="74"/>
      <c r="VT246" s="74"/>
      <c r="VU246" s="74"/>
      <c r="VV246" s="74"/>
      <c r="VW246" s="74"/>
      <c r="VX246" s="74"/>
      <c r="VY246" s="74"/>
      <c r="VZ246" s="74"/>
      <c r="WA246" s="74"/>
      <c r="WB246" s="74"/>
      <c r="WC246" s="74"/>
      <c r="WD246" s="74"/>
      <c r="WE246" s="74"/>
      <c r="WF246" s="74"/>
      <c r="WG246" s="74"/>
      <c r="WH246" s="74"/>
      <c r="WI246" s="74"/>
      <c r="WJ246" s="74"/>
      <c r="WK246" s="74"/>
      <c r="WL246" s="74"/>
      <c r="WM246" s="74"/>
      <c r="WN246" s="74"/>
      <c r="WO246" s="74"/>
      <c r="WP246" s="74"/>
      <c r="WQ246" s="74"/>
      <c r="WR246" s="74"/>
      <c r="WS246" s="74"/>
      <c r="WT246" s="74"/>
      <c r="WU246" s="74"/>
      <c r="WV246" s="74"/>
      <c r="WW246" s="74"/>
      <c r="WX246" s="74"/>
      <c r="WY246" s="74"/>
      <c r="WZ246" s="74"/>
      <c r="XA246" s="74"/>
      <c r="XB246" s="74"/>
      <c r="XC246" s="74"/>
      <c r="XD246" s="74"/>
      <c r="XE246" s="74"/>
      <c r="XF246" s="74"/>
      <c r="XG246" s="74"/>
      <c r="XH246" s="74"/>
      <c r="XI246" s="74"/>
      <c r="XJ246" s="74"/>
      <c r="XK246" s="74"/>
      <c r="XL246" s="74"/>
      <c r="XM246" s="74"/>
      <c r="XN246" s="74"/>
      <c r="XO246" s="74"/>
      <c r="XP246" s="74"/>
      <c r="XQ246" s="74"/>
      <c r="XR246" s="74"/>
      <c r="XS246" s="74"/>
      <c r="XT246" s="74"/>
      <c r="XU246" s="74"/>
      <c r="XV246" s="74"/>
      <c r="XW246" s="74"/>
      <c r="XX246" s="74"/>
      <c r="XY246" s="74"/>
      <c r="XZ246" s="74"/>
      <c r="YA246" s="74"/>
      <c r="YB246" s="74"/>
      <c r="YC246" s="74"/>
      <c r="YD246" s="74"/>
      <c r="YE246" s="74"/>
      <c r="YF246" s="74"/>
      <c r="YG246" s="74"/>
      <c r="YH246" s="74"/>
      <c r="YI246" s="74"/>
      <c r="YJ246" s="74"/>
      <c r="YK246" s="74"/>
      <c r="YL246" s="74"/>
      <c r="YM246" s="74"/>
      <c r="YN246" s="74"/>
      <c r="YO246" s="74"/>
      <c r="YP246" s="74"/>
      <c r="YQ246" s="74"/>
      <c r="YR246" s="74"/>
      <c r="YS246" s="74"/>
      <c r="YT246" s="74"/>
      <c r="YU246" s="74"/>
      <c r="YV246" s="74"/>
      <c r="YW246" s="74"/>
      <c r="YX246" s="74"/>
      <c r="YY246" s="74"/>
      <c r="YZ246" s="74"/>
      <c r="ZA246" s="74"/>
      <c r="ZB246" s="74"/>
      <c r="ZC246" s="74"/>
      <c r="ZD246" s="74"/>
      <c r="ZE246" s="74"/>
      <c r="ZF246" s="74"/>
      <c r="ZG246" s="74"/>
      <c r="ZH246" s="74"/>
      <c r="ZI246" s="74"/>
      <c r="ZJ246" s="74"/>
      <c r="ZK246" s="74"/>
      <c r="ZL246" s="74"/>
      <c r="ZM246" s="74"/>
      <c r="ZN246" s="74"/>
      <c r="ZO246" s="74"/>
      <c r="ZP246" s="74"/>
      <c r="ZQ246" s="74"/>
      <c r="ZR246" s="74"/>
      <c r="ZS246" s="74"/>
      <c r="ZT246" s="74"/>
      <c r="ZU246" s="74"/>
      <c r="ZV246" s="74"/>
      <c r="ZW246" s="74"/>
      <c r="ZX246" s="74"/>
      <c r="ZY246" s="74"/>
      <c r="ZZ246" s="74"/>
      <c r="AAA246" s="74"/>
      <c r="AAB246" s="74"/>
      <c r="AAC246" s="74"/>
      <c r="AAD246" s="74"/>
      <c r="AAE246" s="74"/>
      <c r="AAF246" s="74"/>
      <c r="AAG246" s="74"/>
      <c r="AAH246" s="74"/>
      <c r="AAI246" s="74"/>
      <c r="AAJ246" s="74"/>
      <c r="AAK246" s="74"/>
      <c r="AAL246" s="74"/>
      <c r="AAM246" s="74"/>
      <c r="AAN246" s="74"/>
      <c r="AAO246" s="74"/>
      <c r="AAP246" s="74"/>
      <c r="AAQ246" s="74"/>
      <c r="AAR246" s="74"/>
      <c r="AAS246" s="74"/>
      <c r="AAT246" s="74"/>
      <c r="AAU246" s="74"/>
      <c r="AAV246" s="74"/>
      <c r="AAW246" s="74"/>
      <c r="AAX246" s="74"/>
      <c r="AAY246" s="74"/>
      <c r="AAZ246" s="74"/>
      <c r="ABA246" s="74"/>
      <c r="ABB246" s="74"/>
      <c r="ABC246" s="74"/>
      <c r="ABD246" s="74"/>
      <c r="ABE246" s="74"/>
      <c r="ABF246" s="74"/>
      <c r="ABG246" s="74"/>
      <c r="ABH246" s="74"/>
      <c r="ABI246" s="74"/>
      <c r="ABJ246" s="74"/>
      <c r="ABK246" s="74"/>
      <c r="ABL246" s="74"/>
      <c r="ABM246" s="74"/>
      <c r="ABN246" s="74"/>
      <c r="ABO246" s="74"/>
      <c r="ABP246" s="74"/>
      <c r="ABQ246" s="74"/>
      <c r="ABR246" s="74"/>
      <c r="ABS246" s="74"/>
      <c r="ABT246" s="74"/>
      <c r="ABU246" s="74"/>
      <c r="ABV246" s="74"/>
      <c r="ABW246" s="74"/>
      <c r="ABX246" s="74"/>
      <c r="ABY246" s="74"/>
      <c r="ABZ246" s="74"/>
      <c r="ACA246" s="74"/>
      <c r="ACB246" s="74"/>
      <c r="ACC246" s="74"/>
      <c r="ACD246" s="74"/>
      <c r="ACE246" s="74"/>
      <c r="ACF246" s="74"/>
      <c r="ACG246" s="74"/>
      <c r="ACH246" s="74"/>
      <c r="ACI246" s="74"/>
      <c r="ACJ246" s="74"/>
      <c r="ACK246" s="74"/>
      <c r="ACL246" s="74"/>
      <c r="ACM246" s="74"/>
      <c r="ACN246" s="74"/>
      <c r="ACO246" s="74"/>
      <c r="ACP246" s="74"/>
      <c r="ACQ246" s="74"/>
      <c r="ACR246" s="74"/>
      <c r="ACS246" s="74"/>
      <c r="ACT246" s="74"/>
      <c r="ACU246" s="74"/>
      <c r="ACV246" s="74"/>
      <c r="ACW246" s="74"/>
      <c r="ACX246" s="74"/>
      <c r="ACY246" s="74"/>
      <c r="ACZ246" s="74"/>
      <c r="ADA246" s="74"/>
      <c r="ADB246" s="74"/>
      <c r="ADC246" s="74"/>
      <c r="ADD246" s="74"/>
      <c r="ADE246" s="74"/>
      <c r="ADF246" s="74"/>
      <c r="ADG246" s="74"/>
      <c r="ADH246" s="74"/>
      <c r="ADI246" s="74"/>
      <c r="ADJ246" s="74"/>
      <c r="ADK246" s="74"/>
      <c r="ADL246" s="74"/>
      <c r="ADM246" s="74"/>
      <c r="ADN246" s="74"/>
      <c r="ADO246" s="74"/>
      <c r="ADP246" s="74"/>
      <c r="ADQ246" s="74"/>
      <c r="ADR246" s="74"/>
      <c r="ADS246" s="74"/>
      <c r="ADT246" s="74"/>
      <c r="ADU246" s="74"/>
      <c r="ADV246" s="74"/>
      <c r="ADW246" s="74"/>
      <c r="ADX246" s="74"/>
      <c r="ADY246" s="74"/>
      <c r="ADZ246" s="74"/>
      <c r="AEA246" s="74"/>
      <c r="AEB246" s="74"/>
      <c r="AEC246" s="74"/>
      <c r="AED246" s="74"/>
      <c r="AEE246" s="74"/>
      <c r="AEF246" s="74"/>
      <c r="AEG246" s="74"/>
      <c r="AEH246" s="74"/>
      <c r="AEI246" s="74"/>
      <c r="AEJ246" s="74"/>
      <c r="AEK246" s="74"/>
      <c r="AEL246" s="74"/>
      <c r="AEM246" s="74"/>
      <c r="AEN246" s="74"/>
      <c r="AEO246" s="74"/>
      <c r="AEP246" s="74"/>
      <c r="AEQ246" s="74"/>
      <c r="AER246" s="74"/>
      <c r="AES246" s="74"/>
      <c r="AET246" s="74"/>
      <c r="AEU246" s="74"/>
      <c r="AEV246" s="74"/>
      <c r="AEW246" s="74"/>
      <c r="AEX246" s="74"/>
      <c r="AEY246" s="74"/>
      <c r="AEZ246" s="74"/>
      <c r="AFA246" s="74"/>
      <c r="AFB246" s="74"/>
      <c r="AFC246" s="74"/>
      <c r="AFD246" s="74"/>
      <c r="AFE246" s="74"/>
      <c r="AFF246" s="74"/>
      <c r="AFG246" s="74"/>
      <c r="AFH246" s="74"/>
      <c r="AFI246" s="74"/>
      <c r="AFJ246" s="74"/>
      <c r="AFK246" s="74"/>
      <c r="AFL246" s="74"/>
      <c r="AFM246" s="74"/>
      <c r="AFN246" s="74"/>
      <c r="AFO246" s="74"/>
      <c r="AFP246" s="74"/>
      <c r="AFQ246" s="74"/>
      <c r="AFR246" s="74"/>
      <c r="AFS246" s="74"/>
      <c r="AFT246" s="74"/>
      <c r="AFU246" s="74"/>
      <c r="AFV246" s="74"/>
      <c r="AFW246" s="74"/>
      <c r="AFX246" s="74"/>
      <c r="AFY246" s="74"/>
      <c r="AFZ246" s="74"/>
      <c r="AGA246" s="74"/>
      <c r="AGB246" s="74"/>
      <c r="AGC246" s="74"/>
      <c r="AGD246" s="74"/>
      <c r="AGE246" s="74"/>
      <c r="AGF246" s="74"/>
      <c r="AGG246" s="74"/>
      <c r="AGH246" s="74"/>
      <c r="AGI246" s="74"/>
      <c r="AGJ246" s="74"/>
      <c r="AGK246" s="74"/>
      <c r="AGL246" s="74"/>
      <c r="AGM246" s="74"/>
      <c r="AGN246" s="74"/>
      <c r="AGO246" s="74"/>
      <c r="AGP246" s="74"/>
      <c r="AGQ246" s="74"/>
      <c r="AGR246" s="74"/>
      <c r="AGS246" s="74"/>
      <c r="AGT246" s="74"/>
      <c r="AGU246" s="74"/>
      <c r="AGV246" s="74"/>
      <c r="AGW246" s="74"/>
      <c r="AGX246" s="74"/>
      <c r="AGY246" s="74"/>
      <c r="AGZ246" s="74"/>
      <c r="AHA246" s="74"/>
      <c r="AHB246" s="74"/>
      <c r="AHC246" s="74"/>
      <c r="AHD246" s="74"/>
      <c r="AHE246" s="74"/>
      <c r="AHF246" s="74"/>
      <c r="AHG246" s="74"/>
      <c r="AHH246" s="74"/>
      <c r="AHI246" s="74"/>
      <c r="AHJ246" s="74"/>
      <c r="AHK246" s="74"/>
      <c r="AHL246" s="74"/>
      <c r="AHM246" s="74"/>
      <c r="AHN246" s="74"/>
      <c r="AHO246" s="74"/>
      <c r="AHP246" s="74"/>
      <c r="AHQ246" s="74"/>
      <c r="AHR246" s="74"/>
      <c r="AHS246" s="74"/>
      <c r="AHT246" s="74"/>
      <c r="AHU246" s="74"/>
      <c r="AHV246" s="74"/>
      <c r="AHW246" s="74"/>
      <c r="AHX246" s="74"/>
      <c r="AHY246" s="74"/>
      <c r="AHZ246" s="74"/>
      <c r="AIA246" s="74"/>
      <c r="AIB246" s="74"/>
      <c r="AIC246" s="74"/>
      <c r="AID246" s="74"/>
      <c r="AIE246" s="74"/>
      <c r="AIF246" s="74"/>
      <c r="AIG246" s="74"/>
      <c r="AIH246" s="74"/>
      <c r="AII246" s="74"/>
      <c r="AIJ246" s="74"/>
      <c r="AIK246" s="74"/>
      <c r="AIL246" s="74"/>
      <c r="AIM246" s="74"/>
      <c r="AIN246" s="74"/>
      <c r="AIO246" s="74"/>
      <c r="AIP246" s="74"/>
      <c r="AIQ246" s="74"/>
      <c r="AIR246" s="74"/>
      <c r="AIS246" s="74"/>
      <c r="AIT246" s="74"/>
      <c r="AIU246" s="74"/>
      <c r="AIV246" s="74"/>
      <c r="AIW246" s="74"/>
      <c r="AIX246" s="74"/>
      <c r="AIY246" s="74"/>
      <c r="AIZ246" s="74"/>
      <c r="AJA246" s="74"/>
      <c r="AJB246" s="74"/>
      <c r="AJC246" s="74"/>
      <c r="AJD246" s="74"/>
      <c r="AJE246" s="74"/>
      <c r="AJF246" s="74"/>
      <c r="AJG246" s="74"/>
      <c r="AJH246" s="74"/>
      <c r="AJI246" s="74"/>
      <c r="AJJ246" s="74"/>
      <c r="AJK246" s="74"/>
      <c r="AJL246" s="74"/>
      <c r="AJM246" s="74"/>
      <c r="AJN246" s="74"/>
      <c r="AJO246" s="74"/>
      <c r="AJP246" s="74"/>
      <c r="AJQ246" s="74"/>
      <c r="AJR246" s="74"/>
      <c r="AJS246" s="74"/>
      <c r="AJT246" s="74"/>
      <c r="AJU246" s="74"/>
      <c r="AJV246" s="74"/>
      <c r="AJW246" s="74"/>
      <c r="AJX246" s="74"/>
      <c r="AJY246" s="74"/>
      <c r="AJZ246" s="74"/>
      <c r="AKA246" s="74"/>
      <c r="AKB246" s="74"/>
      <c r="AKC246" s="74"/>
      <c r="AKD246" s="74"/>
      <c r="AKE246" s="74"/>
      <c r="AKF246" s="74"/>
      <c r="AKG246" s="74"/>
      <c r="AKH246" s="74"/>
      <c r="AKI246" s="74"/>
      <c r="AKJ246" s="74"/>
      <c r="AKK246" s="74"/>
      <c r="AKL246" s="74"/>
      <c r="AKM246" s="74"/>
      <c r="AKN246" s="74"/>
      <c r="AKO246" s="74"/>
      <c r="AKP246" s="74"/>
      <c r="AKQ246" s="74"/>
      <c r="AKR246" s="74"/>
      <c r="AKS246" s="74"/>
      <c r="AKT246" s="74"/>
      <c r="AKU246" s="74"/>
      <c r="AKV246" s="74"/>
      <c r="AKW246" s="74"/>
      <c r="AKX246" s="74"/>
      <c r="AKY246" s="74"/>
      <c r="AKZ246" s="74"/>
      <c r="ALA246" s="74"/>
      <c r="ALB246" s="74"/>
      <c r="ALC246" s="74"/>
      <c r="ALD246" s="74"/>
      <c r="ALE246" s="74"/>
      <c r="ALF246" s="74"/>
      <c r="ALG246" s="74"/>
      <c r="ALH246" s="74"/>
      <c r="ALI246" s="74"/>
      <c r="ALJ246" s="74"/>
      <c r="ALK246" s="74"/>
      <c r="ALL246" s="74"/>
      <c r="ALM246" s="74"/>
      <c r="ALN246" s="74"/>
      <c r="ALO246" s="74"/>
      <c r="ALP246" s="74"/>
      <c r="ALQ246" s="74"/>
      <c r="ALR246" s="74"/>
      <c r="ALS246" s="74"/>
      <c r="ALT246" s="74"/>
      <c r="ALU246" s="74"/>
      <c r="ALV246" s="74"/>
      <c r="ALW246" s="74"/>
      <c r="ALX246" s="74"/>
      <c r="ALY246" s="74"/>
      <c r="ALZ246" s="74"/>
      <c r="AMA246" s="74"/>
      <c r="AMB246" s="74"/>
      <c r="AMC246" s="74"/>
      <c r="AMD246" s="74"/>
      <c r="AME246" s="74"/>
      <c r="AMF246" s="74"/>
      <c r="AMG246" s="74"/>
      <c r="AMH246" s="74"/>
      <c r="AMI246" s="74"/>
      <c r="AMJ246" s="74"/>
      <c r="AMK246" s="74"/>
    </row>
    <row r="247" spans="1:1025" s="68" customFormat="1" ht="43.2">
      <c r="A247" s="11">
        <v>244</v>
      </c>
      <c r="B247" s="12" t="s">
        <v>4</v>
      </c>
      <c r="C247" s="12" t="s">
        <v>664</v>
      </c>
      <c r="D247" s="12" t="s">
        <v>864</v>
      </c>
      <c r="E247" s="12" t="s">
        <v>906</v>
      </c>
      <c r="F247" s="12" t="s">
        <v>180</v>
      </c>
      <c r="G247" s="12" t="s">
        <v>186</v>
      </c>
      <c r="H247" s="121">
        <v>45200</v>
      </c>
      <c r="I247" s="12" t="s">
        <v>905</v>
      </c>
      <c r="J247" s="12" t="s">
        <v>722</v>
      </c>
      <c r="K247" s="12" t="s">
        <v>907</v>
      </c>
      <c r="L247" s="12" t="s">
        <v>908</v>
      </c>
      <c r="M247" s="3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74"/>
      <c r="AH247" s="74"/>
      <c r="AI247" s="74"/>
      <c r="AJ247" s="74"/>
      <c r="AK247" s="74"/>
      <c r="AL247" s="74"/>
      <c r="AM247" s="74"/>
      <c r="AN247" s="74"/>
      <c r="AO247" s="74"/>
      <c r="AP247" s="74"/>
      <c r="AQ247" s="74"/>
      <c r="AR247" s="74"/>
      <c r="AS247" s="74"/>
      <c r="AT247" s="74"/>
      <c r="AU247" s="74"/>
      <c r="AV247" s="74"/>
      <c r="AW247" s="74"/>
      <c r="AX247" s="74"/>
      <c r="AY247" s="74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74"/>
      <c r="BL247" s="74"/>
      <c r="BM247" s="74"/>
      <c r="BN247" s="74"/>
      <c r="BO247" s="74"/>
      <c r="BP247" s="74"/>
      <c r="BQ247" s="74"/>
      <c r="BR247" s="74"/>
      <c r="BS247" s="74"/>
      <c r="BT247" s="74"/>
      <c r="BU247" s="74"/>
      <c r="BV247" s="74"/>
      <c r="BW247" s="74"/>
      <c r="BX247" s="74"/>
      <c r="BY247" s="74"/>
      <c r="BZ247" s="74"/>
      <c r="CA247" s="74"/>
      <c r="CB247" s="74"/>
      <c r="CC247" s="74"/>
      <c r="CD247" s="74"/>
      <c r="CE247" s="74"/>
      <c r="CF247" s="74"/>
      <c r="CG247" s="74"/>
      <c r="CH247" s="74"/>
      <c r="CI247" s="74"/>
      <c r="CJ247" s="74"/>
      <c r="CK247" s="74"/>
      <c r="CL247" s="74"/>
      <c r="CM247" s="74"/>
      <c r="CN247" s="74"/>
      <c r="CO247" s="74"/>
      <c r="CP247" s="74"/>
      <c r="CQ247" s="74"/>
      <c r="CR247" s="74"/>
      <c r="CS247" s="74"/>
      <c r="CT247" s="74"/>
      <c r="CU247" s="74"/>
      <c r="CV247" s="74"/>
      <c r="CW247" s="74"/>
      <c r="CX247" s="74"/>
      <c r="CY247" s="74"/>
      <c r="CZ247" s="74"/>
      <c r="DA247" s="74"/>
      <c r="DB247" s="74"/>
      <c r="DC247" s="74"/>
      <c r="DD247" s="74"/>
      <c r="DE247" s="74"/>
      <c r="DF247" s="74"/>
      <c r="DG247" s="74"/>
      <c r="DH247" s="74"/>
      <c r="DI247" s="74"/>
      <c r="DJ247" s="74"/>
      <c r="DK247" s="74"/>
      <c r="DL247" s="74"/>
      <c r="DM247" s="74"/>
      <c r="DN247" s="74"/>
      <c r="DO247" s="74"/>
      <c r="DP247" s="74"/>
      <c r="DQ247" s="74"/>
      <c r="DR247" s="74"/>
      <c r="DS247" s="74"/>
      <c r="DT247" s="74"/>
      <c r="DU247" s="74"/>
      <c r="DV247" s="74"/>
      <c r="DW247" s="74"/>
      <c r="DX247" s="74"/>
      <c r="DY247" s="74"/>
      <c r="DZ247" s="74"/>
      <c r="EA247" s="74"/>
      <c r="EB247" s="74"/>
      <c r="EC247" s="74"/>
      <c r="ED247" s="74"/>
      <c r="EE247" s="74"/>
      <c r="EF247" s="74"/>
      <c r="EG247" s="74"/>
      <c r="EH247" s="74"/>
      <c r="EI247" s="74"/>
      <c r="EJ247" s="74"/>
      <c r="EK247" s="74"/>
      <c r="EL247" s="74"/>
      <c r="EM247" s="74"/>
      <c r="EN247" s="74"/>
      <c r="EO247" s="74"/>
      <c r="EP247" s="74"/>
      <c r="EQ247" s="74"/>
      <c r="ER247" s="74"/>
      <c r="ES247" s="74"/>
      <c r="ET247" s="74"/>
      <c r="EU247" s="74"/>
      <c r="EV247" s="74"/>
      <c r="EW247" s="74"/>
      <c r="EX247" s="74"/>
      <c r="EY247" s="74"/>
      <c r="EZ247" s="74"/>
      <c r="FA247" s="74"/>
      <c r="FB247" s="74"/>
      <c r="FC247" s="74"/>
      <c r="FD247" s="74"/>
      <c r="FE247" s="74"/>
      <c r="FF247" s="74"/>
      <c r="FG247" s="74"/>
      <c r="FH247" s="74"/>
      <c r="FI247" s="74"/>
      <c r="FJ247" s="74"/>
      <c r="FK247" s="74"/>
      <c r="FL247" s="74"/>
      <c r="FM247" s="74"/>
      <c r="FN247" s="74"/>
      <c r="FO247" s="74"/>
      <c r="FP247" s="74"/>
      <c r="FQ247" s="74"/>
      <c r="FR247" s="74"/>
      <c r="FS247" s="74"/>
      <c r="FT247" s="74"/>
      <c r="FU247" s="74"/>
      <c r="FV247" s="74"/>
      <c r="FW247" s="74"/>
      <c r="FX247" s="74"/>
      <c r="FY247" s="74"/>
      <c r="FZ247" s="74"/>
      <c r="GA247" s="74"/>
      <c r="GB247" s="74"/>
      <c r="GC247" s="74"/>
      <c r="GD247" s="74"/>
      <c r="GE247" s="74"/>
      <c r="GF247" s="74"/>
      <c r="GG247" s="74"/>
      <c r="GH247" s="74"/>
      <c r="GI247" s="74"/>
      <c r="GJ247" s="74"/>
      <c r="GK247" s="74"/>
      <c r="GL247" s="74"/>
      <c r="GM247" s="74"/>
      <c r="GN247" s="74"/>
      <c r="GO247" s="74"/>
      <c r="GP247" s="74"/>
      <c r="GQ247" s="74"/>
      <c r="GR247" s="74"/>
      <c r="GS247" s="74"/>
      <c r="GT247" s="74"/>
      <c r="GU247" s="74"/>
      <c r="GV247" s="74"/>
      <c r="GW247" s="74"/>
      <c r="GX247" s="74"/>
      <c r="GY247" s="74"/>
      <c r="GZ247" s="74"/>
      <c r="HA247" s="74"/>
      <c r="HB247" s="74"/>
      <c r="HC247" s="74"/>
      <c r="HD247" s="74"/>
      <c r="HE247" s="74"/>
      <c r="HF247" s="74"/>
      <c r="HG247" s="74"/>
      <c r="HH247" s="74"/>
      <c r="HI247" s="74"/>
      <c r="HJ247" s="74"/>
      <c r="HK247" s="74"/>
      <c r="HL247" s="74"/>
      <c r="HM247" s="74"/>
      <c r="HN247" s="74"/>
      <c r="HO247" s="74"/>
      <c r="HP247" s="74"/>
      <c r="HQ247" s="74"/>
      <c r="HR247" s="74"/>
      <c r="HS247" s="74"/>
      <c r="HT247" s="74"/>
      <c r="HU247" s="74"/>
      <c r="HV247" s="74"/>
      <c r="HW247" s="74"/>
      <c r="HX247" s="74"/>
      <c r="HY247" s="74"/>
      <c r="HZ247" s="74"/>
      <c r="IA247" s="74"/>
      <c r="IB247" s="74"/>
      <c r="IC247" s="74"/>
      <c r="ID247" s="74"/>
      <c r="IE247" s="74"/>
      <c r="IF247" s="74"/>
      <c r="IG247" s="74"/>
      <c r="IH247" s="74"/>
      <c r="II247" s="74"/>
      <c r="IJ247" s="74"/>
      <c r="IK247" s="74"/>
      <c r="IL247" s="74"/>
      <c r="IM247" s="74"/>
      <c r="IN247" s="74"/>
      <c r="IO247" s="74"/>
      <c r="IP247" s="74"/>
      <c r="IQ247" s="74"/>
      <c r="IR247" s="74"/>
      <c r="IS247" s="74"/>
      <c r="IT247" s="74"/>
      <c r="IU247" s="74"/>
      <c r="IV247" s="74"/>
      <c r="IW247" s="74"/>
      <c r="IX247" s="74"/>
      <c r="IY247" s="74"/>
      <c r="IZ247" s="74"/>
      <c r="JA247" s="74"/>
      <c r="JB247" s="74"/>
      <c r="JC247" s="74"/>
      <c r="JD247" s="74"/>
      <c r="JE247" s="74"/>
      <c r="JF247" s="74"/>
      <c r="JG247" s="74"/>
      <c r="JH247" s="74"/>
      <c r="JI247" s="74"/>
      <c r="JJ247" s="74"/>
      <c r="JK247" s="74"/>
      <c r="JL247" s="74"/>
      <c r="JM247" s="74"/>
      <c r="JN247" s="74"/>
      <c r="JO247" s="74"/>
      <c r="JP247" s="74"/>
      <c r="JQ247" s="74"/>
      <c r="JR247" s="74"/>
      <c r="JS247" s="74"/>
      <c r="JT247" s="74"/>
      <c r="JU247" s="74"/>
      <c r="JV247" s="74"/>
      <c r="JW247" s="74"/>
      <c r="JX247" s="74"/>
      <c r="JY247" s="74"/>
      <c r="JZ247" s="74"/>
      <c r="KA247" s="74"/>
      <c r="KB247" s="74"/>
      <c r="KC247" s="74"/>
      <c r="KD247" s="74"/>
      <c r="KE247" s="74"/>
      <c r="KF247" s="74"/>
      <c r="KG247" s="74"/>
      <c r="KH247" s="74"/>
      <c r="KI247" s="74"/>
      <c r="KJ247" s="74"/>
      <c r="KK247" s="74"/>
      <c r="KL247" s="74"/>
      <c r="KM247" s="74"/>
      <c r="KN247" s="74"/>
      <c r="KO247" s="74"/>
      <c r="KP247" s="74"/>
      <c r="KQ247" s="74"/>
      <c r="KR247" s="74"/>
      <c r="KS247" s="74"/>
      <c r="KT247" s="74"/>
      <c r="KU247" s="74"/>
      <c r="KV247" s="74"/>
      <c r="KW247" s="74"/>
      <c r="KX247" s="74"/>
      <c r="KY247" s="74"/>
      <c r="KZ247" s="74"/>
      <c r="LA247" s="74"/>
      <c r="LB247" s="74"/>
      <c r="LC247" s="74"/>
      <c r="LD247" s="74"/>
      <c r="LE247" s="74"/>
      <c r="LF247" s="74"/>
      <c r="LG247" s="74"/>
      <c r="LH247" s="74"/>
      <c r="LI247" s="74"/>
      <c r="LJ247" s="74"/>
      <c r="LK247" s="74"/>
      <c r="LL247" s="74"/>
      <c r="LM247" s="74"/>
      <c r="LN247" s="74"/>
      <c r="LO247" s="74"/>
      <c r="LP247" s="74"/>
      <c r="LQ247" s="74"/>
      <c r="LR247" s="74"/>
      <c r="LS247" s="74"/>
      <c r="LT247" s="74"/>
      <c r="LU247" s="74"/>
      <c r="LV247" s="74"/>
      <c r="LW247" s="74"/>
      <c r="LX247" s="74"/>
      <c r="LY247" s="74"/>
      <c r="LZ247" s="74"/>
      <c r="MA247" s="74"/>
      <c r="MB247" s="74"/>
      <c r="MC247" s="74"/>
      <c r="MD247" s="74"/>
      <c r="ME247" s="74"/>
      <c r="MF247" s="74"/>
      <c r="MG247" s="74"/>
      <c r="MH247" s="74"/>
      <c r="MI247" s="74"/>
      <c r="MJ247" s="74"/>
      <c r="MK247" s="74"/>
      <c r="ML247" s="74"/>
      <c r="MM247" s="74"/>
      <c r="MN247" s="74"/>
      <c r="MO247" s="74"/>
      <c r="MP247" s="74"/>
      <c r="MQ247" s="74"/>
      <c r="MR247" s="74"/>
      <c r="MS247" s="74"/>
      <c r="MT247" s="74"/>
      <c r="MU247" s="74"/>
      <c r="MV247" s="74"/>
      <c r="MW247" s="74"/>
      <c r="MX247" s="74"/>
      <c r="MY247" s="74"/>
      <c r="MZ247" s="74"/>
      <c r="NA247" s="74"/>
      <c r="NB247" s="74"/>
      <c r="NC247" s="74"/>
      <c r="ND247" s="74"/>
      <c r="NE247" s="74"/>
      <c r="NF247" s="74"/>
      <c r="NG247" s="74"/>
      <c r="NH247" s="74"/>
      <c r="NI247" s="74"/>
      <c r="NJ247" s="74"/>
      <c r="NK247" s="74"/>
      <c r="NL247" s="74"/>
      <c r="NM247" s="74"/>
      <c r="NN247" s="74"/>
      <c r="NO247" s="74"/>
      <c r="NP247" s="74"/>
      <c r="NQ247" s="74"/>
      <c r="NR247" s="74"/>
      <c r="NS247" s="74"/>
      <c r="NT247" s="74"/>
      <c r="NU247" s="74"/>
      <c r="NV247" s="74"/>
      <c r="NW247" s="74"/>
      <c r="NX247" s="74"/>
      <c r="NY247" s="74"/>
      <c r="NZ247" s="74"/>
      <c r="OA247" s="74"/>
      <c r="OB247" s="74"/>
      <c r="OC247" s="74"/>
      <c r="OD247" s="74"/>
      <c r="OE247" s="74"/>
      <c r="OF247" s="74"/>
      <c r="OG247" s="74"/>
      <c r="OH247" s="74"/>
      <c r="OI247" s="74"/>
      <c r="OJ247" s="74"/>
      <c r="OK247" s="74"/>
      <c r="OL247" s="74"/>
      <c r="OM247" s="74"/>
      <c r="ON247" s="74"/>
      <c r="OO247" s="74"/>
      <c r="OP247" s="74"/>
      <c r="OQ247" s="74"/>
      <c r="OR247" s="74"/>
      <c r="OS247" s="74"/>
      <c r="OT247" s="74"/>
      <c r="OU247" s="74"/>
      <c r="OV247" s="74"/>
      <c r="OW247" s="74"/>
      <c r="OX247" s="74"/>
      <c r="OY247" s="74"/>
      <c r="OZ247" s="74"/>
      <c r="PA247" s="74"/>
      <c r="PB247" s="74"/>
      <c r="PC247" s="74"/>
      <c r="PD247" s="74"/>
      <c r="PE247" s="74"/>
      <c r="PF247" s="74"/>
      <c r="PG247" s="74"/>
      <c r="PH247" s="74"/>
      <c r="PI247" s="74"/>
      <c r="PJ247" s="74"/>
      <c r="PK247" s="74"/>
      <c r="PL247" s="74"/>
      <c r="PM247" s="74"/>
      <c r="PN247" s="74"/>
      <c r="PO247" s="74"/>
      <c r="PP247" s="74"/>
      <c r="PQ247" s="74"/>
      <c r="PR247" s="74"/>
      <c r="PS247" s="74"/>
      <c r="PT247" s="74"/>
      <c r="PU247" s="74"/>
      <c r="PV247" s="74"/>
      <c r="PW247" s="74"/>
      <c r="PX247" s="74"/>
      <c r="PY247" s="74"/>
      <c r="PZ247" s="74"/>
      <c r="QA247" s="74"/>
      <c r="QB247" s="74"/>
      <c r="QC247" s="74"/>
      <c r="QD247" s="74"/>
      <c r="QE247" s="74"/>
      <c r="QF247" s="74"/>
      <c r="QG247" s="74"/>
      <c r="QH247" s="74"/>
      <c r="QI247" s="74"/>
      <c r="QJ247" s="74"/>
      <c r="QK247" s="74"/>
      <c r="QL247" s="74"/>
      <c r="QM247" s="74"/>
      <c r="QN247" s="74"/>
      <c r="QO247" s="74"/>
      <c r="QP247" s="74"/>
      <c r="QQ247" s="74"/>
      <c r="QR247" s="74"/>
      <c r="QS247" s="74"/>
      <c r="QT247" s="74"/>
      <c r="QU247" s="74"/>
      <c r="QV247" s="74"/>
      <c r="QW247" s="74"/>
      <c r="QX247" s="74"/>
      <c r="QY247" s="74"/>
      <c r="QZ247" s="74"/>
      <c r="RA247" s="74"/>
      <c r="RB247" s="74"/>
      <c r="RC247" s="74"/>
      <c r="RD247" s="74"/>
      <c r="RE247" s="74"/>
      <c r="RF247" s="74"/>
      <c r="RG247" s="74"/>
      <c r="RH247" s="74"/>
      <c r="RI247" s="74"/>
      <c r="RJ247" s="74"/>
      <c r="RK247" s="74"/>
      <c r="RL247" s="74"/>
      <c r="RM247" s="74"/>
      <c r="RN247" s="74"/>
      <c r="RO247" s="74"/>
      <c r="RP247" s="74"/>
      <c r="RQ247" s="74"/>
      <c r="RR247" s="74"/>
      <c r="RS247" s="74"/>
      <c r="RT247" s="74"/>
      <c r="RU247" s="74"/>
      <c r="RV247" s="74"/>
      <c r="RW247" s="74"/>
      <c r="RX247" s="74"/>
      <c r="RY247" s="74"/>
      <c r="RZ247" s="74"/>
      <c r="SA247" s="74"/>
      <c r="SB247" s="74"/>
      <c r="SC247" s="74"/>
      <c r="SD247" s="74"/>
      <c r="SE247" s="74"/>
      <c r="SF247" s="74"/>
      <c r="SG247" s="74"/>
      <c r="SH247" s="74"/>
      <c r="SI247" s="74"/>
      <c r="SJ247" s="74"/>
      <c r="SK247" s="74"/>
      <c r="SL247" s="74"/>
      <c r="SM247" s="74"/>
      <c r="SN247" s="74"/>
      <c r="SO247" s="74"/>
      <c r="SP247" s="74"/>
      <c r="SQ247" s="74"/>
      <c r="SR247" s="74"/>
      <c r="SS247" s="74"/>
      <c r="ST247" s="74"/>
      <c r="SU247" s="74"/>
      <c r="SV247" s="74"/>
      <c r="SW247" s="74"/>
      <c r="SX247" s="74"/>
      <c r="SY247" s="74"/>
      <c r="SZ247" s="74"/>
      <c r="TA247" s="74"/>
      <c r="TB247" s="74"/>
      <c r="TC247" s="74"/>
      <c r="TD247" s="74"/>
      <c r="TE247" s="74"/>
      <c r="TF247" s="74"/>
      <c r="TG247" s="74"/>
      <c r="TH247" s="74"/>
      <c r="TI247" s="74"/>
      <c r="TJ247" s="74"/>
      <c r="TK247" s="74"/>
      <c r="TL247" s="74"/>
      <c r="TM247" s="74"/>
      <c r="TN247" s="74"/>
      <c r="TO247" s="74"/>
      <c r="TP247" s="74"/>
      <c r="TQ247" s="74"/>
      <c r="TR247" s="74"/>
      <c r="TS247" s="74"/>
      <c r="TT247" s="74"/>
      <c r="TU247" s="74"/>
      <c r="TV247" s="74"/>
      <c r="TW247" s="74"/>
      <c r="TX247" s="74"/>
      <c r="TY247" s="74"/>
      <c r="TZ247" s="74"/>
      <c r="UA247" s="74"/>
      <c r="UB247" s="74"/>
      <c r="UC247" s="74"/>
      <c r="UD247" s="74"/>
      <c r="UE247" s="74"/>
      <c r="UF247" s="74"/>
      <c r="UG247" s="74"/>
      <c r="UH247" s="74"/>
      <c r="UI247" s="74"/>
      <c r="UJ247" s="74"/>
      <c r="UK247" s="74"/>
      <c r="UL247" s="74"/>
      <c r="UM247" s="74"/>
      <c r="UN247" s="74"/>
      <c r="UO247" s="74"/>
      <c r="UP247" s="74"/>
      <c r="UQ247" s="74"/>
      <c r="UR247" s="74"/>
      <c r="US247" s="74"/>
      <c r="UT247" s="74"/>
      <c r="UU247" s="74"/>
      <c r="UV247" s="74"/>
      <c r="UW247" s="74"/>
      <c r="UX247" s="74"/>
      <c r="UY247" s="74"/>
      <c r="UZ247" s="74"/>
      <c r="VA247" s="74"/>
      <c r="VB247" s="74"/>
      <c r="VC247" s="74"/>
      <c r="VD247" s="74"/>
      <c r="VE247" s="74"/>
      <c r="VF247" s="74"/>
      <c r="VG247" s="74"/>
      <c r="VH247" s="74"/>
      <c r="VI247" s="74"/>
      <c r="VJ247" s="74"/>
      <c r="VK247" s="74"/>
      <c r="VL247" s="74"/>
      <c r="VM247" s="74"/>
      <c r="VN247" s="74"/>
      <c r="VO247" s="74"/>
      <c r="VP247" s="74"/>
      <c r="VQ247" s="74"/>
      <c r="VR247" s="74"/>
      <c r="VS247" s="74"/>
      <c r="VT247" s="74"/>
      <c r="VU247" s="74"/>
      <c r="VV247" s="74"/>
      <c r="VW247" s="74"/>
      <c r="VX247" s="74"/>
      <c r="VY247" s="74"/>
      <c r="VZ247" s="74"/>
      <c r="WA247" s="74"/>
      <c r="WB247" s="74"/>
      <c r="WC247" s="74"/>
      <c r="WD247" s="74"/>
      <c r="WE247" s="74"/>
      <c r="WF247" s="74"/>
      <c r="WG247" s="74"/>
      <c r="WH247" s="74"/>
      <c r="WI247" s="74"/>
      <c r="WJ247" s="74"/>
      <c r="WK247" s="74"/>
      <c r="WL247" s="74"/>
      <c r="WM247" s="74"/>
      <c r="WN247" s="74"/>
      <c r="WO247" s="74"/>
      <c r="WP247" s="74"/>
      <c r="WQ247" s="74"/>
      <c r="WR247" s="74"/>
      <c r="WS247" s="74"/>
      <c r="WT247" s="74"/>
      <c r="WU247" s="74"/>
      <c r="WV247" s="74"/>
      <c r="WW247" s="74"/>
      <c r="WX247" s="74"/>
      <c r="WY247" s="74"/>
      <c r="WZ247" s="74"/>
      <c r="XA247" s="74"/>
      <c r="XB247" s="74"/>
      <c r="XC247" s="74"/>
      <c r="XD247" s="74"/>
      <c r="XE247" s="74"/>
      <c r="XF247" s="74"/>
      <c r="XG247" s="74"/>
      <c r="XH247" s="74"/>
      <c r="XI247" s="74"/>
      <c r="XJ247" s="74"/>
      <c r="XK247" s="74"/>
      <c r="XL247" s="74"/>
      <c r="XM247" s="74"/>
      <c r="XN247" s="74"/>
      <c r="XO247" s="74"/>
      <c r="XP247" s="74"/>
      <c r="XQ247" s="74"/>
      <c r="XR247" s="74"/>
      <c r="XS247" s="74"/>
      <c r="XT247" s="74"/>
      <c r="XU247" s="74"/>
      <c r="XV247" s="74"/>
      <c r="XW247" s="74"/>
      <c r="XX247" s="74"/>
      <c r="XY247" s="74"/>
      <c r="XZ247" s="74"/>
      <c r="YA247" s="74"/>
      <c r="YB247" s="74"/>
      <c r="YC247" s="74"/>
      <c r="YD247" s="74"/>
      <c r="YE247" s="74"/>
      <c r="YF247" s="74"/>
      <c r="YG247" s="74"/>
      <c r="YH247" s="74"/>
      <c r="YI247" s="74"/>
      <c r="YJ247" s="74"/>
      <c r="YK247" s="74"/>
      <c r="YL247" s="74"/>
      <c r="YM247" s="74"/>
      <c r="YN247" s="74"/>
      <c r="YO247" s="74"/>
      <c r="YP247" s="74"/>
      <c r="YQ247" s="74"/>
      <c r="YR247" s="74"/>
      <c r="YS247" s="74"/>
      <c r="YT247" s="74"/>
      <c r="YU247" s="74"/>
      <c r="YV247" s="74"/>
      <c r="YW247" s="74"/>
      <c r="YX247" s="74"/>
      <c r="YY247" s="74"/>
      <c r="YZ247" s="74"/>
      <c r="ZA247" s="74"/>
      <c r="ZB247" s="74"/>
      <c r="ZC247" s="74"/>
      <c r="ZD247" s="74"/>
      <c r="ZE247" s="74"/>
      <c r="ZF247" s="74"/>
      <c r="ZG247" s="74"/>
      <c r="ZH247" s="74"/>
      <c r="ZI247" s="74"/>
      <c r="ZJ247" s="74"/>
      <c r="ZK247" s="74"/>
      <c r="ZL247" s="74"/>
      <c r="ZM247" s="74"/>
      <c r="ZN247" s="74"/>
      <c r="ZO247" s="74"/>
      <c r="ZP247" s="74"/>
      <c r="ZQ247" s="74"/>
      <c r="ZR247" s="74"/>
      <c r="ZS247" s="74"/>
      <c r="ZT247" s="74"/>
      <c r="ZU247" s="74"/>
      <c r="ZV247" s="74"/>
      <c r="ZW247" s="74"/>
      <c r="ZX247" s="74"/>
      <c r="ZY247" s="74"/>
      <c r="ZZ247" s="74"/>
      <c r="AAA247" s="74"/>
      <c r="AAB247" s="74"/>
      <c r="AAC247" s="74"/>
      <c r="AAD247" s="74"/>
      <c r="AAE247" s="74"/>
      <c r="AAF247" s="74"/>
      <c r="AAG247" s="74"/>
      <c r="AAH247" s="74"/>
      <c r="AAI247" s="74"/>
      <c r="AAJ247" s="74"/>
      <c r="AAK247" s="74"/>
      <c r="AAL247" s="74"/>
      <c r="AAM247" s="74"/>
      <c r="AAN247" s="74"/>
      <c r="AAO247" s="74"/>
      <c r="AAP247" s="74"/>
      <c r="AAQ247" s="74"/>
      <c r="AAR247" s="74"/>
      <c r="AAS247" s="74"/>
      <c r="AAT247" s="74"/>
      <c r="AAU247" s="74"/>
      <c r="AAV247" s="74"/>
      <c r="AAW247" s="74"/>
      <c r="AAX247" s="74"/>
      <c r="AAY247" s="74"/>
      <c r="AAZ247" s="74"/>
      <c r="ABA247" s="74"/>
      <c r="ABB247" s="74"/>
      <c r="ABC247" s="74"/>
      <c r="ABD247" s="74"/>
      <c r="ABE247" s="74"/>
      <c r="ABF247" s="74"/>
      <c r="ABG247" s="74"/>
      <c r="ABH247" s="74"/>
      <c r="ABI247" s="74"/>
      <c r="ABJ247" s="74"/>
      <c r="ABK247" s="74"/>
      <c r="ABL247" s="74"/>
      <c r="ABM247" s="74"/>
      <c r="ABN247" s="74"/>
      <c r="ABO247" s="74"/>
      <c r="ABP247" s="74"/>
      <c r="ABQ247" s="74"/>
      <c r="ABR247" s="74"/>
      <c r="ABS247" s="74"/>
      <c r="ABT247" s="74"/>
      <c r="ABU247" s="74"/>
      <c r="ABV247" s="74"/>
      <c r="ABW247" s="74"/>
      <c r="ABX247" s="74"/>
      <c r="ABY247" s="74"/>
      <c r="ABZ247" s="74"/>
      <c r="ACA247" s="74"/>
      <c r="ACB247" s="74"/>
      <c r="ACC247" s="74"/>
      <c r="ACD247" s="74"/>
      <c r="ACE247" s="74"/>
      <c r="ACF247" s="74"/>
      <c r="ACG247" s="74"/>
      <c r="ACH247" s="74"/>
      <c r="ACI247" s="74"/>
      <c r="ACJ247" s="74"/>
      <c r="ACK247" s="74"/>
      <c r="ACL247" s="74"/>
      <c r="ACM247" s="74"/>
      <c r="ACN247" s="74"/>
      <c r="ACO247" s="74"/>
      <c r="ACP247" s="74"/>
      <c r="ACQ247" s="74"/>
      <c r="ACR247" s="74"/>
      <c r="ACS247" s="74"/>
      <c r="ACT247" s="74"/>
      <c r="ACU247" s="74"/>
      <c r="ACV247" s="74"/>
      <c r="ACW247" s="74"/>
      <c r="ACX247" s="74"/>
      <c r="ACY247" s="74"/>
      <c r="ACZ247" s="74"/>
      <c r="ADA247" s="74"/>
      <c r="ADB247" s="74"/>
      <c r="ADC247" s="74"/>
      <c r="ADD247" s="74"/>
      <c r="ADE247" s="74"/>
      <c r="ADF247" s="74"/>
      <c r="ADG247" s="74"/>
      <c r="ADH247" s="74"/>
      <c r="ADI247" s="74"/>
      <c r="ADJ247" s="74"/>
      <c r="ADK247" s="74"/>
      <c r="ADL247" s="74"/>
      <c r="ADM247" s="74"/>
      <c r="ADN247" s="74"/>
      <c r="ADO247" s="74"/>
      <c r="ADP247" s="74"/>
      <c r="ADQ247" s="74"/>
      <c r="ADR247" s="74"/>
      <c r="ADS247" s="74"/>
      <c r="ADT247" s="74"/>
      <c r="ADU247" s="74"/>
      <c r="ADV247" s="74"/>
      <c r="ADW247" s="74"/>
      <c r="ADX247" s="74"/>
      <c r="ADY247" s="74"/>
      <c r="ADZ247" s="74"/>
      <c r="AEA247" s="74"/>
      <c r="AEB247" s="74"/>
      <c r="AEC247" s="74"/>
      <c r="AED247" s="74"/>
      <c r="AEE247" s="74"/>
      <c r="AEF247" s="74"/>
      <c r="AEG247" s="74"/>
      <c r="AEH247" s="74"/>
      <c r="AEI247" s="74"/>
      <c r="AEJ247" s="74"/>
      <c r="AEK247" s="74"/>
      <c r="AEL247" s="74"/>
      <c r="AEM247" s="74"/>
      <c r="AEN247" s="74"/>
      <c r="AEO247" s="74"/>
      <c r="AEP247" s="74"/>
      <c r="AEQ247" s="74"/>
      <c r="AER247" s="74"/>
      <c r="AES247" s="74"/>
      <c r="AET247" s="74"/>
      <c r="AEU247" s="74"/>
      <c r="AEV247" s="74"/>
      <c r="AEW247" s="74"/>
      <c r="AEX247" s="74"/>
      <c r="AEY247" s="74"/>
      <c r="AEZ247" s="74"/>
      <c r="AFA247" s="74"/>
      <c r="AFB247" s="74"/>
      <c r="AFC247" s="74"/>
      <c r="AFD247" s="74"/>
      <c r="AFE247" s="74"/>
      <c r="AFF247" s="74"/>
      <c r="AFG247" s="74"/>
      <c r="AFH247" s="74"/>
      <c r="AFI247" s="74"/>
      <c r="AFJ247" s="74"/>
      <c r="AFK247" s="74"/>
      <c r="AFL247" s="74"/>
      <c r="AFM247" s="74"/>
      <c r="AFN247" s="74"/>
      <c r="AFO247" s="74"/>
      <c r="AFP247" s="74"/>
      <c r="AFQ247" s="74"/>
      <c r="AFR247" s="74"/>
      <c r="AFS247" s="74"/>
      <c r="AFT247" s="74"/>
      <c r="AFU247" s="74"/>
      <c r="AFV247" s="74"/>
      <c r="AFW247" s="74"/>
      <c r="AFX247" s="74"/>
      <c r="AFY247" s="74"/>
      <c r="AFZ247" s="74"/>
      <c r="AGA247" s="74"/>
      <c r="AGB247" s="74"/>
      <c r="AGC247" s="74"/>
      <c r="AGD247" s="74"/>
      <c r="AGE247" s="74"/>
      <c r="AGF247" s="74"/>
      <c r="AGG247" s="74"/>
      <c r="AGH247" s="74"/>
      <c r="AGI247" s="74"/>
      <c r="AGJ247" s="74"/>
      <c r="AGK247" s="74"/>
      <c r="AGL247" s="74"/>
      <c r="AGM247" s="74"/>
      <c r="AGN247" s="74"/>
      <c r="AGO247" s="74"/>
      <c r="AGP247" s="74"/>
      <c r="AGQ247" s="74"/>
      <c r="AGR247" s="74"/>
      <c r="AGS247" s="74"/>
      <c r="AGT247" s="74"/>
      <c r="AGU247" s="74"/>
      <c r="AGV247" s="74"/>
      <c r="AGW247" s="74"/>
      <c r="AGX247" s="74"/>
      <c r="AGY247" s="74"/>
      <c r="AGZ247" s="74"/>
      <c r="AHA247" s="74"/>
      <c r="AHB247" s="74"/>
      <c r="AHC247" s="74"/>
      <c r="AHD247" s="74"/>
      <c r="AHE247" s="74"/>
      <c r="AHF247" s="74"/>
      <c r="AHG247" s="74"/>
      <c r="AHH247" s="74"/>
      <c r="AHI247" s="74"/>
      <c r="AHJ247" s="74"/>
      <c r="AHK247" s="74"/>
      <c r="AHL247" s="74"/>
      <c r="AHM247" s="74"/>
      <c r="AHN247" s="74"/>
      <c r="AHO247" s="74"/>
      <c r="AHP247" s="74"/>
      <c r="AHQ247" s="74"/>
      <c r="AHR247" s="74"/>
      <c r="AHS247" s="74"/>
      <c r="AHT247" s="74"/>
      <c r="AHU247" s="74"/>
      <c r="AHV247" s="74"/>
      <c r="AHW247" s="74"/>
      <c r="AHX247" s="74"/>
      <c r="AHY247" s="74"/>
      <c r="AHZ247" s="74"/>
      <c r="AIA247" s="74"/>
      <c r="AIB247" s="74"/>
      <c r="AIC247" s="74"/>
      <c r="AID247" s="74"/>
      <c r="AIE247" s="74"/>
      <c r="AIF247" s="74"/>
      <c r="AIG247" s="74"/>
      <c r="AIH247" s="74"/>
      <c r="AII247" s="74"/>
      <c r="AIJ247" s="74"/>
      <c r="AIK247" s="74"/>
      <c r="AIL247" s="74"/>
      <c r="AIM247" s="74"/>
      <c r="AIN247" s="74"/>
      <c r="AIO247" s="74"/>
      <c r="AIP247" s="74"/>
      <c r="AIQ247" s="74"/>
      <c r="AIR247" s="74"/>
      <c r="AIS247" s="74"/>
      <c r="AIT247" s="74"/>
      <c r="AIU247" s="74"/>
      <c r="AIV247" s="74"/>
      <c r="AIW247" s="74"/>
      <c r="AIX247" s="74"/>
      <c r="AIY247" s="74"/>
      <c r="AIZ247" s="74"/>
      <c r="AJA247" s="74"/>
      <c r="AJB247" s="74"/>
      <c r="AJC247" s="74"/>
      <c r="AJD247" s="74"/>
      <c r="AJE247" s="74"/>
      <c r="AJF247" s="74"/>
      <c r="AJG247" s="74"/>
      <c r="AJH247" s="74"/>
      <c r="AJI247" s="74"/>
      <c r="AJJ247" s="74"/>
      <c r="AJK247" s="74"/>
      <c r="AJL247" s="74"/>
      <c r="AJM247" s="74"/>
      <c r="AJN247" s="74"/>
      <c r="AJO247" s="74"/>
      <c r="AJP247" s="74"/>
      <c r="AJQ247" s="74"/>
      <c r="AJR247" s="74"/>
      <c r="AJS247" s="74"/>
      <c r="AJT247" s="74"/>
      <c r="AJU247" s="74"/>
      <c r="AJV247" s="74"/>
      <c r="AJW247" s="74"/>
      <c r="AJX247" s="74"/>
      <c r="AJY247" s="74"/>
      <c r="AJZ247" s="74"/>
      <c r="AKA247" s="74"/>
      <c r="AKB247" s="74"/>
      <c r="AKC247" s="74"/>
      <c r="AKD247" s="74"/>
      <c r="AKE247" s="74"/>
      <c r="AKF247" s="74"/>
      <c r="AKG247" s="74"/>
      <c r="AKH247" s="74"/>
      <c r="AKI247" s="74"/>
      <c r="AKJ247" s="74"/>
      <c r="AKK247" s="74"/>
      <c r="AKL247" s="74"/>
      <c r="AKM247" s="74"/>
      <c r="AKN247" s="74"/>
      <c r="AKO247" s="74"/>
      <c r="AKP247" s="74"/>
      <c r="AKQ247" s="74"/>
      <c r="AKR247" s="74"/>
      <c r="AKS247" s="74"/>
      <c r="AKT247" s="74"/>
      <c r="AKU247" s="74"/>
      <c r="AKV247" s="74"/>
      <c r="AKW247" s="74"/>
      <c r="AKX247" s="74"/>
      <c r="AKY247" s="74"/>
      <c r="AKZ247" s="74"/>
      <c r="ALA247" s="74"/>
      <c r="ALB247" s="74"/>
      <c r="ALC247" s="74"/>
      <c r="ALD247" s="74"/>
      <c r="ALE247" s="74"/>
      <c r="ALF247" s="74"/>
      <c r="ALG247" s="74"/>
      <c r="ALH247" s="74"/>
      <c r="ALI247" s="74"/>
      <c r="ALJ247" s="74"/>
      <c r="ALK247" s="74"/>
      <c r="ALL247" s="74"/>
      <c r="ALM247" s="74"/>
      <c r="ALN247" s="74"/>
      <c r="ALO247" s="74"/>
      <c r="ALP247" s="74"/>
      <c r="ALQ247" s="74"/>
      <c r="ALR247" s="74"/>
      <c r="ALS247" s="74"/>
      <c r="ALT247" s="74"/>
      <c r="ALU247" s="74"/>
      <c r="ALV247" s="74"/>
      <c r="ALW247" s="74"/>
      <c r="ALX247" s="74"/>
      <c r="ALY247" s="74"/>
      <c r="ALZ247" s="74"/>
      <c r="AMA247" s="74"/>
      <c r="AMB247" s="74"/>
      <c r="AMC247" s="74"/>
      <c r="AMD247" s="74"/>
      <c r="AME247" s="74"/>
      <c r="AMF247" s="74"/>
      <c r="AMG247" s="74"/>
      <c r="AMH247" s="74"/>
      <c r="AMI247" s="74"/>
      <c r="AMJ247" s="74"/>
      <c r="AMK247" s="74"/>
    </row>
    <row r="248" spans="1:1025" s="68" customFormat="1" ht="43.2">
      <c r="A248" s="11">
        <v>245</v>
      </c>
      <c r="B248" s="53" t="s">
        <v>4</v>
      </c>
      <c r="C248" s="118" t="s">
        <v>664</v>
      </c>
      <c r="D248" s="53" t="s">
        <v>909</v>
      </c>
      <c r="E248" s="12" t="s">
        <v>910</v>
      </c>
      <c r="F248" s="12" t="s">
        <v>180</v>
      </c>
      <c r="G248" s="53" t="s">
        <v>202</v>
      </c>
      <c r="H248" s="53" t="s">
        <v>911</v>
      </c>
      <c r="I248" s="12" t="s">
        <v>912</v>
      </c>
      <c r="J248" s="122" t="s">
        <v>913</v>
      </c>
      <c r="K248" s="12" t="s">
        <v>914</v>
      </c>
      <c r="L248" s="12" t="s">
        <v>915</v>
      </c>
      <c r="M248" s="120" t="s">
        <v>916</v>
      </c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  <c r="AH248" s="74"/>
      <c r="AI248" s="74"/>
      <c r="AJ248" s="74"/>
      <c r="AK248" s="74"/>
      <c r="AL248" s="74"/>
      <c r="AM248" s="74"/>
      <c r="AN248" s="74"/>
      <c r="AO248" s="74"/>
      <c r="AP248" s="74"/>
      <c r="AQ248" s="74"/>
      <c r="AR248" s="74"/>
      <c r="AS248" s="74"/>
      <c r="AT248" s="74"/>
      <c r="AU248" s="74"/>
      <c r="AV248" s="74"/>
      <c r="AW248" s="74"/>
      <c r="AX248" s="74"/>
      <c r="AY248" s="74"/>
      <c r="AZ248" s="74"/>
      <c r="BA248" s="74"/>
      <c r="BB248" s="74"/>
      <c r="BC248" s="74"/>
      <c r="BD248" s="74"/>
      <c r="BE248" s="74"/>
      <c r="BF248" s="74"/>
      <c r="BG248" s="74"/>
      <c r="BH248" s="74"/>
      <c r="BI248" s="74"/>
      <c r="BJ248" s="74"/>
      <c r="BK248" s="74"/>
      <c r="BL248" s="74"/>
      <c r="BM248" s="74"/>
      <c r="BN248" s="74"/>
      <c r="BO248" s="74"/>
      <c r="BP248" s="74"/>
      <c r="BQ248" s="74"/>
      <c r="BR248" s="74"/>
      <c r="BS248" s="74"/>
      <c r="BT248" s="74"/>
      <c r="BU248" s="74"/>
      <c r="BV248" s="74"/>
      <c r="BW248" s="74"/>
      <c r="BX248" s="74"/>
      <c r="BY248" s="74"/>
      <c r="BZ248" s="74"/>
      <c r="CA248" s="74"/>
      <c r="CB248" s="74"/>
      <c r="CC248" s="74"/>
      <c r="CD248" s="74"/>
      <c r="CE248" s="74"/>
      <c r="CF248" s="74"/>
      <c r="CG248" s="74"/>
      <c r="CH248" s="74"/>
      <c r="CI248" s="74"/>
      <c r="CJ248" s="74"/>
      <c r="CK248" s="74"/>
      <c r="CL248" s="74"/>
      <c r="CM248" s="74"/>
      <c r="CN248" s="74"/>
      <c r="CO248" s="74"/>
      <c r="CP248" s="74"/>
      <c r="CQ248" s="74"/>
      <c r="CR248" s="74"/>
      <c r="CS248" s="74"/>
      <c r="CT248" s="74"/>
      <c r="CU248" s="74"/>
      <c r="CV248" s="74"/>
      <c r="CW248" s="74"/>
      <c r="CX248" s="74"/>
      <c r="CY248" s="74"/>
      <c r="CZ248" s="74"/>
      <c r="DA248" s="74"/>
      <c r="DB248" s="74"/>
      <c r="DC248" s="74"/>
      <c r="DD248" s="74"/>
      <c r="DE248" s="74"/>
      <c r="DF248" s="74"/>
      <c r="DG248" s="74"/>
      <c r="DH248" s="74"/>
      <c r="DI248" s="74"/>
      <c r="DJ248" s="74"/>
      <c r="DK248" s="74"/>
      <c r="DL248" s="74"/>
      <c r="DM248" s="74"/>
      <c r="DN248" s="74"/>
      <c r="DO248" s="74"/>
      <c r="DP248" s="74"/>
      <c r="DQ248" s="74"/>
      <c r="DR248" s="74"/>
      <c r="DS248" s="74"/>
      <c r="DT248" s="74"/>
      <c r="DU248" s="74"/>
      <c r="DV248" s="74"/>
      <c r="DW248" s="74"/>
      <c r="DX248" s="74"/>
      <c r="DY248" s="74"/>
      <c r="DZ248" s="74"/>
      <c r="EA248" s="74"/>
      <c r="EB248" s="74"/>
      <c r="EC248" s="74"/>
      <c r="ED248" s="74"/>
      <c r="EE248" s="74"/>
      <c r="EF248" s="74"/>
      <c r="EG248" s="74"/>
      <c r="EH248" s="74"/>
      <c r="EI248" s="74"/>
      <c r="EJ248" s="74"/>
      <c r="EK248" s="74"/>
      <c r="EL248" s="74"/>
      <c r="EM248" s="74"/>
      <c r="EN248" s="74"/>
      <c r="EO248" s="74"/>
      <c r="EP248" s="74"/>
      <c r="EQ248" s="74"/>
      <c r="ER248" s="74"/>
      <c r="ES248" s="74"/>
      <c r="ET248" s="74"/>
      <c r="EU248" s="74"/>
      <c r="EV248" s="74"/>
      <c r="EW248" s="74"/>
      <c r="EX248" s="74"/>
      <c r="EY248" s="74"/>
      <c r="EZ248" s="74"/>
      <c r="FA248" s="74"/>
      <c r="FB248" s="74"/>
      <c r="FC248" s="74"/>
      <c r="FD248" s="74"/>
      <c r="FE248" s="74"/>
      <c r="FF248" s="74"/>
      <c r="FG248" s="74"/>
      <c r="FH248" s="74"/>
      <c r="FI248" s="74"/>
      <c r="FJ248" s="74"/>
      <c r="FK248" s="74"/>
      <c r="FL248" s="74"/>
      <c r="FM248" s="74"/>
      <c r="FN248" s="74"/>
      <c r="FO248" s="74"/>
      <c r="FP248" s="74"/>
      <c r="FQ248" s="74"/>
      <c r="FR248" s="74"/>
      <c r="FS248" s="74"/>
      <c r="FT248" s="74"/>
      <c r="FU248" s="74"/>
      <c r="FV248" s="74"/>
      <c r="FW248" s="74"/>
      <c r="FX248" s="74"/>
      <c r="FY248" s="74"/>
      <c r="FZ248" s="74"/>
      <c r="GA248" s="74"/>
      <c r="GB248" s="74"/>
      <c r="GC248" s="74"/>
      <c r="GD248" s="74"/>
      <c r="GE248" s="74"/>
      <c r="GF248" s="74"/>
      <c r="GG248" s="74"/>
      <c r="GH248" s="74"/>
      <c r="GI248" s="74"/>
      <c r="GJ248" s="74"/>
      <c r="GK248" s="74"/>
      <c r="GL248" s="74"/>
      <c r="GM248" s="74"/>
      <c r="GN248" s="74"/>
      <c r="GO248" s="74"/>
      <c r="GP248" s="74"/>
      <c r="GQ248" s="74"/>
      <c r="GR248" s="74"/>
      <c r="GS248" s="74"/>
      <c r="GT248" s="74"/>
      <c r="GU248" s="74"/>
      <c r="GV248" s="74"/>
      <c r="GW248" s="74"/>
      <c r="GX248" s="74"/>
      <c r="GY248" s="74"/>
      <c r="GZ248" s="74"/>
      <c r="HA248" s="74"/>
      <c r="HB248" s="74"/>
      <c r="HC248" s="74"/>
      <c r="HD248" s="74"/>
      <c r="HE248" s="74"/>
      <c r="HF248" s="74"/>
      <c r="HG248" s="74"/>
      <c r="HH248" s="74"/>
      <c r="HI248" s="74"/>
      <c r="HJ248" s="74"/>
      <c r="HK248" s="74"/>
      <c r="HL248" s="74"/>
      <c r="HM248" s="74"/>
      <c r="HN248" s="74"/>
      <c r="HO248" s="74"/>
      <c r="HP248" s="74"/>
      <c r="HQ248" s="74"/>
      <c r="HR248" s="74"/>
      <c r="HS248" s="74"/>
      <c r="HT248" s="74"/>
      <c r="HU248" s="74"/>
      <c r="HV248" s="74"/>
      <c r="HW248" s="74"/>
      <c r="HX248" s="74"/>
      <c r="HY248" s="74"/>
      <c r="HZ248" s="74"/>
      <c r="IA248" s="74"/>
      <c r="IB248" s="74"/>
      <c r="IC248" s="74"/>
      <c r="ID248" s="74"/>
      <c r="IE248" s="74"/>
      <c r="IF248" s="74"/>
      <c r="IG248" s="74"/>
      <c r="IH248" s="74"/>
      <c r="II248" s="74"/>
      <c r="IJ248" s="74"/>
      <c r="IK248" s="74"/>
      <c r="IL248" s="74"/>
      <c r="IM248" s="74"/>
      <c r="IN248" s="74"/>
      <c r="IO248" s="74"/>
      <c r="IP248" s="74"/>
      <c r="IQ248" s="74"/>
      <c r="IR248" s="74"/>
      <c r="IS248" s="74"/>
      <c r="IT248" s="74"/>
      <c r="IU248" s="74"/>
      <c r="IV248" s="74"/>
      <c r="IW248" s="74"/>
      <c r="IX248" s="74"/>
      <c r="IY248" s="74"/>
      <c r="IZ248" s="74"/>
      <c r="JA248" s="74"/>
      <c r="JB248" s="74"/>
      <c r="JC248" s="74"/>
      <c r="JD248" s="74"/>
      <c r="JE248" s="74"/>
      <c r="JF248" s="74"/>
      <c r="JG248" s="74"/>
      <c r="JH248" s="74"/>
      <c r="JI248" s="74"/>
      <c r="JJ248" s="74"/>
      <c r="JK248" s="74"/>
      <c r="JL248" s="74"/>
      <c r="JM248" s="74"/>
      <c r="JN248" s="74"/>
      <c r="JO248" s="74"/>
      <c r="JP248" s="74"/>
      <c r="JQ248" s="74"/>
      <c r="JR248" s="74"/>
      <c r="JS248" s="74"/>
      <c r="JT248" s="74"/>
      <c r="JU248" s="74"/>
      <c r="JV248" s="74"/>
      <c r="JW248" s="74"/>
      <c r="JX248" s="74"/>
      <c r="JY248" s="74"/>
      <c r="JZ248" s="74"/>
      <c r="KA248" s="74"/>
      <c r="KB248" s="74"/>
      <c r="KC248" s="74"/>
      <c r="KD248" s="74"/>
      <c r="KE248" s="74"/>
      <c r="KF248" s="74"/>
      <c r="KG248" s="74"/>
      <c r="KH248" s="74"/>
      <c r="KI248" s="74"/>
      <c r="KJ248" s="74"/>
      <c r="KK248" s="74"/>
      <c r="KL248" s="74"/>
      <c r="KM248" s="74"/>
      <c r="KN248" s="74"/>
      <c r="KO248" s="74"/>
      <c r="KP248" s="74"/>
      <c r="KQ248" s="74"/>
      <c r="KR248" s="74"/>
      <c r="KS248" s="74"/>
      <c r="KT248" s="74"/>
      <c r="KU248" s="74"/>
      <c r="KV248" s="74"/>
      <c r="KW248" s="74"/>
      <c r="KX248" s="74"/>
      <c r="KY248" s="74"/>
      <c r="KZ248" s="74"/>
      <c r="LA248" s="74"/>
      <c r="LB248" s="74"/>
      <c r="LC248" s="74"/>
      <c r="LD248" s="74"/>
      <c r="LE248" s="74"/>
      <c r="LF248" s="74"/>
      <c r="LG248" s="74"/>
      <c r="LH248" s="74"/>
      <c r="LI248" s="74"/>
      <c r="LJ248" s="74"/>
      <c r="LK248" s="74"/>
      <c r="LL248" s="74"/>
      <c r="LM248" s="74"/>
      <c r="LN248" s="74"/>
      <c r="LO248" s="74"/>
      <c r="LP248" s="74"/>
      <c r="LQ248" s="74"/>
      <c r="LR248" s="74"/>
      <c r="LS248" s="74"/>
      <c r="LT248" s="74"/>
      <c r="LU248" s="74"/>
      <c r="LV248" s="74"/>
      <c r="LW248" s="74"/>
      <c r="LX248" s="74"/>
      <c r="LY248" s="74"/>
      <c r="LZ248" s="74"/>
      <c r="MA248" s="74"/>
      <c r="MB248" s="74"/>
      <c r="MC248" s="74"/>
      <c r="MD248" s="74"/>
      <c r="ME248" s="74"/>
      <c r="MF248" s="74"/>
      <c r="MG248" s="74"/>
      <c r="MH248" s="74"/>
      <c r="MI248" s="74"/>
      <c r="MJ248" s="74"/>
      <c r="MK248" s="74"/>
      <c r="ML248" s="74"/>
      <c r="MM248" s="74"/>
      <c r="MN248" s="74"/>
      <c r="MO248" s="74"/>
      <c r="MP248" s="74"/>
      <c r="MQ248" s="74"/>
      <c r="MR248" s="74"/>
      <c r="MS248" s="74"/>
      <c r="MT248" s="74"/>
      <c r="MU248" s="74"/>
      <c r="MV248" s="74"/>
      <c r="MW248" s="74"/>
      <c r="MX248" s="74"/>
      <c r="MY248" s="74"/>
      <c r="MZ248" s="74"/>
      <c r="NA248" s="74"/>
      <c r="NB248" s="74"/>
      <c r="NC248" s="74"/>
      <c r="ND248" s="74"/>
      <c r="NE248" s="74"/>
      <c r="NF248" s="74"/>
      <c r="NG248" s="74"/>
      <c r="NH248" s="74"/>
      <c r="NI248" s="74"/>
      <c r="NJ248" s="74"/>
      <c r="NK248" s="74"/>
      <c r="NL248" s="74"/>
      <c r="NM248" s="74"/>
      <c r="NN248" s="74"/>
      <c r="NO248" s="74"/>
      <c r="NP248" s="74"/>
      <c r="NQ248" s="74"/>
      <c r="NR248" s="74"/>
      <c r="NS248" s="74"/>
      <c r="NT248" s="74"/>
      <c r="NU248" s="74"/>
      <c r="NV248" s="74"/>
      <c r="NW248" s="74"/>
      <c r="NX248" s="74"/>
      <c r="NY248" s="74"/>
      <c r="NZ248" s="74"/>
      <c r="OA248" s="74"/>
      <c r="OB248" s="74"/>
      <c r="OC248" s="74"/>
      <c r="OD248" s="74"/>
      <c r="OE248" s="74"/>
      <c r="OF248" s="74"/>
      <c r="OG248" s="74"/>
      <c r="OH248" s="74"/>
      <c r="OI248" s="74"/>
      <c r="OJ248" s="74"/>
      <c r="OK248" s="74"/>
      <c r="OL248" s="74"/>
      <c r="OM248" s="74"/>
      <c r="ON248" s="74"/>
      <c r="OO248" s="74"/>
      <c r="OP248" s="74"/>
      <c r="OQ248" s="74"/>
      <c r="OR248" s="74"/>
      <c r="OS248" s="74"/>
      <c r="OT248" s="74"/>
      <c r="OU248" s="74"/>
      <c r="OV248" s="74"/>
      <c r="OW248" s="74"/>
      <c r="OX248" s="74"/>
      <c r="OY248" s="74"/>
      <c r="OZ248" s="74"/>
      <c r="PA248" s="74"/>
      <c r="PB248" s="74"/>
      <c r="PC248" s="74"/>
      <c r="PD248" s="74"/>
      <c r="PE248" s="74"/>
      <c r="PF248" s="74"/>
      <c r="PG248" s="74"/>
      <c r="PH248" s="74"/>
      <c r="PI248" s="74"/>
      <c r="PJ248" s="74"/>
      <c r="PK248" s="74"/>
      <c r="PL248" s="74"/>
      <c r="PM248" s="74"/>
      <c r="PN248" s="74"/>
      <c r="PO248" s="74"/>
      <c r="PP248" s="74"/>
      <c r="PQ248" s="74"/>
      <c r="PR248" s="74"/>
      <c r="PS248" s="74"/>
      <c r="PT248" s="74"/>
      <c r="PU248" s="74"/>
      <c r="PV248" s="74"/>
      <c r="PW248" s="74"/>
      <c r="PX248" s="74"/>
      <c r="PY248" s="74"/>
      <c r="PZ248" s="74"/>
      <c r="QA248" s="74"/>
      <c r="QB248" s="74"/>
      <c r="QC248" s="74"/>
      <c r="QD248" s="74"/>
      <c r="QE248" s="74"/>
      <c r="QF248" s="74"/>
      <c r="QG248" s="74"/>
      <c r="QH248" s="74"/>
      <c r="QI248" s="74"/>
      <c r="QJ248" s="74"/>
      <c r="QK248" s="74"/>
      <c r="QL248" s="74"/>
      <c r="QM248" s="74"/>
      <c r="QN248" s="74"/>
      <c r="QO248" s="74"/>
      <c r="QP248" s="74"/>
      <c r="QQ248" s="74"/>
      <c r="QR248" s="74"/>
      <c r="QS248" s="74"/>
      <c r="QT248" s="74"/>
      <c r="QU248" s="74"/>
      <c r="QV248" s="74"/>
      <c r="QW248" s="74"/>
      <c r="QX248" s="74"/>
      <c r="QY248" s="74"/>
      <c r="QZ248" s="74"/>
      <c r="RA248" s="74"/>
      <c r="RB248" s="74"/>
      <c r="RC248" s="74"/>
      <c r="RD248" s="74"/>
      <c r="RE248" s="74"/>
      <c r="RF248" s="74"/>
      <c r="RG248" s="74"/>
      <c r="RH248" s="74"/>
      <c r="RI248" s="74"/>
      <c r="RJ248" s="74"/>
      <c r="RK248" s="74"/>
      <c r="RL248" s="74"/>
      <c r="RM248" s="74"/>
      <c r="RN248" s="74"/>
      <c r="RO248" s="74"/>
      <c r="RP248" s="74"/>
      <c r="RQ248" s="74"/>
      <c r="RR248" s="74"/>
      <c r="RS248" s="74"/>
      <c r="RT248" s="74"/>
      <c r="RU248" s="74"/>
      <c r="RV248" s="74"/>
      <c r="RW248" s="74"/>
      <c r="RX248" s="74"/>
      <c r="RY248" s="74"/>
      <c r="RZ248" s="74"/>
      <c r="SA248" s="74"/>
      <c r="SB248" s="74"/>
      <c r="SC248" s="74"/>
      <c r="SD248" s="74"/>
      <c r="SE248" s="74"/>
      <c r="SF248" s="74"/>
      <c r="SG248" s="74"/>
      <c r="SH248" s="74"/>
      <c r="SI248" s="74"/>
      <c r="SJ248" s="74"/>
      <c r="SK248" s="74"/>
      <c r="SL248" s="74"/>
      <c r="SM248" s="74"/>
      <c r="SN248" s="74"/>
      <c r="SO248" s="74"/>
      <c r="SP248" s="74"/>
      <c r="SQ248" s="74"/>
      <c r="SR248" s="74"/>
      <c r="SS248" s="74"/>
      <c r="ST248" s="74"/>
      <c r="SU248" s="74"/>
      <c r="SV248" s="74"/>
      <c r="SW248" s="74"/>
      <c r="SX248" s="74"/>
      <c r="SY248" s="74"/>
      <c r="SZ248" s="74"/>
      <c r="TA248" s="74"/>
      <c r="TB248" s="74"/>
      <c r="TC248" s="74"/>
      <c r="TD248" s="74"/>
      <c r="TE248" s="74"/>
      <c r="TF248" s="74"/>
      <c r="TG248" s="74"/>
      <c r="TH248" s="74"/>
      <c r="TI248" s="74"/>
      <c r="TJ248" s="74"/>
      <c r="TK248" s="74"/>
      <c r="TL248" s="74"/>
      <c r="TM248" s="74"/>
      <c r="TN248" s="74"/>
      <c r="TO248" s="74"/>
      <c r="TP248" s="74"/>
      <c r="TQ248" s="74"/>
      <c r="TR248" s="74"/>
      <c r="TS248" s="74"/>
      <c r="TT248" s="74"/>
      <c r="TU248" s="74"/>
      <c r="TV248" s="74"/>
      <c r="TW248" s="74"/>
      <c r="TX248" s="74"/>
      <c r="TY248" s="74"/>
      <c r="TZ248" s="74"/>
      <c r="UA248" s="74"/>
      <c r="UB248" s="74"/>
      <c r="UC248" s="74"/>
      <c r="UD248" s="74"/>
      <c r="UE248" s="74"/>
      <c r="UF248" s="74"/>
      <c r="UG248" s="74"/>
      <c r="UH248" s="74"/>
      <c r="UI248" s="74"/>
      <c r="UJ248" s="74"/>
      <c r="UK248" s="74"/>
      <c r="UL248" s="74"/>
      <c r="UM248" s="74"/>
      <c r="UN248" s="74"/>
      <c r="UO248" s="74"/>
      <c r="UP248" s="74"/>
      <c r="UQ248" s="74"/>
      <c r="UR248" s="74"/>
      <c r="US248" s="74"/>
      <c r="UT248" s="74"/>
      <c r="UU248" s="74"/>
      <c r="UV248" s="74"/>
      <c r="UW248" s="74"/>
      <c r="UX248" s="74"/>
      <c r="UY248" s="74"/>
      <c r="UZ248" s="74"/>
      <c r="VA248" s="74"/>
      <c r="VB248" s="74"/>
      <c r="VC248" s="74"/>
      <c r="VD248" s="74"/>
      <c r="VE248" s="74"/>
      <c r="VF248" s="74"/>
      <c r="VG248" s="74"/>
      <c r="VH248" s="74"/>
      <c r="VI248" s="74"/>
      <c r="VJ248" s="74"/>
      <c r="VK248" s="74"/>
      <c r="VL248" s="74"/>
      <c r="VM248" s="74"/>
      <c r="VN248" s="74"/>
      <c r="VO248" s="74"/>
      <c r="VP248" s="74"/>
      <c r="VQ248" s="74"/>
      <c r="VR248" s="74"/>
      <c r="VS248" s="74"/>
      <c r="VT248" s="74"/>
      <c r="VU248" s="74"/>
      <c r="VV248" s="74"/>
      <c r="VW248" s="74"/>
      <c r="VX248" s="74"/>
      <c r="VY248" s="74"/>
      <c r="VZ248" s="74"/>
      <c r="WA248" s="74"/>
      <c r="WB248" s="74"/>
      <c r="WC248" s="74"/>
      <c r="WD248" s="74"/>
      <c r="WE248" s="74"/>
      <c r="WF248" s="74"/>
      <c r="WG248" s="74"/>
      <c r="WH248" s="74"/>
      <c r="WI248" s="74"/>
      <c r="WJ248" s="74"/>
      <c r="WK248" s="74"/>
      <c r="WL248" s="74"/>
      <c r="WM248" s="74"/>
      <c r="WN248" s="74"/>
      <c r="WO248" s="74"/>
      <c r="WP248" s="74"/>
      <c r="WQ248" s="74"/>
      <c r="WR248" s="74"/>
      <c r="WS248" s="74"/>
      <c r="WT248" s="74"/>
      <c r="WU248" s="74"/>
      <c r="WV248" s="74"/>
      <c r="WW248" s="74"/>
      <c r="WX248" s="74"/>
      <c r="WY248" s="74"/>
      <c r="WZ248" s="74"/>
      <c r="XA248" s="74"/>
      <c r="XB248" s="74"/>
      <c r="XC248" s="74"/>
      <c r="XD248" s="74"/>
      <c r="XE248" s="74"/>
      <c r="XF248" s="74"/>
      <c r="XG248" s="74"/>
      <c r="XH248" s="74"/>
      <c r="XI248" s="74"/>
      <c r="XJ248" s="74"/>
      <c r="XK248" s="74"/>
      <c r="XL248" s="74"/>
      <c r="XM248" s="74"/>
      <c r="XN248" s="74"/>
      <c r="XO248" s="74"/>
      <c r="XP248" s="74"/>
      <c r="XQ248" s="74"/>
      <c r="XR248" s="74"/>
      <c r="XS248" s="74"/>
      <c r="XT248" s="74"/>
      <c r="XU248" s="74"/>
      <c r="XV248" s="74"/>
      <c r="XW248" s="74"/>
      <c r="XX248" s="74"/>
      <c r="XY248" s="74"/>
      <c r="XZ248" s="74"/>
      <c r="YA248" s="74"/>
      <c r="YB248" s="74"/>
      <c r="YC248" s="74"/>
      <c r="YD248" s="74"/>
      <c r="YE248" s="74"/>
      <c r="YF248" s="74"/>
      <c r="YG248" s="74"/>
      <c r="YH248" s="74"/>
      <c r="YI248" s="74"/>
      <c r="YJ248" s="74"/>
      <c r="YK248" s="74"/>
      <c r="YL248" s="74"/>
      <c r="YM248" s="74"/>
      <c r="YN248" s="74"/>
      <c r="YO248" s="74"/>
      <c r="YP248" s="74"/>
      <c r="YQ248" s="74"/>
      <c r="YR248" s="74"/>
      <c r="YS248" s="74"/>
      <c r="YT248" s="74"/>
      <c r="YU248" s="74"/>
      <c r="YV248" s="74"/>
      <c r="YW248" s="74"/>
      <c r="YX248" s="74"/>
      <c r="YY248" s="74"/>
      <c r="YZ248" s="74"/>
      <c r="ZA248" s="74"/>
      <c r="ZB248" s="74"/>
      <c r="ZC248" s="74"/>
      <c r="ZD248" s="74"/>
      <c r="ZE248" s="74"/>
      <c r="ZF248" s="74"/>
      <c r="ZG248" s="74"/>
      <c r="ZH248" s="74"/>
      <c r="ZI248" s="74"/>
      <c r="ZJ248" s="74"/>
      <c r="ZK248" s="74"/>
      <c r="ZL248" s="74"/>
      <c r="ZM248" s="74"/>
      <c r="ZN248" s="74"/>
      <c r="ZO248" s="74"/>
      <c r="ZP248" s="74"/>
      <c r="ZQ248" s="74"/>
      <c r="ZR248" s="74"/>
      <c r="ZS248" s="74"/>
      <c r="ZT248" s="74"/>
      <c r="ZU248" s="74"/>
      <c r="ZV248" s="74"/>
      <c r="ZW248" s="74"/>
      <c r="ZX248" s="74"/>
      <c r="ZY248" s="74"/>
      <c r="ZZ248" s="74"/>
      <c r="AAA248" s="74"/>
      <c r="AAB248" s="74"/>
      <c r="AAC248" s="74"/>
      <c r="AAD248" s="74"/>
      <c r="AAE248" s="74"/>
      <c r="AAF248" s="74"/>
      <c r="AAG248" s="74"/>
      <c r="AAH248" s="74"/>
      <c r="AAI248" s="74"/>
      <c r="AAJ248" s="74"/>
      <c r="AAK248" s="74"/>
      <c r="AAL248" s="74"/>
      <c r="AAM248" s="74"/>
      <c r="AAN248" s="74"/>
      <c r="AAO248" s="74"/>
      <c r="AAP248" s="74"/>
      <c r="AAQ248" s="74"/>
      <c r="AAR248" s="74"/>
      <c r="AAS248" s="74"/>
      <c r="AAT248" s="74"/>
      <c r="AAU248" s="74"/>
      <c r="AAV248" s="74"/>
      <c r="AAW248" s="74"/>
      <c r="AAX248" s="74"/>
      <c r="AAY248" s="74"/>
      <c r="AAZ248" s="74"/>
      <c r="ABA248" s="74"/>
      <c r="ABB248" s="74"/>
      <c r="ABC248" s="74"/>
      <c r="ABD248" s="74"/>
      <c r="ABE248" s="74"/>
      <c r="ABF248" s="74"/>
      <c r="ABG248" s="74"/>
      <c r="ABH248" s="74"/>
      <c r="ABI248" s="74"/>
      <c r="ABJ248" s="74"/>
      <c r="ABK248" s="74"/>
      <c r="ABL248" s="74"/>
      <c r="ABM248" s="74"/>
      <c r="ABN248" s="74"/>
      <c r="ABO248" s="74"/>
      <c r="ABP248" s="74"/>
      <c r="ABQ248" s="74"/>
      <c r="ABR248" s="74"/>
      <c r="ABS248" s="74"/>
      <c r="ABT248" s="74"/>
      <c r="ABU248" s="74"/>
      <c r="ABV248" s="74"/>
      <c r="ABW248" s="74"/>
      <c r="ABX248" s="74"/>
      <c r="ABY248" s="74"/>
      <c r="ABZ248" s="74"/>
      <c r="ACA248" s="74"/>
      <c r="ACB248" s="74"/>
      <c r="ACC248" s="74"/>
      <c r="ACD248" s="74"/>
      <c r="ACE248" s="74"/>
      <c r="ACF248" s="74"/>
      <c r="ACG248" s="74"/>
      <c r="ACH248" s="74"/>
      <c r="ACI248" s="74"/>
      <c r="ACJ248" s="74"/>
      <c r="ACK248" s="74"/>
      <c r="ACL248" s="74"/>
      <c r="ACM248" s="74"/>
      <c r="ACN248" s="74"/>
      <c r="ACO248" s="74"/>
      <c r="ACP248" s="74"/>
      <c r="ACQ248" s="74"/>
      <c r="ACR248" s="74"/>
      <c r="ACS248" s="74"/>
      <c r="ACT248" s="74"/>
      <c r="ACU248" s="74"/>
      <c r="ACV248" s="74"/>
      <c r="ACW248" s="74"/>
      <c r="ACX248" s="74"/>
      <c r="ACY248" s="74"/>
      <c r="ACZ248" s="74"/>
      <c r="ADA248" s="74"/>
      <c r="ADB248" s="74"/>
      <c r="ADC248" s="74"/>
      <c r="ADD248" s="74"/>
      <c r="ADE248" s="74"/>
      <c r="ADF248" s="74"/>
      <c r="ADG248" s="74"/>
      <c r="ADH248" s="74"/>
      <c r="ADI248" s="74"/>
      <c r="ADJ248" s="74"/>
      <c r="ADK248" s="74"/>
      <c r="ADL248" s="74"/>
      <c r="ADM248" s="74"/>
      <c r="ADN248" s="74"/>
      <c r="ADO248" s="74"/>
      <c r="ADP248" s="74"/>
      <c r="ADQ248" s="74"/>
      <c r="ADR248" s="74"/>
      <c r="ADS248" s="74"/>
      <c r="ADT248" s="74"/>
      <c r="ADU248" s="74"/>
      <c r="ADV248" s="74"/>
      <c r="ADW248" s="74"/>
      <c r="ADX248" s="74"/>
      <c r="ADY248" s="74"/>
      <c r="ADZ248" s="74"/>
      <c r="AEA248" s="74"/>
      <c r="AEB248" s="74"/>
      <c r="AEC248" s="74"/>
      <c r="AED248" s="74"/>
      <c r="AEE248" s="74"/>
      <c r="AEF248" s="74"/>
      <c r="AEG248" s="74"/>
      <c r="AEH248" s="74"/>
      <c r="AEI248" s="74"/>
      <c r="AEJ248" s="74"/>
      <c r="AEK248" s="74"/>
      <c r="AEL248" s="74"/>
      <c r="AEM248" s="74"/>
      <c r="AEN248" s="74"/>
      <c r="AEO248" s="74"/>
      <c r="AEP248" s="74"/>
      <c r="AEQ248" s="74"/>
      <c r="AER248" s="74"/>
      <c r="AES248" s="74"/>
      <c r="AET248" s="74"/>
      <c r="AEU248" s="74"/>
      <c r="AEV248" s="74"/>
      <c r="AEW248" s="74"/>
      <c r="AEX248" s="74"/>
      <c r="AEY248" s="74"/>
      <c r="AEZ248" s="74"/>
      <c r="AFA248" s="74"/>
      <c r="AFB248" s="74"/>
      <c r="AFC248" s="74"/>
      <c r="AFD248" s="74"/>
      <c r="AFE248" s="74"/>
      <c r="AFF248" s="74"/>
      <c r="AFG248" s="74"/>
      <c r="AFH248" s="74"/>
      <c r="AFI248" s="74"/>
      <c r="AFJ248" s="74"/>
      <c r="AFK248" s="74"/>
      <c r="AFL248" s="74"/>
      <c r="AFM248" s="74"/>
      <c r="AFN248" s="74"/>
      <c r="AFO248" s="74"/>
      <c r="AFP248" s="74"/>
      <c r="AFQ248" s="74"/>
      <c r="AFR248" s="74"/>
      <c r="AFS248" s="74"/>
      <c r="AFT248" s="74"/>
      <c r="AFU248" s="74"/>
      <c r="AFV248" s="74"/>
      <c r="AFW248" s="74"/>
      <c r="AFX248" s="74"/>
      <c r="AFY248" s="74"/>
      <c r="AFZ248" s="74"/>
      <c r="AGA248" s="74"/>
      <c r="AGB248" s="74"/>
      <c r="AGC248" s="74"/>
      <c r="AGD248" s="74"/>
      <c r="AGE248" s="74"/>
      <c r="AGF248" s="74"/>
      <c r="AGG248" s="74"/>
      <c r="AGH248" s="74"/>
      <c r="AGI248" s="74"/>
      <c r="AGJ248" s="74"/>
      <c r="AGK248" s="74"/>
      <c r="AGL248" s="74"/>
      <c r="AGM248" s="74"/>
      <c r="AGN248" s="74"/>
      <c r="AGO248" s="74"/>
      <c r="AGP248" s="74"/>
      <c r="AGQ248" s="74"/>
      <c r="AGR248" s="74"/>
      <c r="AGS248" s="74"/>
      <c r="AGT248" s="74"/>
      <c r="AGU248" s="74"/>
      <c r="AGV248" s="74"/>
      <c r="AGW248" s="74"/>
      <c r="AGX248" s="74"/>
      <c r="AGY248" s="74"/>
      <c r="AGZ248" s="74"/>
      <c r="AHA248" s="74"/>
      <c r="AHB248" s="74"/>
      <c r="AHC248" s="74"/>
      <c r="AHD248" s="74"/>
      <c r="AHE248" s="74"/>
      <c r="AHF248" s="74"/>
      <c r="AHG248" s="74"/>
      <c r="AHH248" s="74"/>
      <c r="AHI248" s="74"/>
      <c r="AHJ248" s="74"/>
      <c r="AHK248" s="74"/>
      <c r="AHL248" s="74"/>
      <c r="AHM248" s="74"/>
      <c r="AHN248" s="74"/>
      <c r="AHO248" s="74"/>
      <c r="AHP248" s="74"/>
      <c r="AHQ248" s="74"/>
      <c r="AHR248" s="74"/>
      <c r="AHS248" s="74"/>
      <c r="AHT248" s="74"/>
      <c r="AHU248" s="74"/>
      <c r="AHV248" s="74"/>
      <c r="AHW248" s="74"/>
      <c r="AHX248" s="74"/>
      <c r="AHY248" s="74"/>
      <c r="AHZ248" s="74"/>
      <c r="AIA248" s="74"/>
      <c r="AIB248" s="74"/>
      <c r="AIC248" s="74"/>
      <c r="AID248" s="74"/>
      <c r="AIE248" s="74"/>
      <c r="AIF248" s="74"/>
      <c r="AIG248" s="74"/>
      <c r="AIH248" s="74"/>
      <c r="AII248" s="74"/>
      <c r="AIJ248" s="74"/>
      <c r="AIK248" s="74"/>
      <c r="AIL248" s="74"/>
      <c r="AIM248" s="74"/>
      <c r="AIN248" s="74"/>
      <c r="AIO248" s="74"/>
      <c r="AIP248" s="74"/>
      <c r="AIQ248" s="74"/>
      <c r="AIR248" s="74"/>
      <c r="AIS248" s="74"/>
      <c r="AIT248" s="74"/>
      <c r="AIU248" s="74"/>
      <c r="AIV248" s="74"/>
      <c r="AIW248" s="74"/>
      <c r="AIX248" s="74"/>
      <c r="AIY248" s="74"/>
      <c r="AIZ248" s="74"/>
      <c r="AJA248" s="74"/>
      <c r="AJB248" s="74"/>
      <c r="AJC248" s="74"/>
      <c r="AJD248" s="74"/>
      <c r="AJE248" s="74"/>
      <c r="AJF248" s="74"/>
      <c r="AJG248" s="74"/>
      <c r="AJH248" s="74"/>
      <c r="AJI248" s="74"/>
      <c r="AJJ248" s="74"/>
      <c r="AJK248" s="74"/>
      <c r="AJL248" s="74"/>
      <c r="AJM248" s="74"/>
      <c r="AJN248" s="74"/>
      <c r="AJO248" s="74"/>
      <c r="AJP248" s="74"/>
      <c r="AJQ248" s="74"/>
      <c r="AJR248" s="74"/>
      <c r="AJS248" s="74"/>
      <c r="AJT248" s="74"/>
      <c r="AJU248" s="74"/>
      <c r="AJV248" s="74"/>
      <c r="AJW248" s="74"/>
      <c r="AJX248" s="74"/>
      <c r="AJY248" s="74"/>
      <c r="AJZ248" s="74"/>
      <c r="AKA248" s="74"/>
      <c r="AKB248" s="74"/>
      <c r="AKC248" s="74"/>
      <c r="AKD248" s="74"/>
      <c r="AKE248" s="74"/>
      <c r="AKF248" s="74"/>
      <c r="AKG248" s="74"/>
      <c r="AKH248" s="74"/>
      <c r="AKI248" s="74"/>
      <c r="AKJ248" s="74"/>
      <c r="AKK248" s="74"/>
      <c r="AKL248" s="74"/>
      <c r="AKM248" s="74"/>
      <c r="AKN248" s="74"/>
      <c r="AKO248" s="74"/>
      <c r="AKP248" s="74"/>
      <c r="AKQ248" s="74"/>
      <c r="AKR248" s="74"/>
      <c r="AKS248" s="74"/>
      <c r="AKT248" s="74"/>
      <c r="AKU248" s="74"/>
      <c r="AKV248" s="74"/>
      <c r="AKW248" s="74"/>
      <c r="AKX248" s="74"/>
      <c r="AKY248" s="74"/>
      <c r="AKZ248" s="74"/>
      <c r="ALA248" s="74"/>
      <c r="ALB248" s="74"/>
      <c r="ALC248" s="74"/>
      <c r="ALD248" s="74"/>
      <c r="ALE248" s="74"/>
      <c r="ALF248" s="74"/>
      <c r="ALG248" s="74"/>
      <c r="ALH248" s="74"/>
      <c r="ALI248" s="74"/>
      <c r="ALJ248" s="74"/>
      <c r="ALK248" s="74"/>
      <c r="ALL248" s="74"/>
      <c r="ALM248" s="74"/>
      <c r="ALN248" s="74"/>
      <c r="ALO248" s="74"/>
      <c r="ALP248" s="74"/>
      <c r="ALQ248" s="74"/>
      <c r="ALR248" s="74"/>
      <c r="ALS248" s="74"/>
      <c r="ALT248" s="74"/>
      <c r="ALU248" s="74"/>
      <c r="ALV248" s="74"/>
      <c r="ALW248" s="74"/>
      <c r="ALX248" s="74"/>
      <c r="ALY248" s="74"/>
      <c r="ALZ248" s="74"/>
      <c r="AMA248" s="74"/>
      <c r="AMB248" s="74"/>
      <c r="AMC248" s="74"/>
      <c r="AMD248" s="74"/>
      <c r="AME248" s="74"/>
      <c r="AMF248" s="74"/>
      <c r="AMG248" s="74"/>
      <c r="AMH248" s="74"/>
      <c r="AMI248" s="74"/>
      <c r="AMJ248" s="74"/>
      <c r="AMK248" s="74"/>
    </row>
    <row r="249" spans="1:1025" s="68" customFormat="1" ht="43.2">
      <c r="A249" s="11">
        <v>246</v>
      </c>
      <c r="B249" s="48" t="s">
        <v>4</v>
      </c>
      <c r="C249" s="118" t="s">
        <v>664</v>
      </c>
      <c r="D249" s="12" t="s">
        <v>917</v>
      </c>
      <c r="E249" s="48" t="s">
        <v>918</v>
      </c>
      <c r="F249" s="12" t="s">
        <v>180</v>
      </c>
      <c r="G249" s="48" t="s">
        <v>205</v>
      </c>
      <c r="H249" s="48" t="s">
        <v>919</v>
      </c>
      <c r="I249" s="48" t="s">
        <v>920</v>
      </c>
      <c r="J249" s="48" t="s">
        <v>729</v>
      </c>
      <c r="K249" s="48" t="s">
        <v>921</v>
      </c>
      <c r="L249" s="12" t="s">
        <v>922</v>
      </c>
      <c r="M249" s="12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  <c r="AH249" s="74"/>
      <c r="AI249" s="74"/>
      <c r="AJ249" s="74"/>
      <c r="AK249" s="74"/>
      <c r="AL249" s="74"/>
      <c r="AM249" s="74"/>
      <c r="AN249" s="74"/>
      <c r="AO249" s="74"/>
      <c r="AP249" s="74"/>
      <c r="AQ249" s="74"/>
      <c r="AR249" s="74"/>
      <c r="AS249" s="74"/>
      <c r="AT249" s="74"/>
      <c r="AU249" s="74"/>
      <c r="AV249" s="74"/>
      <c r="AW249" s="74"/>
      <c r="AX249" s="74"/>
      <c r="AY249" s="74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74"/>
      <c r="BL249" s="74"/>
      <c r="BM249" s="74"/>
      <c r="BN249" s="74"/>
      <c r="BO249" s="74"/>
      <c r="BP249" s="74"/>
      <c r="BQ249" s="74"/>
      <c r="BR249" s="74"/>
      <c r="BS249" s="74"/>
      <c r="BT249" s="74"/>
      <c r="BU249" s="74"/>
      <c r="BV249" s="74"/>
      <c r="BW249" s="74"/>
      <c r="BX249" s="74"/>
      <c r="BY249" s="74"/>
      <c r="BZ249" s="74"/>
      <c r="CA249" s="74"/>
      <c r="CB249" s="74"/>
      <c r="CC249" s="74"/>
      <c r="CD249" s="74"/>
      <c r="CE249" s="74"/>
      <c r="CF249" s="74"/>
      <c r="CG249" s="74"/>
      <c r="CH249" s="74"/>
      <c r="CI249" s="74"/>
      <c r="CJ249" s="74"/>
      <c r="CK249" s="74"/>
      <c r="CL249" s="74"/>
      <c r="CM249" s="74"/>
      <c r="CN249" s="74"/>
      <c r="CO249" s="74"/>
      <c r="CP249" s="74"/>
      <c r="CQ249" s="74"/>
      <c r="CR249" s="74"/>
      <c r="CS249" s="74"/>
      <c r="CT249" s="74"/>
      <c r="CU249" s="74"/>
      <c r="CV249" s="74"/>
      <c r="CW249" s="74"/>
      <c r="CX249" s="74"/>
      <c r="CY249" s="74"/>
      <c r="CZ249" s="74"/>
      <c r="DA249" s="74"/>
      <c r="DB249" s="74"/>
      <c r="DC249" s="74"/>
      <c r="DD249" s="74"/>
      <c r="DE249" s="74"/>
      <c r="DF249" s="74"/>
      <c r="DG249" s="74"/>
      <c r="DH249" s="74"/>
      <c r="DI249" s="74"/>
      <c r="DJ249" s="74"/>
      <c r="DK249" s="74"/>
      <c r="DL249" s="74"/>
      <c r="DM249" s="74"/>
      <c r="DN249" s="74"/>
      <c r="DO249" s="74"/>
      <c r="DP249" s="74"/>
      <c r="DQ249" s="74"/>
      <c r="DR249" s="74"/>
      <c r="DS249" s="74"/>
      <c r="DT249" s="74"/>
      <c r="DU249" s="74"/>
      <c r="DV249" s="74"/>
      <c r="DW249" s="74"/>
      <c r="DX249" s="74"/>
      <c r="DY249" s="74"/>
      <c r="DZ249" s="74"/>
      <c r="EA249" s="74"/>
      <c r="EB249" s="74"/>
      <c r="EC249" s="74"/>
      <c r="ED249" s="74"/>
      <c r="EE249" s="74"/>
      <c r="EF249" s="74"/>
      <c r="EG249" s="74"/>
      <c r="EH249" s="74"/>
      <c r="EI249" s="74"/>
      <c r="EJ249" s="74"/>
      <c r="EK249" s="74"/>
      <c r="EL249" s="74"/>
      <c r="EM249" s="74"/>
      <c r="EN249" s="74"/>
      <c r="EO249" s="74"/>
      <c r="EP249" s="74"/>
      <c r="EQ249" s="74"/>
      <c r="ER249" s="74"/>
      <c r="ES249" s="74"/>
      <c r="ET249" s="74"/>
      <c r="EU249" s="74"/>
      <c r="EV249" s="74"/>
      <c r="EW249" s="74"/>
      <c r="EX249" s="74"/>
      <c r="EY249" s="74"/>
      <c r="EZ249" s="74"/>
      <c r="FA249" s="74"/>
      <c r="FB249" s="74"/>
      <c r="FC249" s="74"/>
      <c r="FD249" s="74"/>
      <c r="FE249" s="74"/>
      <c r="FF249" s="74"/>
      <c r="FG249" s="74"/>
      <c r="FH249" s="74"/>
      <c r="FI249" s="74"/>
      <c r="FJ249" s="74"/>
      <c r="FK249" s="74"/>
      <c r="FL249" s="74"/>
      <c r="FM249" s="74"/>
      <c r="FN249" s="74"/>
      <c r="FO249" s="74"/>
      <c r="FP249" s="74"/>
      <c r="FQ249" s="74"/>
      <c r="FR249" s="74"/>
      <c r="FS249" s="74"/>
      <c r="FT249" s="74"/>
      <c r="FU249" s="74"/>
      <c r="FV249" s="74"/>
      <c r="FW249" s="74"/>
      <c r="FX249" s="74"/>
      <c r="FY249" s="74"/>
      <c r="FZ249" s="74"/>
      <c r="GA249" s="74"/>
      <c r="GB249" s="74"/>
      <c r="GC249" s="74"/>
      <c r="GD249" s="74"/>
      <c r="GE249" s="74"/>
      <c r="GF249" s="74"/>
      <c r="GG249" s="74"/>
      <c r="GH249" s="74"/>
      <c r="GI249" s="74"/>
      <c r="GJ249" s="74"/>
      <c r="GK249" s="74"/>
      <c r="GL249" s="74"/>
      <c r="GM249" s="74"/>
      <c r="GN249" s="74"/>
      <c r="GO249" s="74"/>
      <c r="GP249" s="74"/>
      <c r="GQ249" s="74"/>
      <c r="GR249" s="74"/>
      <c r="GS249" s="74"/>
      <c r="GT249" s="74"/>
      <c r="GU249" s="74"/>
      <c r="GV249" s="74"/>
      <c r="GW249" s="74"/>
      <c r="GX249" s="74"/>
      <c r="GY249" s="74"/>
      <c r="GZ249" s="74"/>
      <c r="HA249" s="74"/>
      <c r="HB249" s="74"/>
      <c r="HC249" s="74"/>
      <c r="HD249" s="74"/>
      <c r="HE249" s="74"/>
      <c r="HF249" s="74"/>
      <c r="HG249" s="74"/>
      <c r="HH249" s="74"/>
      <c r="HI249" s="74"/>
      <c r="HJ249" s="74"/>
      <c r="HK249" s="74"/>
      <c r="HL249" s="74"/>
      <c r="HM249" s="74"/>
      <c r="HN249" s="74"/>
      <c r="HO249" s="74"/>
      <c r="HP249" s="74"/>
      <c r="HQ249" s="74"/>
      <c r="HR249" s="74"/>
      <c r="HS249" s="74"/>
      <c r="HT249" s="74"/>
      <c r="HU249" s="74"/>
      <c r="HV249" s="74"/>
      <c r="HW249" s="74"/>
      <c r="HX249" s="74"/>
      <c r="HY249" s="74"/>
      <c r="HZ249" s="74"/>
      <c r="IA249" s="74"/>
      <c r="IB249" s="74"/>
      <c r="IC249" s="74"/>
      <c r="ID249" s="74"/>
      <c r="IE249" s="74"/>
      <c r="IF249" s="74"/>
      <c r="IG249" s="74"/>
      <c r="IH249" s="74"/>
      <c r="II249" s="74"/>
      <c r="IJ249" s="74"/>
      <c r="IK249" s="74"/>
      <c r="IL249" s="74"/>
      <c r="IM249" s="74"/>
      <c r="IN249" s="74"/>
      <c r="IO249" s="74"/>
      <c r="IP249" s="74"/>
      <c r="IQ249" s="74"/>
      <c r="IR249" s="74"/>
      <c r="IS249" s="74"/>
      <c r="IT249" s="74"/>
      <c r="IU249" s="74"/>
      <c r="IV249" s="74"/>
      <c r="IW249" s="74"/>
      <c r="IX249" s="74"/>
      <c r="IY249" s="74"/>
      <c r="IZ249" s="74"/>
      <c r="JA249" s="74"/>
      <c r="JB249" s="74"/>
      <c r="JC249" s="74"/>
      <c r="JD249" s="74"/>
      <c r="JE249" s="74"/>
      <c r="JF249" s="74"/>
      <c r="JG249" s="74"/>
      <c r="JH249" s="74"/>
      <c r="JI249" s="74"/>
      <c r="JJ249" s="74"/>
      <c r="JK249" s="74"/>
      <c r="JL249" s="74"/>
      <c r="JM249" s="74"/>
      <c r="JN249" s="74"/>
      <c r="JO249" s="74"/>
      <c r="JP249" s="74"/>
      <c r="JQ249" s="74"/>
      <c r="JR249" s="74"/>
      <c r="JS249" s="74"/>
      <c r="JT249" s="74"/>
      <c r="JU249" s="74"/>
      <c r="JV249" s="74"/>
      <c r="JW249" s="74"/>
      <c r="JX249" s="74"/>
      <c r="JY249" s="74"/>
      <c r="JZ249" s="74"/>
      <c r="KA249" s="74"/>
      <c r="KB249" s="74"/>
      <c r="KC249" s="74"/>
      <c r="KD249" s="74"/>
      <c r="KE249" s="74"/>
      <c r="KF249" s="74"/>
      <c r="KG249" s="74"/>
      <c r="KH249" s="74"/>
      <c r="KI249" s="74"/>
      <c r="KJ249" s="74"/>
      <c r="KK249" s="74"/>
      <c r="KL249" s="74"/>
      <c r="KM249" s="74"/>
      <c r="KN249" s="74"/>
      <c r="KO249" s="74"/>
      <c r="KP249" s="74"/>
      <c r="KQ249" s="74"/>
      <c r="KR249" s="74"/>
      <c r="KS249" s="74"/>
      <c r="KT249" s="74"/>
      <c r="KU249" s="74"/>
      <c r="KV249" s="74"/>
      <c r="KW249" s="74"/>
      <c r="KX249" s="74"/>
      <c r="KY249" s="74"/>
      <c r="KZ249" s="74"/>
      <c r="LA249" s="74"/>
      <c r="LB249" s="74"/>
      <c r="LC249" s="74"/>
      <c r="LD249" s="74"/>
      <c r="LE249" s="74"/>
      <c r="LF249" s="74"/>
      <c r="LG249" s="74"/>
      <c r="LH249" s="74"/>
      <c r="LI249" s="74"/>
      <c r="LJ249" s="74"/>
      <c r="LK249" s="74"/>
      <c r="LL249" s="74"/>
      <c r="LM249" s="74"/>
      <c r="LN249" s="74"/>
      <c r="LO249" s="74"/>
      <c r="LP249" s="74"/>
      <c r="LQ249" s="74"/>
      <c r="LR249" s="74"/>
      <c r="LS249" s="74"/>
      <c r="LT249" s="74"/>
      <c r="LU249" s="74"/>
      <c r="LV249" s="74"/>
      <c r="LW249" s="74"/>
      <c r="LX249" s="74"/>
      <c r="LY249" s="74"/>
      <c r="LZ249" s="74"/>
      <c r="MA249" s="74"/>
      <c r="MB249" s="74"/>
      <c r="MC249" s="74"/>
      <c r="MD249" s="74"/>
      <c r="ME249" s="74"/>
      <c r="MF249" s="74"/>
      <c r="MG249" s="74"/>
      <c r="MH249" s="74"/>
      <c r="MI249" s="74"/>
      <c r="MJ249" s="74"/>
      <c r="MK249" s="74"/>
      <c r="ML249" s="74"/>
      <c r="MM249" s="74"/>
      <c r="MN249" s="74"/>
      <c r="MO249" s="74"/>
      <c r="MP249" s="74"/>
      <c r="MQ249" s="74"/>
      <c r="MR249" s="74"/>
      <c r="MS249" s="74"/>
      <c r="MT249" s="74"/>
      <c r="MU249" s="74"/>
      <c r="MV249" s="74"/>
      <c r="MW249" s="74"/>
      <c r="MX249" s="74"/>
      <c r="MY249" s="74"/>
      <c r="MZ249" s="74"/>
      <c r="NA249" s="74"/>
      <c r="NB249" s="74"/>
      <c r="NC249" s="74"/>
      <c r="ND249" s="74"/>
      <c r="NE249" s="74"/>
      <c r="NF249" s="74"/>
      <c r="NG249" s="74"/>
      <c r="NH249" s="74"/>
      <c r="NI249" s="74"/>
      <c r="NJ249" s="74"/>
      <c r="NK249" s="74"/>
      <c r="NL249" s="74"/>
      <c r="NM249" s="74"/>
      <c r="NN249" s="74"/>
      <c r="NO249" s="74"/>
      <c r="NP249" s="74"/>
      <c r="NQ249" s="74"/>
      <c r="NR249" s="74"/>
      <c r="NS249" s="74"/>
      <c r="NT249" s="74"/>
      <c r="NU249" s="74"/>
      <c r="NV249" s="74"/>
      <c r="NW249" s="74"/>
      <c r="NX249" s="74"/>
      <c r="NY249" s="74"/>
      <c r="NZ249" s="74"/>
      <c r="OA249" s="74"/>
      <c r="OB249" s="74"/>
      <c r="OC249" s="74"/>
      <c r="OD249" s="74"/>
      <c r="OE249" s="74"/>
      <c r="OF249" s="74"/>
      <c r="OG249" s="74"/>
      <c r="OH249" s="74"/>
      <c r="OI249" s="74"/>
      <c r="OJ249" s="74"/>
      <c r="OK249" s="74"/>
      <c r="OL249" s="74"/>
      <c r="OM249" s="74"/>
      <c r="ON249" s="74"/>
      <c r="OO249" s="74"/>
      <c r="OP249" s="74"/>
      <c r="OQ249" s="74"/>
      <c r="OR249" s="74"/>
      <c r="OS249" s="74"/>
      <c r="OT249" s="74"/>
      <c r="OU249" s="74"/>
      <c r="OV249" s="74"/>
      <c r="OW249" s="74"/>
      <c r="OX249" s="74"/>
      <c r="OY249" s="74"/>
      <c r="OZ249" s="74"/>
      <c r="PA249" s="74"/>
      <c r="PB249" s="74"/>
      <c r="PC249" s="74"/>
      <c r="PD249" s="74"/>
      <c r="PE249" s="74"/>
      <c r="PF249" s="74"/>
      <c r="PG249" s="74"/>
      <c r="PH249" s="74"/>
      <c r="PI249" s="74"/>
      <c r="PJ249" s="74"/>
      <c r="PK249" s="74"/>
      <c r="PL249" s="74"/>
      <c r="PM249" s="74"/>
      <c r="PN249" s="74"/>
      <c r="PO249" s="74"/>
      <c r="PP249" s="74"/>
      <c r="PQ249" s="74"/>
      <c r="PR249" s="74"/>
      <c r="PS249" s="74"/>
      <c r="PT249" s="74"/>
      <c r="PU249" s="74"/>
      <c r="PV249" s="74"/>
      <c r="PW249" s="74"/>
      <c r="PX249" s="74"/>
      <c r="PY249" s="74"/>
      <c r="PZ249" s="74"/>
      <c r="QA249" s="74"/>
      <c r="QB249" s="74"/>
      <c r="QC249" s="74"/>
      <c r="QD249" s="74"/>
      <c r="QE249" s="74"/>
      <c r="QF249" s="74"/>
      <c r="QG249" s="74"/>
      <c r="QH249" s="74"/>
      <c r="QI249" s="74"/>
      <c r="QJ249" s="74"/>
      <c r="QK249" s="74"/>
      <c r="QL249" s="74"/>
      <c r="QM249" s="74"/>
      <c r="QN249" s="74"/>
      <c r="QO249" s="74"/>
      <c r="QP249" s="74"/>
      <c r="QQ249" s="74"/>
      <c r="QR249" s="74"/>
      <c r="QS249" s="74"/>
      <c r="QT249" s="74"/>
      <c r="QU249" s="74"/>
      <c r="QV249" s="74"/>
      <c r="QW249" s="74"/>
      <c r="QX249" s="74"/>
      <c r="QY249" s="74"/>
      <c r="QZ249" s="74"/>
      <c r="RA249" s="74"/>
      <c r="RB249" s="74"/>
      <c r="RC249" s="74"/>
      <c r="RD249" s="74"/>
      <c r="RE249" s="74"/>
      <c r="RF249" s="74"/>
      <c r="RG249" s="74"/>
      <c r="RH249" s="74"/>
      <c r="RI249" s="74"/>
      <c r="RJ249" s="74"/>
      <c r="RK249" s="74"/>
      <c r="RL249" s="74"/>
      <c r="RM249" s="74"/>
      <c r="RN249" s="74"/>
      <c r="RO249" s="74"/>
      <c r="RP249" s="74"/>
      <c r="RQ249" s="74"/>
      <c r="RR249" s="74"/>
      <c r="RS249" s="74"/>
      <c r="RT249" s="74"/>
      <c r="RU249" s="74"/>
      <c r="RV249" s="74"/>
      <c r="RW249" s="74"/>
      <c r="RX249" s="74"/>
      <c r="RY249" s="74"/>
      <c r="RZ249" s="74"/>
      <c r="SA249" s="74"/>
      <c r="SB249" s="74"/>
      <c r="SC249" s="74"/>
      <c r="SD249" s="74"/>
      <c r="SE249" s="74"/>
      <c r="SF249" s="74"/>
      <c r="SG249" s="74"/>
      <c r="SH249" s="74"/>
      <c r="SI249" s="74"/>
      <c r="SJ249" s="74"/>
      <c r="SK249" s="74"/>
      <c r="SL249" s="74"/>
      <c r="SM249" s="74"/>
      <c r="SN249" s="74"/>
      <c r="SO249" s="74"/>
      <c r="SP249" s="74"/>
      <c r="SQ249" s="74"/>
      <c r="SR249" s="74"/>
      <c r="SS249" s="74"/>
      <c r="ST249" s="74"/>
      <c r="SU249" s="74"/>
      <c r="SV249" s="74"/>
      <c r="SW249" s="74"/>
      <c r="SX249" s="74"/>
      <c r="SY249" s="74"/>
      <c r="SZ249" s="74"/>
      <c r="TA249" s="74"/>
      <c r="TB249" s="74"/>
      <c r="TC249" s="74"/>
      <c r="TD249" s="74"/>
      <c r="TE249" s="74"/>
      <c r="TF249" s="74"/>
      <c r="TG249" s="74"/>
      <c r="TH249" s="74"/>
      <c r="TI249" s="74"/>
      <c r="TJ249" s="74"/>
      <c r="TK249" s="74"/>
      <c r="TL249" s="74"/>
      <c r="TM249" s="74"/>
      <c r="TN249" s="74"/>
      <c r="TO249" s="74"/>
      <c r="TP249" s="74"/>
      <c r="TQ249" s="74"/>
      <c r="TR249" s="74"/>
      <c r="TS249" s="74"/>
      <c r="TT249" s="74"/>
      <c r="TU249" s="74"/>
      <c r="TV249" s="74"/>
      <c r="TW249" s="74"/>
      <c r="TX249" s="74"/>
      <c r="TY249" s="74"/>
      <c r="TZ249" s="74"/>
      <c r="UA249" s="74"/>
      <c r="UB249" s="74"/>
      <c r="UC249" s="74"/>
      <c r="UD249" s="74"/>
      <c r="UE249" s="74"/>
      <c r="UF249" s="74"/>
      <c r="UG249" s="74"/>
      <c r="UH249" s="74"/>
      <c r="UI249" s="74"/>
      <c r="UJ249" s="74"/>
      <c r="UK249" s="74"/>
      <c r="UL249" s="74"/>
      <c r="UM249" s="74"/>
      <c r="UN249" s="74"/>
      <c r="UO249" s="74"/>
      <c r="UP249" s="74"/>
      <c r="UQ249" s="74"/>
      <c r="UR249" s="74"/>
      <c r="US249" s="74"/>
      <c r="UT249" s="74"/>
      <c r="UU249" s="74"/>
      <c r="UV249" s="74"/>
      <c r="UW249" s="74"/>
      <c r="UX249" s="74"/>
      <c r="UY249" s="74"/>
      <c r="UZ249" s="74"/>
      <c r="VA249" s="74"/>
      <c r="VB249" s="74"/>
      <c r="VC249" s="74"/>
      <c r="VD249" s="74"/>
      <c r="VE249" s="74"/>
      <c r="VF249" s="74"/>
      <c r="VG249" s="74"/>
      <c r="VH249" s="74"/>
      <c r="VI249" s="74"/>
      <c r="VJ249" s="74"/>
      <c r="VK249" s="74"/>
      <c r="VL249" s="74"/>
      <c r="VM249" s="74"/>
      <c r="VN249" s="74"/>
      <c r="VO249" s="74"/>
      <c r="VP249" s="74"/>
      <c r="VQ249" s="74"/>
      <c r="VR249" s="74"/>
      <c r="VS249" s="74"/>
      <c r="VT249" s="74"/>
      <c r="VU249" s="74"/>
      <c r="VV249" s="74"/>
      <c r="VW249" s="74"/>
      <c r="VX249" s="74"/>
      <c r="VY249" s="74"/>
      <c r="VZ249" s="74"/>
      <c r="WA249" s="74"/>
      <c r="WB249" s="74"/>
      <c r="WC249" s="74"/>
      <c r="WD249" s="74"/>
      <c r="WE249" s="74"/>
      <c r="WF249" s="74"/>
      <c r="WG249" s="74"/>
      <c r="WH249" s="74"/>
      <c r="WI249" s="74"/>
      <c r="WJ249" s="74"/>
      <c r="WK249" s="74"/>
      <c r="WL249" s="74"/>
      <c r="WM249" s="74"/>
      <c r="WN249" s="74"/>
      <c r="WO249" s="74"/>
      <c r="WP249" s="74"/>
      <c r="WQ249" s="74"/>
      <c r="WR249" s="74"/>
      <c r="WS249" s="74"/>
      <c r="WT249" s="74"/>
      <c r="WU249" s="74"/>
      <c r="WV249" s="74"/>
      <c r="WW249" s="74"/>
      <c r="WX249" s="74"/>
      <c r="WY249" s="74"/>
      <c r="WZ249" s="74"/>
      <c r="XA249" s="74"/>
      <c r="XB249" s="74"/>
      <c r="XC249" s="74"/>
      <c r="XD249" s="74"/>
      <c r="XE249" s="74"/>
      <c r="XF249" s="74"/>
      <c r="XG249" s="74"/>
      <c r="XH249" s="74"/>
      <c r="XI249" s="74"/>
      <c r="XJ249" s="74"/>
      <c r="XK249" s="74"/>
      <c r="XL249" s="74"/>
      <c r="XM249" s="74"/>
      <c r="XN249" s="74"/>
      <c r="XO249" s="74"/>
      <c r="XP249" s="74"/>
      <c r="XQ249" s="74"/>
      <c r="XR249" s="74"/>
      <c r="XS249" s="74"/>
      <c r="XT249" s="74"/>
      <c r="XU249" s="74"/>
      <c r="XV249" s="74"/>
      <c r="XW249" s="74"/>
      <c r="XX249" s="74"/>
      <c r="XY249" s="74"/>
      <c r="XZ249" s="74"/>
      <c r="YA249" s="74"/>
      <c r="YB249" s="74"/>
      <c r="YC249" s="74"/>
      <c r="YD249" s="74"/>
      <c r="YE249" s="74"/>
      <c r="YF249" s="74"/>
      <c r="YG249" s="74"/>
      <c r="YH249" s="74"/>
      <c r="YI249" s="74"/>
      <c r="YJ249" s="74"/>
      <c r="YK249" s="74"/>
      <c r="YL249" s="74"/>
      <c r="YM249" s="74"/>
      <c r="YN249" s="74"/>
      <c r="YO249" s="74"/>
      <c r="YP249" s="74"/>
      <c r="YQ249" s="74"/>
      <c r="YR249" s="74"/>
      <c r="YS249" s="74"/>
      <c r="YT249" s="74"/>
      <c r="YU249" s="74"/>
      <c r="YV249" s="74"/>
      <c r="YW249" s="74"/>
      <c r="YX249" s="74"/>
      <c r="YY249" s="74"/>
      <c r="YZ249" s="74"/>
      <c r="ZA249" s="74"/>
      <c r="ZB249" s="74"/>
      <c r="ZC249" s="74"/>
      <c r="ZD249" s="74"/>
      <c r="ZE249" s="74"/>
      <c r="ZF249" s="74"/>
      <c r="ZG249" s="74"/>
      <c r="ZH249" s="74"/>
      <c r="ZI249" s="74"/>
      <c r="ZJ249" s="74"/>
      <c r="ZK249" s="74"/>
      <c r="ZL249" s="74"/>
      <c r="ZM249" s="74"/>
      <c r="ZN249" s="74"/>
      <c r="ZO249" s="74"/>
      <c r="ZP249" s="74"/>
      <c r="ZQ249" s="74"/>
      <c r="ZR249" s="74"/>
      <c r="ZS249" s="74"/>
      <c r="ZT249" s="74"/>
      <c r="ZU249" s="74"/>
      <c r="ZV249" s="74"/>
      <c r="ZW249" s="74"/>
      <c r="ZX249" s="74"/>
      <c r="ZY249" s="74"/>
      <c r="ZZ249" s="74"/>
      <c r="AAA249" s="74"/>
      <c r="AAB249" s="74"/>
      <c r="AAC249" s="74"/>
      <c r="AAD249" s="74"/>
      <c r="AAE249" s="74"/>
      <c r="AAF249" s="74"/>
      <c r="AAG249" s="74"/>
      <c r="AAH249" s="74"/>
      <c r="AAI249" s="74"/>
      <c r="AAJ249" s="74"/>
      <c r="AAK249" s="74"/>
      <c r="AAL249" s="74"/>
      <c r="AAM249" s="74"/>
      <c r="AAN249" s="74"/>
      <c r="AAO249" s="74"/>
      <c r="AAP249" s="74"/>
      <c r="AAQ249" s="74"/>
      <c r="AAR249" s="74"/>
      <c r="AAS249" s="74"/>
      <c r="AAT249" s="74"/>
      <c r="AAU249" s="74"/>
      <c r="AAV249" s="74"/>
      <c r="AAW249" s="74"/>
      <c r="AAX249" s="74"/>
      <c r="AAY249" s="74"/>
      <c r="AAZ249" s="74"/>
      <c r="ABA249" s="74"/>
      <c r="ABB249" s="74"/>
      <c r="ABC249" s="74"/>
      <c r="ABD249" s="74"/>
      <c r="ABE249" s="74"/>
      <c r="ABF249" s="74"/>
      <c r="ABG249" s="74"/>
      <c r="ABH249" s="74"/>
      <c r="ABI249" s="74"/>
      <c r="ABJ249" s="74"/>
      <c r="ABK249" s="74"/>
      <c r="ABL249" s="74"/>
      <c r="ABM249" s="74"/>
      <c r="ABN249" s="74"/>
      <c r="ABO249" s="74"/>
      <c r="ABP249" s="74"/>
      <c r="ABQ249" s="74"/>
      <c r="ABR249" s="74"/>
      <c r="ABS249" s="74"/>
      <c r="ABT249" s="74"/>
      <c r="ABU249" s="74"/>
      <c r="ABV249" s="74"/>
      <c r="ABW249" s="74"/>
      <c r="ABX249" s="74"/>
      <c r="ABY249" s="74"/>
      <c r="ABZ249" s="74"/>
      <c r="ACA249" s="74"/>
      <c r="ACB249" s="74"/>
      <c r="ACC249" s="74"/>
      <c r="ACD249" s="74"/>
      <c r="ACE249" s="74"/>
      <c r="ACF249" s="74"/>
      <c r="ACG249" s="74"/>
      <c r="ACH249" s="74"/>
      <c r="ACI249" s="74"/>
      <c r="ACJ249" s="74"/>
      <c r="ACK249" s="74"/>
      <c r="ACL249" s="74"/>
      <c r="ACM249" s="74"/>
      <c r="ACN249" s="74"/>
      <c r="ACO249" s="74"/>
      <c r="ACP249" s="74"/>
      <c r="ACQ249" s="74"/>
      <c r="ACR249" s="74"/>
      <c r="ACS249" s="74"/>
      <c r="ACT249" s="74"/>
      <c r="ACU249" s="74"/>
      <c r="ACV249" s="74"/>
      <c r="ACW249" s="74"/>
      <c r="ACX249" s="74"/>
      <c r="ACY249" s="74"/>
      <c r="ACZ249" s="74"/>
      <c r="ADA249" s="74"/>
      <c r="ADB249" s="74"/>
      <c r="ADC249" s="74"/>
      <c r="ADD249" s="74"/>
      <c r="ADE249" s="74"/>
      <c r="ADF249" s="74"/>
      <c r="ADG249" s="74"/>
      <c r="ADH249" s="74"/>
      <c r="ADI249" s="74"/>
      <c r="ADJ249" s="74"/>
      <c r="ADK249" s="74"/>
      <c r="ADL249" s="74"/>
      <c r="ADM249" s="74"/>
      <c r="ADN249" s="74"/>
      <c r="ADO249" s="74"/>
      <c r="ADP249" s="74"/>
      <c r="ADQ249" s="74"/>
      <c r="ADR249" s="74"/>
      <c r="ADS249" s="74"/>
      <c r="ADT249" s="74"/>
      <c r="ADU249" s="74"/>
      <c r="ADV249" s="74"/>
      <c r="ADW249" s="74"/>
      <c r="ADX249" s="74"/>
      <c r="ADY249" s="74"/>
      <c r="ADZ249" s="74"/>
      <c r="AEA249" s="74"/>
      <c r="AEB249" s="74"/>
      <c r="AEC249" s="74"/>
      <c r="AED249" s="74"/>
      <c r="AEE249" s="74"/>
      <c r="AEF249" s="74"/>
      <c r="AEG249" s="74"/>
      <c r="AEH249" s="74"/>
      <c r="AEI249" s="74"/>
      <c r="AEJ249" s="74"/>
      <c r="AEK249" s="74"/>
      <c r="AEL249" s="74"/>
      <c r="AEM249" s="74"/>
      <c r="AEN249" s="74"/>
      <c r="AEO249" s="74"/>
      <c r="AEP249" s="74"/>
      <c r="AEQ249" s="74"/>
      <c r="AER249" s="74"/>
      <c r="AES249" s="74"/>
      <c r="AET249" s="74"/>
      <c r="AEU249" s="74"/>
      <c r="AEV249" s="74"/>
      <c r="AEW249" s="74"/>
      <c r="AEX249" s="74"/>
      <c r="AEY249" s="74"/>
      <c r="AEZ249" s="74"/>
      <c r="AFA249" s="74"/>
      <c r="AFB249" s="74"/>
      <c r="AFC249" s="74"/>
      <c r="AFD249" s="74"/>
      <c r="AFE249" s="74"/>
      <c r="AFF249" s="74"/>
      <c r="AFG249" s="74"/>
      <c r="AFH249" s="74"/>
      <c r="AFI249" s="74"/>
      <c r="AFJ249" s="74"/>
      <c r="AFK249" s="74"/>
      <c r="AFL249" s="74"/>
      <c r="AFM249" s="74"/>
      <c r="AFN249" s="74"/>
      <c r="AFO249" s="74"/>
      <c r="AFP249" s="74"/>
      <c r="AFQ249" s="74"/>
      <c r="AFR249" s="74"/>
      <c r="AFS249" s="74"/>
      <c r="AFT249" s="74"/>
      <c r="AFU249" s="74"/>
      <c r="AFV249" s="74"/>
      <c r="AFW249" s="74"/>
      <c r="AFX249" s="74"/>
      <c r="AFY249" s="74"/>
      <c r="AFZ249" s="74"/>
      <c r="AGA249" s="74"/>
      <c r="AGB249" s="74"/>
      <c r="AGC249" s="74"/>
      <c r="AGD249" s="74"/>
      <c r="AGE249" s="74"/>
      <c r="AGF249" s="74"/>
      <c r="AGG249" s="74"/>
      <c r="AGH249" s="74"/>
      <c r="AGI249" s="74"/>
      <c r="AGJ249" s="74"/>
      <c r="AGK249" s="74"/>
      <c r="AGL249" s="74"/>
      <c r="AGM249" s="74"/>
      <c r="AGN249" s="74"/>
      <c r="AGO249" s="74"/>
      <c r="AGP249" s="74"/>
      <c r="AGQ249" s="74"/>
      <c r="AGR249" s="74"/>
      <c r="AGS249" s="74"/>
      <c r="AGT249" s="74"/>
      <c r="AGU249" s="74"/>
      <c r="AGV249" s="74"/>
      <c r="AGW249" s="74"/>
      <c r="AGX249" s="74"/>
      <c r="AGY249" s="74"/>
      <c r="AGZ249" s="74"/>
      <c r="AHA249" s="74"/>
      <c r="AHB249" s="74"/>
      <c r="AHC249" s="74"/>
      <c r="AHD249" s="74"/>
      <c r="AHE249" s="74"/>
      <c r="AHF249" s="74"/>
      <c r="AHG249" s="74"/>
      <c r="AHH249" s="74"/>
      <c r="AHI249" s="74"/>
      <c r="AHJ249" s="74"/>
      <c r="AHK249" s="74"/>
      <c r="AHL249" s="74"/>
      <c r="AHM249" s="74"/>
      <c r="AHN249" s="74"/>
      <c r="AHO249" s="74"/>
      <c r="AHP249" s="74"/>
      <c r="AHQ249" s="74"/>
      <c r="AHR249" s="74"/>
      <c r="AHS249" s="74"/>
      <c r="AHT249" s="74"/>
      <c r="AHU249" s="74"/>
      <c r="AHV249" s="74"/>
      <c r="AHW249" s="74"/>
      <c r="AHX249" s="74"/>
      <c r="AHY249" s="74"/>
      <c r="AHZ249" s="74"/>
      <c r="AIA249" s="74"/>
      <c r="AIB249" s="74"/>
      <c r="AIC249" s="74"/>
      <c r="AID249" s="74"/>
      <c r="AIE249" s="74"/>
      <c r="AIF249" s="74"/>
      <c r="AIG249" s="74"/>
      <c r="AIH249" s="74"/>
      <c r="AII249" s="74"/>
      <c r="AIJ249" s="74"/>
      <c r="AIK249" s="74"/>
      <c r="AIL249" s="74"/>
      <c r="AIM249" s="74"/>
      <c r="AIN249" s="74"/>
      <c r="AIO249" s="74"/>
      <c r="AIP249" s="74"/>
      <c r="AIQ249" s="74"/>
      <c r="AIR249" s="74"/>
      <c r="AIS249" s="74"/>
      <c r="AIT249" s="74"/>
      <c r="AIU249" s="74"/>
      <c r="AIV249" s="74"/>
      <c r="AIW249" s="74"/>
      <c r="AIX249" s="74"/>
      <c r="AIY249" s="74"/>
      <c r="AIZ249" s="74"/>
      <c r="AJA249" s="74"/>
      <c r="AJB249" s="74"/>
      <c r="AJC249" s="74"/>
      <c r="AJD249" s="74"/>
      <c r="AJE249" s="74"/>
      <c r="AJF249" s="74"/>
      <c r="AJG249" s="74"/>
      <c r="AJH249" s="74"/>
      <c r="AJI249" s="74"/>
      <c r="AJJ249" s="74"/>
      <c r="AJK249" s="74"/>
      <c r="AJL249" s="74"/>
      <c r="AJM249" s="74"/>
      <c r="AJN249" s="74"/>
      <c r="AJO249" s="74"/>
      <c r="AJP249" s="74"/>
      <c r="AJQ249" s="74"/>
      <c r="AJR249" s="74"/>
      <c r="AJS249" s="74"/>
      <c r="AJT249" s="74"/>
      <c r="AJU249" s="74"/>
      <c r="AJV249" s="74"/>
      <c r="AJW249" s="74"/>
      <c r="AJX249" s="74"/>
      <c r="AJY249" s="74"/>
      <c r="AJZ249" s="74"/>
      <c r="AKA249" s="74"/>
      <c r="AKB249" s="74"/>
      <c r="AKC249" s="74"/>
      <c r="AKD249" s="74"/>
      <c r="AKE249" s="74"/>
      <c r="AKF249" s="74"/>
      <c r="AKG249" s="74"/>
      <c r="AKH249" s="74"/>
      <c r="AKI249" s="74"/>
      <c r="AKJ249" s="74"/>
      <c r="AKK249" s="74"/>
      <c r="AKL249" s="74"/>
      <c r="AKM249" s="74"/>
      <c r="AKN249" s="74"/>
      <c r="AKO249" s="74"/>
      <c r="AKP249" s="74"/>
      <c r="AKQ249" s="74"/>
      <c r="AKR249" s="74"/>
      <c r="AKS249" s="74"/>
      <c r="AKT249" s="74"/>
      <c r="AKU249" s="74"/>
      <c r="AKV249" s="74"/>
      <c r="AKW249" s="74"/>
      <c r="AKX249" s="74"/>
      <c r="AKY249" s="74"/>
      <c r="AKZ249" s="74"/>
      <c r="ALA249" s="74"/>
      <c r="ALB249" s="74"/>
      <c r="ALC249" s="74"/>
      <c r="ALD249" s="74"/>
      <c r="ALE249" s="74"/>
      <c r="ALF249" s="74"/>
      <c r="ALG249" s="74"/>
      <c r="ALH249" s="74"/>
      <c r="ALI249" s="74"/>
      <c r="ALJ249" s="74"/>
      <c r="ALK249" s="74"/>
      <c r="ALL249" s="74"/>
      <c r="ALM249" s="74"/>
      <c r="ALN249" s="74"/>
      <c r="ALO249" s="74"/>
      <c r="ALP249" s="74"/>
      <c r="ALQ249" s="74"/>
      <c r="ALR249" s="74"/>
      <c r="ALS249" s="74"/>
      <c r="ALT249" s="74"/>
      <c r="ALU249" s="74"/>
      <c r="ALV249" s="74"/>
      <c r="ALW249" s="74"/>
      <c r="ALX249" s="74"/>
      <c r="ALY249" s="74"/>
      <c r="ALZ249" s="74"/>
      <c r="AMA249" s="74"/>
      <c r="AMB249" s="74"/>
      <c r="AMC249" s="74"/>
      <c r="AMD249" s="74"/>
      <c r="AME249" s="74"/>
      <c r="AMF249" s="74"/>
      <c r="AMG249" s="74"/>
      <c r="AMH249" s="74"/>
      <c r="AMI249" s="74"/>
      <c r="AMJ249" s="74"/>
      <c r="AMK249" s="74"/>
    </row>
    <row r="250" spans="1:1025" s="124" customFormat="1">
      <c r="A250" s="11">
        <v>247</v>
      </c>
      <c r="B250" s="38" t="s">
        <v>4</v>
      </c>
      <c r="C250" s="118" t="s">
        <v>28</v>
      </c>
      <c r="D250" s="38" t="s">
        <v>923</v>
      </c>
      <c r="E250" s="38" t="s">
        <v>927</v>
      </c>
      <c r="F250" s="38" t="s">
        <v>180</v>
      </c>
      <c r="G250" s="38" t="s">
        <v>202</v>
      </c>
      <c r="H250" s="38" t="s">
        <v>865</v>
      </c>
      <c r="I250" s="38" t="s">
        <v>349</v>
      </c>
      <c r="J250" s="38" t="s">
        <v>924</v>
      </c>
      <c r="K250" s="12" t="s">
        <v>925</v>
      </c>
      <c r="L250" s="14" t="s">
        <v>590</v>
      </c>
      <c r="M250" s="37" t="s">
        <v>926</v>
      </c>
    </row>
    <row r="251" spans="1:1025" s="68" customFormat="1">
      <c r="A251" s="11">
        <v>248</v>
      </c>
      <c r="B251" s="48" t="s">
        <v>4</v>
      </c>
      <c r="C251" s="118" t="s">
        <v>28</v>
      </c>
      <c r="D251" s="48" t="s">
        <v>928</v>
      </c>
      <c r="E251" s="31" t="s">
        <v>929</v>
      </c>
      <c r="F251" s="12" t="s">
        <v>180</v>
      </c>
      <c r="G251" s="116" t="s">
        <v>930</v>
      </c>
      <c r="H251" s="116" t="s">
        <v>931</v>
      </c>
      <c r="I251" s="31" t="s">
        <v>932</v>
      </c>
      <c r="J251" s="48" t="s">
        <v>401</v>
      </c>
      <c r="K251" s="48" t="s">
        <v>933</v>
      </c>
      <c r="L251" s="48" t="s">
        <v>934</v>
      </c>
      <c r="M251" s="119" t="s">
        <v>935</v>
      </c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4"/>
      <c r="AF251" s="74"/>
      <c r="AG251" s="74"/>
      <c r="AH251" s="74"/>
      <c r="AI251" s="74"/>
      <c r="AJ251" s="74"/>
      <c r="AK251" s="74"/>
      <c r="AL251" s="74"/>
      <c r="AM251" s="74"/>
      <c r="AN251" s="74"/>
      <c r="AO251" s="74"/>
      <c r="AP251" s="74"/>
      <c r="AQ251" s="74"/>
      <c r="AR251" s="74"/>
      <c r="AS251" s="74"/>
      <c r="AT251" s="74"/>
      <c r="AU251" s="74"/>
      <c r="AV251" s="74"/>
      <c r="AW251" s="74"/>
      <c r="AX251" s="74"/>
      <c r="AY251" s="74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74"/>
      <c r="BL251" s="74"/>
      <c r="BM251" s="74"/>
      <c r="BN251" s="74"/>
      <c r="BO251" s="74"/>
      <c r="BP251" s="74"/>
      <c r="BQ251" s="74"/>
      <c r="BR251" s="74"/>
      <c r="BS251" s="74"/>
      <c r="BT251" s="74"/>
      <c r="BU251" s="74"/>
      <c r="BV251" s="74"/>
      <c r="BW251" s="74"/>
      <c r="BX251" s="74"/>
      <c r="BY251" s="74"/>
      <c r="BZ251" s="74"/>
      <c r="CA251" s="74"/>
      <c r="CB251" s="74"/>
      <c r="CC251" s="74"/>
      <c r="CD251" s="74"/>
      <c r="CE251" s="74"/>
      <c r="CF251" s="74"/>
      <c r="CG251" s="74"/>
      <c r="CH251" s="74"/>
      <c r="CI251" s="74"/>
      <c r="CJ251" s="74"/>
      <c r="CK251" s="74"/>
      <c r="CL251" s="74"/>
      <c r="CM251" s="74"/>
      <c r="CN251" s="74"/>
      <c r="CO251" s="74"/>
      <c r="CP251" s="74"/>
      <c r="CQ251" s="74"/>
      <c r="CR251" s="74"/>
      <c r="CS251" s="74"/>
      <c r="CT251" s="74"/>
      <c r="CU251" s="74"/>
      <c r="CV251" s="74"/>
      <c r="CW251" s="74"/>
      <c r="CX251" s="74"/>
      <c r="CY251" s="74"/>
      <c r="CZ251" s="74"/>
      <c r="DA251" s="74"/>
      <c r="DB251" s="74"/>
      <c r="DC251" s="74"/>
      <c r="DD251" s="74"/>
      <c r="DE251" s="74"/>
      <c r="DF251" s="74"/>
      <c r="DG251" s="74"/>
      <c r="DH251" s="74"/>
      <c r="DI251" s="74"/>
      <c r="DJ251" s="74"/>
      <c r="DK251" s="74"/>
      <c r="DL251" s="74"/>
      <c r="DM251" s="74"/>
      <c r="DN251" s="74"/>
      <c r="DO251" s="74"/>
      <c r="DP251" s="74"/>
      <c r="DQ251" s="74"/>
      <c r="DR251" s="74"/>
      <c r="DS251" s="74"/>
      <c r="DT251" s="74"/>
      <c r="DU251" s="74"/>
      <c r="DV251" s="74"/>
      <c r="DW251" s="74"/>
      <c r="DX251" s="74"/>
      <c r="DY251" s="74"/>
      <c r="DZ251" s="74"/>
      <c r="EA251" s="74"/>
      <c r="EB251" s="74"/>
      <c r="EC251" s="74"/>
      <c r="ED251" s="74"/>
      <c r="EE251" s="74"/>
      <c r="EF251" s="74"/>
      <c r="EG251" s="74"/>
      <c r="EH251" s="74"/>
      <c r="EI251" s="74"/>
      <c r="EJ251" s="74"/>
      <c r="EK251" s="74"/>
      <c r="EL251" s="74"/>
      <c r="EM251" s="74"/>
      <c r="EN251" s="74"/>
      <c r="EO251" s="74"/>
      <c r="EP251" s="74"/>
      <c r="EQ251" s="74"/>
      <c r="ER251" s="74"/>
      <c r="ES251" s="74"/>
      <c r="ET251" s="74"/>
      <c r="EU251" s="74"/>
      <c r="EV251" s="74"/>
      <c r="EW251" s="74"/>
      <c r="EX251" s="74"/>
      <c r="EY251" s="74"/>
      <c r="EZ251" s="74"/>
      <c r="FA251" s="74"/>
      <c r="FB251" s="74"/>
      <c r="FC251" s="74"/>
      <c r="FD251" s="74"/>
      <c r="FE251" s="74"/>
      <c r="FF251" s="74"/>
      <c r="FG251" s="74"/>
      <c r="FH251" s="74"/>
      <c r="FI251" s="74"/>
      <c r="FJ251" s="74"/>
      <c r="FK251" s="74"/>
      <c r="FL251" s="74"/>
      <c r="FM251" s="74"/>
      <c r="FN251" s="74"/>
      <c r="FO251" s="74"/>
      <c r="FP251" s="74"/>
      <c r="FQ251" s="74"/>
      <c r="FR251" s="74"/>
      <c r="FS251" s="74"/>
      <c r="FT251" s="74"/>
      <c r="FU251" s="74"/>
      <c r="FV251" s="74"/>
      <c r="FW251" s="74"/>
      <c r="FX251" s="74"/>
      <c r="FY251" s="74"/>
      <c r="FZ251" s="74"/>
      <c r="GA251" s="74"/>
      <c r="GB251" s="74"/>
      <c r="GC251" s="74"/>
      <c r="GD251" s="74"/>
      <c r="GE251" s="74"/>
      <c r="GF251" s="74"/>
      <c r="GG251" s="74"/>
      <c r="GH251" s="74"/>
      <c r="GI251" s="74"/>
      <c r="GJ251" s="74"/>
      <c r="GK251" s="74"/>
      <c r="GL251" s="74"/>
      <c r="GM251" s="74"/>
      <c r="GN251" s="74"/>
      <c r="GO251" s="74"/>
      <c r="GP251" s="74"/>
      <c r="GQ251" s="74"/>
      <c r="GR251" s="74"/>
      <c r="GS251" s="74"/>
      <c r="GT251" s="74"/>
      <c r="GU251" s="74"/>
      <c r="GV251" s="74"/>
      <c r="GW251" s="74"/>
      <c r="GX251" s="74"/>
      <c r="GY251" s="74"/>
      <c r="GZ251" s="74"/>
      <c r="HA251" s="74"/>
      <c r="HB251" s="74"/>
      <c r="HC251" s="74"/>
      <c r="HD251" s="74"/>
      <c r="HE251" s="74"/>
      <c r="HF251" s="74"/>
      <c r="HG251" s="74"/>
      <c r="HH251" s="74"/>
      <c r="HI251" s="74"/>
      <c r="HJ251" s="74"/>
      <c r="HK251" s="74"/>
      <c r="HL251" s="74"/>
      <c r="HM251" s="74"/>
      <c r="HN251" s="74"/>
      <c r="HO251" s="74"/>
      <c r="HP251" s="74"/>
      <c r="HQ251" s="74"/>
      <c r="HR251" s="74"/>
      <c r="HS251" s="74"/>
      <c r="HT251" s="74"/>
      <c r="HU251" s="74"/>
      <c r="HV251" s="74"/>
      <c r="HW251" s="74"/>
      <c r="HX251" s="74"/>
      <c r="HY251" s="74"/>
      <c r="HZ251" s="74"/>
      <c r="IA251" s="74"/>
      <c r="IB251" s="74"/>
      <c r="IC251" s="74"/>
      <c r="ID251" s="74"/>
      <c r="IE251" s="74"/>
      <c r="IF251" s="74"/>
      <c r="IG251" s="74"/>
      <c r="IH251" s="74"/>
      <c r="II251" s="74"/>
      <c r="IJ251" s="74"/>
      <c r="IK251" s="74"/>
      <c r="IL251" s="74"/>
      <c r="IM251" s="74"/>
      <c r="IN251" s="74"/>
      <c r="IO251" s="74"/>
      <c r="IP251" s="74"/>
      <c r="IQ251" s="74"/>
      <c r="IR251" s="74"/>
      <c r="IS251" s="74"/>
      <c r="IT251" s="74"/>
      <c r="IU251" s="74"/>
      <c r="IV251" s="74"/>
      <c r="IW251" s="74"/>
      <c r="IX251" s="74"/>
      <c r="IY251" s="74"/>
      <c r="IZ251" s="74"/>
      <c r="JA251" s="74"/>
      <c r="JB251" s="74"/>
      <c r="JC251" s="74"/>
      <c r="JD251" s="74"/>
      <c r="JE251" s="74"/>
      <c r="JF251" s="74"/>
      <c r="JG251" s="74"/>
      <c r="JH251" s="74"/>
      <c r="JI251" s="74"/>
      <c r="JJ251" s="74"/>
      <c r="JK251" s="74"/>
      <c r="JL251" s="74"/>
      <c r="JM251" s="74"/>
      <c r="JN251" s="74"/>
      <c r="JO251" s="74"/>
      <c r="JP251" s="74"/>
      <c r="JQ251" s="74"/>
      <c r="JR251" s="74"/>
      <c r="JS251" s="74"/>
      <c r="JT251" s="74"/>
      <c r="JU251" s="74"/>
      <c r="JV251" s="74"/>
      <c r="JW251" s="74"/>
      <c r="JX251" s="74"/>
      <c r="JY251" s="74"/>
      <c r="JZ251" s="74"/>
      <c r="KA251" s="74"/>
      <c r="KB251" s="74"/>
      <c r="KC251" s="74"/>
      <c r="KD251" s="74"/>
      <c r="KE251" s="74"/>
      <c r="KF251" s="74"/>
      <c r="KG251" s="74"/>
      <c r="KH251" s="74"/>
      <c r="KI251" s="74"/>
      <c r="KJ251" s="74"/>
      <c r="KK251" s="74"/>
      <c r="KL251" s="74"/>
      <c r="KM251" s="74"/>
      <c r="KN251" s="74"/>
      <c r="KO251" s="74"/>
      <c r="KP251" s="74"/>
      <c r="KQ251" s="74"/>
      <c r="KR251" s="74"/>
      <c r="KS251" s="74"/>
      <c r="KT251" s="74"/>
      <c r="KU251" s="74"/>
      <c r="KV251" s="74"/>
      <c r="KW251" s="74"/>
      <c r="KX251" s="74"/>
      <c r="KY251" s="74"/>
      <c r="KZ251" s="74"/>
      <c r="LA251" s="74"/>
      <c r="LB251" s="74"/>
      <c r="LC251" s="74"/>
      <c r="LD251" s="74"/>
      <c r="LE251" s="74"/>
      <c r="LF251" s="74"/>
      <c r="LG251" s="74"/>
      <c r="LH251" s="74"/>
      <c r="LI251" s="74"/>
      <c r="LJ251" s="74"/>
      <c r="LK251" s="74"/>
      <c r="LL251" s="74"/>
      <c r="LM251" s="74"/>
      <c r="LN251" s="74"/>
      <c r="LO251" s="74"/>
      <c r="LP251" s="74"/>
      <c r="LQ251" s="74"/>
      <c r="LR251" s="74"/>
      <c r="LS251" s="74"/>
      <c r="LT251" s="74"/>
      <c r="LU251" s="74"/>
      <c r="LV251" s="74"/>
      <c r="LW251" s="74"/>
      <c r="LX251" s="74"/>
      <c r="LY251" s="74"/>
      <c r="LZ251" s="74"/>
      <c r="MA251" s="74"/>
      <c r="MB251" s="74"/>
      <c r="MC251" s="74"/>
      <c r="MD251" s="74"/>
      <c r="ME251" s="74"/>
      <c r="MF251" s="74"/>
      <c r="MG251" s="74"/>
      <c r="MH251" s="74"/>
      <c r="MI251" s="74"/>
      <c r="MJ251" s="74"/>
      <c r="MK251" s="74"/>
      <c r="ML251" s="74"/>
      <c r="MM251" s="74"/>
      <c r="MN251" s="74"/>
      <c r="MO251" s="74"/>
      <c r="MP251" s="74"/>
      <c r="MQ251" s="74"/>
      <c r="MR251" s="74"/>
      <c r="MS251" s="74"/>
      <c r="MT251" s="74"/>
      <c r="MU251" s="74"/>
      <c r="MV251" s="74"/>
      <c r="MW251" s="74"/>
      <c r="MX251" s="74"/>
      <c r="MY251" s="74"/>
      <c r="MZ251" s="74"/>
      <c r="NA251" s="74"/>
      <c r="NB251" s="74"/>
      <c r="NC251" s="74"/>
      <c r="ND251" s="74"/>
      <c r="NE251" s="74"/>
      <c r="NF251" s="74"/>
      <c r="NG251" s="74"/>
      <c r="NH251" s="74"/>
      <c r="NI251" s="74"/>
      <c r="NJ251" s="74"/>
      <c r="NK251" s="74"/>
      <c r="NL251" s="74"/>
      <c r="NM251" s="74"/>
      <c r="NN251" s="74"/>
      <c r="NO251" s="74"/>
      <c r="NP251" s="74"/>
      <c r="NQ251" s="74"/>
      <c r="NR251" s="74"/>
      <c r="NS251" s="74"/>
      <c r="NT251" s="74"/>
      <c r="NU251" s="74"/>
      <c r="NV251" s="74"/>
      <c r="NW251" s="74"/>
      <c r="NX251" s="74"/>
      <c r="NY251" s="74"/>
      <c r="NZ251" s="74"/>
      <c r="OA251" s="74"/>
      <c r="OB251" s="74"/>
      <c r="OC251" s="74"/>
      <c r="OD251" s="74"/>
      <c r="OE251" s="74"/>
      <c r="OF251" s="74"/>
      <c r="OG251" s="74"/>
      <c r="OH251" s="74"/>
      <c r="OI251" s="74"/>
      <c r="OJ251" s="74"/>
      <c r="OK251" s="74"/>
      <c r="OL251" s="74"/>
      <c r="OM251" s="74"/>
      <c r="ON251" s="74"/>
      <c r="OO251" s="74"/>
      <c r="OP251" s="74"/>
      <c r="OQ251" s="74"/>
      <c r="OR251" s="74"/>
      <c r="OS251" s="74"/>
      <c r="OT251" s="74"/>
      <c r="OU251" s="74"/>
      <c r="OV251" s="74"/>
      <c r="OW251" s="74"/>
      <c r="OX251" s="74"/>
      <c r="OY251" s="74"/>
      <c r="OZ251" s="74"/>
      <c r="PA251" s="74"/>
      <c r="PB251" s="74"/>
      <c r="PC251" s="74"/>
      <c r="PD251" s="74"/>
      <c r="PE251" s="74"/>
      <c r="PF251" s="74"/>
      <c r="PG251" s="74"/>
      <c r="PH251" s="74"/>
      <c r="PI251" s="74"/>
      <c r="PJ251" s="74"/>
      <c r="PK251" s="74"/>
      <c r="PL251" s="74"/>
      <c r="PM251" s="74"/>
      <c r="PN251" s="74"/>
      <c r="PO251" s="74"/>
      <c r="PP251" s="74"/>
      <c r="PQ251" s="74"/>
      <c r="PR251" s="74"/>
      <c r="PS251" s="74"/>
      <c r="PT251" s="74"/>
      <c r="PU251" s="74"/>
      <c r="PV251" s="74"/>
      <c r="PW251" s="74"/>
      <c r="PX251" s="74"/>
      <c r="PY251" s="74"/>
      <c r="PZ251" s="74"/>
      <c r="QA251" s="74"/>
      <c r="QB251" s="74"/>
      <c r="QC251" s="74"/>
      <c r="QD251" s="74"/>
      <c r="QE251" s="74"/>
      <c r="QF251" s="74"/>
      <c r="QG251" s="74"/>
      <c r="QH251" s="74"/>
      <c r="QI251" s="74"/>
      <c r="QJ251" s="74"/>
      <c r="QK251" s="74"/>
      <c r="QL251" s="74"/>
      <c r="QM251" s="74"/>
      <c r="QN251" s="74"/>
      <c r="QO251" s="74"/>
      <c r="QP251" s="74"/>
      <c r="QQ251" s="74"/>
      <c r="QR251" s="74"/>
      <c r="QS251" s="74"/>
      <c r="QT251" s="74"/>
      <c r="QU251" s="74"/>
      <c r="QV251" s="74"/>
      <c r="QW251" s="74"/>
      <c r="QX251" s="74"/>
      <c r="QY251" s="74"/>
      <c r="QZ251" s="74"/>
      <c r="RA251" s="74"/>
      <c r="RB251" s="74"/>
      <c r="RC251" s="74"/>
      <c r="RD251" s="74"/>
      <c r="RE251" s="74"/>
      <c r="RF251" s="74"/>
      <c r="RG251" s="74"/>
      <c r="RH251" s="74"/>
      <c r="RI251" s="74"/>
      <c r="RJ251" s="74"/>
      <c r="RK251" s="74"/>
      <c r="RL251" s="74"/>
      <c r="RM251" s="74"/>
      <c r="RN251" s="74"/>
      <c r="RO251" s="74"/>
      <c r="RP251" s="74"/>
      <c r="RQ251" s="74"/>
      <c r="RR251" s="74"/>
      <c r="RS251" s="74"/>
      <c r="RT251" s="74"/>
      <c r="RU251" s="74"/>
      <c r="RV251" s="74"/>
      <c r="RW251" s="74"/>
      <c r="RX251" s="74"/>
      <c r="RY251" s="74"/>
      <c r="RZ251" s="74"/>
      <c r="SA251" s="74"/>
      <c r="SB251" s="74"/>
      <c r="SC251" s="74"/>
      <c r="SD251" s="74"/>
      <c r="SE251" s="74"/>
      <c r="SF251" s="74"/>
      <c r="SG251" s="74"/>
      <c r="SH251" s="74"/>
      <c r="SI251" s="74"/>
      <c r="SJ251" s="74"/>
      <c r="SK251" s="74"/>
      <c r="SL251" s="74"/>
      <c r="SM251" s="74"/>
      <c r="SN251" s="74"/>
      <c r="SO251" s="74"/>
      <c r="SP251" s="74"/>
      <c r="SQ251" s="74"/>
      <c r="SR251" s="74"/>
      <c r="SS251" s="74"/>
      <c r="ST251" s="74"/>
      <c r="SU251" s="74"/>
      <c r="SV251" s="74"/>
      <c r="SW251" s="74"/>
      <c r="SX251" s="74"/>
      <c r="SY251" s="74"/>
      <c r="SZ251" s="74"/>
      <c r="TA251" s="74"/>
      <c r="TB251" s="74"/>
      <c r="TC251" s="74"/>
      <c r="TD251" s="74"/>
      <c r="TE251" s="74"/>
      <c r="TF251" s="74"/>
      <c r="TG251" s="74"/>
      <c r="TH251" s="74"/>
      <c r="TI251" s="74"/>
      <c r="TJ251" s="74"/>
      <c r="TK251" s="74"/>
      <c r="TL251" s="74"/>
      <c r="TM251" s="74"/>
      <c r="TN251" s="74"/>
      <c r="TO251" s="74"/>
      <c r="TP251" s="74"/>
      <c r="TQ251" s="74"/>
      <c r="TR251" s="74"/>
      <c r="TS251" s="74"/>
      <c r="TT251" s="74"/>
      <c r="TU251" s="74"/>
      <c r="TV251" s="74"/>
      <c r="TW251" s="74"/>
      <c r="TX251" s="74"/>
      <c r="TY251" s="74"/>
      <c r="TZ251" s="74"/>
      <c r="UA251" s="74"/>
      <c r="UB251" s="74"/>
      <c r="UC251" s="74"/>
      <c r="UD251" s="74"/>
      <c r="UE251" s="74"/>
      <c r="UF251" s="74"/>
      <c r="UG251" s="74"/>
      <c r="UH251" s="74"/>
      <c r="UI251" s="74"/>
      <c r="UJ251" s="74"/>
      <c r="UK251" s="74"/>
      <c r="UL251" s="74"/>
      <c r="UM251" s="74"/>
      <c r="UN251" s="74"/>
      <c r="UO251" s="74"/>
      <c r="UP251" s="74"/>
      <c r="UQ251" s="74"/>
      <c r="UR251" s="74"/>
      <c r="US251" s="74"/>
      <c r="UT251" s="74"/>
      <c r="UU251" s="74"/>
      <c r="UV251" s="74"/>
      <c r="UW251" s="74"/>
      <c r="UX251" s="74"/>
      <c r="UY251" s="74"/>
      <c r="UZ251" s="74"/>
      <c r="VA251" s="74"/>
      <c r="VB251" s="74"/>
      <c r="VC251" s="74"/>
      <c r="VD251" s="74"/>
      <c r="VE251" s="74"/>
      <c r="VF251" s="74"/>
      <c r="VG251" s="74"/>
      <c r="VH251" s="74"/>
      <c r="VI251" s="74"/>
      <c r="VJ251" s="74"/>
      <c r="VK251" s="74"/>
      <c r="VL251" s="74"/>
      <c r="VM251" s="74"/>
      <c r="VN251" s="74"/>
      <c r="VO251" s="74"/>
      <c r="VP251" s="74"/>
      <c r="VQ251" s="74"/>
      <c r="VR251" s="74"/>
      <c r="VS251" s="74"/>
      <c r="VT251" s="74"/>
      <c r="VU251" s="74"/>
      <c r="VV251" s="74"/>
      <c r="VW251" s="74"/>
      <c r="VX251" s="74"/>
      <c r="VY251" s="74"/>
      <c r="VZ251" s="74"/>
      <c r="WA251" s="74"/>
      <c r="WB251" s="74"/>
      <c r="WC251" s="74"/>
      <c r="WD251" s="74"/>
      <c r="WE251" s="74"/>
      <c r="WF251" s="74"/>
      <c r="WG251" s="74"/>
      <c r="WH251" s="74"/>
      <c r="WI251" s="74"/>
      <c r="WJ251" s="74"/>
      <c r="WK251" s="74"/>
      <c r="WL251" s="74"/>
      <c r="WM251" s="74"/>
      <c r="WN251" s="74"/>
      <c r="WO251" s="74"/>
      <c r="WP251" s="74"/>
      <c r="WQ251" s="74"/>
      <c r="WR251" s="74"/>
      <c r="WS251" s="74"/>
      <c r="WT251" s="74"/>
      <c r="WU251" s="74"/>
      <c r="WV251" s="74"/>
      <c r="WW251" s="74"/>
      <c r="WX251" s="74"/>
      <c r="WY251" s="74"/>
      <c r="WZ251" s="74"/>
      <c r="XA251" s="74"/>
      <c r="XB251" s="74"/>
      <c r="XC251" s="74"/>
      <c r="XD251" s="74"/>
      <c r="XE251" s="74"/>
      <c r="XF251" s="74"/>
      <c r="XG251" s="74"/>
      <c r="XH251" s="74"/>
      <c r="XI251" s="74"/>
      <c r="XJ251" s="74"/>
      <c r="XK251" s="74"/>
      <c r="XL251" s="74"/>
      <c r="XM251" s="74"/>
      <c r="XN251" s="74"/>
      <c r="XO251" s="74"/>
      <c r="XP251" s="74"/>
      <c r="XQ251" s="74"/>
      <c r="XR251" s="74"/>
      <c r="XS251" s="74"/>
      <c r="XT251" s="74"/>
      <c r="XU251" s="74"/>
      <c r="XV251" s="74"/>
      <c r="XW251" s="74"/>
      <c r="XX251" s="74"/>
      <c r="XY251" s="74"/>
      <c r="XZ251" s="74"/>
      <c r="YA251" s="74"/>
      <c r="YB251" s="74"/>
      <c r="YC251" s="74"/>
      <c r="YD251" s="74"/>
      <c r="YE251" s="74"/>
      <c r="YF251" s="74"/>
      <c r="YG251" s="74"/>
      <c r="YH251" s="74"/>
      <c r="YI251" s="74"/>
      <c r="YJ251" s="74"/>
      <c r="YK251" s="74"/>
      <c r="YL251" s="74"/>
      <c r="YM251" s="74"/>
      <c r="YN251" s="74"/>
      <c r="YO251" s="74"/>
      <c r="YP251" s="74"/>
      <c r="YQ251" s="74"/>
      <c r="YR251" s="74"/>
      <c r="YS251" s="74"/>
      <c r="YT251" s="74"/>
      <c r="YU251" s="74"/>
      <c r="YV251" s="74"/>
      <c r="YW251" s="74"/>
      <c r="YX251" s="74"/>
      <c r="YY251" s="74"/>
      <c r="YZ251" s="74"/>
      <c r="ZA251" s="74"/>
      <c r="ZB251" s="74"/>
      <c r="ZC251" s="74"/>
      <c r="ZD251" s="74"/>
      <c r="ZE251" s="74"/>
      <c r="ZF251" s="74"/>
      <c r="ZG251" s="74"/>
      <c r="ZH251" s="74"/>
      <c r="ZI251" s="74"/>
      <c r="ZJ251" s="74"/>
      <c r="ZK251" s="74"/>
      <c r="ZL251" s="74"/>
      <c r="ZM251" s="74"/>
      <c r="ZN251" s="74"/>
      <c r="ZO251" s="74"/>
      <c r="ZP251" s="74"/>
      <c r="ZQ251" s="74"/>
      <c r="ZR251" s="74"/>
      <c r="ZS251" s="74"/>
      <c r="ZT251" s="74"/>
      <c r="ZU251" s="74"/>
      <c r="ZV251" s="74"/>
      <c r="ZW251" s="74"/>
      <c r="ZX251" s="74"/>
      <c r="ZY251" s="74"/>
      <c r="ZZ251" s="74"/>
      <c r="AAA251" s="74"/>
      <c r="AAB251" s="74"/>
      <c r="AAC251" s="74"/>
      <c r="AAD251" s="74"/>
      <c r="AAE251" s="74"/>
      <c r="AAF251" s="74"/>
      <c r="AAG251" s="74"/>
      <c r="AAH251" s="74"/>
      <c r="AAI251" s="74"/>
      <c r="AAJ251" s="74"/>
      <c r="AAK251" s="74"/>
      <c r="AAL251" s="74"/>
      <c r="AAM251" s="74"/>
      <c r="AAN251" s="74"/>
      <c r="AAO251" s="74"/>
      <c r="AAP251" s="74"/>
      <c r="AAQ251" s="74"/>
      <c r="AAR251" s="74"/>
      <c r="AAS251" s="74"/>
      <c r="AAT251" s="74"/>
      <c r="AAU251" s="74"/>
      <c r="AAV251" s="74"/>
      <c r="AAW251" s="74"/>
      <c r="AAX251" s="74"/>
      <c r="AAY251" s="74"/>
      <c r="AAZ251" s="74"/>
      <c r="ABA251" s="74"/>
      <c r="ABB251" s="74"/>
      <c r="ABC251" s="74"/>
      <c r="ABD251" s="74"/>
      <c r="ABE251" s="74"/>
      <c r="ABF251" s="74"/>
      <c r="ABG251" s="74"/>
      <c r="ABH251" s="74"/>
      <c r="ABI251" s="74"/>
      <c r="ABJ251" s="74"/>
      <c r="ABK251" s="74"/>
      <c r="ABL251" s="74"/>
      <c r="ABM251" s="74"/>
      <c r="ABN251" s="74"/>
      <c r="ABO251" s="74"/>
      <c r="ABP251" s="74"/>
      <c r="ABQ251" s="74"/>
      <c r="ABR251" s="74"/>
      <c r="ABS251" s="74"/>
      <c r="ABT251" s="74"/>
      <c r="ABU251" s="74"/>
      <c r="ABV251" s="74"/>
      <c r="ABW251" s="74"/>
      <c r="ABX251" s="74"/>
      <c r="ABY251" s="74"/>
      <c r="ABZ251" s="74"/>
      <c r="ACA251" s="74"/>
      <c r="ACB251" s="74"/>
      <c r="ACC251" s="74"/>
      <c r="ACD251" s="74"/>
      <c r="ACE251" s="74"/>
      <c r="ACF251" s="74"/>
      <c r="ACG251" s="74"/>
      <c r="ACH251" s="74"/>
      <c r="ACI251" s="74"/>
      <c r="ACJ251" s="74"/>
      <c r="ACK251" s="74"/>
      <c r="ACL251" s="74"/>
      <c r="ACM251" s="74"/>
      <c r="ACN251" s="74"/>
      <c r="ACO251" s="74"/>
      <c r="ACP251" s="74"/>
      <c r="ACQ251" s="74"/>
      <c r="ACR251" s="74"/>
      <c r="ACS251" s="74"/>
      <c r="ACT251" s="74"/>
      <c r="ACU251" s="74"/>
      <c r="ACV251" s="74"/>
      <c r="ACW251" s="74"/>
      <c r="ACX251" s="74"/>
      <c r="ACY251" s="74"/>
      <c r="ACZ251" s="74"/>
      <c r="ADA251" s="74"/>
      <c r="ADB251" s="74"/>
      <c r="ADC251" s="74"/>
      <c r="ADD251" s="74"/>
      <c r="ADE251" s="74"/>
      <c r="ADF251" s="74"/>
      <c r="ADG251" s="74"/>
      <c r="ADH251" s="74"/>
      <c r="ADI251" s="74"/>
      <c r="ADJ251" s="74"/>
      <c r="ADK251" s="74"/>
      <c r="ADL251" s="74"/>
      <c r="ADM251" s="74"/>
      <c r="ADN251" s="74"/>
      <c r="ADO251" s="74"/>
      <c r="ADP251" s="74"/>
      <c r="ADQ251" s="74"/>
      <c r="ADR251" s="74"/>
      <c r="ADS251" s="74"/>
      <c r="ADT251" s="74"/>
      <c r="ADU251" s="74"/>
      <c r="ADV251" s="74"/>
      <c r="ADW251" s="74"/>
      <c r="ADX251" s="74"/>
      <c r="ADY251" s="74"/>
      <c r="ADZ251" s="74"/>
      <c r="AEA251" s="74"/>
      <c r="AEB251" s="74"/>
      <c r="AEC251" s="74"/>
      <c r="AED251" s="74"/>
      <c r="AEE251" s="74"/>
      <c r="AEF251" s="74"/>
      <c r="AEG251" s="74"/>
      <c r="AEH251" s="74"/>
      <c r="AEI251" s="74"/>
      <c r="AEJ251" s="74"/>
      <c r="AEK251" s="74"/>
      <c r="AEL251" s="74"/>
      <c r="AEM251" s="74"/>
      <c r="AEN251" s="74"/>
      <c r="AEO251" s="74"/>
      <c r="AEP251" s="74"/>
      <c r="AEQ251" s="74"/>
      <c r="AER251" s="74"/>
      <c r="AES251" s="74"/>
      <c r="AET251" s="74"/>
      <c r="AEU251" s="74"/>
      <c r="AEV251" s="74"/>
      <c r="AEW251" s="74"/>
      <c r="AEX251" s="74"/>
      <c r="AEY251" s="74"/>
      <c r="AEZ251" s="74"/>
      <c r="AFA251" s="74"/>
      <c r="AFB251" s="74"/>
      <c r="AFC251" s="74"/>
      <c r="AFD251" s="74"/>
      <c r="AFE251" s="74"/>
      <c r="AFF251" s="74"/>
      <c r="AFG251" s="74"/>
      <c r="AFH251" s="74"/>
      <c r="AFI251" s="74"/>
      <c r="AFJ251" s="74"/>
      <c r="AFK251" s="74"/>
      <c r="AFL251" s="74"/>
      <c r="AFM251" s="74"/>
      <c r="AFN251" s="74"/>
      <c r="AFO251" s="74"/>
      <c r="AFP251" s="74"/>
      <c r="AFQ251" s="74"/>
      <c r="AFR251" s="74"/>
      <c r="AFS251" s="74"/>
      <c r="AFT251" s="74"/>
      <c r="AFU251" s="74"/>
      <c r="AFV251" s="74"/>
      <c r="AFW251" s="74"/>
      <c r="AFX251" s="74"/>
      <c r="AFY251" s="74"/>
      <c r="AFZ251" s="74"/>
      <c r="AGA251" s="74"/>
      <c r="AGB251" s="74"/>
      <c r="AGC251" s="74"/>
      <c r="AGD251" s="74"/>
      <c r="AGE251" s="74"/>
      <c r="AGF251" s="74"/>
      <c r="AGG251" s="74"/>
      <c r="AGH251" s="74"/>
      <c r="AGI251" s="74"/>
      <c r="AGJ251" s="74"/>
      <c r="AGK251" s="74"/>
      <c r="AGL251" s="74"/>
      <c r="AGM251" s="74"/>
      <c r="AGN251" s="74"/>
      <c r="AGO251" s="74"/>
      <c r="AGP251" s="74"/>
      <c r="AGQ251" s="74"/>
      <c r="AGR251" s="74"/>
      <c r="AGS251" s="74"/>
      <c r="AGT251" s="74"/>
      <c r="AGU251" s="74"/>
      <c r="AGV251" s="74"/>
      <c r="AGW251" s="74"/>
      <c r="AGX251" s="74"/>
      <c r="AGY251" s="74"/>
      <c r="AGZ251" s="74"/>
      <c r="AHA251" s="74"/>
      <c r="AHB251" s="74"/>
      <c r="AHC251" s="74"/>
      <c r="AHD251" s="74"/>
      <c r="AHE251" s="74"/>
      <c r="AHF251" s="74"/>
      <c r="AHG251" s="74"/>
      <c r="AHH251" s="74"/>
      <c r="AHI251" s="74"/>
      <c r="AHJ251" s="74"/>
      <c r="AHK251" s="74"/>
      <c r="AHL251" s="74"/>
      <c r="AHM251" s="74"/>
      <c r="AHN251" s="74"/>
      <c r="AHO251" s="74"/>
      <c r="AHP251" s="74"/>
      <c r="AHQ251" s="74"/>
      <c r="AHR251" s="74"/>
      <c r="AHS251" s="74"/>
      <c r="AHT251" s="74"/>
      <c r="AHU251" s="74"/>
      <c r="AHV251" s="74"/>
      <c r="AHW251" s="74"/>
      <c r="AHX251" s="74"/>
      <c r="AHY251" s="74"/>
      <c r="AHZ251" s="74"/>
      <c r="AIA251" s="74"/>
      <c r="AIB251" s="74"/>
      <c r="AIC251" s="74"/>
      <c r="AID251" s="74"/>
      <c r="AIE251" s="74"/>
      <c r="AIF251" s="74"/>
      <c r="AIG251" s="74"/>
      <c r="AIH251" s="74"/>
      <c r="AII251" s="74"/>
      <c r="AIJ251" s="74"/>
      <c r="AIK251" s="74"/>
      <c r="AIL251" s="74"/>
      <c r="AIM251" s="74"/>
      <c r="AIN251" s="74"/>
      <c r="AIO251" s="74"/>
      <c r="AIP251" s="74"/>
      <c r="AIQ251" s="74"/>
      <c r="AIR251" s="74"/>
      <c r="AIS251" s="74"/>
      <c r="AIT251" s="74"/>
      <c r="AIU251" s="74"/>
      <c r="AIV251" s="74"/>
      <c r="AIW251" s="74"/>
      <c r="AIX251" s="74"/>
      <c r="AIY251" s="74"/>
      <c r="AIZ251" s="74"/>
      <c r="AJA251" s="74"/>
      <c r="AJB251" s="74"/>
      <c r="AJC251" s="74"/>
      <c r="AJD251" s="74"/>
      <c r="AJE251" s="74"/>
      <c r="AJF251" s="74"/>
      <c r="AJG251" s="74"/>
      <c r="AJH251" s="74"/>
      <c r="AJI251" s="74"/>
      <c r="AJJ251" s="74"/>
      <c r="AJK251" s="74"/>
      <c r="AJL251" s="74"/>
      <c r="AJM251" s="74"/>
      <c r="AJN251" s="74"/>
      <c r="AJO251" s="74"/>
      <c r="AJP251" s="74"/>
      <c r="AJQ251" s="74"/>
      <c r="AJR251" s="74"/>
      <c r="AJS251" s="74"/>
      <c r="AJT251" s="74"/>
      <c r="AJU251" s="74"/>
      <c r="AJV251" s="74"/>
      <c r="AJW251" s="74"/>
      <c r="AJX251" s="74"/>
      <c r="AJY251" s="74"/>
      <c r="AJZ251" s="74"/>
      <c r="AKA251" s="74"/>
      <c r="AKB251" s="74"/>
      <c r="AKC251" s="74"/>
      <c r="AKD251" s="74"/>
      <c r="AKE251" s="74"/>
      <c r="AKF251" s="74"/>
      <c r="AKG251" s="74"/>
      <c r="AKH251" s="74"/>
      <c r="AKI251" s="74"/>
      <c r="AKJ251" s="74"/>
      <c r="AKK251" s="74"/>
      <c r="AKL251" s="74"/>
      <c r="AKM251" s="74"/>
      <c r="AKN251" s="74"/>
      <c r="AKO251" s="74"/>
      <c r="AKP251" s="74"/>
      <c r="AKQ251" s="74"/>
      <c r="AKR251" s="74"/>
      <c r="AKS251" s="74"/>
      <c r="AKT251" s="74"/>
      <c r="AKU251" s="74"/>
      <c r="AKV251" s="74"/>
      <c r="AKW251" s="74"/>
      <c r="AKX251" s="74"/>
      <c r="AKY251" s="74"/>
      <c r="AKZ251" s="74"/>
      <c r="ALA251" s="74"/>
      <c r="ALB251" s="74"/>
      <c r="ALC251" s="74"/>
      <c r="ALD251" s="74"/>
      <c r="ALE251" s="74"/>
      <c r="ALF251" s="74"/>
      <c r="ALG251" s="74"/>
      <c r="ALH251" s="74"/>
      <c r="ALI251" s="74"/>
      <c r="ALJ251" s="74"/>
      <c r="ALK251" s="74"/>
      <c r="ALL251" s="74"/>
      <c r="ALM251" s="74"/>
      <c r="ALN251" s="74"/>
      <c r="ALO251" s="74"/>
      <c r="ALP251" s="74"/>
      <c r="ALQ251" s="74"/>
      <c r="ALR251" s="74"/>
      <c r="ALS251" s="74"/>
      <c r="ALT251" s="74"/>
      <c r="ALU251" s="74"/>
      <c r="ALV251" s="74"/>
      <c r="ALW251" s="74"/>
      <c r="ALX251" s="74"/>
      <c r="ALY251" s="74"/>
      <c r="ALZ251" s="74"/>
      <c r="AMA251" s="74"/>
      <c r="AMB251" s="74"/>
      <c r="AMC251" s="74"/>
      <c r="AMD251" s="74"/>
      <c r="AME251" s="74"/>
      <c r="AMF251" s="74"/>
      <c r="AMG251" s="74"/>
      <c r="AMH251" s="74"/>
      <c r="AMI251" s="74"/>
      <c r="AMJ251" s="74"/>
      <c r="AMK251" s="74"/>
    </row>
    <row r="252" spans="1:1025" s="129" customFormat="1" ht="43.2">
      <c r="A252" s="11">
        <v>249</v>
      </c>
      <c r="B252" s="127" t="s">
        <v>4</v>
      </c>
      <c r="C252" s="126" t="s">
        <v>28</v>
      </c>
      <c r="D252" s="127" t="s">
        <v>73</v>
      </c>
      <c r="E252" s="127" t="s">
        <v>155</v>
      </c>
      <c r="F252" s="128" t="s">
        <v>180</v>
      </c>
      <c r="G252" s="123" t="s">
        <v>188</v>
      </c>
      <c r="H252" s="127" t="s">
        <v>783</v>
      </c>
      <c r="I252" s="127" t="s">
        <v>351</v>
      </c>
      <c r="J252" s="127" t="s">
        <v>1128</v>
      </c>
      <c r="K252" s="127" t="s">
        <v>811</v>
      </c>
      <c r="L252" s="38" t="s">
        <v>810</v>
      </c>
      <c r="M252" s="119" t="s">
        <v>936</v>
      </c>
    </row>
    <row r="253" spans="1:1025" s="68" customFormat="1" ht="64.8">
      <c r="A253" s="11">
        <v>250</v>
      </c>
      <c r="B253" s="12" t="s">
        <v>4</v>
      </c>
      <c r="C253" s="118" t="s">
        <v>937</v>
      </c>
      <c r="D253" s="12" t="s">
        <v>938</v>
      </c>
      <c r="E253" s="12" t="s">
        <v>731</v>
      </c>
      <c r="F253" s="12" t="s">
        <v>180</v>
      </c>
      <c r="G253" s="12" t="s">
        <v>188</v>
      </c>
      <c r="H253" s="12" t="s">
        <v>939</v>
      </c>
      <c r="I253" s="12" t="s">
        <v>732</v>
      </c>
      <c r="J253" s="12" t="s">
        <v>940</v>
      </c>
      <c r="K253" s="12"/>
      <c r="L253" s="14"/>
      <c r="M253" s="37" t="s">
        <v>941</v>
      </c>
      <c r="N253" s="74"/>
      <c r="O253" s="74"/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  <c r="AF253" s="74"/>
      <c r="AG253" s="74"/>
      <c r="AH253" s="74"/>
      <c r="AI253" s="74"/>
      <c r="AJ253" s="74"/>
      <c r="AK253" s="74"/>
      <c r="AL253" s="74"/>
      <c r="AM253" s="74"/>
      <c r="AN253" s="74"/>
      <c r="AO253" s="74"/>
      <c r="AP253" s="74"/>
      <c r="AQ253" s="74"/>
      <c r="AR253" s="74"/>
      <c r="AS253" s="74"/>
      <c r="AT253" s="74"/>
      <c r="AU253" s="74"/>
      <c r="AV253" s="74"/>
      <c r="AW253" s="74"/>
      <c r="AX253" s="74"/>
      <c r="AY253" s="74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74"/>
      <c r="BL253" s="74"/>
      <c r="BM253" s="74"/>
      <c r="BN253" s="74"/>
      <c r="BO253" s="74"/>
      <c r="BP253" s="74"/>
      <c r="BQ253" s="74"/>
      <c r="BR253" s="74"/>
      <c r="BS253" s="74"/>
      <c r="BT253" s="74"/>
      <c r="BU253" s="74"/>
      <c r="BV253" s="74"/>
      <c r="BW253" s="74"/>
      <c r="BX253" s="74"/>
      <c r="BY253" s="74"/>
      <c r="BZ253" s="74"/>
      <c r="CA253" s="74"/>
      <c r="CB253" s="74"/>
      <c r="CC253" s="74"/>
      <c r="CD253" s="74"/>
      <c r="CE253" s="74"/>
      <c r="CF253" s="74"/>
      <c r="CG253" s="74"/>
      <c r="CH253" s="74"/>
      <c r="CI253" s="74"/>
      <c r="CJ253" s="74"/>
      <c r="CK253" s="74"/>
      <c r="CL253" s="74"/>
      <c r="CM253" s="74"/>
      <c r="CN253" s="74"/>
      <c r="CO253" s="74"/>
      <c r="CP253" s="74"/>
      <c r="CQ253" s="74"/>
      <c r="CR253" s="74"/>
      <c r="CS253" s="74"/>
      <c r="CT253" s="74"/>
      <c r="CU253" s="74"/>
      <c r="CV253" s="74"/>
      <c r="CW253" s="74"/>
      <c r="CX253" s="74"/>
      <c r="CY253" s="74"/>
      <c r="CZ253" s="74"/>
      <c r="DA253" s="74"/>
      <c r="DB253" s="74"/>
      <c r="DC253" s="74"/>
      <c r="DD253" s="74"/>
      <c r="DE253" s="74"/>
      <c r="DF253" s="74"/>
      <c r="DG253" s="74"/>
      <c r="DH253" s="74"/>
      <c r="DI253" s="74"/>
      <c r="DJ253" s="74"/>
      <c r="DK253" s="74"/>
      <c r="DL253" s="74"/>
      <c r="DM253" s="74"/>
      <c r="DN253" s="74"/>
      <c r="DO253" s="74"/>
      <c r="DP253" s="74"/>
      <c r="DQ253" s="74"/>
      <c r="DR253" s="74"/>
      <c r="DS253" s="74"/>
      <c r="DT253" s="74"/>
      <c r="DU253" s="74"/>
      <c r="DV253" s="74"/>
      <c r="DW253" s="74"/>
      <c r="DX253" s="74"/>
      <c r="DY253" s="74"/>
      <c r="DZ253" s="74"/>
      <c r="EA253" s="74"/>
      <c r="EB253" s="74"/>
      <c r="EC253" s="74"/>
      <c r="ED253" s="74"/>
      <c r="EE253" s="74"/>
      <c r="EF253" s="74"/>
      <c r="EG253" s="74"/>
      <c r="EH253" s="74"/>
      <c r="EI253" s="74"/>
      <c r="EJ253" s="74"/>
      <c r="EK253" s="74"/>
      <c r="EL253" s="74"/>
      <c r="EM253" s="74"/>
      <c r="EN253" s="74"/>
      <c r="EO253" s="74"/>
      <c r="EP253" s="74"/>
      <c r="EQ253" s="74"/>
      <c r="ER253" s="74"/>
      <c r="ES253" s="74"/>
      <c r="ET253" s="74"/>
      <c r="EU253" s="74"/>
      <c r="EV253" s="74"/>
      <c r="EW253" s="74"/>
      <c r="EX253" s="74"/>
      <c r="EY253" s="74"/>
      <c r="EZ253" s="74"/>
      <c r="FA253" s="74"/>
      <c r="FB253" s="74"/>
      <c r="FC253" s="74"/>
      <c r="FD253" s="74"/>
      <c r="FE253" s="74"/>
      <c r="FF253" s="74"/>
      <c r="FG253" s="74"/>
      <c r="FH253" s="74"/>
      <c r="FI253" s="74"/>
      <c r="FJ253" s="74"/>
      <c r="FK253" s="74"/>
      <c r="FL253" s="74"/>
      <c r="FM253" s="74"/>
      <c r="FN253" s="74"/>
      <c r="FO253" s="74"/>
      <c r="FP253" s="74"/>
      <c r="FQ253" s="74"/>
      <c r="FR253" s="74"/>
      <c r="FS253" s="74"/>
      <c r="FT253" s="74"/>
      <c r="FU253" s="74"/>
      <c r="FV253" s="74"/>
      <c r="FW253" s="74"/>
      <c r="FX253" s="74"/>
      <c r="FY253" s="74"/>
      <c r="FZ253" s="74"/>
      <c r="GA253" s="74"/>
      <c r="GB253" s="74"/>
      <c r="GC253" s="74"/>
      <c r="GD253" s="74"/>
      <c r="GE253" s="74"/>
      <c r="GF253" s="74"/>
      <c r="GG253" s="74"/>
      <c r="GH253" s="74"/>
      <c r="GI253" s="74"/>
      <c r="GJ253" s="74"/>
      <c r="GK253" s="74"/>
      <c r="GL253" s="74"/>
      <c r="GM253" s="74"/>
      <c r="GN253" s="74"/>
      <c r="GO253" s="74"/>
      <c r="GP253" s="74"/>
      <c r="GQ253" s="74"/>
      <c r="GR253" s="74"/>
      <c r="GS253" s="74"/>
      <c r="GT253" s="74"/>
      <c r="GU253" s="74"/>
      <c r="GV253" s="74"/>
      <c r="GW253" s="74"/>
      <c r="GX253" s="74"/>
      <c r="GY253" s="74"/>
      <c r="GZ253" s="74"/>
      <c r="HA253" s="74"/>
      <c r="HB253" s="74"/>
      <c r="HC253" s="74"/>
      <c r="HD253" s="74"/>
      <c r="HE253" s="74"/>
      <c r="HF253" s="74"/>
      <c r="HG253" s="74"/>
      <c r="HH253" s="74"/>
      <c r="HI253" s="74"/>
      <c r="HJ253" s="74"/>
      <c r="HK253" s="74"/>
      <c r="HL253" s="74"/>
      <c r="HM253" s="74"/>
      <c r="HN253" s="74"/>
      <c r="HO253" s="74"/>
      <c r="HP253" s="74"/>
      <c r="HQ253" s="74"/>
      <c r="HR253" s="74"/>
      <c r="HS253" s="74"/>
      <c r="HT253" s="74"/>
      <c r="HU253" s="74"/>
      <c r="HV253" s="74"/>
      <c r="HW253" s="74"/>
      <c r="HX253" s="74"/>
      <c r="HY253" s="74"/>
      <c r="HZ253" s="74"/>
      <c r="IA253" s="74"/>
      <c r="IB253" s="74"/>
      <c r="IC253" s="74"/>
      <c r="ID253" s="74"/>
      <c r="IE253" s="74"/>
      <c r="IF253" s="74"/>
      <c r="IG253" s="74"/>
      <c r="IH253" s="74"/>
      <c r="II253" s="74"/>
      <c r="IJ253" s="74"/>
      <c r="IK253" s="74"/>
      <c r="IL253" s="74"/>
      <c r="IM253" s="74"/>
      <c r="IN253" s="74"/>
      <c r="IO253" s="74"/>
      <c r="IP253" s="74"/>
      <c r="IQ253" s="74"/>
      <c r="IR253" s="74"/>
      <c r="IS253" s="74"/>
      <c r="IT253" s="74"/>
      <c r="IU253" s="74"/>
      <c r="IV253" s="74"/>
      <c r="IW253" s="74"/>
      <c r="IX253" s="74"/>
      <c r="IY253" s="74"/>
      <c r="IZ253" s="74"/>
      <c r="JA253" s="74"/>
      <c r="JB253" s="74"/>
      <c r="JC253" s="74"/>
      <c r="JD253" s="74"/>
      <c r="JE253" s="74"/>
      <c r="JF253" s="74"/>
      <c r="JG253" s="74"/>
      <c r="JH253" s="74"/>
      <c r="JI253" s="74"/>
      <c r="JJ253" s="74"/>
      <c r="JK253" s="74"/>
      <c r="JL253" s="74"/>
      <c r="JM253" s="74"/>
      <c r="JN253" s="74"/>
      <c r="JO253" s="74"/>
      <c r="JP253" s="74"/>
      <c r="JQ253" s="74"/>
      <c r="JR253" s="74"/>
      <c r="JS253" s="74"/>
      <c r="JT253" s="74"/>
      <c r="JU253" s="74"/>
      <c r="JV253" s="74"/>
      <c r="JW253" s="74"/>
      <c r="JX253" s="74"/>
      <c r="JY253" s="74"/>
      <c r="JZ253" s="74"/>
      <c r="KA253" s="74"/>
      <c r="KB253" s="74"/>
      <c r="KC253" s="74"/>
      <c r="KD253" s="74"/>
      <c r="KE253" s="74"/>
      <c r="KF253" s="74"/>
      <c r="KG253" s="74"/>
      <c r="KH253" s="74"/>
      <c r="KI253" s="74"/>
      <c r="KJ253" s="74"/>
      <c r="KK253" s="74"/>
      <c r="KL253" s="74"/>
      <c r="KM253" s="74"/>
      <c r="KN253" s="74"/>
      <c r="KO253" s="74"/>
      <c r="KP253" s="74"/>
      <c r="KQ253" s="74"/>
      <c r="KR253" s="74"/>
      <c r="KS253" s="74"/>
      <c r="KT253" s="74"/>
      <c r="KU253" s="74"/>
      <c r="KV253" s="74"/>
      <c r="KW253" s="74"/>
      <c r="KX253" s="74"/>
      <c r="KY253" s="74"/>
      <c r="KZ253" s="74"/>
      <c r="LA253" s="74"/>
      <c r="LB253" s="74"/>
      <c r="LC253" s="74"/>
      <c r="LD253" s="74"/>
      <c r="LE253" s="74"/>
      <c r="LF253" s="74"/>
      <c r="LG253" s="74"/>
      <c r="LH253" s="74"/>
      <c r="LI253" s="74"/>
      <c r="LJ253" s="74"/>
      <c r="LK253" s="74"/>
      <c r="LL253" s="74"/>
      <c r="LM253" s="74"/>
      <c r="LN253" s="74"/>
      <c r="LO253" s="74"/>
      <c r="LP253" s="74"/>
      <c r="LQ253" s="74"/>
      <c r="LR253" s="74"/>
      <c r="LS253" s="74"/>
      <c r="LT253" s="74"/>
      <c r="LU253" s="74"/>
      <c r="LV253" s="74"/>
      <c r="LW253" s="74"/>
      <c r="LX253" s="74"/>
      <c r="LY253" s="74"/>
      <c r="LZ253" s="74"/>
      <c r="MA253" s="74"/>
      <c r="MB253" s="74"/>
      <c r="MC253" s="74"/>
      <c r="MD253" s="74"/>
      <c r="ME253" s="74"/>
      <c r="MF253" s="74"/>
      <c r="MG253" s="74"/>
      <c r="MH253" s="74"/>
      <c r="MI253" s="74"/>
      <c r="MJ253" s="74"/>
      <c r="MK253" s="74"/>
      <c r="ML253" s="74"/>
      <c r="MM253" s="74"/>
      <c r="MN253" s="74"/>
      <c r="MO253" s="74"/>
      <c r="MP253" s="74"/>
      <c r="MQ253" s="74"/>
      <c r="MR253" s="74"/>
      <c r="MS253" s="74"/>
      <c r="MT253" s="74"/>
      <c r="MU253" s="74"/>
      <c r="MV253" s="74"/>
      <c r="MW253" s="74"/>
      <c r="MX253" s="74"/>
      <c r="MY253" s="74"/>
      <c r="MZ253" s="74"/>
      <c r="NA253" s="74"/>
      <c r="NB253" s="74"/>
      <c r="NC253" s="74"/>
      <c r="ND253" s="74"/>
      <c r="NE253" s="74"/>
      <c r="NF253" s="74"/>
      <c r="NG253" s="74"/>
      <c r="NH253" s="74"/>
      <c r="NI253" s="74"/>
      <c r="NJ253" s="74"/>
      <c r="NK253" s="74"/>
      <c r="NL253" s="74"/>
      <c r="NM253" s="74"/>
      <c r="NN253" s="74"/>
      <c r="NO253" s="74"/>
      <c r="NP253" s="74"/>
      <c r="NQ253" s="74"/>
      <c r="NR253" s="74"/>
      <c r="NS253" s="74"/>
      <c r="NT253" s="74"/>
      <c r="NU253" s="74"/>
      <c r="NV253" s="74"/>
      <c r="NW253" s="74"/>
      <c r="NX253" s="74"/>
      <c r="NY253" s="74"/>
      <c r="NZ253" s="74"/>
      <c r="OA253" s="74"/>
      <c r="OB253" s="74"/>
      <c r="OC253" s="74"/>
      <c r="OD253" s="74"/>
      <c r="OE253" s="74"/>
      <c r="OF253" s="74"/>
      <c r="OG253" s="74"/>
      <c r="OH253" s="74"/>
      <c r="OI253" s="74"/>
      <c r="OJ253" s="74"/>
      <c r="OK253" s="74"/>
      <c r="OL253" s="74"/>
      <c r="OM253" s="74"/>
      <c r="ON253" s="74"/>
      <c r="OO253" s="74"/>
      <c r="OP253" s="74"/>
      <c r="OQ253" s="74"/>
      <c r="OR253" s="74"/>
      <c r="OS253" s="74"/>
      <c r="OT253" s="74"/>
      <c r="OU253" s="74"/>
      <c r="OV253" s="74"/>
      <c r="OW253" s="74"/>
      <c r="OX253" s="74"/>
      <c r="OY253" s="74"/>
      <c r="OZ253" s="74"/>
      <c r="PA253" s="74"/>
      <c r="PB253" s="74"/>
      <c r="PC253" s="74"/>
      <c r="PD253" s="74"/>
      <c r="PE253" s="74"/>
      <c r="PF253" s="74"/>
      <c r="PG253" s="74"/>
      <c r="PH253" s="74"/>
      <c r="PI253" s="74"/>
      <c r="PJ253" s="74"/>
      <c r="PK253" s="74"/>
      <c r="PL253" s="74"/>
      <c r="PM253" s="74"/>
      <c r="PN253" s="74"/>
      <c r="PO253" s="74"/>
      <c r="PP253" s="74"/>
      <c r="PQ253" s="74"/>
      <c r="PR253" s="74"/>
      <c r="PS253" s="74"/>
      <c r="PT253" s="74"/>
      <c r="PU253" s="74"/>
      <c r="PV253" s="74"/>
      <c r="PW253" s="74"/>
      <c r="PX253" s="74"/>
      <c r="PY253" s="74"/>
      <c r="PZ253" s="74"/>
      <c r="QA253" s="74"/>
      <c r="QB253" s="74"/>
      <c r="QC253" s="74"/>
      <c r="QD253" s="74"/>
      <c r="QE253" s="74"/>
      <c r="QF253" s="74"/>
      <c r="QG253" s="74"/>
      <c r="QH253" s="74"/>
      <c r="QI253" s="74"/>
      <c r="QJ253" s="74"/>
      <c r="QK253" s="74"/>
      <c r="QL253" s="74"/>
      <c r="QM253" s="74"/>
      <c r="QN253" s="74"/>
      <c r="QO253" s="74"/>
      <c r="QP253" s="74"/>
      <c r="QQ253" s="74"/>
      <c r="QR253" s="74"/>
      <c r="QS253" s="74"/>
      <c r="QT253" s="74"/>
      <c r="QU253" s="74"/>
      <c r="QV253" s="74"/>
      <c r="QW253" s="74"/>
      <c r="QX253" s="74"/>
      <c r="QY253" s="74"/>
      <c r="QZ253" s="74"/>
      <c r="RA253" s="74"/>
      <c r="RB253" s="74"/>
      <c r="RC253" s="74"/>
      <c r="RD253" s="74"/>
      <c r="RE253" s="74"/>
      <c r="RF253" s="74"/>
      <c r="RG253" s="74"/>
      <c r="RH253" s="74"/>
      <c r="RI253" s="74"/>
      <c r="RJ253" s="74"/>
      <c r="RK253" s="74"/>
      <c r="RL253" s="74"/>
      <c r="RM253" s="74"/>
      <c r="RN253" s="74"/>
      <c r="RO253" s="74"/>
      <c r="RP253" s="74"/>
      <c r="RQ253" s="74"/>
      <c r="RR253" s="74"/>
      <c r="RS253" s="74"/>
      <c r="RT253" s="74"/>
      <c r="RU253" s="74"/>
      <c r="RV253" s="74"/>
      <c r="RW253" s="74"/>
      <c r="RX253" s="74"/>
      <c r="RY253" s="74"/>
      <c r="RZ253" s="74"/>
      <c r="SA253" s="74"/>
      <c r="SB253" s="74"/>
      <c r="SC253" s="74"/>
      <c r="SD253" s="74"/>
      <c r="SE253" s="74"/>
      <c r="SF253" s="74"/>
      <c r="SG253" s="74"/>
      <c r="SH253" s="74"/>
      <c r="SI253" s="74"/>
      <c r="SJ253" s="74"/>
      <c r="SK253" s="74"/>
      <c r="SL253" s="74"/>
      <c r="SM253" s="74"/>
      <c r="SN253" s="74"/>
      <c r="SO253" s="74"/>
      <c r="SP253" s="74"/>
      <c r="SQ253" s="74"/>
      <c r="SR253" s="74"/>
      <c r="SS253" s="74"/>
      <c r="ST253" s="74"/>
      <c r="SU253" s="74"/>
      <c r="SV253" s="74"/>
      <c r="SW253" s="74"/>
      <c r="SX253" s="74"/>
      <c r="SY253" s="74"/>
      <c r="SZ253" s="74"/>
      <c r="TA253" s="74"/>
      <c r="TB253" s="74"/>
      <c r="TC253" s="74"/>
      <c r="TD253" s="74"/>
      <c r="TE253" s="74"/>
      <c r="TF253" s="74"/>
      <c r="TG253" s="74"/>
      <c r="TH253" s="74"/>
      <c r="TI253" s="74"/>
      <c r="TJ253" s="74"/>
      <c r="TK253" s="74"/>
      <c r="TL253" s="74"/>
      <c r="TM253" s="74"/>
      <c r="TN253" s="74"/>
      <c r="TO253" s="74"/>
      <c r="TP253" s="74"/>
      <c r="TQ253" s="74"/>
      <c r="TR253" s="74"/>
      <c r="TS253" s="74"/>
      <c r="TT253" s="74"/>
      <c r="TU253" s="74"/>
      <c r="TV253" s="74"/>
      <c r="TW253" s="74"/>
      <c r="TX253" s="74"/>
      <c r="TY253" s="74"/>
      <c r="TZ253" s="74"/>
      <c r="UA253" s="74"/>
      <c r="UB253" s="74"/>
      <c r="UC253" s="74"/>
      <c r="UD253" s="74"/>
      <c r="UE253" s="74"/>
      <c r="UF253" s="74"/>
      <c r="UG253" s="74"/>
      <c r="UH253" s="74"/>
      <c r="UI253" s="74"/>
      <c r="UJ253" s="74"/>
      <c r="UK253" s="74"/>
      <c r="UL253" s="74"/>
      <c r="UM253" s="74"/>
      <c r="UN253" s="74"/>
      <c r="UO253" s="74"/>
      <c r="UP253" s="74"/>
      <c r="UQ253" s="74"/>
      <c r="UR253" s="74"/>
      <c r="US253" s="74"/>
      <c r="UT253" s="74"/>
      <c r="UU253" s="74"/>
      <c r="UV253" s="74"/>
      <c r="UW253" s="74"/>
      <c r="UX253" s="74"/>
      <c r="UY253" s="74"/>
      <c r="UZ253" s="74"/>
      <c r="VA253" s="74"/>
      <c r="VB253" s="74"/>
      <c r="VC253" s="74"/>
      <c r="VD253" s="74"/>
      <c r="VE253" s="74"/>
      <c r="VF253" s="74"/>
      <c r="VG253" s="74"/>
      <c r="VH253" s="74"/>
      <c r="VI253" s="74"/>
      <c r="VJ253" s="74"/>
      <c r="VK253" s="74"/>
      <c r="VL253" s="74"/>
      <c r="VM253" s="74"/>
      <c r="VN253" s="74"/>
      <c r="VO253" s="74"/>
      <c r="VP253" s="74"/>
      <c r="VQ253" s="74"/>
      <c r="VR253" s="74"/>
      <c r="VS253" s="74"/>
      <c r="VT253" s="74"/>
      <c r="VU253" s="74"/>
      <c r="VV253" s="74"/>
      <c r="VW253" s="74"/>
      <c r="VX253" s="74"/>
      <c r="VY253" s="74"/>
      <c r="VZ253" s="74"/>
      <c r="WA253" s="74"/>
      <c r="WB253" s="74"/>
      <c r="WC253" s="74"/>
      <c r="WD253" s="74"/>
      <c r="WE253" s="74"/>
      <c r="WF253" s="74"/>
      <c r="WG253" s="74"/>
      <c r="WH253" s="74"/>
      <c r="WI253" s="74"/>
      <c r="WJ253" s="74"/>
      <c r="WK253" s="74"/>
      <c r="WL253" s="74"/>
      <c r="WM253" s="74"/>
      <c r="WN253" s="74"/>
      <c r="WO253" s="74"/>
      <c r="WP253" s="74"/>
      <c r="WQ253" s="74"/>
      <c r="WR253" s="74"/>
      <c r="WS253" s="74"/>
      <c r="WT253" s="74"/>
      <c r="WU253" s="74"/>
      <c r="WV253" s="74"/>
      <c r="WW253" s="74"/>
      <c r="WX253" s="74"/>
      <c r="WY253" s="74"/>
      <c r="WZ253" s="74"/>
      <c r="XA253" s="74"/>
      <c r="XB253" s="74"/>
      <c r="XC253" s="74"/>
      <c r="XD253" s="74"/>
      <c r="XE253" s="74"/>
      <c r="XF253" s="74"/>
      <c r="XG253" s="74"/>
      <c r="XH253" s="74"/>
      <c r="XI253" s="74"/>
      <c r="XJ253" s="74"/>
      <c r="XK253" s="74"/>
      <c r="XL253" s="74"/>
      <c r="XM253" s="74"/>
      <c r="XN253" s="74"/>
      <c r="XO253" s="74"/>
      <c r="XP253" s="74"/>
      <c r="XQ253" s="74"/>
      <c r="XR253" s="74"/>
      <c r="XS253" s="74"/>
      <c r="XT253" s="74"/>
      <c r="XU253" s="74"/>
      <c r="XV253" s="74"/>
      <c r="XW253" s="74"/>
      <c r="XX253" s="74"/>
      <c r="XY253" s="74"/>
      <c r="XZ253" s="74"/>
      <c r="YA253" s="74"/>
      <c r="YB253" s="74"/>
      <c r="YC253" s="74"/>
      <c r="YD253" s="74"/>
      <c r="YE253" s="74"/>
      <c r="YF253" s="74"/>
      <c r="YG253" s="74"/>
      <c r="YH253" s="74"/>
      <c r="YI253" s="74"/>
      <c r="YJ253" s="74"/>
      <c r="YK253" s="74"/>
      <c r="YL253" s="74"/>
      <c r="YM253" s="74"/>
      <c r="YN253" s="74"/>
      <c r="YO253" s="74"/>
      <c r="YP253" s="74"/>
      <c r="YQ253" s="74"/>
      <c r="YR253" s="74"/>
      <c r="YS253" s="74"/>
      <c r="YT253" s="74"/>
      <c r="YU253" s="74"/>
      <c r="YV253" s="74"/>
      <c r="YW253" s="74"/>
      <c r="YX253" s="74"/>
      <c r="YY253" s="74"/>
      <c r="YZ253" s="74"/>
      <c r="ZA253" s="74"/>
      <c r="ZB253" s="74"/>
      <c r="ZC253" s="74"/>
      <c r="ZD253" s="74"/>
      <c r="ZE253" s="74"/>
      <c r="ZF253" s="74"/>
      <c r="ZG253" s="74"/>
      <c r="ZH253" s="74"/>
      <c r="ZI253" s="74"/>
      <c r="ZJ253" s="74"/>
      <c r="ZK253" s="74"/>
      <c r="ZL253" s="74"/>
      <c r="ZM253" s="74"/>
      <c r="ZN253" s="74"/>
      <c r="ZO253" s="74"/>
      <c r="ZP253" s="74"/>
      <c r="ZQ253" s="74"/>
      <c r="ZR253" s="74"/>
      <c r="ZS253" s="74"/>
      <c r="ZT253" s="74"/>
      <c r="ZU253" s="74"/>
      <c r="ZV253" s="74"/>
      <c r="ZW253" s="74"/>
      <c r="ZX253" s="74"/>
      <c r="ZY253" s="74"/>
      <c r="ZZ253" s="74"/>
      <c r="AAA253" s="74"/>
      <c r="AAB253" s="74"/>
      <c r="AAC253" s="74"/>
      <c r="AAD253" s="74"/>
      <c r="AAE253" s="74"/>
      <c r="AAF253" s="74"/>
      <c r="AAG253" s="74"/>
      <c r="AAH253" s="74"/>
      <c r="AAI253" s="74"/>
      <c r="AAJ253" s="74"/>
      <c r="AAK253" s="74"/>
      <c r="AAL253" s="74"/>
      <c r="AAM253" s="74"/>
      <c r="AAN253" s="74"/>
      <c r="AAO253" s="74"/>
      <c r="AAP253" s="74"/>
      <c r="AAQ253" s="74"/>
      <c r="AAR253" s="74"/>
      <c r="AAS253" s="74"/>
      <c r="AAT253" s="74"/>
      <c r="AAU253" s="74"/>
      <c r="AAV253" s="74"/>
      <c r="AAW253" s="74"/>
      <c r="AAX253" s="74"/>
      <c r="AAY253" s="74"/>
      <c r="AAZ253" s="74"/>
      <c r="ABA253" s="74"/>
      <c r="ABB253" s="74"/>
      <c r="ABC253" s="74"/>
      <c r="ABD253" s="74"/>
      <c r="ABE253" s="74"/>
      <c r="ABF253" s="74"/>
      <c r="ABG253" s="74"/>
      <c r="ABH253" s="74"/>
      <c r="ABI253" s="74"/>
      <c r="ABJ253" s="74"/>
      <c r="ABK253" s="74"/>
      <c r="ABL253" s="74"/>
      <c r="ABM253" s="74"/>
      <c r="ABN253" s="74"/>
      <c r="ABO253" s="74"/>
      <c r="ABP253" s="74"/>
      <c r="ABQ253" s="74"/>
      <c r="ABR253" s="74"/>
      <c r="ABS253" s="74"/>
      <c r="ABT253" s="74"/>
      <c r="ABU253" s="74"/>
      <c r="ABV253" s="74"/>
      <c r="ABW253" s="74"/>
      <c r="ABX253" s="74"/>
      <c r="ABY253" s="74"/>
      <c r="ABZ253" s="74"/>
      <c r="ACA253" s="74"/>
      <c r="ACB253" s="74"/>
      <c r="ACC253" s="74"/>
      <c r="ACD253" s="74"/>
      <c r="ACE253" s="74"/>
      <c r="ACF253" s="74"/>
      <c r="ACG253" s="74"/>
      <c r="ACH253" s="74"/>
      <c r="ACI253" s="74"/>
      <c r="ACJ253" s="74"/>
      <c r="ACK253" s="74"/>
      <c r="ACL253" s="74"/>
      <c r="ACM253" s="74"/>
      <c r="ACN253" s="74"/>
      <c r="ACO253" s="74"/>
      <c r="ACP253" s="74"/>
      <c r="ACQ253" s="74"/>
      <c r="ACR253" s="74"/>
      <c r="ACS253" s="74"/>
      <c r="ACT253" s="74"/>
      <c r="ACU253" s="74"/>
      <c r="ACV253" s="74"/>
      <c r="ACW253" s="74"/>
      <c r="ACX253" s="74"/>
      <c r="ACY253" s="74"/>
      <c r="ACZ253" s="74"/>
      <c r="ADA253" s="74"/>
      <c r="ADB253" s="74"/>
      <c r="ADC253" s="74"/>
      <c r="ADD253" s="74"/>
      <c r="ADE253" s="74"/>
      <c r="ADF253" s="74"/>
      <c r="ADG253" s="74"/>
      <c r="ADH253" s="74"/>
      <c r="ADI253" s="74"/>
      <c r="ADJ253" s="74"/>
      <c r="ADK253" s="74"/>
      <c r="ADL253" s="74"/>
      <c r="ADM253" s="74"/>
      <c r="ADN253" s="74"/>
      <c r="ADO253" s="74"/>
      <c r="ADP253" s="74"/>
      <c r="ADQ253" s="74"/>
      <c r="ADR253" s="74"/>
      <c r="ADS253" s="74"/>
      <c r="ADT253" s="74"/>
      <c r="ADU253" s="74"/>
      <c r="ADV253" s="74"/>
      <c r="ADW253" s="74"/>
      <c r="ADX253" s="74"/>
      <c r="ADY253" s="74"/>
      <c r="ADZ253" s="74"/>
      <c r="AEA253" s="74"/>
      <c r="AEB253" s="74"/>
      <c r="AEC253" s="74"/>
      <c r="AED253" s="74"/>
      <c r="AEE253" s="74"/>
      <c r="AEF253" s="74"/>
      <c r="AEG253" s="74"/>
      <c r="AEH253" s="74"/>
      <c r="AEI253" s="74"/>
      <c r="AEJ253" s="74"/>
      <c r="AEK253" s="74"/>
      <c r="AEL253" s="74"/>
      <c r="AEM253" s="74"/>
      <c r="AEN253" s="74"/>
      <c r="AEO253" s="74"/>
      <c r="AEP253" s="74"/>
      <c r="AEQ253" s="74"/>
      <c r="AER253" s="74"/>
      <c r="AES253" s="74"/>
      <c r="AET253" s="74"/>
      <c r="AEU253" s="74"/>
      <c r="AEV253" s="74"/>
      <c r="AEW253" s="74"/>
      <c r="AEX253" s="74"/>
      <c r="AEY253" s="74"/>
      <c r="AEZ253" s="74"/>
      <c r="AFA253" s="74"/>
      <c r="AFB253" s="74"/>
      <c r="AFC253" s="74"/>
      <c r="AFD253" s="74"/>
      <c r="AFE253" s="74"/>
      <c r="AFF253" s="74"/>
      <c r="AFG253" s="74"/>
      <c r="AFH253" s="74"/>
      <c r="AFI253" s="74"/>
      <c r="AFJ253" s="74"/>
      <c r="AFK253" s="74"/>
      <c r="AFL253" s="74"/>
      <c r="AFM253" s="74"/>
      <c r="AFN253" s="74"/>
      <c r="AFO253" s="74"/>
      <c r="AFP253" s="74"/>
      <c r="AFQ253" s="74"/>
      <c r="AFR253" s="74"/>
      <c r="AFS253" s="74"/>
      <c r="AFT253" s="74"/>
      <c r="AFU253" s="74"/>
      <c r="AFV253" s="74"/>
      <c r="AFW253" s="74"/>
      <c r="AFX253" s="74"/>
      <c r="AFY253" s="74"/>
      <c r="AFZ253" s="74"/>
      <c r="AGA253" s="74"/>
      <c r="AGB253" s="74"/>
      <c r="AGC253" s="74"/>
      <c r="AGD253" s="74"/>
      <c r="AGE253" s="74"/>
      <c r="AGF253" s="74"/>
      <c r="AGG253" s="74"/>
      <c r="AGH253" s="74"/>
      <c r="AGI253" s="74"/>
      <c r="AGJ253" s="74"/>
      <c r="AGK253" s="74"/>
      <c r="AGL253" s="74"/>
      <c r="AGM253" s="74"/>
      <c r="AGN253" s="74"/>
      <c r="AGO253" s="74"/>
      <c r="AGP253" s="74"/>
      <c r="AGQ253" s="74"/>
      <c r="AGR253" s="74"/>
      <c r="AGS253" s="74"/>
      <c r="AGT253" s="74"/>
      <c r="AGU253" s="74"/>
      <c r="AGV253" s="74"/>
      <c r="AGW253" s="74"/>
      <c r="AGX253" s="74"/>
      <c r="AGY253" s="74"/>
      <c r="AGZ253" s="74"/>
      <c r="AHA253" s="74"/>
      <c r="AHB253" s="74"/>
      <c r="AHC253" s="74"/>
      <c r="AHD253" s="74"/>
      <c r="AHE253" s="74"/>
      <c r="AHF253" s="74"/>
      <c r="AHG253" s="74"/>
      <c r="AHH253" s="74"/>
      <c r="AHI253" s="74"/>
      <c r="AHJ253" s="74"/>
      <c r="AHK253" s="74"/>
      <c r="AHL253" s="74"/>
      <c r="AHM253" s="74"/>
      <c r="AHN253" s="74"/>
      <c r="AHO253" s="74"/>
      <c r="AHP253" s="74"/>
      <c r="AHQ253" s="74"/>
      <c r="AHR253" s="74"/>
      <c r="AHS253" s="74"/>
      <c r="AHT253" s="74"/>
      <c r="AHU253" s="74"/>
      <c r="AHV253" s="74"/>
      <c r="AHW253" s="74"/>
      <c r="AHX253" s="74"/>
      <c r="AHY253" s="74"/>
      <c r="AHZ253" s="74"/>
      <c r="AIA253" s="74"/>
      <c r="AIB253" s="74"/>
      <c r="AIC253" s="74"/>
      <c r="AID253" s="74"/>
      <c r="AIE253" s="74"/>
      <c r="AIF253" s="74"/>
      <c r="AIG253" s="74"/>
      <c r="AIH253" s="74"/>
      <c r="AII253" s="74"/>
      <c r="AIJ253" s="74"/>
      <c r="AIK253" s="74"/>
      <c r="AIL253" s="74"/>
      <c r="AIM253" s="74"/>
      <c r="AIN253" s="74"/>
      <c r="AIO253" s="74"/>
      <c r="AIP253" s="74"/>
      <c r="AIQ253" s="74"/>
      <c r="AIR253" s="74"/>
      <c r="AIS253" s="74"/>
      <c r="AIT253" s="74"/>
      <c r="AIU253" s="74"/>
      <c r="AIV253" s="74"/>
      <c r="AIW253" s="74"/>
      <c r="AIX253" s="74"/>
      <c r="AIY253" s="74"/>
      <c r="AIZ253" s="74"/>
      <c r="AJA253" s="74"/>
      <c r="AJB253" s="74"/>
      <c r="AJC253" s="74"/>
      <c r="AJD253" s="74"/>
      <c r="AJE253" s="74"/>
      <c r="AJF253" s="74"/>
      <c r="AJG253" s="74"/>
      <c r="AJH253" s="74"/>
      <c r="AJI253" s="74"/>
      <c r="AJJ253" s="74"/>
      <c r="AJK253" s="74"/>
      <c r="AJL253" s="74"/>
      <c r="AJM253" s="74"/>
      <c r="AJN253" s="74"/>
      <c r="AJO253" s="74"/>
      <c r="AJP253" s="74"/>
      <c r="AJQ253" s="74"/>
      <c r="AJR253" s="74"/>
      <c r="AJS253" s="74"/>
      <c r="AJT253" s="74"/>
      <c r="AJU253" s="74"/>
      <c r="AJV253" s="74"/>
      <c r="AJW253" s="74"/>
      <c r="AJX253" s="74"/>
      <c r="AJY253" s="74"/>
      <c r="AJZ253" s="74"/>
      <c r="AKA253" s="74"/>
      <c r="AKB253" s="74"/>
      <c r="AKC253" s="74"/>
      <c r="AKD253" s="74"/>
      <c r="AKE253" s="74"/>
      <c r="AKF253" s="74"/>
      <c r="AKG253" s="74"/>
      <c r="AKH253" s="74"/>
      <c r="AKI253" s="74"/>
      <c r="AKJ253" s="74"/>
      <c r="AKK253" s="74"/>
      <c r="AKL253" s="74"/>
      <c r="AKM253" s="74"/>
      <c r="AKN253" s="74"/>
      <c r="AKO253" s="74"/>
      <c r="AKP253" s="74"/>
      <c r="AKQ253" s="74"/>
      <c r="AKR253" s="74"/>
      <c r="AKS253" s="74"/>
      <c r="AKT253" s="74"/>
      <c r="AKU253" s="74"/>
      <c r="AKV253" s="74"/>
      <c r="AKW253" s="74"/>
      <c r="AKX253" s="74"/>
      <c r="AKY253" s="74"/>
      <c r="AKZ253" s="74"/>
      <c r="ALA253" s="74"/>
      <c r="ALB253" s="74"/>
      <c r="ALC253" s="74"/>
      <c r="ALD253" s="74"/>
      <c r="ALE253" s="74"/>
      <c r="ALF253" s="74"/>
      <c r="ALG253" s="74"/>
      <c r="ALH253" s="74"/>
      <c r="ALI253" s="74"/>
      <c r="ALJ253" s="74"/>
      <c r="ALK253" s="74"/>
      <c r="ALL253" s="74"/>
      <c r="ALM253" s="74"/>
      <c r="ALN253" s="74"/>
      <c r="ALO253" s="74"/>
      <c r="ALP253" s="74"/>
      <c r="ALQ253" s="74"/>
      <c r="ALR253" s="74"/>
      <c r="ALS253" s="74"/>
      <c r="ALT253" s="74"/>
      <c r="ALU253" s="74"/>
      <c r="ALV253" s="74"/>
      <c r="ALW253" s="74"/>
      <c r="ALX253" s="74"/>
      <c r="ALY253" s="74"/>
      <c r="ALZ253" s="74"/>
      <c r="AMA253" s="74"/>
      <c r="AMB253" s="74"/>
      <c r="AMC253" s="74"/>
      <c r="AMD253" s="74"/>
      <c r="AME253" s="74"/>
      <c r="AMF253" s="74"/>
      <c r="AMG253" s="74"/>
      <c r="AMH253" s="74"/>
      <c r="AMI253" s="74"/>
      <c r="AMJ253" s="74"/>
      <c r="AMK253" s="74"/>
    </row>
    <row r="254" spans="1:1025" s="68" customFormat="1" ht="43.2">
      <c r="A254" s="11">
        <v>251</v>
      </c>
      <c r="B254" s="12" t="s">
        <v>4</v>
      </c>
      <c r="C254" s="12" t="s">
        <v>937</v>
      </c>
      <c r="D254" s="12" t="s">
        <v>938</v>
      </c>
      <c r="E254" s="12" t="s">
        <v>733</v>
      </c>
      <c r="F254" s="12" t="s">
        <v>180</v>
      </c>
      <c r="G254" s="12" t="s">
        <v>186</v>
      </c>
      <c r="H254" s="12" t="s">
        <v>734</v>
      </c>
      <c r="I254" s="12" t="s">
        <v>735</v>
      </c>
      <c r="J254" s="12" t="s">
        <v>940</v>
      </c>
      <c r="K254" s="12"/>
      <c r="L254" s="12"/>
      <c r="M254" s="12"/>
      <c r="N254" s="74"/>
      <c r="O254" s="74"/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  <c r="AF254" s="74"/>
      <c r="AG254" s="74"/>
      <c r="AH254" s="74"/>
      <c r="AI254" s="74"/>
      <c r="AJ254" s="74"/>
      <c r="AK254" s="74"/>
      <c r="AL254" s="74"/>
      <c r="AM254" s="74"/>
      <c r="AN254" s="74"/>
      <c r="AO254" s="74"/>
      <c r="AP254" s="74"/>
      <c r="AQ254" s="74"/>
      <c r="AR254" s="74"/>
      <c r="AS254" s="74"/>
      <c r="AT254" s="74"/>
      <c r="AU254" s="74"/>
      <c r="AV254" s="74"/>
      <c r="AW254" s="74"/>
      <c r="AX254" s="74"/>
      <c r="AY254" s="74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74"/>
      <c r="BL254" s="74"/>
      <c r="BM254" s="74"/>
      <c r="BN254" s="74"/>
      <c r="BO254" s="74"/>
      <c r="BP254" s="74"/>
      <c r="BQ254" s="74"/>
      <c r="BR254" s="74"/>
      <c r="BS254" s="74"/>
      <c r="BT254" s="74"/>
      <c r="BU254" s="74"/>
      <c r="BV254" s="74"/>
      <c r="BW254" s="74"/>
      <c r="BX254" s="74"/>
      <c r="BY254" s="74"/>
      <c r="BZ254" s="74"/>
      <c r="CA254" s="74"/>
      <c r="CB254" s="74"/>
      <c r="CC254" s="74"/>
      <c r="CD254" s="74"/>
      <c r="CE254" s="74"/>
      <c r="CF254" s="74"/>
      <c r="CG254" s="74"/>
      <c r="CH254" s="74"/>
      <c r="CI254" s="74"/>
      <c r="CJ254" s="74"/>
      <c r="CK254" s="74"/>
      <c r="CL254" s="74"/>
      <c r="CM254" s="74"/>
      <c r="CN254" s="74"/>
      <c r="CO254" s="74"/>
      <c r="CP254" s="74"/>
      <c r="CQ254" s="74"/>
      <c r="CR254" s="74"/>
      <c r="CS254" s="74"/>
      <c r="CT254" s="74"/>
      <c r="CU254" s="74"/>
      <c r="CV254" s="74"/>
      <c r="CW254" s="74"/>
      <c r="CX254" s="74"/>
      <c r="CY254" s="74"/>
      <c r="CZ254" s="74"/>
      <c r="DA254" s="74"/>
      <c r="DB254" s="74"/>
      <c r="DC254" s="74"/>
      <c r="DD254" s="74"/>
      <c r="DE254" s="74"/>
      <c r="DF254" s="74"/>
      <c r="DG254" s="74"/>
      <c r="DH254" s="74"/>
      <c r="DI254" s="74"/>
      <c r="DJ254" s="74"/>
      <c r="DK254" s="74"/>
      <c r="DL254" s="74"/>
      <c r="DM254" s="74"/>
      <c r="DN254" s="74"/>
      <c r="DO254" s="74"/>
      <c r="DP254" s="74"/>
      <c r="DQ254" s="74"/>
      <c r="DR254" s="74"/>
      <c r="DS254" s="74"/>
      <c r="DT254" s="74"/>
      <c r="DU254" s="74"/>
      <c r="DV254" s="74"/>
      <c r="DW254" s="74"/>
      <c r="DX254" s="74"/>
      <c r="DY254" s="74"/>
      <c r="DZ254" s="74"/>
      <c r="EA254" s="74"/>
      <c r="EB254" s="74"/>
      <c r="EC254" s="74"/>
      <c r="ED254" s="74"/>
      <c r="EE254" s="74"/>
      <c r="EF254" s="74"/>
      <c r="EG254" s="74"/>
      <c r="EH254" s="74"/>
      <c r="EI254" s="74"/>
      <c r="EJ254" s="74"/>
      <c r="EK254" s="74"/>
      <c r="EL254" s="74"/>
      <c r="EM254" s="74"/>
      <c r="EN254" s="74"/>
      <c r="EO254" s="74"/>
      <c r="EP254" s="74"/>
      <c r="EQ254" s="74"/>
      <c r="ER254" s="74"/>
      <c r="ES254" s="74"/>
      <c r="ET254" s="74"/>
      <c r="EU254" s="74"/>
      <c r="EV254" s="74"/>
      <c r="EW254" s="74"/>
      <c r="EX254" s="74"/>
      <c r="EY254" s="74"/>
      <c r="EZ254" s="74"/>
      <c r="FA254" s="74"/>
      <c r="FB254" s="74"/>
      <c r="FC254" s="74"/>
      <c r="FD254" s="74"/>
      <c r="FE254" s="74"/>
      <c r="FF254" s="74"/>
      <c r="FG254" s="74"/>
      <c r="FH254" s="74"/>
      <c r="FI254" s="74"/>
      <c r="FJ254" s="74"/>
      <c r="FK254" s="74"/>
      <c r="FL254" s="74"/>
      <c r="FM254" s="74"/>
      <c r="FN254" s="74"/>
      <c r="FO254" s="74"/>
      <c r="FP254" s="74"/>
      <c r="FQ254" s="74"/>
      <c r="FR254" s="74"/>
      <c r="FS254" s="74"/>
      <c r="FT254" s="74"/>
      <c r="FU254" s="74"/>
      <c r="FV254" s="74"/>
      <c r="FW254" s="74"/>
      <c r="FX254" s="74"/>
      <c r="FY254" s="74"/>
      <c r="FZ254" s="74"/>
      <c r="GA254" s="74"/>
      <c r="GB254" s="74"/>
      <c r="GC254" s="74"/>
      <c r="GD254" s="74"/>
      <c r="GE254" s="74"/>
      <c r="GF254" s="74"/>
      <c r="GG254" s="74"/>
      <c r="GH254" s="74"/>
      <c r="GI254" s="74"/>
      <c r="GJ254" s="74"/>
      <c r="GK254" s="74"/>
      <c r="GL254" s="74"/>
      <c r="GM254" s="74"/>
      <c r="GN254" s="74"/>
      <c r="GO254" s="74"/>
      <c r="GP254" s="74"/>
      <c r="GQ254" s="74"/>
      <c r="GR254" s="74"/>
      <c r="GS254" s="74"/>
      <c r="GT254" s="74"/>
      <c r="GU254" s="74"/>
      <c r="GV254" s="74"/>
      <c r="GW254" s="74"/>
      <c r="GX254" s="74"/>
      <c r="GY254" s="74"/>
      <c r="GZ254" s="74"/>
      <c r="HA254" s="74"/>
      <c r="HB254" s="74"/>
      <c r="HC254" s="74"/>
      <c r="HD254" s="74"/>
      <c r="HE254" s="74"/>
      <c r="HF254" s="74"/>
      <c r="HG254" s="74"/>
      <c r="HH254" s="74"/>
      <c r="HI254" s="74"/>
      <c r="HJ254" s="74"/>
      <c r="HK254" s="74"/>
      <c r="HL254" s="74"/>
      <c r="HM254" s="74"/>
      <c r="HN254" s="74"/>
      <c r="HO254" s="74"/>
      <c r="HP254" s="74"/>
      <c r="HQ254" s="74"/>
      <c r="HR254" s="74"/>
      <c r="HS254" s="74"/>
      <c r="HT254" s="74"/>
      <c r="HU254" s="74"/>
      <c r="HV254" s="74"/>
      <c r="HW254" s="74"/>
      <c r="HX254" s="74"/>
      <c r="HY254" s="74"/>
      <c r="HZ254" s="74"/>
      <c r="IA254" s="74"/>
      <c r="IB254" s="74"/>
      <c r="IC254" s="74"/>
      <c r="ID254" s="74"/>
      <c r="IE254" s="74"/>
      <c r="IF254" s="74"/>
      <c r="IG254" s="74"/>
      <c r="IH254" s="74"/>
      <c r="II254" s="74"/>
      <c r="IJ254" s="74"/>
      <c r="IK254" s="74"/>
      <c r="IL254" s="74"/>
      <c r="IM254" s="74"/>
      <c r="IN254" s="74"/>
      <c r="IO254" s="74"/>
      <c r="IP254" s="74"/>
      <c r="IQ254" s="74"/>
      <c r="IR254" s="74"/>
      <c r="IS254" s="74"/>
      <c r="IT254" s="74"/>
      <c r="IU254" s="74"/>
      <c r="IV254" s="74"/>
      <c r="IW254" s="74"/>
      <c r="IX254" s="74"/>
      <c r="IY254" s="74"/>
      <c r="IZ254" s="74"/>
      <c r="JA254" s="74"/>
      <c r="JB254" s="74"/>
      <c r="JC254" s="74"/>
      <c r="JD254" s="74"/>
      <c r="JE254" s="74"/>
      <c r="JF254" s="74"/>
      <c r="JG254" s="74"/>
      <c r="JH254" s="74"/>
      <c r="JI254" s="74"/>
      <c r="JJ254" s="74"/>
      <c r="JK254" s="74"/>
      <c r="JL254" s="74"/>
      <c r="JM254" s="74"/>
      <c r="JN254" s="74"/>
      <c r="JO254" s="74"/>
      <c r="JP254" s="74"/>
      <c r="JQ254" s="74"/>
      <c r="JR254" s="74"/>
      <c r="JS254" s="74"/>
      <c r="JT254" s="74"/>
      <c r="JU254" s="74"/>
      <c r="JV254" s="74"/>
      <c r="JW254" s="74"/>
      <c r="JX254" s="74"/>
      <c r="JY254" s="74"/>
      <c r="JZ254" s="74"/>
      <c r="KA254" s="74"/>
      <c r="KB254" s="74"/>
      <c r="KC254" s="74"/>
      <c r="KD254" s="74"/>
      <c r="KE254" s="74"/>
      <c r="KF254" s="74"/>
      <c r="KG254" s="74"/>
      <c r="KH254" s="74"/>
      <c r="KI254" s="74"/>
      <c r="KJ254" s="74"/>
      <c r="KK254" s="74"/>
      <c r="KL254" s="74"/>
      <c r="KM254" s="74"/>
      <c r="KN254" s="74"/>
      <c r="KO254" s="74"/>
      <c r="KP254" s="74"/>
      <c r="KQ254" s="74"/>
      <c r="KR254" s="74"/>
      <c r="KS254" s="74"/>
      <c r="KT254" s="74"/>
      <c r="KU254" s="74"/>
      <c r="KV254" s="74"/>
      <c r="KW254" s="74"/>
      <c r="KX254" s="74"/>
      <c r="KY254" s="74"/>
      <c r="KZ254" s="74"/>
      <c r="LA254" s="74"/>
      <c r="LB254" s="74"/>
      <c r="LC254" s="74"/>
      <c r="LD254" s="74"/>
      <c r="LE254" s="74"/>
      <c r="LF254" s="74"/>
      <c r="LG254" s="74"/>
      <c r="LH254" s="74"/>
      <c r="LI254" s="74"/>
      <c r="LJ254" s="74"/>
      <c r="LK254" s="74"/>
      <c r="LL254" s="74"/>
      <c r="LM254" s="74"/>
      <c r="LN254" s="74"/>
      <c r="LO254" s="74"/>
      <c r="LP254" s="74"/>
      <c r="LQ254" s="74"/>
      <c r="LR254" s="74"/>
      <c r="LS254" s="74"/>
      <c r="LT254" s="74"/>
      <c r="LU254" s="74"/>
      <c r="LV254" s="74"/>
      <c r="LW254" s="74"/>
      <c r="LX254" s="74"/>
      <c r="LY254" s="74"/>
      <c r="LZ254" s="74"/>
      <c r="MA254" s="74"/>
      <c r="MB254" s="74"/>
      <c r="MC254" s="74"/>
      <c r="MD254" s="74"/>
      <c r="ME254" s="74"/>
      <c r="MF254" s="74"/>
      <c r="MG254" s="74"/>
      <c r="MH254" s="74"/>
      <c r="MI254" s="74"/>
      <c r="MJ254" s="74"/>
      <c r="MK254" s="74"/>
      <c r="ML254" s="74"/>
      <c r="MM254" s="74"/>
      <c r="MN254" s="74"/>
      <c r="MO254" s="74"/>
      <c r="MP254" s="74"/>
      <c r="MQ254" s="74"/>
      <c r="MR254" s="74"/>
      <c r="MS254" s="74"/>
      <c r="MT254" s="74"/>
      <c r="MU254" s="74"/>
      <c r="MV254" s="74"/>
      <c r="MW254" s="74"/>
      <c r="MX254" s="74"/>
      <c r="MY254" s="74"/>
      <c r="MZ254" s="74"/>
      <c r="NA254" s="74"/>
      <c r="NB254" s="74"/>
      <c r="NC254" s="74"/>
      <c r="ND254" s="74"/>
      <c r="NE254" s="74"/>
      <c r="NF254" s="74"/>
      <c r="NG254" s="74"/>
      <c r="NH254" s="74"/>
      <c r="NI254" s="74"/>
      <c r="NJ254" s="74"/>
      <c r="NK254" s="74"/>
      <c r="NL254" s="74"/>
      <c r="NM254" s="74"/>
      <c r="NN254" s="74"/>
      <c r="NO254" s="74"/>
      <c r="NP254" s="74"/>
      <c r="NQ254" s="74"/>
      <c r="NR254" s="74"/>
      <c r="NS254" s="74"/>
      <c r="NT254" s="74"/>
      <c r="NU254" s="74"/>
      <c r="NV254" s="74"/>
      <c r="NW254" s="74"/>
      <c r="NX254" s="74"/>
      <c r="NY254" s="74"/>
      <c r="NZ254" s="74"/>
      <c r="OA254" s="74"/>
      <c r="OB254" s="74"/>
      <c r="OC254" s="74"/>
      <c r="OD254" s="74"/>
      <c r="OE254" s="74"/>
      <c r="OF254" s="74"/>
      <c r="OG254" s="74"/>
      <c r="OH254" s="74"/>
      <c r="OI254" s="74"/>
      <c r="OJ254" s="74"/>
      <c r="OK254" s="74"/>
      <c r="OL254" s="74"/>
      <c r="OM254" s="74"/>
      <c r="ON254" s="74"/>
      <c r="OO254" s="74"/>
      <c r="OP254" s="74"/>
      <c r="OQ254" s="74"/>
      <c r="OR254" s="74"/>
      <c r="OS254" s="74"/>
      <c r="OT254" s="74"/>
      <c r="OU254" s="74"/>
      <c r="OV254" s="74"/>
      <c r="OW254" s="74"/>
      <c r="OX254" s="74"/>
      <c r="OY254" s="74"/>
      <c r="OZ254" s="74"/>
      <c r="PA254" s="74"/>
      <c r="PB254" s="74"/>
      <c r="PC254" s="74"/>
      <c r="PD254" s="74"/>
      <c r="PE254" s="74"/>
      <c r="PF254" s="74"/>
      <c r="PG254" s="74"/>
      <c r="PH254" s="74"/>
      <c r="PI254" s="74"/>
      <c r="PJ254" s="74"/>
      <c r="PK254" s="74"/>
      <c r="PL254" s="74"/>
      <c r="PM254" s="74"/>
      <c r="PN254" s="74"/>
      <c r="PO254" s="74"/>
      <c r="PP254" s="74"/>
      <c r="PQ254" s="74"/>
      <c r="PR254" s="74"/>
      <c r="PS254" s="74"/>
      <c r="PT254" s="74"/>
      <c r="PU254" s="74"/>
      <c r="PV254" s="74"/>
      <c r="PW254" s="74"/>
      <c r="PX254" s="74"/>
      <c r="PY254" s="74"/>
      <c r="PZ254" s="74"/>
      <c r="QA254" s="74"/>
      <c r="QB254" s="74"/>
      <c r="QC254" s="74"/>
      <c r="QD254" s="74"/>
      <c r="QE254" s="74"/>
      <c r="QF254" s="74"/>
      <c r="QG254" s="74"/>
      <c r="QH254" s="74"/>
      <c r="QI254" s="74"/>
      <c r="QJ254" s="74"/>
      <c r="QK254" s="74"/>
      <c r="QL254" s="74"/>
      <c r="QM254" s="74"/>
      <c r="QN254" s="74"/>
      <c r="QO254" s="74"/>
      <c r="QP254" s="74"/>
      <c r="QQ254" s="74"/>
      <c r="QR254" s="74"/>
      <c r="QS254" s="74"/>
      <c r="QT254" s="74"/>
      <c r="QU254" s="74"/>
      <c r="QV254" s="74"/>
      <c r="QW254" s="74"/>
      <c r="QX254" s="74"/>
      <c r="QY254" s="74"/>
      <c r="QZ254" s="74"/>
      <c r="RA254" s="74"/>
      <c r="RB254" s="74"/>
      <c r="RC254" s="74"/>
      <c r="RD254" s="74"/>
      <c r="RE254" s="74"/>
      <c r="RF254" s="74"/>
      <c r="RG254" s="74"/>
      <c r="RH254" s="74"/>
      <c r="RI254" s="74"/>
      <c r="RJ254" s="74"/>
      <c r="RK254" s="74"/>
      <c r="RL254" s="74"/>
      <c r="RM254" s="74"/>
      <c r="RN254" s="74"/>
      <c r="RO254" s="74"/>
      <c r="RP254" s="74"/>
      <c r="RQ254" s="74"/>
      <c r="RR254" s="74"/>
      <c r="RS254" s="74"/>
      <c r="RT254" s="74"/>
      <c r="RU254" s="74"/>
      <c r="RV254" s="74"/>
      <c r="RW254" s="74"/>
      <c r="RX254" s="74"/>
      <c r="RY254" s="74"/>
      <c r="RZ254" s="74"/>
      <c r="SA254" s="74"/>
      <c r="SB254" s="74"/>
      <c r="SC254" s="74"/>
      <c r="SD254" s="74"/>
      <c r="SE254" s="74"/>
      <c r="SF254" s="74"/>
      <c r="SG254" s="74"/>
      <c r="SH254" s="74"/>
      <c r="SI254" s="74"/>
      <c r="SJ254" s="74"/>
      <c r="SK254" s="74"/>
      <c r="SL254" s="74"/>
      <c r="SM254" s="74"/>
      <c r="SN254" s="74"/>
      <c r="SO254" s="74"/>
      <c r="SP254" s="74"/>
      <c r="SQ254" s="74"/>
      <c r="SR254" s="74"/>
      <c r="SS254" s="74"/>
      <c r="ST254" s="74"/>
      <c r="SU254" s="74"/>
      <c r="SV254" s="74"/>
      <c r="SW254" s="74"/>
      <c r="SX254" s="74"/>
      <c r="SY254" s="74"/>
      <c r="SZ254" s="74"/>
      <c r="TA254" s="74"/>
      <c r="TB254" s="74"/>
      <c r="TC254" s="74"/>
      <c r="TD254" s="74"/>
      <c r="TE254" s="74"/>
      <c r="TF254" s="74"/>
      <c r="TG254" s="74"/>
      <c r="TH254" s="74"/>
      <c r="TI254" s="74"/>
      <c r="TJ254" s="74"/>
      <c r="TK254" s="74"/>
      <c r="TL254" s="74"/>
      <c r="TM254" s="74"/>
      <c r="TN254" s="74"/>
      <c r="TO254" s="74"/>
      <c r="TP254" s="74"/>
      <c r="TQ254" s="74"/>
      <c r="TR254" s="74"/>
      <c r="TS254" s="74"/>
      <c r="TT254" s="74"/>
      <c r="TU254" s="74"/>
      <c r="TV254" s="74"/>
      <c r="TW254" s="74"/>
      <c r="TX254" s="74"/>
      <c r="TY254" s="74"/>
      <c r="TZ254" s="74"/>
      <c r="UA254" s="74"/>
      <c r="UB254" s="74"/>
      <c r="UC254" s="74"/>
      <c r="UD254" s="74"/>
      <c r="UE254" s="74"/>
      <c r="UF254" s="74"/>
      <c r="UG254" s="74"/>
      <c r="UH254" s="74"/>
      <c r="UI254" s="74"/>
      <c r="UJ254" s="74"/>
      <c r="UK254" s="74"/>
      <c r="UL254" s="74"/>
      <c r="UM254" s="74"/>
      <c r="UN254" s="74"/>
      <c r="UO254" s="74"/>
      <c r="UP254" s="74"/>
      <c r="UQ254" s="74"/>
      <c r="UR254" s="74"/>
      <c r="US254" s="74"/>
      <c r="UT254" s="74"/>
      <c r="UU254" s="74"/>
      <c r="UV254" s="74"/>
      <c r="UW254" s="74"/>
      <c r="UX254" s="74"/>
      <c r="UY254" s="74"/>
      <c r="UZ254" s="74"/>
      <c r="VA254" s="74"/>
      <c r="VB254" s="74"/>
      <c r="VC254" s="74"/>
      <c r="VD254" s="74"/>
      <c r="VE254" s="74"/>
      <c r="VF254" s="74"/>
      <c r="VG254" s="74"/>
      <c r="VH254" s="74"/>
      <c r="VI254" s="74"/>
      <c r="VJ254" s="74"/>
      <c r="VK254" s="74"/>
      <c r="VL254" s="74"/>
      <c r="VM254" s="74"/>
      <c r="VN254" s="74"/>
      <c r="VO254" s="74"/>
      <c r="VP254" s="74"/>
      <c r="VQ254" s="74"/>
      <c r="VR254" s="74"/>
      <c r="VS254" s="74"/>
      <c r="VT254" s="74"/>
      <c r="VU254" s="74"/>
      <c r="VV254" s="74"/>
      <c r="VW254" s="74"/>
      <c r="VX254" s="74"/>
      <c r="VY254" s="74"/>
      <c r="VZ254" s="74"/>
      <c r="WA254" s="74"/>
      <c r="WB254" s="74"/>
      <c r="WC254" s="74"/>
      <c r="WD254" s="74"/>
      <c r="WE254" s="74"/>
      <c r="WF254" s="74"/>
      <c r="WG254" s="74"/>
      <c r="WH254" s="74"/>
      <c r="WI254" s="74"/>
      <c r="WJ254" s="74"/>
      <c r="WK254" s="74"/>
      <c r="WL254" s="74"/>
      <c r="WM254" s="74"/>
      <c r="WN254" s="74"/>
      <c r="WO254" s="74"/>
      <c r="WP254" s="74"/>
      <c r="WQ254" s="74"/>
      <c r="WR254" s="74"/>
      <c r="WS254" s="74"/>
      <c r="WT254" s="74"/>
      <c r="WU254" s="74"/>
      <c r="WV254" s="74"/>
      <c r="WW254" s="74"/>
      <c r="WX254" s="74"/>
      <c r="WY254" s="74"/>
      <c r="WZ254" s="74"/>
      <c r="XA254" s="74"/>
      <c r="XB254" s="74"/>
      <c r="XC254" s="74"/>
      <c r="XD254" s="74"/>
      <c r="XE254" s="74"/>
      <c r="XF254" s="74"/>
      <c r="XG254" s="74"/>
      <c r="XH254" s="74"/>
      <c r="XI254" s="74"/>
      <c r="XJ254" s="74"/>
      <c r="XK254" s="74"/>
      <c r="XL254" s="74"/>
      <c r="XM254" s="74"/>
      <c r="XN254" s="74"/>
      <c r="XO254" s="74"/>
      <c r="XP254" s="74"/>
      <c r="XQ254" s="74"/>
      <c r="XR254" s="74"/>
      <c r="XS254" s="74"/>
      <c r="XT254" s="74"/>
      <c r="XU254" s="74"/>
      <c r="XV254" s="74"/>
      <c r="XW254" s="74"/>
      <c r="XX254" s="74"/>
      <c r="XY254" s="74"/>
      <c r="XZ254" s="74"/>
      <c r="YA254" s="74"/>
      <c r="YB254" s="74"/>
      <c r="YC254" s="74"/>
      <c r="YD254" s="74"/>
      <c r="YE254" s="74"/>
      <c r="YF254" s="74"/>
      <c r="YG254" s="74"/>
      <c r="YH254" s="74"/>
      <c r="YI254" s="74"/>
      <c r="YJ254" s="74"/>
      <c r="YK254" s="74"/>
      <c r="YL254" s="74"/>
      <c r="YM254" s="74"/>
      <c r="YN254" s="74"/>
      <c r="YO254" s="74"/>
      <c r="YP254" s="74"/>
      <c r="YQ254" s="74"/>
      <c r="YR254" s="74"/>
      <c r="YS254" s="74"/>
      <c r="YT254" s="74"/>
      <c r="YU254" s="74"/>
      <c r="YV254" s="74"/>
      <c r="YW254" s="74"/>
      <c r="YX254" s="74"/>
      <c r="YY254" s="74"/>
      <c r="YZ254" s="74"/>
      <c r="ZA254" s="74"/>
      <c r="ZB254" s="74"/>
      <c r="ZC254" s="74"/>
      <c r="ZD254" s="74"/>
      <c r="ZE254" s="74"/>
      <c r="ZF254" s="74"/>
      <c r="ZG254" s="74"/>
      <c r="ZH254" s="74"/>
      <c r="ZI254" s="74"/>
      <c r="ZJ254" s="74"/>
      <c r="ZK254" s="74"/>
      <c r="ZL254" s="74"/>
      <c r="ZM254" s="74"/>
      <c r="ZN254" s="74"/>
      <c r="ZO254" s="74"/>
      <c r="ZP254" s="74"/>
      <c r="ZQ254" s="74"/>
      <c r="ZR254" s="74"/>
      <c r="ZS254" s="74"/>
      <c r="ZT254" s="74"/>
      <c r="ZU254" s="74"/>
      <c r="ZV254" s="74"/>
      <c r="ZW254" s="74"/>
      <c r="ZX254" s="74"/>
      <c r="ZY254" s="74"/>
      <c r="ZZ254" s="74"/>
      <c r="AAA254" s="74"/>
      <c r="AAB254" s="74"/>
      <c r="AAC254" s="74"/>
      <c r="AAD254" s="74"/>
      <c r="AAE254" s="74"/>
      <c r="AAF254" s="74"/>
      <c r="AAG254" s="74"/>
      <c r="AAH254" s="74"/>
      <c r="AAI254" s="74"/>
      <c r="AAJ254" s="74"/>
      <c r="AAK254" s="74"/>
      <c r="AAL254" s="74"/>
      <c r="AAM254" s="74"/>
      <c r="AAN254" s="74"/>
      <c r="AAO254" s="74"/>
      <c r="AAP254" s="74"/>
      <c r="AAQ254" s="74"/>
      <c r="AAR254" s="74"/>
      <c r="AAS254" s="74"/>
      <c r="AAT254" s="74"/>
      <c r="AAU254" s="74"/>
      <c r="AAV254" s="74"/>
      <c r="AAW254" s="74"/>
      <c r="AAX254" s="74"/>
      <c r="AAY254" s="74"/>
      <c r="AAZ254" s="74"/>
      <c r="ABA254" s="74"/>
      <c r="ABB254" s="74"/>
      <c r="ABC254" s="74"/>
      <c r="ABD254" s="74"/>
      <c r="ABE254" s="74"/>
      <c r="ABF254" s="74"/>
      <c r="ABG254" s="74"/>
      <c r="ABH254" s="74"/>
      <c r="ABI254" s="74"/>
      <c r="ABJ254" s="74"/>
      <c r="ABK254" s="74"/>
      <c r="ABL254" s="74"/>
      <c r="ABM254" s="74"/>
      <c r="ABN254" s="74"/>
      <c r="ABO254" s="74"/>
      <c r="ABP254" s="74"/>
      <c r="ABQ254" s="74"/>
      <c r="ABR254" s="74"/>
      <c r="ABS254" s="74"/>
      <c r="ABT254" s="74"/>
      <c r="ABU254" s="74"/>
      <c r="ABV254" s="74"/>
      <c r="ABW254" s="74"/>
      <c r="ABX254" s="74"/>
      <c r="ABY254" s="74"/>
      <c r="ABZ254" s="74"/>
      <c r="ACA254" s="74"/>
      <c r="ACB254" s="74"/>
      <c r="ACC254" s="74"/>
      <c r="ACD254" s="74"/>
      <c r="ACE254" s="74"/>
      <c r="ACF254" s="74"/>
      <c r="ACG254" s="74"/>
      <c r="ACH254" s="74"/>
      <c r="ACI254" s="74"/>
      <c r="ACJ254" s="74"/>
      <c r="ACK254" s="74"/>
      <c r="ACL254" s="74"/>
      <c r="ACM254" s="74"/>
      <c r="ACN254" s="74"/>
      <c r="ACO254" s="74"/>
      <c r="ACP254" s="74"/>
      <c r="ACQ254" s="74"/>
      <c r="ACR254" s="74"/>
      <c r="ACS254" s="74"/>
      <c r="ACT254" s="74"/>
      <c r="ACU254" s="74"/>
      <c r="ACV254" s="74"/>
      <c r="ACW254" s="74"/>
      <c r="ACX254" s="74"/>
      <c r="ACY254" s="74"/>
      <c r="ACZ254" s="74"/>
      <c r="ADA254" s="74"/>
      <c r="ADB254" s="74"/>
      <c r="ADC254" s="74"/>
      <c r="ADD254" s="74"/>
      <c r="ADE254" s="74"/>
      <c r="ADF254" s="74"/>
      <c r="ADG254" s="74"/>
      <c r="ADH254" s="74"/>
      <c r="ADI254" s="74"/>
      <c r="ADJ254" s="74"/>
      <c r="ADK254" s="74"/>
      <c r="ADL254" s="74"/>
      <c r="ADM254" s="74"/>
      <c r="ADN254" s="74"/>
      <c r="ADO254" s="74"/>
      <c r="ADP254" s="74"/>
      <c r="ADQ254" s="74"/>
      <c r="ADR254" s="74"/>
      <c r="ADS254" s="74"/>
      <c r="ADT254" s="74"/>
      <c r="ADU254" s="74"/>
      <c r="ADV254" s="74"/>
      <c r="ADW254" s="74"/>
      <c r="ADX254" s="74"/>
      <c r="ADY254" s="74"/>
      <c r="ADZ254" s="74"/>
      <c r="AEA254" s="74"/>
      <c r="AEB254" s="74"/>
      <c r="AEC254" s="74"/>
      <c r="AED254" s="74"/>
      <c r="AEE254" s="74"/>
      <c r="AEF254" s="74"/>
      <c r="AEG254" s="74"/>
      <c r="AEH254" s="74"/>
      <c r="AEI254" s="74"/>
      <c r="AEJ254" s="74"/>
      <c r="AEK254" s="74"/>
      <c r="AEL254" s="74"/>
      <c r="AEM254" s="74"/>
      <c r="AEN254" s="74"/>
      <c r="AEO254" s="74"/>
      <c r="AEP254" s="74"/>
      <c r="AEQ254" s="74"/>
      <c r="AER254" s="74"/>
      <c r="AES254" s="74"/>
      <c r="AET254" s="74"/>
      <c r="AEU254" s="74"/>
      <c r="AEV254" s="74"/>
      <c r="AEW254" s="74"/>
      <c r="AEX254" s="74"/>
      <c r="AEY254" s="74"/>
      <c r="AEZ254" s="74"/>
      <c r="AFA254" s="74"/>
      <c r="AFB254" s="74"/>
      <c r="AFC254" s="74"/>
      <c r="AFD254" s="74"/>
      <c r="AFE254" s="74"/>
      <c r="AFF254" s="74"/>
      <c r="AFG254" s="74"/>
      <c r="AFH254" s="74"/>
      <c r="AFI254" s="74"/>
      <c r="AFJ254" s="74"/>
      <c r="AFK254" s="74"/>
      <c r="AFL254" s="74"/>
      <c r="AFM254" s="74"/>
      <c r="AFN254" s="74"/>
      <c r="AFO254" s="74"/>
      <c r="AFP254" s="74"/>
      <c r="AFQ254" s="74"/>
      <c r="AFR254" s="74"/>
      <c r="AFS254" s="74"/>
      <c r="AFT254" s="74"/>
      <c r="AFU254" s="74"/>
      <c r="AFV254" s="74"/>
      <c r="AFW254" s="74"/>
      <c r="AFX254" s="74"/>
      <c r="AFY254" s="74"/>
      <c r="AFZ254" s="74"/>
      <c r="AGA254" s="74"/>
      <c r="AGB254" s="74"/>
      <c r="AGC254" s="74"/>
      <c r="AGD254" s="74"/>
      <c r="AGE254" s="74"/>
      <c r="AGF254" s="74"/>
      <c r="AGG254" s="74"/>
      <c r="AGH254" s="74"/>
      <c r="AGI254" s="74"/>
      <c r="AGJ254" s="74"/>
      <c r="AGK254" s="74"/>
      <c r="AGL254" s="74"/>
      <c r="AGM254" s="74"/>
      <c r="AGN254" s="74"/>
      <c r="AGO254" s="74"/>
      <c r="AGP254" s="74"/>
      <c r="AGQ254" s="74"/>
      <c r="AGR254" s="74"/>
      <c r="AGS254" s="74"/>
      <c r="AGT254" s="74"/>
      <c r="AGU254" s="74"/>
      <c r="AGV254" s="74"/>
      <c r="AGW254" s="74"/>
      <c r="AGX254" s="74"/>
      <c r="AGY254" s="74"/>
      <c r="AGZ254" s="74"/>
      <c r="AHA254" s="74"/>
      <c r="AHB254" s="74"/>
      <c r="AHC254" s="74"/>
      <c r="AHD254" s="74"/>
      <c r="AHE254" s="74"/>
      <c r="AHF254" s="74"/>
      <c r="AHG254" s="74"/>
      <c r="AHH254" s="74"/>
      <c r="AHI254" s="74"/>
      <c r="AHJ254" s="74"/>
      <c r="AHK254" s="74"/>
      <c r="AHL254" s="74"/>
      <c r="AHM254" s="74"/>
      <c r="AHN254" s="74"/>
      <c r="AHO254" s="74"/>
      <c r="AHP254" s="74"/>
      <c r="AHQ254" s="74"/>
      <c r="AHR254" s="74"/>
      <c r="AHS254" s="74"/>
      <c r="AHT254" s="74"/>
      <c r="AHU254" s="74"/>
      <c r="AHV254" s="74"/>
      <c r="AHW254" s="74"/>
      <c r="AHX254" s="74"/>
      <c r="AHY254" s="74"/>
      <c r="AHZ254" s="74"/>
      <c r="AIA254" s="74"/>
      <c r="AIB254" s="74"/>
      <c r="AIC254" s="74"/>
      <c r="AID254" s="74"/>
      <c r="AIE254" s="74"/>
      <c r="AIF254" s="74"/>
      <c r="AIG254" s="74"/>
      <c r="AIH254" s="74"/>
      <c r="AII254" s="74"/>
      <c r="AIJ254" s="74"/>
      <c r="AIK254" s="74"/>
      <c r="AIL254" s="74"/>
      <c r="AIM254" s="74"/>
      <c r="AIN254" s="74"/>
      <c r="AIO254" s="74"/>
      <c r="AIP254" s="74"/>
      <c r="AIQ254" s="74"/>
      <c r="AIR254" s="74"/>
      <c r="AIS254" s="74"/>
      <c r="AIT254" s="74"/>
      <c r="AIU254" s="74"/>
      <c r="AIV254" s="74"/>
      <c r="AIW254" s="74"/>
      <c r="AIX254" s="74"/>
      <c r="AIY254" s="74"/>
      <c r="AIZ254" s="74"/>
      <c r="AJA254" s="74"/>
      <c r="AJB254" s="74"/>
      <c r="AJC254" s="74"/>
      <c r="AJD254" s="74"/>
      <c r="AJE254" s="74"/>
      <c r="AJF254" s="74"/>
      <c r="AJG254" s="74"/>
      <c r="AJH254" s="74"/>
      <c r="AJI254" s="74"/>
      <c r="AJJ254" s="74"/>
      <c r="AJK254" s="74"/>
      <c r="AJL254" s="74"/>
      <c r="AJM254" s="74"/>
      <c r="AJN254" s="74"/>
      <c r="AJO254" s="74"/>
      <c r="AJP254" s="74"/>
      <c r="AJQ254" s="74"/>
      <c r="AJR254" s="74"/>
      <c r="AJS254" s="74"/>
      <c r="AJT254" s="74"/>
      <c r="AJU254" s="74"/>
      <c r="AJV254" s="74"/>
      <c r="AJW254" s="74"/>
      <c r="AJX254" s="74"/>
      <c r="AJY254" s="74"/>
      <c r="AJZ254" s="74"/>
      <c r="AKA254" s="74"/>
      <c r="AKB254" s="74"/>
      <c r="AKC254" s="74"/>
      <c r="AKD254" s="74"/>
      <c r="AKE254" s="74"/>
      <c r="AKF254" s="74"/>
      <c r="AKG254" s="74"/>
      <c r="AKH254" s="74"/>
      <c r="AKI254" s="74"/>
      <c r="AKJ254" s="74"/>
      <c r="AKK254" s="74"/>
      <c r="AKL254" s="74"/>
      <c r="AKM254" s="74"/>
      <c r="AKN254" s="74"/>
      <c r="AKO254" s="74"/>
      <c r="AKP254" s="74"/>
      <c r="AKQ254" s="74"/>
      <c r="AKR254" s="74"/>
      <c r="AKS254" s="74"/>
      <c r="AKT254" s="74"/>
      <c r="AKU254" s="74"/>
      <c r="AKV254" s="74"/>
      <c r="AKW254" s="74"/>
      <c r="AKX254" s="74"/>
      <c r="AKY254" s="74"/>
      <c r="AKZ254" s="74"/>
      <c r="ALA254" s="74"/>
      <c r="ALB254" s="74"/>
      <c r="ALC254" s="74"/>
      <c r="ALD254" s="74"/>
      <c r="ALE254" s="74"/>
      <c r="ALF254" s="74"/>
      <c r="ALG254" s="74"/>
      <c r="ALH254" s="74"/>
      <c r="ALI254" s="74"/>
      <c r="ALJ254" s="74"/>
      <c r="ALK254" s="74"/>
      <c r="ALL254" s="74"/>
      <c r="ALM254" s="74"/>
      <c r="ALN254" s="74"/>
      <c r="ALO254" s="74"/>
      <c r="ALP254" s="74"/>
      <c r="ALQ254" s="74"/>
      <c r="ALR254" s="74"/>
      <c r="ALS254" s="74"/>
      <c r="ALT254" s="74"/>
      <c r="ALU254" s="74"/>
      <c r="ALV254" s="74"/>
      <c r="ALW254" s="74"/>
      <c r="ALX254" s="74"/>
      <c r="ALY254" s="74"/>
      <c r="ALZ254" s="74"/>
      <c r="AMA254" s="74"/>
      <c r="AMB254" s="74"/>
      <c r="AMC254" s="74"/>
      <c r="AMD254" s="74"/>
      <c r="AME254" s="74"/>
      <c r="AMF254" s="74"/>
      <c r="AMG254" s="74"/>
      <c r="AMH254" s="74"/>
      <c r="AMI254" s="74"/>
      <c r="AMJ254" s="74"/>
      <c r="AMK254" s="74"/>
    </row>
    <row r="255" spans="1:1025" s="68" customFormat="1" ht="64.8">
      <c r="A255" s="11">
        <v>252</v>
      </c>
      <c r="B255" s="12" t="s">
        <v>4</v>
      </c>
      <c r="C255" s="12" t="s">
        <v>937</v>
      </c>
      <c r="D255" s="12" t="s">
        <v>938</v>
      </c>
      <c r="E255" s="12" t="s">
        <v>736</v>
      </c>
      <c r="F255" s="12" t="s">
        <v>180</v>
      </c>
      <c r="G255" s="12" t="s">
        <v>186</v>
      </c>
      <c r="H255" s="12" t="s">
        <v>737</v>
      </c>
      <c r="I255" s="12" t="s">
        <v>738</v>
      </c>
      <c r="J255" s="12" t="s">
        <v>942</v>
      </c>
      <c r="K255" s="12" t="s">
        <v>739</v>
      </c>
      <c r="L255" s="12" t="s">
        <v>740</v>
      </c>
      <c r="M255" s="12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  <c r="AF255" s="74"/>
      <c r="AG255" s="74"/>
      <c r="AH255" s="74"/>
      <c r="AI255" s="74"/>
      <c r="AJ255" s="74"/>
      <c r="AK255" s="74"/>
      <c r="AL255" s="74"/>
      <c r="AM255" s="74"/>
      <c r="AN255" s="74"/>
      <c r="AO255" s="74"/>
      <c r="AP255" s="74"/>
      <c r="AQ255" s="74"/>
      <c r="AR255" s="74"/>
      <c r="AS255" s="74"/>
      <c r="AT255" s="74"/>
      <c r="AU255" s="74"/>
      <c r="AV255" s="74"/>
      <c r="AW255" s="74"/>
      <c r="AX255" s="74"/>
      <c r="AY255" s="74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74"/>
      <c r="BL255" s="74"/>
      <c r="BM255" s="74"/>
      <c r="BN255" s="74"/>
      <c r="BO255" s="74"/>
      <c r="BP255" s="74"/>
      <c r="BQ255" s="74"/>
      <c r="BR255" s="74"/>
      <c r="BS255" s="74"/>
      <c r="BT255" s="74"/>
      <c r="BU255" s="74"/>
      <c r="BV255" s="74"/>
      <c r="BW255" s="74"/>
      <c r="BX255" s="74"/>
      <c r="BY255" s="74"/>
      <c r="BZ255" s="74"/>
      <c r="CA255" s="74"/>
      <c r="CB255" s="74"/>
      <c r="CC255" s="74"/>
      <c r="CD255" s="74"/>
      <c r="CE255" s="74"/>
      <c r="CF255" s="74"/>
      <c r="CG255" s="74"/>
      <c r="CH255" s="74"/>
      <c r="CI255" s="74"/>
      <c r="CJ255" s="74"/>
      <c r="CK255" s="74"/>
      <c r="CL255" s="74"/>
      <c r="CM255" s="74"/>
      <c r="CN255" s="74"/>
      <c r="CO255" s="74"/>
      <c r="CP255" s="74"/>
      <c r="CQ255" s="74"/>
      <c r="CR255" s="74"/>
      <c r="CS255" s="74"/>
      <c r="CT255" s="74"/>
      <c r="CU255" s="74"/>
      <c r="CV255" s="74"/>
      <c r="CW255" s="74"/>
      <c r="CX255" s="74"/>
      <c r="CY255" s="74"/>
      <c r="CZ255" s="74"/>
      <c r="DA255" s="74"/>
      <c r="DB255" s="74"/>
      <c r="DC255" s="74"/>
      <c r="DD255" s="74"/>
      <c r="DE255" s="74"/>
      <c r="DF255" s="74"/>
      <c r="DG255" s="74"/>
      <c r="DH255" s="74"/>
      <c r="DI255" s="74"/>
      <c r="DJ255" s="74"/>
      <c r="DK255" s="74"/>
      <c r="DL255" s="74"/>
      <c r="DM255" s="74"/>
      <c r="DN255" s="74"/>
      <c r="DO255" s="74"/>
      <c r="DP255" s="74"/>
      <c r="DQ255" s="74"/>
      <c r="DR255" s="74"/>
      <c r="DS255" s="74"/>
      <c r="DT255" s="74"/>
      <c r="DU255" s="74"/>
      <c r="DV255" s="74"/>
      <c r="DW255" s="74"/>
      <c r="DX255" s="74"/>
      <c r="DY255" s="74"/>
      <c r="DZ255" s="74"/>
      <c r="EA255" s="74"/>
      <c r="EB255" s="74"/>
      <c r="EC255" s="74"/>
      <c r="ED255" s="74"/>
      <c r="EE255" s="74"/>
      <c r="EF255" s="74"/>
      <c r="EG255" s="74"/>
      <c r="EH255" s="74"/>
      <c r="EI255" s="74"/>
      <c r="EJ255" s="74"/>
      <c r="EK255" s="74"/>
      <c r="EL255" s="74"/>
      <c r="EM255" s="74"/>
      <c r="EN255" s="74"/>
      <c r="EO255" s="74"/>
      <c r="EP255" s="74"/>
      <c r="EQ255" s="74"/>
      <c r="ER255" s="74"/>
      <c r="ES255" s="74"/>
      <c r="ET255" s="74"/>
      <c r="EU255" s="74"/>
      <c r="EV255" s="74"/>
      <c r="EW255" s="74"/>
      <c r="EX255" s="74"/>
      <c r="EY255" s="74"/>
      <c r="EZ255" s="74"/>
      <c r="FA255" s="74"/>
      <c r="FB255" s="74"/>
      <c r="FC255" s="74"/>
      <c r="FD255" s="74"/>
      <c r="FE255" s="74"/>
      <c r="FF255" s="74"/>
      <c r="FG255" s="74"/>
      <c r="FH255" s="74"/>
      <c r="FI255" s="74"/>
      <c r="FJ255" s="74"/>
      <c r="FK255" s="74"/>
      <c r="FL255" s="74"/>
      <c r="FM255" s="74"/>
      <c r="FN255" s="74"/>
      <c r="FO255" s="74"/>
      <c r="FP255" s="74"/>
      <c r="FQ255" s="74"/>
      <c r="FR255" s="74"/>
      <c r="FS255" s="74"/>
      <c r="FT255" s="74"/>
      <c r="FU255" s="74"/>
      <c r="FV255" s="74"/>
      <c r="FW255" s="74"/>
      <c r="FX255" s="74"/>
      <c r="FY255" s="74"/>
      <c r="FZ255" s="74"/>
      <c r="GA255" s="74"/>
      <c r="GB255" s="74"/>
      <c r="GC255" s="74"/>
      <c r="GD255" s="74"/>
      <c r="GE255" s="74"/>
      <c r="GF255" s="74"/>
      <c r="GG255" s="74"/>
      <c r="GH255" s="74"/>
      <c r="GI255" s="74"/>
      <c r="GJ255" s="74"/>
      <c r="GK255" s="74"/>
      <c r="GL255" s="74"/>
      <c r="GM255" s="74"/>
      <c r="GN255" s="74"/>
      <c r="GO255" s="74"/>
      <c r="GP255" s="74"/>
      <c r="GQ255" s="74"/>
      <c r="GR255" s="74"/>
      <c r="GS255" s="74"/>
      <c r="GT255" s="74"/>
      <c r="GU255" s="74"/>
      <c r="GV255" s="74"/>
      <c r="GW255" s="74"/>
      <c r="GX255" s="74"/>
      <c r="GY255" s="74"/>
      <c r="GZ255" s="74"/>
      <c r="HA255" s="74"/>
      <c r="HB255" s="74"/>
      <c r="HC255" s="74"/>
      <c r="HD255" s="74"/>
      <c r="HE255" s="74"/>
      <c r="HF255" s="74"/>
      <c r="HG255" s="74"/>
      <c r="HH255" s="74"/>
      <c r="HI255" s="74"/>
      <c r="HJ255" s="74"/>
      <c r="HK255" s="74"/>
      <c r="HL255" s="74"/>
      <c r="HM255" s="74"/>
      <c r="HN255" s="74"/>
      <c r="HO255" s="74"/>
      <c r="HP255" s="74"/>
      <c r="HQ255" s="74"/>
      <c r="HR255" s="74"/>
      <c r="HS255" s="74"/>
      <c r="HT255" s="74"/>
      <c r="HU255" s="74"/>
      <c r="HV255" s="74"/>
      <c r="HW255" s="74"/>
      <c r="HX255" s="74"/>
      <c r="HY255" s="74"/>
      <c r="HZ255" s="74"/>
      <c r="IA255" s="74"/>
      <c r="IB255" s="74"/>
      <c r="IC255" s="74"/>
      <c r="ID255" s="74"/>
      <c r="IE255" s="74"/>
      <c r="IF255" s="74"/>
      <c r="IG255" s="74"/>
      <c r="IH255" s="74"/>
      <c r="II255" s="74"/>
      <c r="IJ255" s="74"/>
      <c r="IK255" s="74"/>
      <c r="IL255" s="74"/>
      <c r="IM255" s="74"/>
      <c r="IN255" s="74"/>
      <c r="IO255" s="74"/>
      <c r="IP255" s="74"/>
      <c r="IQ255" s="74"/>
      <c r="IR255" s="74"/>
      <c r="IS255" s="74"/>
      <c r="IT255" s="74"/>
      <c r="IU255" s="74"/>
      <c r="IV255" s="74"/>
      <c r="IW255" s="74"/>
      <c r="IX255" s="74"/>
      <c r="IY255" s="74"/>
      <c r="IZ255" s="74"/>
      <c r="JA255" s="74"/>
      <c r="JB255" s="74"/>
      <c r="JC255" s="74"/>
      <c r="JD255" s="74"/>
      <c r="JE255" s="74"/>
      <c r="JF255" s="74"/>
      <c r="JG255" s="74"/>
      <c r="JH255" s="74"/>
      <c r="JI255" s="74"/>
      <c r="JJ255" s="74"/>
      <c r="JK255" s="74"/>
      <c r="JL255" s="74"/>
      <c r="JM255" s="74"/>
      <c r="JN255" s="74"/>
      <c r="JO255" s="74"/>
      <c r="JP255" s="74"/>
      <c r="JQ255" s="74"/>
      <c r="JR255" s="74"/>
      <c r="JS255" s="74"/>
      <c r="JT255" s="74"/>
      <c r="JU255" s="74"/>
      <c r="JV255" s="74"/>
      <c r="JW255" s="74"/>
      <c r="JX255" s="74"/>
      <c r="JY255" s="74"/>
      <c r="JZ255" s="74"/>
      <c r="KA255" s="74"/>
      <c r="KB255" s="74"/>
      <c r="KC255" s="74"/>
      <c r="KD255" s="74"/>
      <c r="KE255" s="74"/>
      <c r="KF255" s="74"/>
      <c r="KG255" s="74"/>
      <c r="KH255" s="74"/>
      <c r="KI255" s="74"/>
      <c r="KJ255" s="74"/>
      <c r="KK255" s="74"/>
      <c r="KL255" s="74"/>
      <c r="KM255" s="74"/>
      <c r="KN255" s="74"/>
      <c r="KO255" s="74"/>
      <c r="KP255" s="74"/>
      <c r="KQ255" s="74"/>
      <c r="KR255" s="74"/>
      <c r="KS255" s="74"/>
      <c r="KT255" s="74"/>
      <c r="KU255" s="74"/>
      <c r="KV255" s="74"/>
      <c r="KW255" s="74"/>
      <c r="KX255" s="74"/>
      <c r="KY255" s="74"/>
      <c r="KZ255" s="74"/>
      <c r="LA255" s="74"/>
      <c r="LB255" s="74"/>
      <c r="LC255" s="74"/>
      <c r="LD255" s="74"/>
      <c r="LE255" s="74"/>
      <c r="LF255" s="74"/>
      <c r="LG255" s="74"/>
      <c r="LH255" s="74"/>
      <c r="LI255" s="74"/>
      <c r="LJ255" s="74"/>
      <c r="LK255" s="74"/>
      <c r="LL255" s="74"/>
      <c r="LM255" s="74"/>
      <c r="LN255" s="74"/>
      <c r="LO255" s="74"/>
      <c r="LP255" s="74"/>
      <c r="LQ255" s="74"/>
      <c r="LR255" s="74"/>
      <c r="LS255" s="74"/>
      <c r="LT255" s="74"/>
      <c r="LU255" s="74"/>
      <c r="LV255" s="74"/>
      <c r="LW255" s="74"/>
      <c r="LX255" s="74"/>
      <c r="LY255" s="74"/>
      <c r="LZ255" s="74"/>
      <c r="MA255" s="74"/>
      <c r="MB255" s="74"/>
      <c r="MC255" s="74"/>
      <c r="MD255" s="74"/>
      <c r="ME255" s="74"/>
      <c r="MF255" s="74"/>
      <c r="MG255" s="74"/>
      <c r="MH255" s="74"/>
      <c r="MI255" s="74"/>
      <c r="MJ255" s="74"/>
      <c r="MK255" s="74"/>
      <c r="ML255" s="74"/>
      <c r="MM255" s="74"/>
      <c r="MN255" s="74"/>
      <c r="MO255" s="74"/>
      <c r="MP255" s="74"/>
      <c r="MQ255" s="74"/>
      <c r="MR255" s="74"/>
      <c r="MS255" s="74"/>
      <c r="MT255" s="74"/>
      <c r="MU255" s="74"/>
      <c r="MV255" s="74"/>
      <c r="MW255" s="74"/>
      <c r="MX255" s="74"/>
      <c r="MY255" s="74"/>
      <c r="MZ255" s="74"/>
      <c r="NA255" s="74"/>
      <c r="NB255" s="74"/>
      <c r="NC255" s="74"/>
      <c r="ND255" s="74"/>
      <c r="NE255" s="74"/>
      <c r="NF255" s="74"/>
      <c r="NG255" s="74"/>
      <c r="NH255" s="74"/>
      <c r="NI255" s="74"/>
      <c r="NJ255" s="74"/>
      <c r="NK255" s="74"/>
      <c r="NL255" s="74"/>
      <c r="NM255" s="74"/>
      <c r="NN255" s="74"/>
      <c r="NO255" s="74"/>
      <c r="NP255" s="74"/>
      <c r="NQ255" s="74"/>
      <c r="NR255" s="74"/>
      <c r="NS255" s="74"/>
      <c r="NT255" s="74"/>
      <c r="NU255" s="74"/>
      <c r="NV255" s="74"/>
      <c r="NW255" s="74"/>
      <c r="NX255" s="74"/>
      <c r="NY255" s="74"/>
      <c r="NZ255" s="74"/>
      <c r="OA255" s="74"/>
      <c r="OB255" s="74"/>
      <c r="OC255" s="74"/>
      <c r="OD255" s="74"/>
      <c r="OE255" s="74"/>
      <c r="OF255" s="74"/>
      <c r="OG255" s="74"/>
      <c r="OH255" s="74"/>
      <c r="OI255" s="74"/>
      <c r="OJ255" s="74"/>
      <c r="OK255" s="74"/>
      <c r="OL255" s="74"/>
      <c r="OM255" s="74"/>
      <c r="ON255" s="74"/>
      <c r="OO255" s="74"/>
      <c r="OP255" s="74"/>
      <c r="OQ255" s="74"/>
      <c r="OR255" s="74"/>
      <c r="OS255" s="74"/>
      <c r="OT255" s="74"/>
      <c r="OU255" s="74"/>
      <c r="OV255" s="74"/>
      <c r="OW255" s="74"/>
      <c r="OX255" s="74"/>
      <c r="OY255" s="74"/>
      <c r="OZ255" s="74"/>
      <c r="PA255" s="74"/>
      <c r="PB255" s="74"/>
      <c r="PC255" s="74"/>
      <c r="PD255" s="74"/>
      <c r="PE255" s="74"/>
      <c r="PF255" s="74"/>
      <c r="PG255" s="74"/>
      <c r="PH255" s="74"/>
      <c r="PI255" s="74"/>
      <c r="PJ255" s="74"/>
      <c r="PK255" s="74"/>
      <c r="PL255" s="74"/>
      <c r="PM255" s="74"/>
      <c r="PN255" s="74"/>
      <c r="PO255" s="74"/>
      <c r="PP255" s="74"/>
      <c r="PQ255" s="74"/>
      <c r="PR255" s="74"/>
      <c r="PS255" s="74"/>
      <c r="PT255" s="74"/>
      <c r="PU255" s="74"/>
      <c r="PV255" s="74"/>
      <c r="PW255" s="74"/>
      <c r="PX255" s="74"/>
      <c r="PY255" s="74"/>
      <c r="PZ255" s="74"/>
      <c r="QA255" s="74"/>
      <c r="QB255" s="74"/>
      <c r="QC255" s="74"/>
      <c r="QD255" s="74"/>
      <c r="QE255" s="74"/>
      <c r="QF255" s="74"/>
      <c r="QG255" s="74"/>
      <c r="QH255" s="74"/>
      <c r="QI255" s="74"/>
      <c r="QJ255" s="74"/>
      <c r="QK255" s="74"/>
      <c r="QL255" s="74"/>
      <c r="QM255" s="74"/>
      <c r="QN255" s="74"/>
      <c r="QO255" s="74"/>
      <c r="QP255" s="74"/>
      <c r="QQ255" s="74"/>
      <c r="QR255" s="74"/>
      <c r="QS255" s="74"/>
      <c r="QT255" s="74"/>
      <c r="QU255" s="74"/>
      <c r="QV255" s="74"/>
      <c r="QW255" s="74"/>
      <c r="QX255" s="74"/>
      <c r="QY255" s="74"/>
      <c r="QZ255" s="74"/>
      <c r="RA255" s="74"/>
      <c r="RB255" s="74"/>
      <c r="RC255" s="74"/>
      <c r="RD255" s="74"/>
      <c r="RE255" s="74"/>
      <c r="RF255" s="74"/>
      <c r="RG255" s="74"/>
      <c r="RH255" s="74"/>
      <c r="RI255" s="74"/>
      <c r="RJ255" s="74"/>
      <c r="RK255" s="74"/>
      <c r="RL255" s="74"/>
      <c r="RM255" s="74"/>
      <c r="RN255" s="74"/>
      <c r="RO255" s="74"/>
      <c r="RP255" s="74"/>
      <c r="RQ255" s="74"/>
      <c r="RR255" s="74"/>
      <c r="RS255" s="74"/>
      <c r="RT255" s="74"/>
      <c r="RU255" s="74"/>
      <c r="RV255" s="74"/>
      <c r="RW255" s="74"/>
      <c r="RX255" s="74"/>
      <c r="RY255" s="74"/>
      <c r="RZ255" s="74"/>
      <c r="SA255" s="74"/>
      <c r="SB255" s="74"/>
      <c r="SC255" s="74"/>
      <c r="SD255" s="74"/>
      <c r="SE255" s="74"/>
      <c r="SF255" s="74"/>
      <c r="SG255" s="74"/>
      <c r="SH255" s="74"/>
      <c r="SI255" s="74"/>
      <c r="SJ255" s="74"/>
      <c r="SK255" s="74"/>
      <c r="SL255" s="74"/>
      <c r="SM255" s="74"/>
      <c r="SN255" s="74"/>
      <c r="SO255" s="74"/>
      <c r="SP255" s="74"/>
      <c r="SQ255" s="74"/>
      <c r="SR255" s="74"/>
      <c r="SS255" s="74"/>
      <c r="ST255" s="74"/>
      <c r="SU255" s="74"/>
      <c r="SV255" s="74"/>
      <c r="SW255" s="74"/>
      <c r="SX255" s="74"/>
      <c r="SY255" s="74"/>
      <c r="SZ255" s="74"/>
      <c r="TA255" s="74"/>
      <c r="TB255" s="74"/>
      <c r="TC255" s="74"/>
      <c r="TD255" s="74"/>
      <c r="TE255" s="74"/>
      <c r="TF255" s="74"/>
      <c r="TG255" s="74"/>
      <c r="TH255" s="74"/>
      <c r="TI255" s="74"/>
      <c r="TJ255" s="74"/>
      <c r="TK255" s="74"/>
      <c r="TL255" s="74"/>
      <c r="TM255" s="74"/>
      <c r="TN255" s="74"/>
      <c r="TO255" s="74"/>
      <c r="TP255" s="74"/>
      <c r="TQ255" s="74"/>
      <c r="TR255" s="74"/>
      <c r="TS255" s="74"/>
      <c r="TT255" s="74"/>
      <c r="TU255" s="74"/>
      <c r="TV255" s="74"/>
      <c r="TW255" s="74"/>
      <c r="TX255" s="74"/>
      <c r="TY255" s="74"/>
      <c r="TZ255" s="74"/>
      <c r="UA255" s="74"/>
      <c r="UB255" s="74"/>
      <c r="UC255" s="74"/>
      <c r="UD255" s="74"/>
      <c r="UE255" s="74"/>
      <c r="UF255" s="74"/>
      <c r="UG255" s="74"/>
      <c r="UH255" s="74"/>
      <c r="UI255" s="74"/>
      <c r="UJ255" s="74"/>
      <c r="UK255" s="74"/>
      <c r="UL255" s="74"/>
      <c r="UM255" s="74"/>
      <c r="UN255" s="74"/>
      <c r="UO255" s="74"/>
      <c r="UP255" s="74"/>
      <c r="UQ255" s="74"/>
      <c r="UR255" s="74"/>
      <c r="US255" s="74"/>
      <c r="UT255" s="74"/>
      <c r="UU255" s="74"/>
      <c r="UV255" s="74"/>
      <c r="UW255" s="74"/>
      <c r="UX255" s="74"/>
      <c r="UY255" s="74"/>
      <c r="UZ255" s="74"/>
      <c r="VA255" s="74"/>
      <c r="VB255" s="74"/>
      <c r="VC255" s="74"/>
      <c r="VD255" s="74"/>
      <c r="VE255" s="74"/>
      <c r="VF255" s="74"/>
      <c r="VG255" s="74"/>
      <c r="VH255" s="74"/>
      <c r="VI255" s="74"/>
      <c r="VJ255" s="74"/>
      <c r="VK255" s="74"/>
      <c r="VL255" s="74"/>
      <c r="VM255" s="74"/>
      <c r="VN255" s="74"/>
      <c r="VO255" s="74"/>
      <c r="VP255" s="74"/>
      <c r="VQ255" s="74"/>
      <c r="VR255" s="74"/>
      <c r="VS255" s="74"/>
      <c r="VT255" s="74"/>
      <c r="VU255" s="74"/>
      <c r="VV255" s="74"/>
      <c r="VW255" s="74"/>
      <c r="VX255" s="74"/>
      <c r="VY255" s="74"/>
      <c r="VZ255" s="74"/>
      <c r="WA255" s="74"/>
      <c r="WB255" s="74"/>
      <c r="WC255" s="74"/>
      <c r="WD255" s="74"/>
      <c r="WE255" s="74"/>
      <c r="WF255" s="74"/>
      <c r="WG255" s="74"/>
      <c r="WH255" s="74"/>
      <c r="WI255" s="74"/>
      <c r="WJ255" s="74"/>
      <c r="WK255" s="74"/>
      <c r="WL255" s="74"/>
      <c r="WM255" s="74"/>
      <c r="WN255" s="74"/>
      <c r="WO255" s="74"/>
      <c r="WP255" s="74"/>
      <c r="WQ255" s="74"/>
      <c r="WR255" s="74"/>
      <c r="WS255" s="74"/>
      <c r="WT255" s="74"/>
      <c r="WU255" s="74"/>
      <c r="WV255" s="74"/>
      <c r="WW255" s="74"/>
      <c r="WX255" s="74"/>
      <c r="WY255" s="74"/>
      <c r="WZ255" s="74"/>
      <c r="XA255" s="74"/>
      <c r="XB255" s="74"/>
      <c r="XC255" s="74"/>
      <c r="XD255" s="74"/>
      <c r="XE255" s="74"/>
      <c r="XF255" s="74"/>
      <c r="XG255" s="74"/>
      <c r="XH255" s="74"/>
      <c r="XI255" s="74"/>
      <c r="XJ255" s="74"/>
      <c r="XK255" s="74"/>
      <c r="XL255" s="74"/>
      <c r="XM255" s="74"/>
      <c r="XN255" s="74"/>
      <c r="XO255" s="74"/>
      <c r="XP255" s="74"/>
      <c r="XQ255" s="74"/>
      <c r="XR255" s="74"/>
      <c r="XS255" s="74"/>
      <c r="XT255" s="74"/>
      <c r="XU255" s="74"/>
      <c r="XV255" s="74"/>
      <c r="XW255" s="74"/>
      <c r="XX255" s="74"/>
      <c r="XY255" s="74"/>
      <c r="XZ255" s="74"/>
      <c r="YA255" s="74"/>
      <c r="YB255" s="74"/>
      <c r="YC255" s="74"/>
      <c r="YD255" s="74"/>
      <c r="YE255" s="74"/>
      <c r="YF255" s="74"/>
      <c r="YG255" s="74"/>
      <c r="YH255" s="74"/>
      <c r="YI255" s="74"/>
      <c r="YJ255" s="74"/>
      <c r="YK255" s="74"/>
      <c r="YL255" s="74"/>
      <c r="YM255" s="74"/>
      <c r="YN255" s="74"/>
      <c r="YO255" s="74"/>
      <c r="YP255" s="74"/>
      <c r="YQ255" s="74"/>
      <c r="YR255" s="74"/>
      <c r="YS255" s="74"/>
      <c r="YT255" s="74"/>
      <c r="YU255" s="74"/>
      <c r="YV255" s="74"/>
      <c r="YW255" s="74"/>
      <c r="YX255" s="74"/>
      <c r="YY255" s="74"/>
      <c r="YZ255" s="74"/>
      <c r="ZA255" s="74"/>
      <c r="ZB255" s="74"/>
      <c r="ZC255" s="74"/>
      <c r="ZD255" s="74"/>
      <c r="ZE255" s="74"/>
      <c r="ZF255" s="74"/>
      <c r="ZG255" s="74"/>
      <c r="ZH255" s="74"/>
      <c r="ZI255" s="74"/>
      <c r="ZJ255" s="74"/>
      <c r="ZK255" s="74"/>
      <c r="ZL255" s="74"/>
      <c r="ZM255" s="74"/>
      <c r="ZN255" s="74"/>
      <c r="ZO255" s="74"/>
      <c r="ZP255" s="74"/>
      <c r="ZQ255" s="74"/>
      <c r="ZR255" s="74"/>
      <c r="ZS255" s="74"/>
      <c r="ZT255" s="74"/>
      <c r="ZU255" s="74"/>
      <c r="ZV255" s="74"/>
      <c r="ZW255" s="74"/>
      <c r="ZX255" s="74"/>
      <c r="ZY255" s="74"/>
      <c r="ZZ255" s="74"/>
      <c r="AAA255" s="74"/>
      <c r="AAB255" s="74"/>
      <c r="AAC255" s="74"/>
      <c r="AAD255" s="74"/>
      <c r="AAE255" s="74"/>
      <c r="AAF255" s="74"/>
      <c r="AAG255" s="74"/>
      <c r="AAH255" s="74"/>
      <c r="AAI255" s="74"/>
      <c r="AAJ255" s="74"/>
      <c r="AAK255" s="74"/>
      <c r="AAL255" s="74"/>
      <c r="AAM255" s="74"/>
      <c r="AAN255" s="74"/>
      <c r="AAO255" s="74"/>
      <c r="AAP255" s="74"/>
      <c r="AAQ255" s="74"/>
      <c r="AAR255" s="74"/>
      <c r="AAS255" s="74"/>
      <c r="AAT255" s="74"/>
      <c r="AAU255" s="74"/>
      <c r="AAV255" s="74"/>
      <c r="AAW255" s="74"/>
      <c r="AAX255" s="74"/>
      <c r="AAY255" s="74"/>
      <c r="AAZ255" s="74"/>
      <c r="ABA255" s="74"/>
      <c r="ABB255" s="74"/>
      <c r="ABC255" s="74"/>
      <c r="ABD255" s="74"/>
      <c r="ABE255" s="74"/>
      <c r="ABF255" s="74"/>
      <c r="ABG255" s="74"/>
      <c r="ABH255" s="74"/>
      <c r="ABI255" s="74"/>
      <c r="ABJ255" s="74"/>
      <c r="ABK255" s="74"/>
      <c r="ABL255" s="74"/>
      <c r="ABM255" s="74"/>
      <c r="ABN255" s="74"/>
      <c r="ABO255" s="74"/>
      <c r="ABP255" s="74"/>
      <c r="ABQ255" s="74"/>
      <c r="ABR255" s="74"/>
      <c r="ABS255" s="74"/>
      <c r="ABT255" s="74"/>
      <c r="ABU255" s="74"/>
      <c r="ABV255" s="74"/>
      <c r="ABW255" s="74"/>
      <c r="ABX255" s="74"/>
      <c r="ABY255" s="74"/>
      <c r="ABZ255" s="74"/>
      <c r="ACA255" s="74"/>
      <c r="ACB255" s="74"/>
      <c r="ACC255" s="74"/>
      <c r="ACD255" s="74"/>
      <c r="ACE255" s="74"/>
      <c r="ACF255" s="74"/>
      <c r="ACG255" s="74"/>
      <c r="ACH255" s="74"/>
      <c r="ACI255" s="74"/>
      <c r="ACJ255" s="74"/>
      <c r="ACK255" s="74"/>
      <c r="ACL255" s="74"/>
      <c r="ACM255" s="74"/>
      <c r="ACN255" s="74"/>
      <c r="ACO255" s="74"/>
      <c r="ACP255" s="74"/>
      <c r="ACQ255" s="74"/>
      <c r="ACR255" s="74"/>
      <c r="ACS255" s="74"/>
      <c r="ACT255" s="74"/>
      <c r="ACU255" s="74"/>
      <c r="ACV255" s="74"/>
      <c r="ACW255" s="74"/>
      <c r="ACX255" s="74"/>
      <c r="ACY255" s="74"/>
      <c r="ACZ255" s="74"/>
      <c r="ADA255" s="74"/>
      <c r="ADB255" s="74"/>
      <c r="ADC255" s="74"/>
      <c r="ADD255" s="74"/>
      <c r="ADE255" s="74"/>
      <c r="ADF255" s="74"/>
      <c r="ADG255" s="74"/>
      <c r="ADH255" s="74"/>
      <c r="ADI255" s="74"/>
      <c r="ADJ255" s="74"/>
      <c r="ADK255" s="74"/>
      <c r="ADL255" s="74"/>
      <c r="ADM255" s="74"/>
      <c r="ADN255" s="74"/>
      <c r="ADO255" s="74"/>
      <c r="ADP255" s="74"/>
      <c r="ADQ255" s="74"/>
      <c r="ADR255" s="74"/>
      <c r="ADS255" s="74"/>
      <c r="ADT255" s="74"/>
      <c r="ADU255" s="74"/>
      <c r="ADV255" s="74"/>
      <c r="ADW255" s="74"/>
      <c r="ADX255" s="74"/>
      <c r="ADY255" s="74"/>
      <c r="ADZ255" s="74"/>
      <c r="AEA255" s="74"/>
      <c r="AEB255" s="74"/>
      <c r="AEC255" s="74"/>
      <c r="AED255" s="74"/>
      <c r="AEE255" s="74"/>
      <c r="AEF255" s="74"/>
      <c r="AEG255" s="74"/>
      <c r="AEH255" s="74"/>
      <c r="AEI255" s="74"/>
      <c r="AEJ255" s="74"/>
      <c r="AEK255" s="74"/>
      <c r="AEL255" s="74"/>
      <c r="AEM255" s="74"/>
      <c r="AEN255" s="74"/>
      <c r="AEO255" s="74"/>
      <c r="AEP255" s="74"/>
      <c r="AEQ255" s="74"/>
      <c r="AER255" s="74"/>
      <c r="AES255" s="74"/>
      <c r="AET255" s="74"/>
      <c r="AEU255" s="74"/>
      <c r="AEV255" s="74"/>
      <c r="AEW255" s="74"/>
      <c r="AEX255" s="74"/>
      <c r="AEY255" s="74"/>
      <c r="AEZ255" s="74"/>
      <c r="AFA255" s="74"/>
      <c r="AFB255" s="74"/>
      <c r="AFC255" s="74"/>
      <c r="AFD255" s="74"/>
      <c r="AFE255" s="74"/>
      <c r="AFF255" s="74"/>
      <c r="AFG255" s="74"/>
      <c r="AFH255" s="74"/>
      <c r="AFI255" s="74"/>
      <c r="AFJ255" s="74"/>
      <c r="AFK255" s="74"/>
      <c r="AFL255" s="74"/>
      <c r="AFM255" s="74"/>
      <c r="AFN255" s="74"/>
      <c r="AFO255" s="74"/>
      <c r="AFP255" s="74"/>
      <c r="AFQ255" s="74"/>
      <c r="AFR255" s="74"/>
      <c r="AFS255" s="74"/>
      <c r="AFT255" s="74"/>
      <c r="AFU255" s="74"/>
      <c r="AFV255" s="74"/>
      <c r="AFW255" s="74"/>
      <c r="AFX255" s="74"/>
      <c r="AFY255" s="74"/>
      <c r="AFZ255" s="74"/>
      <c r="AGA255" s="74"/>
      <c r="AGB255" s="74"/>
      <c r="AGC255" s="74"/>
      <c r="AGD255" s="74"/>
      <c r="AGE255" s="74"/>
      <c r="AGF255" s="74"/>
      <c r="AGG255" s="74"/>
      <c r="AGH255" s="74"/>
      <c r="AGI255" s="74"/>
      <c r="AGJ255" s="74"/>
      <c r="AGK255" s="74"/>
      <c r="AGL255" s="74"/>
      <c r="AGM255" s="74"/>
      <c r="AGN255" s="74"/>
      <c r="AGO255" s="74"/>
      <c r="AGP255" s="74"/>
      <c r="AGQ255" s="74"/>
      <c r="AGR255" s="74"/>
      <c r="AGS255" s="74"/>
      <c r="AGT255" s="74"/>
      <c r="AGU255" s="74"/>
      <c r="AGV255" s="74"/>
      <c r="AGW255" s="74"/>
      <c r="AGX255" s="74"/>
      <c r="AGY255" s="74"/>
      <c r="AGZ255" s="74"/>
      <c r="AHA255" s="74"/>
      <c r="AHB255" s="74"/>
      <c r="AHC255" s="74"/>
      <c r="AHD255" s="74"/>
      <c r="AHE255" s="74"/>
      <c r="AHF255" s="74"/>
      <c r="AHG255" s="74"/>
      <c r="AHH255" s="74"/>
      <c r="AHI255" s="74"/>
      <c r="AHJ255" s="74"/>
      <c r="AHK255" s="74"/>
      <c r="AHL255" s="74"/>
      <c r="AHM255" s="74"/>
      <c r="AHN255" s="74"/>
      <c r="AHO255" s="74"/>
      <c r="AHP255" s="74"/>
      <c r="AHQ255" s="74"/>
      <c r="AHR255" s="74"/>
      <c r="AHS255" s="74"/>
      <c r="AHT255" s="74"/>
      <c r="AHU255" s="74"/>
      <c r="AHV255" s="74"/>
      <c r="AHW255" s="74"/>
      <c r="AHX255" s="74"/>
      <c r="AHY255" s="74"/>
      <c r="AHZ255" s="74"/>
      <c r="AIA255" s="74"/>
      <c r="AIB255" s="74"/>
      <c r="AIC255" s="74"/>
      <c r="AID255" s="74"/>
      <c r="AIE255" s="74"/>
      <c r="AIF255" s="74"/>
      <c r="AIG255" s="74"/>
      <c r="AIH255" s="74"/>
      <c r="AII255" s="74"/>
      <c r="AIJ255" s="74"/>
      <c r="AIK255" s="74"/>
      <c r="AIL255" s="74"/>
      <c r="AIM255" s="74"/>
      <c r="AIN255" s="74"/>
      <c r="AIO255" s="74"/>
      <c r="AIP255" s="74"/>
      <c r="AIQ255" s="74"/>
      <c r="AIR255" s="74"/>
      <c r="AIS255" s="74"/>
      <c r="AIT255" s="74"/>
      <c r="AIU255" s="74"/>
      <c r="AIV255" s="74"/>
      <c r="AIW255" s="74"/>
      <c r="AIX255" s="74"/>
      <c r="AIY255" s="74"/>
      <c r="AIZ255" s="74"/>
      <c r="AJA255" s="74"/>
      <c r="AJB255" s="74"/>
      <c r="AJC255" s="74"/>
      <c r="AJD255" s="74"/>
      <c r="AJE255" s="74"/>
      <c r="AJF255" s="74"/>
      <c r="AJG255" s="74"/>
      <c r="AJH255" s="74"/>
      <c r="AJI255" s="74"/>
      <c r="AJJ255" s="74"/>
      <c r="AJK255" s="74"/>
      <c r="AJL255" s="74"/>
      <c r="AJM255" s="74"/>
      <c r="AJN255" s="74"/>
      <c r="AJO255" s="74"/>
      <c r="AJP255" s="74"/>
      <c r="AJQ255" s="74"/>
      <c r="AJR255" s="74"/>
      <c r="AJS255" s="74"/>
      <c r="AJT255" s="74"/>
      <c r="AJU255" s="74"/>
      <c r="AJV255" s="74"/>
      <c r="AJW255" s="74"/>
      <c r="AJX255" s="74"/>
      <c r="AJY255" s="74"/>
      <c r="AJZ255" s="74"/>
      <c r="AKA255" s="74"/>
      <c r="AKB255" s="74"/>
      <c r="AKC255" s="74"/>
      <c r="AKD255" s="74"/>
      <c r="AKE255" s="74"/>
      <c r="AKF255" s="74"/>
      <c r="AKG255" s="74"/>
      <c r="AKH255" s="74"/>
      <c r="AKI255" s="74"/>
      <c r="AKJ255" s="74"/>
      <c r="AKK255" s="74"/>
      <c r="AKL255" s="74"/>
      <c r="AKM255" s="74"/>
      <c r="AKN255" s="74"/>
      <c r="AKO255" s="74"/>
      <c r="AKP255" s="74"/>
      <c r="AKQ255" s="74"/>
      <c r="AKR255" s="74"/>
      <c r="AKS255" s="74"/>
      <c r="AKT255" s="74"/>
      <c r="AKU255" s="74"/>
      <c r="AKV255" s="74"/>
      <c r="AKW255" s="74"/>
      <c r="AKX255" s="74"/>
      <c r="AKY255" s="74"/>
      <c r="AKZ255" s="74"/>
      <c r="ALA255" s="74"/>
      <c r="ALB255" s="74"/>
      <c r="ALC255" s="74"/>
      <c r="ALD255" s="74"/>
      <c r="ALE255" s="74"/>
      <c r="ALF255" s="74"/>
      <c r="ALG255" s="74"/>
      <c r="ALH255" s="74"/>
      <c r="ALI255" s="74"/>
      <c r="ALJ255" s="74"/>
      <c r="ALK255" s="74"/>
      <c r="ALL255" s="74"/>
      <c r="ALM255" s="74"/>
      <c r="ALN255" s="74"/>
      <c r="ALO255" s="74"/>
      <c r="ALP255" s="74"/>
      <c r="ALQ255" s="74"/>
      <c r="ALR255" s="74"/>
      <c r="ALS255" s="74"/>
      <c r="ALT255" s="74"/>
      <c r="ALU255" s="74"/>
      <c r="ALV255" s="74"/>
      <c r="ALW255" s="74"/>
      <c r="ALX255" s="74"/>
      <c r="ALY255" s="74"/>
      <c r="ALZ255" s="74"/>
      <c r="AMA255" s="74"/>
      <c r="AMB255" s="74"/>
      <c r="AMC255" s="74"/>
      <c r="AMD255" s="74"/>
      <c r="AME255" s="74"/>
      <c r="AMF255" s="74"/>
      <c r="AMG255" s="74"/>
      <c r="AMH255" s="74"/>
      <c r="AMI255" s="74"/>
      <c r="AMJ255" s="74"/>
      <c r="AMK255" s="74"/>
    </row>
    <row r="256" spans="1:1025" s="68" customFormat="1" ht="64.8">
      <c r="A256" s="11">
        <v>253</v>
      </c>
      <c r="B256" s="12" t="s">
        <v>4</v>
      </c>
      <c r="C256" s="12" t="s">
        <v>937</v>
      </c>
      <c r="D256" s="12" t="s">
        <v>938</v>
      </c>
      <c r="E256" s="12" t="s">
        <v>741</v>
      </c>
      <c r="F256" s="12" t="s">
        <v>180</v>
      </c>
      <c r="G256" s="12" t="s">
        <v>202</v>
      </c>
      <c r="H256" s="12" t="s">
        <v>742</v>
      </c>
      <c r="I256" s="12" t="s">
        <v>743</v>
      </c>
      <c r="J256" s="12" t="s">
        <v>942</v>
      </c>
      <c r="K256" s="12"/>
      <c r="L256" s="12"/>
      <c r="M256" s="12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4"/>
      <c r="AD256" s="74"/>
      <c r="AE256" s="74"/>
      <c r="AF256" s="74"/>
      <c r="AG256" s="74"/>
      <c r="AH256" s="74"/>
      <c r="AI256" s="74"/>
      <c r="AJ256" s="74"/>
      <c r="AK256" s="74"/>
      <c r="AL256" s="74"/>
      <c r="AM256" s="74"/>
      <c r="AN256" s="74"/>
      <c r="AO256" s="74"/>
      <c r="AP256" s="74"/>
      <c r="AQ256" s="74"/>
      <c r="AR256" s="74"/>
      <c r="AS256" s="74"/>
      <c r="AT256" s="74"/>
      <c r="AU256" s="74"/>
      <c r="AV256" s="74"/>
      <c r="AW256" s="74"/>
      <c r="AX256" s="74"/>
      <c r="AY256" s="74"/>
      <c r="AZ256" s="74"/>
      <c r="BA256" s="74"/>
      <c r="BB256" s="74"/>
      <c r="BC256" s="74"/>
      <c r="BD256" s="74"/>
      <c r="BE256" s="74"/>
      <c r="BF256" s="74"/>
      <c r="BG256" s="74"/>
      <c r="BH256" s="74"/>
      <c r="BI256" s="74"/>
      <c r="BJ256" s="74"/>
      <c r="BK256" s="74"/>
      <c r="BL256" s="74"/>
      <c r="BM256" s="74"/>
      <c r="BN256" s="74"/>
      <c r="BO256" s="74"/>
      <c r="BP256" s="74"/>
      <c r="BQ256" s="74"/>
      <c r="BR256" s="74"/>
      <c r="BS256" s="74"/>
      <c r="BT256" s="74"/>
      <c r="BU256" s="74"/>
      <c r="BV256" s="74"/>
      <c r="BW256" s="74"/>
      <c r="BX256" s="74"/>
      <c r="BY256" s="74"/>
      <c r="BZ256" s="74"/>
      <c r="CA256" s="74"/>
      <c r="CB256" s="74"/>
      <c r="CC256" s="74"/>
      <c r="CD256" s="74"/>
      <c r="CE256" s="74"/>
      <c r="CF256" s="74"/>
      <c r="CG256" s="74"/>
      <c r="CH256" s="74"/>
      <c r="CI256" s="74"/>
      <c r="CJ256" s="74"/>
      <c r="CK256" s="74"/>
      <c r="CL256" s="74"/>
      <c r="CM256" s="74"/>
      <c r="CN256" s="74"/>
      <c r="CO256" s="74"/>
      <c r="CP256" s="74"/>
      <c r="CQ256" s="74"/>
      <c r="CR256" s="74"/>
      <c r="CS256" s="74"/>
      <c r="CT256" s="74"/>
      <c r="CU256" s="74"/>
      <c r="CV256" s="74"/>
      <c r="CW256" s="74"/>
      <c r="CX256" s="74"/>
      <c r="CY256" s="74"/>
      <c r="CZ256" s="74"/>
      <c r="DA256" s="74"/>
      <c r="DB256" s="74"/>
      <c r="DC256" s="74"/>
      <c r="DD256" s="74"/>
      <c r="DE256" s="74"/>
      <c r="DF256" s="74"/>
      <c r="DG256" s="74"/>
      <c r="DH256" s="74"/>
      <c r="DI256" s="74"/>
      <c r="DJ256" s="74"/>
      <c r="DK256" s="74"/>
      <c r="DL256" s="74"/>
      <c r="DM256" s="74"/>
      <c r="DN256" s="74"/>
      <c r="DO256" s="74"/>
      <c r="DP256" s="74"/>
      <c r="DQ256" s="74"/>
      <c r="DR256" s="74"/>
      <c r="DS256" s="74"/>
      <c r="DT256" s="74"/>
      <c r="DU256" s="74"/>
      <c r="DV256" s="74"/>
      <c r="DW256" s="74"/>
      <c r="DX256" s="74"/>
      <c r="DY256" s="74"/>
      <c r="DZ256" s="74"/>
      <c r="EA256" s="74"/>
      <c r="EB256" s="74"/>
      <c r="EC256" s="74"/>
      <c r="ED256" s="74"/>
      <c r="EE256" s="74"/>
      <c r="EF256" s="74"/>
      <c r="EG256" s="74"/>
      <c r="EH256" s="74"/>
      <c r="EI256" s="74"/>
      <c r="EJ256" s="74"/>
      <c r="EK256" s="74"/>
      <c r="EL256" s="74"/>
      <c r="EM256" s="74"/>
      <c r="EN256" s="74"/>
      <c r="EO256" s="74"/>
      <c r="EP256" s="74"/>
      <c r="EQ256" s="74"/>
      <c r="ER256" s="74"/>
      <c r="ES256" s="74"/>
      <c r="ET256" s="74"/>
      <c r="EU256" s="74"/>
      <c r="EV256" s="74"/>
      <c r="EW256" s="74"/>
      <c r="EX256" s="74"/>
      <c r="EY256" s="74"/>
      <c r="EZ256" s="74"/>
      <c r="FA256" s="74"/>
      <c r="FB256" s="74"/>
      <c r="FC256" s="74"/>
      <c r="FD256" s="74"/>
      <c r="FE256" s="74"/>
      <c r="FF256" s="74"/>
      <c r="FG256" s="74"/>
      <c r="FH256" s="74"/>
      <c r="FI256" s="74"/>
      <c r="FJ256" s="74"/>
      <c r="FK256" s="74"/>
      <c r="FL256" s="74"/>
      <c r="FM256" s="74"/>
      <c r="FN256" s="74"/>
      <c r="FO256" s="74"/>
      <c r="FP256" s="74"/>
      <c r="FQ256" s="74"/>
      <c r="FR256" s="74"/>
      <c r="FS256" s="74"/>
      <c r="FT256" s="74"/>
      <c r="FU256" s="74"/>
      <c r="FV256" s="74"/>
      <c r="FW256" s="74"/>
      <c r="FX256" s="74"/>
      <c r="FY256" s="74"/>
      <c r="FZ256" s="74"/>
      <c r="GA256" s="74"/>
      <c r="GB256" s="74"/>
      <c r="GC256" s="74"/>
      <c r="GD256" s="74"/>
      <c r="GE256" s="74"/>
      <c r="GF256" s="74"/>
      <c r="GG256" s="74"/>
      <c r="GH256" s="74"/>
      <c r="GI256" s="74"/>
      <c r="GJ256" s="74"/>
      <c r="GK256" s="74"/>
      <c r="GL256" s="74"/>
      <c r="GM256" s="74"/>
      <c r="GN256" s="74"/>
      <c r="GO256" s="74"/>
      <c r="GP256" s="74"/>
      <c r="GQ256" s="74"/>
      <c r="GR256" s="74"/>
      <c r="GS256" s="74"/>
      <c r="GT256" s="74"/>
      <c r="GU256" s="74"/>
      <c r="GV256" s="74"/>
      <c r="GW256" s="74"/>
      <c r="GX256" s="74"/>
      <c r="GY256" s="74"/>
      <c r="GZ256" s="74"/>
      <c r="HA256" s="74"/>
      <c r="HB256" s="74"/>
      <c r="HC256" s="74"/>
      <c r="HD256" s="74"/>
      <c r="HE256" s="74"/>
      <c r="HF256" s="74"/>
      <c r="HG256" s="74"/>
      <c r="HH256" s="74"/>
      <c r="HI256" s="74"/>
      <c r="HJ256" s="74"/>
      <c r="HK256" s="74"/>
      <c r="HL256" s="74"/>
      <c r="HM256" s="74"/>
      <c r="HN256" s="74"/>
      <c r="HO256" s="74"/>
      <c r="HP256" s="74"/>
      <c r="HQ256" s="74"/>
      <c r="HR256" s="74"/>
      <c r="HS256" s="74"/>
      <c r="HT256" s="74"/>
      <c r="HU256" s="74"/>
      <c r="HV256" s="74"/>
      <c r="HW256" s="74"/>
      <c r="HX256" s="74"/>
      <c r="HY256" s="74"/>
      <c r="HZ256" s="74"/>
      <c r="IA256" s="74"/>
      <c r="IB256" s="74"/>
      <c r="IC256" s="74"/>
      <c r="ID256" s="74"/>
      <c r="IE256" s="74"/>
      <c r="IF256" s="74"/>
      <c r="IG256" s="74"/>
      <c r="IH256" s="74"/>
      <c r="II256" s="74"/>
      <c r="IJ256" s="74"/>
      <c r="IK256" s="74"/>
      <c r="IL256" s="74"/>
      <c r="IM256" s="74"/>
      <c r="IN256" s="74"/>
      <c r="IO256" s="74"/>
      <c r="IP256" s="74"/>
      <c r="IQ256" s="74"/>
      <c r="IR256" s="74"/>
      <c r="IS256" s="74"/>
      <c r="IT256" s="74"/>
      <c r="IU256" s="74"/>
      <c r="IV256" s="74"/>
      <c r="IW256" s="74"/>
      <c r="IX256" s="74"/>
      <c r="IY256" s="74"/>
      <c r="IZ256" s="74"/>
      <c r="JA256" s="74"/>
      <c r="JB256" s="74"/>
      <c r="JC256" s="74"/>
      <c r="JD256" s="74"/>
      <c r="JE256" s="74"/>
      <c r="JF256" s="74"/>
      <c r="JG256" s="74"/>
      <c r="JH256" s="74"/>
      <c r="JI256" s="74"/>
      <c r="JJ256" s="74"/>
      <c r="JK256" s="74"/>
      <c r="JL256" s="74"/>
      <c r="JM256" s="74"/>
      <c r="JN256" s="74"/>
      <c r="JO256" s="74"/>
      <c r="JP256" s="74"/>
      <c r="JQ256" s="74"/>
      <c r="JR256" s="74"/>
      <c r="JS256" s="74"/>
      <c r="JT256" s="74"/>
      <c r="JU256" s="74"/>
      <c r="JV256" s="74"/>
      <c r="JW256" s="74"/>
      <c r="JX256" s="74"/>
      <c r="JY256" s="74"/>
      <c r="JZ256" s="74"/>
      <c r="KA256" s="74"/>
      <c r="KB256" s="74"/>
      <c r="KC256" s="74"/>
      <c r="KD256" s="74"/>
      <c r="KE256" s="74"/>
      <c r="KF256" s="74"/>
      <c r="KG256" s="74"/>
      <c r="KH256" s="74"/>
      <c r="KI256" s="74"/>
      <c r="KJ256" s="74"/>
      <c r="KK256" s="74"/>
      <c r="KL256" s="74"/>
      <c r="KM256" s="74"/>
      <c r="KN256" s="74"/>
      <c r="KO256" s="74"/>
      <c r="KP256" s="74"/>
      <c r="KQ256" s="74"/>
      <c r="KR256" s="74"/>
      <c r="KS256" s="74"/>
      <c r="KT256" s="74"/>
      <c r="KU256" s="74"/>
      <c r="KV256" s="74"/>
      <c r="KW256" s="74"/>
      <c r="KX256" s="74"/>
      <c r="KY256" s="74"/>
      <c r="KZ256" s="74"/>
      <c r="LA256" s="74"/>
      <c r="LB256" s="74"/>
      <c r="LC256" s="74"/>
      <c r="LD256" s="74"/>
      <c r="LE256" s="74"/>
      <c r="LF256" s="74"/>
      <c r="LG256" s="74"/>
      <c r="LH256" s="74"/>
      <c r="LI256" s="74"/>
      <c r="LJ256" s="74"/>
      <c r="LK256" s="74"/>
      <c r="LL256" s="74"/>
      <c r="LM256" s="74"/>
      <c r="LN256" s="74"/>
      <c r="LO256" s="74"/>
      <c r="LP256" s="74"/>
      <c r="LQ256" s="74"/>
      <c r="LR256" s="74"/>
      <c r="LS256" s="74"/>
      <c r="LT256" s="74"/>
      <c r="LU256" s="74"/>
      <c r="LV256" s="74"/>
      <c r="LW256" s="74"/>
      <c r="LX256" s="74"/>
      <c r="LY256" s="74"/>
      <c r="LZ256" s="74"/>
      <c r="MA256" s="74"/>
      <c r="MB256" s="74"/>
      <c r="MC256" s="74"/>
      <c r="MD256" s="74"/>
      <c r="ME256" s="74"/>
      <c r="MF256" s="74"/>
      <c r="MG256" s="74"/>
      <c r="MH256" s="74"/>
      <c r="MI256" s="74"/>
      <c r="MJ256" s="74"/>
      <c r="MK256" s="74"/>
      <c r="ML256" s="74"/>
      <c r="MM256" s="74"/>
      <c r="MN256" s="74"/>
      <c r="MO256" s="74"/>
      <c r="MP256" s="74"/>
      <c r="MQ256" s="74"/>
      <c r="MR256" s="74"/>
      <c r="MS256" s="74"/>
      <c r="MT256" s="74"/>
      <c r="MU256" s="74"/>
      <c r="MV256" s="74"/>
      <c r="MW256" s="74"/>
      <c r="MX256" s="74"/>
      <c r="MY256" s="74"/>
      <c r="MZ256" s="74"/>
      <c r="NA256" s="74"/>
      <c r="NB256" s="74"/>
      <c r="NC256" s="74"/>
      <c r="ND256" s="74"/>
      <c r="NE256" s="74"/>
      <c r="NF256" s="74"/>
      <c r="NG256" s="74"/>
      <c r="NH256" s="74"/>
      <c r="NI256" s="74"/>
      <c r="NJ256" s="74"/>
      <c r="NK256" s="74"/>
      <c r="NL256" s="74"/>
      <c r="NM256" s="74"/>
      <c r="NN256" s="74"/>
      <c r="NO256" s="74"/>
      <c r="NP256" s="74"/>
      <c r="NQ256" s="74"/>
      <c r="NR256" s="74"/>
      <c r="NS256" s="74"/>
      <c r="NT256" s="74"/>
      <c r="NU256" s="74"/>
      <c r="NV256" s="74"/>
      <c r="NW256" s="74"/>
      <c r="NX256" s="74"/>
      <c r="NY256" s="74"/>
      <c r="NZ256" s="74"/>
      <c r="OA256" s="74"/>
      <c r="OB256" s="74"/>
      <c r="OC256" s="74"/>
      <c r="OD256" s="74"/>
      <c r="OE256" s="74"/>
      <c r="OF256" s="74"/>
      <c r="OG256" s="74"/>
      <c r="OH256" s="74"/>
      <c r="OI256" s="74"/>
      <c r="OJ256" s="74"/>
      <c r="OK256" s="74"/>
      <c r="OL256" s="74"/>
      <c r="OM256" s="74"/>
      <c r="ON256" s="74"/>
      <c r="OO256" s="74"/>
      <c r="OP256" s="74"/>
      <c r="OQ256" s="74"/>
      <c r="OR256" s="74"/>
      <c r="OS256" s="74"/>
      <c r="OT256" s="74"/>
      <c r="OU256" s="74"/>
      <c r="OV256" s="74"/>
      <c r="OW256" s="74"/>
      <c r="OX256" s="74"/>
      <c r="OY256" s="74"/>
      <c r="OZ256" s="74"/>
      <c r="PA256" s="74"/>
      <c r="PB256" s="74"/>
      <c r="PC256" s="74"/>
      <c r="PD256" s="74"/>
      <c r="PE256" s="74"/>
      <c r="PF256" s="74"/>
      <c r="PG256" s="74"/>
      <c r="PH256" s="74"/>
      <c r="PI256" s="74"/>
      <c r="PJ256" s="74"/>
      <c r="PK256" s="74"/>
      <c r="PL256" s="74"/>
      <c r="PM256" s="74"/>
      <c r="PN256" s="74"/>
      <c r="PO256" s="74"/>
      <c r="PP256" s="74"/>
      <c r="PQ256" s="74"/>
      <c r="PR256" s="74"/>
      <c r="PS256" s="74"/>
      <c r="PT256" s="74"/>
      <c r="PU256" s="74"/>
      <c r="PV256" s="74"/>
      <c r="PW256" s="74"/>
      <c r="PX256" s="74"/>
      <c r="PY256" s="74"/>
      <c r="PZ256" s="74"/>
      <c r="QA256" s="74"/>
      <c r="QB256" s="74"/>
      <c r="QC256" s="74"/>
      <c r="QD256" s="74"/>
      <c r="QE256" s="74"/>
      <c r="QF256" s="74"/>
      <c r="QG256" s="74"/>
      <c r="QH256" s="74"/>
      <c r="QI256" s="74"/>
      <c r="QJ256" s="74"/>
      <c r="QK256" s="74"/>
      <c r="QL256" s="74"/>
      <c r="QM256" s="74"/>
      <c r="QN256" s="74"/>
      <c r="QO256" s="74"/>
      <c r="QP256" s="74"/>
      <c r="QQ256" s="74"/>
      <c r="QR256" s="74"/>
      <c r="QS256" s="74"/>
      <c r="QT256" s="74"/>
      <c r="QU256" s="74"/>
      <c r="QV256" s="74"/>
      <c r="QW256" s="74"/>
      <c r="QX256" s="74"/>
      <c r="QY256" s="74"/>
      <c r="QZ256" s="74"/>
      <c r="RA256" s="74"/>
      <c r="RB256" s="74"/>
      <c r="RC256" s="74"/>
      <c r="RD256" s="74"/>
      <c r="RE256" s="74"/>
      <c r="RF256" s="74"/>
      <c r="RG256" s="74"/>
      <c r="RH256" s="74"/>
      <c r="RI256" s="74"/>
      <c r="RJ256" s="74"/>
      <c r="RK256" s="74"/>
      <c r="RL256" s="74"/>
      <c r="RM256" s="74"/>
      <c r="RN256" s="74"/>
      <c r="RO256" s="74"/>
      <c r="RP256" s="74"/>
      <c r="RQ256" s="74"/>
      <c r="RR256" s="74"/>
      <c r="RS256" s="74"/>
      <c r="RT256" s="74"/>
      <c r="RU256" s="74"/>
      <c r="RV256" s="74"/>
      <c r="RW256" s="74"/>
      <c r="RX256" s="74"/>
      <c r="RY256" s="74"/>
      <c r="RZ256" s="74"/>
      <c r="SA256" s="74"/>
      <c r="SB256" s="74"/>
      <c r="SC256" s="74"/>
      <c r="SD256" s="74"/>
      <c r="SE256" s="74"/>
      <c r="SF256" s="74"/>
      <c r="SG256" s="74"/>
      <c r="SH256" s="74"/>
      <c r="SI256" s="74"/>
      <c r="SJ256" s="74"/>
      <c r="SK256" s="74"/>
      <c r="SL256" s="74"/>
      <c r="SM256" s="74"/>
      <c r="SN256" s="74"/>
      <c r="SO256" s="74"/>
      <c r="SP256" s="74"/>
      <c r="SQ256" s="74"/>
      <c r="SR256" s="74"/>
      <c r="SS256" s="74"/>
      <c r="ST256" s="74"/>
      <c r="SU256" s="74"/>
      <c r="SV256" s="74"/>
      <c r="SW256" s="74"/>
      <c r="SX256" s="74"/>
      <c r="SY256" s="74"/>
      <c r="SZ256" s="74"/>
      <c r="TA256" s="74"/>
      <c r="TB256" s="74"/>
      <c r="TC256" s="74"/>
      <c r="TD256" s="74"/>
      <c r="TE256" s="74"/>
      <c r="TF256" s="74"/>
      <c r="TG256" s="74"/>
      <c r="TH256" s="74"/>
      <c r="TI256" s="74"/>
      <c r="TJ256" s="74"/>
      <c r="TK256" s="74"/>
      <c r="TL256" s="74"/>
      <c r="TM256" s="74"/>
      <c r="TN256" s="74"/>
      <c r="TO256" s="74"/>
      <c r="TP256" s="74"/>
      <c r="TQ256" s="74"/>
      <c r="TR256" s="74"/>
      <c r="TS256" s="74"/>
      <c r="TT256" s="74"/>
      <c r="TU256" s="74"/>
      <c r="TV256" s="74"/>
      <c r="TW256" s="74"/>
      <c r="TX256" s="74"/>
      <c r="TY256" s="74"/>
      <c r="TZ256" s="74"/>
      <c r="UA256" s="74"/>
      <c r="UB256" s="74"/>
      <c r="UC256" s="74"/>
      <c r="UD256" s="74"/>
      <c r="UE256" s="74"/>
      <c r="UF256" s="74"/>
      <c r="UG256" s="74"/>
      <c r="UH256" s="74"/>
      <c r="UI256" s="74"/>
      <c r="UJ256" s="74"/>
      <c r="UK256" s="74"/>
      <c r="UL256" s="74"/>
      <c r="UM256" s="74"/>
      <c r="UN256" s="74"/>
      <c r="UO256" s="74"/>
      <c r="UP256" s="74"/>
      <c r="UQ256" s="74"/>
      <c r="UR256" s="74"/>
      <c r="US256" s="74"/>
      <c r="UT256" s="74"/>
      <c r="UU256" s="74"/>
      <c r="UV256" s="74"/>
      <c r="UW256" s="74"/>
      <c r="UX256" s="74"/>
      <c r="UY256" s="74"/>
      <c r="UZ256" s="74"/>
      <c r="VA256" s="74"/>
      <c r="VB256" s="74"/>
      <c r="VC256" s="74"/>
      <c r="VD256" s="74"/>
      <c r="VE256" s="74"/>
      <c r="VF256" s="74"/>
      <c r="VG256" s="74"/>
      <c r="VH256" s="74"/>
      <c r="VI256" s="74"/>
      <c r="VJ256" s="74"/>
      <c r="VK256" s="74"/>
      <c r="VL256" s="74"/>
      <c r="VM256" s="74"/>
      <c r="VN256" s="74"/>
      <c r="VO256" s="74"/>
      <c r="VP256" s="74"/>
      <c r="VQ256" s="74"/>
      <c r="VR256" s="74"/>
      <c r="VS256" s="74"/>
      <c r="VT256" s="74"/>
      <c r="VU256" s="74"/>
      <c r="VV256" s="74"/>
      <c r="VW256" s="74"/>
      <c r="VX256" s="74"/>
      <c r="VY256" s="74"/>
      <c r="VZ256" s="74"/>
      <c r="WA256" s="74"/>
      <c r="WB256" s="74"/>
      <c r="WC256" s="74"/>
      <c r="WD256" s="74"/>
      <c r="WE256" s="74"/>
      <c r="WF256" s="74"/>
      <c r="WG256" s="74"/>
      <c r="WH256" s="74"/>
      <c r="WI256" s="74"/>
      <c r="WJ256" s="74"/>
      <c r="WK256" s="74"/>
      <c r="WL256" s="74"/>
      <c r="WM256" s="74"/>
      <c r="WN256" s="74"/>
      <c r="WO256" s="74"/>
      <c r="WP256" s="74"/>
      <c r="WQ256" s="74"/>
      <c r="WR256" s="74"/>
      <c r="WS256" s="74"/>
      <c r="WT256" s="74"/>
      <c r="WU256" s="74"/>
      <c r="WV256" s="74"/>
      <c r="WW256" s="74"/>
      <c r="WX256" s="74"/>
      <c r="WY256" s="74"/>
      <c r="WZ256" s="74"/>
      <c r="XA256" s="74"/>
      <c r="XB256" s="74"/>
      <c r="XC256" s="74"/>
      <c r="XD256" s="74"/>
      <c r="XE256" s="74"/>
      <c r="XF256" s="74"/>
      <c r="XG256" s="74"/>
      <c r="XH256" s="74"/>
      <c r="XI256" s="74"/>
      <c r="XJ256" s="74"/>
      <c r="XK256" s="74"/>
      <c r="XL256" s="74"/>
      <c r="XM256" s="74"/>
      <c r="XN256" s="74"/>
      <c r="XO256" s="74"/>
      <c r="XP256" s="74"/>
      <c r="XQ256" s="74"/>
      <c r="XR256" s="74"/>
      <c r="XS256" s="74"/>
      <c r="XT256" s="74"/>
      <c r="XU256" s="74"/>
      <c r="XV256" s="74"/>
      <c r="XW256" s="74"/>
      <c r="XX256" s="74"/>
      <c r="XY256" s="74"/>
      <c r="XZ256" s="74"/>
      <c r="YA256" s="74"/>
      <c r="YB256" s="74"/>
      <c r="YC256" s="74"/>
      <c r="YD256" s="74"/>
      <c r="YE256" s="74"/>
      <c r="YF256" s="74"/>
      <c r="YG256" s="74"/>
      <c r="YH256" s="74"/>
      <c r="YI256" s="74"/>
      <c r="YJ256" s="74"/>
      <c r="YK256" s="74"/>
      <c r="YL256" s="74"/>
      <c r="YM256" s="74"/>
      <c r="YN256" s="74"/>
      <c r="YO256" s="74"/>
      <c r="YP256" s="74"/>
      <c r="YQ256" s="74"/>
      <c r="YR256" s="74"/>
      <c r="YS256" s="74"/>
      <c r="YT256" s="74"/>
      <c r="YU256" s="74"/>
      <c r="YV256" s="74"/>
      <c r="YW256" s="74"/>
      <c r="YX256" s="74"/>
      <c r="YY256" s="74"/>
      <c r="YZ256" s="74"/>
      <c r="ZA256" s="74"/>
      <c r="ZB256" s="74"/>
      <c r="ZC256" s="74"/>
      <c r="ZD256" s="74"/>
      <c r="ZE256" s="74"/>
      <c r="ZF256" s="74"/>
      <c r="ZG256" s="74"/>
      <c r="ZH256" s="74"/>
      <c r="ZI256" s="74"/>
      <c r="ZJ256" s="74"/>
      <c r="ZK256" s="74"/>
      <c r="ZL256" s="74"/>
      <c r="ZM256" s="74"/>
      <c r="ZN256" s="74"/>
      <c r="ZO256" s="74"/>
      <c r="ZP256" s="74"/>
      <c r="ZQ256" s="74"/>
      <c r="ZR256" s="74"/>
      <c r="ZS256" s="74"/>
      <c r="ZT256" s="74"/>
      <c r="ZU256" s="74"/>
      <c r="ZV256" s="74"/>
      <c r="ZW256" s="74"/>
      <c r="ZX256" s="74"/>
      <c r="ZY256" s="74"/>
      <c r="ZZ256" s="74"/>
      <c r="AAA256" s="74"/>
      <c r="AAB256" s="74"/>
      <c r="AAC256" s="74"/>
      <c r="AAD256" s="74"/>
      <c r="AAE256" s="74"/>
      <c r="AAF256" s="74"/>
      <c r="AAG256" s="74"/>
      <c r="AAH256" s="74"/>
      <c r="AAI256" s="74"/>
      <c r="AAJ256" s="74"/>
      <c r="AAK256" s="74"/>
      <c r="AAL256" s="74"/>
      <c r="AAM256" s="74"/>
      <c r="AAN256" s="74"/>
      <c r="AAO256" s="74"/>
      <c r="AAP256" s="74"/>
      <c r="AAQ256" s="74"/>
      <c r="AAR256" s="74"/>
      <c r="AAS256" s="74"/>
      <c r="AAT256" s="74"/>
      <c r="AAU256" s="74"/>
      <c r="AAV256" s="74"/>
      <c r="AAW256" s="74"/>
      <c r="AAX256" s="74"/>
      <c r="AAY256" s="74"/>
      <c r="AAZ256" s="74"/>
      <c r="ABA256" s="74"/>
      <c r="ABB256" s="74"/>
      <c r="ABC256" s="74"/>
      <c r="ABD256" s="74"/>
      <c r="ABE256" s="74"/>
      <c r="ABF256" s="74"/>
      <c r="ABG256" s="74"/>
      <c r="ABH256" s="74"/>
      <c r="ABI256" s="74"/>
      <c r="ABJ256" s="74"/>
      <c r="ABK256" s="74"/>
      <c r="ABL256" s="74"/>
      <c r="ABM256" s="74"/>
      <c r="ABN256" s="74"/>
      <c r="ABO256" s="74"/>
      <c r="ABP256" s="74"/>
      <c r="ABQ256" s="74"/>
      <c r="ABR256" s="74"/>
      <c r="ABS256" s="74"/>
      <c r="ABT256" s="74"/>
      <c r="ABU256" s="74"/>
      <c r="ABV256" s="74"/>
      <c r="ABW256" s="74"/>
      <c r="ABX256" s="74"/>
      <c r="ABY256" s="74"/>
      <c r="ABZ256" s="74"/>
      <c r="ACA256" s="74"/>
      <c r="ACB256" s="74"/>
      <c r="ACC256" s="74"/>
      <c r="ACD256" s="74"/>
      <c r="ACE256" s="74"/>
      <c r="ACF256" s="74"/>
      <c r="ACG256" s="74"/>
      <c r="ACH256" s="74"/>
      <c r="ACI256" s="74"/>
      <c r="ACJ256" s="74"/>
      <c r="ACK256" s="74"/>
      <c r="ACL256" s="74"/>
      <c r="ACM256" s="74"/>
      <c r="ACN256" s="74"/>
      <c r="ACO256" s="74"/>
      <c r="ACP256" s="74"/>
      <c r="ACQ256" s="74"/>
      <c r="ACR256" s="74"/>
      <c r="ACS256" s="74"/>
      <c r="ACT256" s="74"/>
      <c r="ACU256" s="74"/>
      <c r="ACV256" s="74"/>
      <c r="ACW256" s="74"/>
      <c r="ACX256" s="74"/>
      <c r="ACY256" s="74"/>
      <c r="ACZ256" s="74"/>
      <c r="ADA256" s="74"/>
      <c r="ADB256" s="74"/>
      <c r="ADC256" s="74"/>
      <c r="ADD256" s="74"/>
      <c r="ADE256" s="74"/>
      <c r="ADF256" s="74"/>
      <c r="ADG256" s="74"/>
      <c r="ADH256" s="74"/>
      <c r="ADI256" s="74"/>
      <c r="ADJ256" s="74"/>
      <c r="ADK256" s="74"/>
      <c r="ADL256" s="74"/>
      <c r="ADM256" s="74"/>
      <c r="ADN256" s="74"/>
      <c r="ADO256" s="74"/>
      <c r="ADP256" s="74"/>
      <c r="ADQ256" s="74"/>
      <c r="ADR256" s="74"/>
      <c r="ADS256" s="74"/>
      <c r="ADT256" s="74"/>
      <c r="ADU256" s="74"/>
      <c r="ADV256" s="74"/>
      <c r="ADW256" s="74"/>
      <c r="ADX256" s="74"/>
      <c r="ADY256" s="74"/>
      <c r="ADZ256" s="74"/>
      <c r="AEA256" s="74"/>
      <c r="AEB256" s="74"/>
      <c r="AEC256" s="74"/>
      <c r="AED256" s="74"/>
      <c r="AEE256" s="74"/>
      <c r="AEF256" s="74"/>
      <c r="AEG256" s="74"/>
      <c r="AEH256" s="74"/>
      <c r="AEI256" s="74"/>
      <c r="AEJ256" s="74"/>
      <c r="AEK256" s="74"/>
      <c r="AEL256" s="74"/>
      <c r="AEM256" s="74"/>
      <c r="AEN256" s="74"/>
      <c r="AEO256" s="74"/>
      <c r="AEP256" s="74"/>
      <c r="AEQ256" s="74"/>
      <c r="AER256" s="74"/>
      <c r="AES256" s="74"/>
      <c r="AET256" s="74"/>
      <c r="AEU256" s="74"/>
      <c r="AEV256" s="74"/>
      <c r="AEW256" s="74"/>
      <c r="AEX256" s="74"/>
      <c r="AEY256" s="74"/>
      <c r="AEZ256" s="74"/>
      <c r="AFA256" s="74"/>
      <c r="AFB256" s="74"/>
      <c r="AFC256" s="74"/>
      <c r="AFD256" s="74"/>
      <c r="AFE256" s="74"/>
      <c r="AFF256" s="74"/>
      <c r="AFG256" s="74"/>
      <c r="AFH256" s="74"/>
      <c r="AFI256" s="74"/>
      <c r="AFJ256" s="74"/>
      <c r="AFK256" s="74"/>
      <c r="AFL256" s="74"/>
      <c r="AFM256" s="74"/>
      <c r="AFN256" s="74"/>
      <c r="AFO256" s="74"/>
      <c r="AFP256" s="74"/>
      <c r="AFQ256" s="74"/>
      <c r="AFR256" s="74"/>
      <c r="AFS256" s="74"/>
      <c r="AFT256" s="74"/>
      <c r="AFU256" s="74"/>
      <c r="AFV256" s="74"/>
      <c r="AFW256" s="74"/>
      <c r="AFX256" s="74"/>
      <c r="AFY256" s="74"/>
      <c r="AFZ256" s="74"/>
      <c r="AGA256" s="74"/>
      <c r="AGB256" s="74"/>
      <c r="AGC256" s="74"/>
      <c r="AGD256" s="74"/>
      <c r="AGE256" s="74"/>
      <c r="AGF256" s="74"/>
      <c r="AGG256" s="74"/>
      <c r="AGH256" s="74"/>
      <c r="AGI256" s="74"/>
      <c r="AGJ256" s="74"/>
      <c r="AGK256" s="74"/>
      <c r="AGL256" s="74"/>
      <c r="AGM256" s="74"/>
      <c r="AGN256" s="74"/>
      <c r="AGO256" s="74"/>
      <c r="AGP256" s="74"/>
      <c r="AGQ256" s="74"/>
      <c r="AGR256" s="74"/>
      <c r="AGS256" s="74"/>
      <c r="AGT256" s="74"/>
      <c r="AGU256" s="74"/>
      <c r="AGV256" s="74"/>
      <c r="AGW256" s="74"/>
      <c r="AGX256" s="74"/>
      <c r="AGY256" s="74"/>
      <c r="AGZ256" s="74"/>
      <c r="AHA256" s="74"/>
      <c r="AHB256" s="74"/>
      <c r="AHC256" s="74"/>
      <c r="AHD256" s="74"/>
      <c r="AHE256" s="74"/>
      <c r="AHF256" s="74"/>
      <c r="AHG256" s="74"/>
      <c r="AHH256" s="74"/>
      <c r="AHI256" s="74"/>
      <c r="AHJ256" s="74"/>
      <c r="AHK256" s="74"/>
      <c r="AHL256" s="74"/>
      <c r="AHM256" s="74"/>
      <c r="AHN256" s="74"/>
      <c r="AHO256" s="74"/>
      <c r="AHP256" s="74"/>
      <c r="AHQ256" s="74"/>
      <c r="AHR256" s="74"/>
      <c r="AHS256" s="74"/>
      <c r="AHT256" s="74"/>
      <c r="AHU256" s="74"/>
      <c r="AHV256" s="74"/>
      <c r="AHW256" s="74"/>
      <c r="AHX256" s="74"/>
      <c r="AHY256" s="74"/>
      <c r="AHZ256" s="74"/>
      <c r="AIA256" s="74"/>
      <c r="AIB256" s="74"/>
      <c r="AIC256" s="74"/>
      <c r="AID256" s="74"/>
      <c r="AIE256" s="74"/>
      <c r="AIF256" s="74"/>
      <c r="AIG256" s="74"/>
      <c r="AIH256" s="74"/>
      <c r="AII256" s="74"/>
      <c r="AIJ256" s="74"/>
      <c r="AIK256" s="74"/>
      <c r="AIL256" s="74"/>
      <c r="AIM256" s="74"/>
      <c r="AIN256" s="74"/>
      <c r="AIO256" s="74"/>
      <c r="AIP256" s="74"/>
      <c r="AIQ256" s="74"/>
      <c r="AIR256" s="74"/>
      <c r="AIS256" s="74"/>
      <c r="AIT256" s="74"/>
      <c r="AIU256" s="74"/>
      <c r="AIV256" s="74"/>
      <c r="AIW256" s="74"/>
      <c r="AIX256" s="74"/>
      <c r="AIY256" s="74"/>
      <c r="AIZ256" s="74"/>
      <c r="AJA256" s="74"/>
      <c r="AJB256" s="74"/>
      <c r="AJC256" s="74"/>
      <c r="AJD256" s="74"/>
      <c r="AJE256" s="74"/>
      <c r="AJF256" s="74"/>
      <c r="AJG256" s="74"/>
      <c r="AJH256" s="74"/>
      <c r="AJI256" s="74"/>
      <c r="AJJ256" s="74"/>
      <c r="AJK256" s="74"/>
      <c r="AJL256" s="74"/>
      <c r="AJM256" s="74"/>
      <c r="AJN256" s="74"/>
      <c r="AJO256" s="74"/>
      <c r="AJP256" s="74"/>
      <c r="AJQ256" s="74"/>
      <c r="AJR256" s="74"/>
      <c r="AJS256" s="74"/>
      <c r="AJT256" s="74"/>
      <c r="AJU256" s="74"/>
      <c r="AJV256" s="74"/>
      <c r="AJW256" s="74"/>
      <c r="AJX256" s="74"/>
      <c r="AJY256" s="74"/>
      <c r="AJZ256" s="74"/>
      <c r="AKA256" s="74"/>
      <c r="AKB256" s="74"/>
      <c r="AKC256" s="74"/>
      <c r="AKD256" s="74"/>
      <c r="AKE256" s="74"/>
      <c r="AKF256" s="74"/>
      <c r="AKG256" s="74"/>
      <c r="AKH256" s="74"/>
      <c r="AKI256" s="74"/>
      <c r="AKJ256" s="74"/>
      <c r="AKK256" s="74"/>
      <c r="AKL256" s="74"/>
      <c r="AKM256" s="74"/>
      <c r="AKN256" s="74"/>
      <c r="AKO256" s="74"/>
      <c r="AKP256" s="74"/>
      <c r="AKQ256" s="74"/>
      <c r="AKR256" s="74"/>
      <c r="AKS256" s="74"/>
      <c r="AKT256" s="74"/>
      <c r="AKU256" s="74"/>
      <c r="AKV256" s="74"/>
      <c r="AKW256" s="74"/>
      <c r="AKX256" s="74"/>
      <c r="AKY256" s="74"/>
      <c r="AKZ256" s="74"/>
      <c r="ALA256" s="74"/>
      <c r="ALB256" s="74"/>
      <c r="ALC256" s="74"/>
      <c r="ALD256" s="74"/>
      <c r="ALE256" s="74"/>
      <c r="ALF256" s="74"/>
      <c r="ALG256" s="74"/>
      <c r="ALH256" s="74"/>
      <c r="ALI256" s="74"/>
      <c r="ALJ256" s="74"/>
      <c r="ALK256" s="74"/>
      <c r="ALL256" s="74"/>
      <c r="ALM256" s="74"/>
      <c r="ALN256" s="74"/>
      <c r="ALO256" s="74"/>
      <c r="ALP256" s="74"/>
      <c r="ALQ256" s="74"/>
      <c r="ALR256" s="74"/>
      <c r="ALS256" s="74"/>
      <c r="ALT256" s="74"/>
      <c r="ALU256" s="74"/>
      <c r="ALV256" s="74"/>
      <c r="ALW256" s="74"/>
      <c r="ALX256" s="74"/>
      <c r="ALY256" s="74"/>
      <c r="ALZ256" s="74"/>
      <c r="AMA256" s="74"/>
      <c r="AMB256" s="74"/>
      <c r="AMC256" s="74"/>
      <c r="AMD256" s="74"/>
      <c r="AME256" s="74"/>
      <c r="AMF256" s="74"/>
      <c r="AMG256" s="74"/>
      <c r="AMH256" s="74"/>
      <c r="AMI256" s="74"/>
      <c r="AMJ256" s="74"/>
      <c r="AMK256" s="74"/>
    </row>
    <row r="257" spans="1:1025" s="68" customFormat="1" ht="43.2">
      <c r="A257" s="11">
        <v>254</v>
      </c>
      <c r="B257" s="12" t="s">
        <v>4</v>
      </c>
      <c r="C257" s="118" t="s">
        <v>937</v>
      </c>
      <c r="D257" s="12" t="s">
        <v>943</v>
      </c>
      <c r="E257" s="12" t="s">
        <v>944</v>
      </c>
      <c r="F257" s="12" t="s">
        <v>180</v>
      </c>
      <c r="G257" s="12" t="s">
        <v>202</v>
      </c>
      <c r="H257" s="12" t="s">
        <v>865</v>
      </c>
      <c r="I257" s="12" t="s">
        <v>945</v>
      </c>
      <c r="J257" s="12" t="s">
        <v>866</v>
      </c>
      <c r="K257" s="12" t="s">
        <v>946</v>
      </c>
      <c r="L257" s="12" t="s">
        <v>947</v>
      </c>
      <c r="M257" s="120" t="s">
        <v>948</v>
      </c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  <c r="AF257" s="74"/>
      <c r="AG257" s="74"/>
      <c r="AH257" s="74"/>
      <c r="AI257" s="74"/>
      <c r="AJ257" s="74"/>
      <c r="AK257" s="74"/>
      <c r="AL257" s="74"/>
      <c r="AM257" s="74"/>
      <c r="AN257" s="74"/>
      <c r="AO257" s="74"/>
      <c r="AP257" s="74"/>
      <c r="AQ257" s="74"/>
      <c r="AR257" s="74"/>
      <c r="AS257" s="74"/>
      <c r="AT257" s="74"/>
      <c r="AU257" s="74"/>
      <c r="AV257" s="74"/>
      <c r="AW257" s="74"/>
      <c r="AX257" s="74"/>
      <c r="AY257" s="74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74"/>
      <c r="BL257" s="74"/>
      <c r="BM257" s="74"/>
      <c r="BN257" s="74"/>
      <c r="BO257" s="74"/>
      <c r="BP257" s="74"/>
      <c r="BQ257" s="74"/>
      <c r="BR257" s="74"/>
      <c r="BS257" s="74"/>
      <c r="BT257" s="74"/>
      <c r="BU257" s="74"/>
      <c r="BV257" s="74"/>
      <c r="BW257" s="74"/>
      <c r="BX257" s="74"/>
      <c r="BY257" s="74"/>
      <c r="BZ257" s="74"/>
      <c r="CA257" s="74"/>
      <c r="CB257" s="74"/>
      <c r="CC257" s="74"/>
      <c r="CD257" s="74"/>
      <c r="CE257" s="74"/>
      <c r="CF257" s="74"/>
      <c r="CG257" s="74"/>
      <c r="CH257" s="74"/>
      <c r="CI257" s="74"/>
      <c r="CJ257" s="74"/>
      <c r="CK257" s="74"/>
      <c r="CL257" s="74"/>
      <c r="CM257" s="74"/>
      <c r="CN257" s="74"/>
      <c r="CO257" s="74"/>
      <c r="CP257" s="74"/>
      <c r="CQ257" s="74"/>
      <c r="CR257" s="74"/>
      <c r="CS257" s="74"/>
      <c r="CT257" s="74"/>
      <c r="CU257" s="74"/>
      <c r="CV257" s="74"/>
      <c r="CW257" s="74"/>
      <c r="CX257" s="74"/>
      <c r="CY257" s="74"/>
      <c r="CZ257" s="74"/>
      <c r="DA257" s="74"/>
      <c r="DB257" s="74"/>
      <c r="DC257" s="74"/>
      <c r="DD257" s="74"/>
      <c r="DE257" s="74"/>
      <c r="DF257" s="74"/>
      <c r="DG257" s="74"/>
      <c r="DH257" s="74"/>
      <c r="DI257" s="74"/>
      <c r="DJ257" s="74"/>
      <c r="DK257" s="74"/>
      <c r="DL257" s="74"/>
      <c r="DM257" s="74"/>
      <c r="DN257" s="74"/>
      <c r="DO257" s="74"/>
      <c r="DP257" s="74"/>
      <c r="DQ257" s="74"/>
      <c r="DR257" s="74"/>
      <c r="DS257" s="74"/>
      <c r="DT257" s="74"/>
      <c r="DU257" s="74"/>
      <c r="DV257" s="74"/>
      <c r="DW257" s="74"/>
      <c r="DX257" s="74"/>
      <c r="DY257" s="74"/>
      <c r="DZ257" s="74"/>
      <c r="EA257" s="74"/>
      <c r="EB257" s="74"/>
      <c r="EC257" s="74"/>
      <c r="ED257" s="74"/>
      <c r="EE257" s="74"/>
      <c r="EF257" s="74"/>
      <c r="EG257" s="74"/>
      <c r="EH257" s="74"/>
      <c r="EI257" s="74"/>
      <c r="EJ257" s="74"/>
      <c r="EK257" s="74"/>
      <c r="EL257" s="74"/>
      <c r="EM257" s="74"/>
      <c r="EN257" s="74"/>
      <c r="EO257" s="74"/>
      <c r="EP257" s="74"/>
      <c r="EQ257" s="74"/>
      <c r="ER257" s="74"/>
      <c r="ES257" s="74"/>
      <c r="ET257" s="74"/>
      <c r="EU257" s="74"/>
      <c r="EV257" s="74"/>
      <c r="EW257" s="74"/>
      <c r="EX257" s="74"/>
      <c r="EY257" s="74"/>
      <c r="EZ257" s="74"/>
      <c r="FA257" s="74"/>
      <c r="FB257" s="74"/>
      <c r="FC257" s="74"/>
      <c r="FD257" s="74"/>
      <c r="FE257" s="74"/>
      <c r="FF257" s="74"/>
      <c r="FG257" s="74"/>
      <c r="FH257" s="74"/>
      <c r="FI257" s="74"/>
      <c r="FJ257" s="74"/>
      <c r="FK257" s="74"/>
      <c r="FL257" s="74"/>
      <c r="FM257" s="74"/>
      <c r="FN257" s="74"/>
      <c r="FO257" s="74"/>
      <c r="FP257" s="74"/>
      <c r="FQ257" s="74"/>
      <c r="FR257" s="74"/>
      <c r="FS257" s="74"/>
      <c r="FT257" s="74"/>
      <c r="FU257" s="74"/>
      <c r="FV257" s="74"/>
      <c r="FW257" s="74"/>
      <c r="FX257" s="74"/>
      <c r="FY257" s="74"/>
      <c r="FZ257" s="74"/>
      <c r="GA257" s="74"/>
      <c r="GB257" s="74"/>
      <c r="GC257" s="74"/>
      <c r="GD257" s="74"/>
      <c r="GE257" s="74"/>
      <c r="GF257" s="74"/>
      <c r="GG257" s="74"/>
      <c r="GH257" s="74"/>
      <c r="GI257" s="74"/>
      <c r="GJ257" s="74"/>
      <c r="GK257" s="74"/>
      <c r="GL257" s="74"/>
      <c r="GM257" s="74"/>
      <c r="GN257" s="74"/>
      <c r="GO257" s="74"/>
      <c r="GP257" s="74"/>
      <c r="GQ257" s="74"/>
      <c r="GR257" s="74"/>
      <c r="GS257" s="74"/>
      <c r="GT257" s="74"/>
      <c r="GU257" s="74"/>
      <c r="GV257" s="74"/>
      <c r="GW257" s="74"/>
      <c r="GX257" s="74"/>
      <c r="GY257" s="74"/>
      <c r="GZ257" s="74"/>
      <c r="HA257" s="74"/>
      <c r="HB257" s="74"/>
      <c r="HC257" s="74"/>
      <c r="HD257" s="74"/>
      <c r="HE257" s="74"/>
      <c r="HF257" s="74"/>
      <c r="HG257" s="74"/>
      <c r="HH257" s="74"/>
      <c r="HI257" s="74"/>
      <c r="HJ257" s="74"/>
      <c r="HK257" s="74"/>
      <c r="HL257" s="74"/>
      <c r="HM257" s="74"/>
      <c r="HN257" s="74"/>
      <c r="HO257" s="74"/>
      <c r="HP257" s="74"/>
      <c r="HQ257" s="74"/>
      <c r="HR257" s="74"/>
      <c r="HS257" s="74"/>
      <c r="HT257" s="74"/>
      <c r="HU257" s="74"/>
      <c r="HV257" s="74"/>
      <c r="HW257" s="74"/>
      <c r="HX257" s="74"/>
      <c r="HY257" s="74"/>
      <c r="HZ257" s="74"/>
      <c r="IA257" s="74"/>
      <c r="IB257" s="74"/>
      <c r="IC257" s="74"/>
      <c r="ID257" s="74"/>
      <c r="IE257" s="74"/>
      <c r="IF257" s="74"/>
      <c r="IG257" s="74"/>
      <c r="IH257" s="74"/>
      <c r="II257" s="74"/>
      <c r="IJ257" s="74"/>
      <c r="IK257" s="74"/>
      <c r="IL257" s="74"/>
      <c r="IM257" s="74"/>
      <c r="IN257" s="74"/>
      <c r="IO257" s="74"/>
      <c r="IP257" s="74"/>
      <c r="IQ257" s="74"/>
      <c r="IR257" s="74"/>
      <c r="IS257" s="74"/>
      <c r="IT257" s="74"/>
      <c r="IU257" s="74"/>
      <c r="IV257" s="74"/>
      <c r="IW257" s="74"/>
      <c r="IX257" s="74"/>
      <c r="IY257" s="74"/>
      <c r="IZ257" s="74"/>
      <c r="JA257" s="74"/>
      <c r="JB257" s="74"/>
      <c r="JC257" s="74"/>
      <c r="JD257" s="74"/>
      <c r="JE257" s="74"/>
      <c r="JF257" s="74"/>
      <c r="JG257" s="74"/>
      <c r="JH257" s="74"/>
      <c r="JI257" s="74"/>
      <c r="JJ257" s="74"/>
      <c r="JK257" s="74"/>
      <c r="JL257" s="74"/>
      <c r="JM257" s="74"/>
      <c r="JN257" s="74"/>
      <c r="JO257" s="74"/>
      <c r="JP257" s="74"/>
      <c r="JQ257" s="74"/>
      <c r="JR257" s="74"/>
      <c r="JS257" s="74"/>
      <c r="JT257" s="74"/>
      <c r="JU257" s="74"/>
      <c r="JV257" s="74"/>
      <c r="JW257" s="74"/>
      <c r="JX257" s="74"/>
      <c r="JY257" s="74"/>
      <c r="JZ257" s="74"/>
      <c r="KA257" s="74"/>
      <c r="KB257" s="74"/>
      <c r="KC257" s="74"/>
      <c r="KD257" s="74"/>
      <c r="KE257" s="74"/>
      <c r="KF257" s="74"/>
      <c r="KG257" s="74"/>
      <c r="KH257" s="74"/>
      <c r="KI257" s="74"/>
      <c r="KJ257" s="74"/>
      <c r="KK257" s="74"/>
      <c r="KL257" s="74"/>
      <c r="KM257" s="74"/>
      <c r="KN257" s="74"/>
      <c r="KO257" s="74"/>
      <c r="KP257" s="74"/>
      <c r="KQ257" s="74"/>
      <c r="KR257" s="74"/>
      <c r="KS257" s="74"/>
      <c r="KT257" s="74"/>
      <c r="KU257" s="74"/>
      <c r="KV257" s="74"/>
      <c r="KW257" s="74"/>
      <c r="KX257" s="74"/>
      <c r="KY257" s="74"/>
      <c r="KZ257" s="74"/>
      <c r="LA257" s="74"/>
      <c r="LB257" s="74"/>
      <c r="LC257" s="74"/>
      <c r="LD257" s="74"/>
      <c r="LE257" s="74"/>
      <c r="LF257" s="74"/>
      <c r="LG257" s="74"/>
      <c r="LH257" s="74"/>
      <c r="LI257" s="74"/>
      <c r="LJ257" s="74"/>
      <c r="LK257" s="74"/>
      <c r="LL257" s="74"/>
      <c r="LM257" s="74"/>
      <c r="LN257" s="74"/>
      <c r="LO257" s="74"/>
      <c r="LP257" s="74"/>
      <c r="LQ257" s="74"/>
      <c r="LR257" s="74"/>
      <c r="LS257" s="74"/>
      <c r="LT257" s="74"/>
      <c r="LU257" s="74"/>
      <c r="LV257" s="74"/>
      <c r="LW257" s="74"/>
      <c r="LX257" s="74"/>
      <c r="LY257" s="74"/>
      <c r="LZ257" s="74"/>
      <c r="MA257" s="74"/>
      <c r="MB257" s="74"/>
      <c r="MC257" s="74"/>
      <c r="MD257" s="74"/>
      <c r="ME257" s="74"/>
      <c r="MF257" s="74"/>
      <c r="MG257" s="74"/>
      <c r="MH257" s="74"/>
      <c r="MI257" s="74"/>
      <c r="MJ257" s="74"/>
      <c r="MK257" s="74"/>
      <c r="ML257" s="74"/>
      <c r="MM257" s="74"/>
      <c r="MN257" s="74"/>
      <c r="MO257" s="74"/>
      <c r="MP257" s="74"/>
      <c r="MQ257" s="74"/>
      <c r="MR257" s="74"/>
      <c r="MS257" s="74"/>
      <c r="MT257" s="74"/>
      <c r="MU257" s="74"/>
      <c r="MV257" s="74"/>
      <c r="MW257" s="74"/>
      <c r="MX257" s="74"/>
      <c r="MY257" s="74"/>
      <c r="MZ257" s="74"/>
      <c r="NA257" s="74"/>
      <c r="NB257" s="74"/>
      <c r="NC257" s="74"/>
      <c r="ND257" s="74"/>
      <c r="NE257" s="74"/>
      <c r="NF257" s="74"/>
      <c r="NG257" s="74"/>
      <c r="NH257" s="74"/>
      <c r="NI257" s="74"/>
      <c r="NJ257" s="74"/>
      <c r="NK257" s="74"/>
      <c r="NL257" s="74"/>
      <c r="NM257" s="74"/>
      <c r="NN257" s="74"/>
      <c r="NO257" s="74"/>
      <c r="NP257" s="74"/>
      <c r="NQ257" s="74"/>
      <c r="NR257" s="74"/>
      <c r="NS257" s="74"/>
      <c r="NT257" s="74"/>
      <c r="NU257" s="74"/>
      <c r="NV257" s="74"/>
      <c r="NW257" s="74"/>
      <c r="NX257" s="74"/>
      <c r="NY257" s="74"/>
      <c r="NZ257" s="74"/>
      <c r="OA257" s="74"/>
      <c r="OB257" s="74"/>
      <c r="OC257" s="74"/>
      <c r="OD257" s="74"/>
      <c r="OE257" s="74"/>
      <c r="OF257" s="74"/>
      <c r="OG257" s="74"/>
      <c r="OH257" s="74"/>
      <c r="OI257" s="74"/>
      <c r="OJ257" s="74"/>
      <c r="OK257" s="74"/>
      <c r="OL257" s="74"/>
      <c r="OM257" s="74"/>
      <c r="ON257" s="74"/>
      <c r="OO257" s="74"/>
      <c r="OP257" s="74"/>
      <c r="OQ257" s="74"/>
      <c r="OR257" s="74"/>
      <c r="OS257" s="74"/>
      <c r="OT257" s="74"/>
      <c r="OU257" s="74"/>
      <c r="OV257" s="74"/>
      <c r="OW257" s="74"/>
      <c r="OX257" s="74"/>
      <c r="OY257" s="74"/>
      <c r="OZ257" s="74"/>
      <c r="PA257" s="74"/>
      <c r="PB257" s="74"/>
      <c r="PC257" s="74"/>
      <c r="PD257" s="74"/>
      <c r="PE257" s="74"/>
      <c r="PF257" s="74"/>
      <c r="PG257" s="74"/>
      <c r="PH257" s="74"/>
      <c r="PI257" s="74"/>
      <c r="PJ257" s="74"/>
      <c r="PK257" s="74"/>
      <c r="PL257" s="74"/>
      <c r="PM257" s="74"/>
      <c r="PN257" s="74"/>
      <c r="PO257" s="74"/>
      <c r="PP257" s="74"/>
      <c r="PQ257" s="74"/>
      <c r="PR257" s="74"/>
      <c r="PS257" s="74"/>
      <c r="PT257" s="74"/>
      <c r="PU257" s="74"/>
      <c r="PV257" s="74"/>
      <c r="PW257" s="74"/>
      <c r="PX257" s="74"/>
      <c r="PY257" s="74"/>
      <c r="PZ257" s="74"/>
      <c r="QA257" s="74"/>
      <c r="QB257" s="74"/>
      <c r="QC257" s="74"/>
      <c r="QD257" s="74"/>
      <c r="QE257" s="74"/>
      <c r="QF257" s="74"/>
      <c r="QG257" s="74"/>
      <c r="QH257" s="74"/>
      <c r="QI257" s="74"/>
      <c r="QJ257" s="74"/>
      <c r="QK257" s="74"/>
      <c r="QL257" s="74"/>
      <c r="QM257" s="74"/>
      <c r="QN257" s="74"/>
      <c r="QO257" s="74"/>
      <c r="QP257" s="74"/>
      <c r="QQ257" s="74"/>
      <c r="QR257" s="74"/>
      <c r="QS257" s="74"/>
      <c r="QT257" s="74"/>
      <c r="QU257" s="74"/>
      <c r="QV257" s="74"/>
      <c r="QW257" s="74"/>
      <c r="QX257" s="74"/>
      <c r="QY257" s="74"/>
      <c r="QZ257" s="74"/>
      <c r="RA257" s="74"/>
      <c r="RB257" s="74"/>
      <c r="RC257" s="74"/>
      <c r="RD257" s="74"/>
      <c r="RE257" s="74"/>
      <c r="RF257" s="74"/>
      <c r="RG257" s="74"/>
      <c r="RH257" s="74"/>
      <c r="RI257" s="74"/>
      <c r="RJ257" s="74"/>
      <c r="RK257" s="74"/>
      <c r="RL257" s="74"/>
      <c r="RM257" s="74"/>
      <c r="RN257" s="74"/>
      <c r="RO257" s="74"/>
      <c r="RP257" s="74"/>
      <c r="RQ257" s="74"/>
      <c r="RR257" s="74"/>
      <c r="RS257" s="74"/>
      <c r="RT257" s="74"/>
      <c r="RU257" s="74"/>
      <c r="RV257" s="74"/>
      <c r="RW257" s="74"/>
      <c r="RX257" s="74"/>
      <c r="RY257" s="74"/>
      <c r="RZ257" s="74"/>
      <c r="SA257" s="74"/>
      <c r="SB257" s="74"/>
      <c r="SC257" s="74"/>
      <c r="SD257" s="74"/>
      <c r="SE257" s="74"/>
      <c r="SF257" s="74"/>
      <c r="SG257" s="74"/>
      <c r="SH257" s="74"/>
      <c r="SI257" s="74"/>
      <c r="SJ257" s="74"/>
      <c r="SK257" s="74"/>
      <c r="SL257" s="74"/>
      <c r="SM257" s="74"/>
      <c r="SN257" s="74"/>
      <c r="SO257" s="74"/>
      <c r="SP257" s="74"/>
      <c r="SQ257" s="74"/>
      <c r="SR257" s="74"/>
      <c r="SS257" s="74"/>
      <c r="ST257" s="74"/>
      <c r="SU257" s="74"/>
      <c r="SV257" s="74"/>
      <c r="SW257" s="74"/>
      <c r="SX257" s="74"/>
      <c r="SY257" s="74"/>
      <c r="SZ257" s="74"/>
      <c r="TA257" s="74"/>
      <c r="TB257" s="74"/>
      <c r="TC257" s="74"/>
      <c r="TD257" s="74"/>
      <c r="TE257" s="74"/>
      <c r="TF257" s="74"/>
      <c r="TG257" s="74"/>
      <c r="TH257" s="74"/>
      <c r="TI257" s="74"/>
      <c r="TJ257" s="74"/>
      <c r="TK257" s="74"/>
      <c r="TL257" s="74"/>
      <c r="TM257" s="74"/>
      <c r="TN257" s="74"/>
      <c r="TO257" s="74"/>
      <c r="TP257" s="74"/>
      <c r="TQ257" s="74"/>
      <c r="TR257" s="74"/>
      <c r="TS257" s="74"/>
      <c r="TT257" s="74"/>
      <c r="TU257" s="74"/>
      <c r="TV257" s="74"/>
      <c r="TW257" s="74"/>
      <c r="TX257" s="74"/>
      <c r="TY257" s="74"/>
      <c r="TZ257" s="74"/>
      <c r="UA257" s="74"/>
      <c r="UB257" s="74"/>
      <c r="UC257" s="74"/>
      <c r="UD257" s="74"/>
      <c r="UE257" s="74"/>
      <c r="UF257" s="74"/>
      <c r="UG257" s="74"/>
      <c r="UH257" s="74"/>
      <c r="UI257" s="74"/>
      <c r="UJ257" s="74"/>
      <c r="UK257" s="74"/>
      <c r="UL257" s="74"/>
      <c r="UM257" s="74"/>
      <c r="UN257" s="74"/>
      <c r="UO257" s="74"/>
      <c r="UP257" s="74"/>
      <c r="UQ257" s="74"/>
      <c r="UR257" s="74"/>
      <c r="US257" s="74"/>
      <c r="UT257" s="74"/>
      <c r="UU257" s="74"/>
      <c r="UV257" s="74"/>
      <c r="UW257" s="74"/>
      <c r="UX257" s="74"/>
      <c r="UY257" s="74"/>
      <c r="UZ257" s="74"/>
      <c r="VA257" s="74"/>
      <c r="VB257" s="74"/>
      <c r="VC257" s="74"/>
      <c r="VD257" s="74"/>
      <c r="VE257" s="74"/>
      <c r="VF257" s="74"/>
      <c r="VG257" s="74"/>
      <c r="VH257" s="74"/>
      <c r="VI257" s="74"/>
      <c r="VJ257" s="74"/>
      <c r="VK257" s="74"/>
      <c r="VL257" s="74"/>
      <c r="VM257" s="74"/>
      <c r="VN257" s="74"/>
      <c r="VO257" s="74"/>
      <c r="VP257" s="74"/>
      <c r="VQ257" s="74"/>
      <c r="VR257" s="74"/>
      <c r="VS257" s="74"/>
      <c r="VT257" s="74"/>
      <c r="VU257" s="74"/>
      <c r="VV257" s="74"/>
      <c r="VW257" s="74"/>
      <c r="VX257" s="74"/>
      <c r="VY257" s="74"/>
      <c r="VZ257" s="74"/>
      <c r="WA257" s="74"/>
      <c r="WB257" s="74"/>
      <c r="WC257" s="74"/>
      <c r="WD257" s="74"/>
      <c r="WE257" s="74"/>
      <c r="WF257" s="74"/>
      <c r="WG257" s="74"/>
      <c r="WH257" s="74"/>
      <c r="WI257" s="74"/>
      <c r="WJ257" s="74"/>
      <c r="WK257" s="74"/>
      <c r="WL257" s="74"/>
      <c r="WM257" s="74"/>
      <c r="WN257" s="74"/>
      <c r="WO257" s="74"/>
      <c r="WP257" s="74"/>
      <c r="WQ257" s="74"/>
      <c r="WR257" s="74"/>
      <c r="WS257" s="74"/>
      <c r="WT257" s="74"/>
      <c r="WU257" s="74"/>
      <c r="WV257" s="74"/>
      <c r="WW257" s="74"/>
      <c r="WX257" s="74"/>
      <c r="WY257" s="74"/>
      <c r="WZ257" s="74"/>
      <c r="XA257" s="74"/>
      <c r="XB257" s="74"/>
      <c r="XC257" s="74"/>
      <c r="XD257" s="74"/>
      <c r="XE257" s="74"/>
      <c r="XF257" s="74"/>
      <c r="XG257" s="74"/>
      <c r="XH257" s="74"/>
      <c r="XI257" s="74"/>
      <c r="XJ257" s="74"/>
      <c r="XK257" s="74"/>
      <c r="XL257" s="74"/>
      <c r="XM257" s="74"/>
      <c r="XN257" s="74"/>
      <c r="XO257" s="74"/>
      <c r="XP257" s="74"/>
      <c r="XQ257" s="74"/>
      <c r="XR257" s="74"/>
      <c r="XS257" s="74"/>
      <c r="XT257" s="74"/>
      <c r="XU257" s="74"/>
      <c r="XV257" s="74"/>
      <c r="XW257" s="74"/>
      <c r="XX257" s="74"/>
      <c r="XY257" s="74"/>
      <c r="XZ257" s="74"/>
      <c r="YA257" s="74"/>
      <c r="YB257" s="74"/>
      <c r="YC257" s="74"/>
      <c r="YD257" s="74"/>
      <c r="YE257" s="74"/>
      <c r="YF257" s="74"/>
      <c r="YG257" s="74"/>
      <c r="YH257" s="74"/>
      <c r="YI257" s="74"/>
      <c r="YJ257" s="74"/>
      <c r="YK257" s="74"/>
      <c r="YL257" s="74"/>
      <c r="YM257" s="74"/>
      <c r="YN257" s="74"/>
      <c r="YO257" s="74"/>
      <c r="YP257" s="74"/>
      <c r="YQ257" s="74"/>
      <c r="YR257" s="74"/>
      <c r="YS257" s="74"/>
      <c r="YT257" s="74"/>
      <c r="YU257" s="74"/>
      <c r="YV257" s="74"/>
      <c r="YW257" s="74"/>
      <c r="YX257" s="74"/>
      <c r="YY257" s="74"/>
      <c r="YZ257" s="74"/>
      <c r="ZA257" s="74"/>
      <c r="ZB257" s="74"/>
      <c r="ZC257" s="74"/>
      <c r="ZD257" s="74"/>
      <c r="ZE257" s="74"/>
      <c r="ZF257" s="74"/>
      <c r="ZG257" s="74"/>
      <c r="ZH257" s="74"/>
      <c r="ZI257" s="74"/>
      <c r="ZJ257" s="74"/>
      <c r="ZK257" s="74"/>
      <c r="ZL257" s="74"/>
      <c r="ZM257" s="74"/>
      <c r="ZN257" s="74"/>
      <c r="ZO257" s="74"/>
      <c r="ZP257" s="74"/>
      <c r="ZQ257" s="74"/>
      <c r="ZR257" s="74"/>
      <c r="ZS257" s="74"/>
      <c r="ZT257" s="74"/>
      <c r="ZU257" s="74"/>
      <c r="ZV257" s="74"/>
      <c r="ZW257" s="74"/>
      <c r="ZX257" s="74"/>
      <c r="ZY257" s="74"/>
      <c r="ZZ257" s="74"/>
      <c r="AAA257" s="74"/>
      <c r="AAB257" s="74"/>
      <c r="AAC257" s="74"/>
      <c r="AAD257" s="74"/>
      <c r="AAE257" s="74"/>
      <c r="AAF257" s="74"/>
      <c r="AAG257" s="74"/>
      <c r="AAH257" s="74"/>
      <c r="AAI257" s="74"/>
      <c r="AAJ257" s="74"/>
      <c r="AAK257" s="74"/>
      <c r="AAL257" s="74"/>
      <c r="AAM257" s="74"/>
      <c r="AAN257" s="74"/>
      <c r="AAO257" s="74"/>
      <c r="AAP257" s="74"/>
      <c r="AAQ257" s="74"/>
      <c r="AAR257" s="74"/>
      <c r="AAS257" s="74"/>
      <c r="AAT257" s="74"/>
      <c r="AAU257" s="74"/>
      <c r="AAV257" s="74"/>
      <c r="AAW257" s="74"/>
      <c r="AAX257" s="74"/>
      <c r="AAY257" s="74"/>
      <c r="AAZ257" s="74"/>
      <c r="ABA257" s="74"/>
      <c r="ABB257" s="74"/>
      <c r="ABC257" s="74"/>
      <c r="ABD257" s="74"/>
      <c r="ABE257" s="74"/>
      <c r="ABF257" s="74"/>
      <c r="ABG257" s="74"/>
      <c r="ABH257" s="74"/>
      <c r="ABI257" s="74"/>
      <c r="ABJ257" s="74"/>
      <c r="ABK257" s="74"/>
      <c r="ABL257" s="74"/>
      <c r="ABM257" s="74"/>
      <c r="ABN257" s="74"/>
      <c r="ABO257" s="74"/>
      <c r="ABP257" s="74"/>
      <c r="ABQ257" s="74"/>
      <c r="ABR257" s="74"/>
      <c r="ABS257" s="74"/>
      <c r="ABT257" s="74"/>
      <c r="ABU257" s="74"/>
      <c r="ABV257" s="74"/>
      <c r="ABW257" s="74"/>
      <c r="ABX257" s="74"/>
      <c r="ABY257" s="74"/>
      <c r="ABZ257" s="74"/>
      <c r="ACA257" s="74"/>
      <c r="ACB257" s="74"/>
      <c r="ACC257" s="74"/>
      <c r="ACD257" s="74"/>
      <c r="ACE257" s="74"/>
      <c r="ACF257" s="74"/>
      <c r="ACG257" s="74"/>
      <c r="ACH257" s="74"/>
      <c r="ACI257" s="74"/>
      <c r="ACJ257" s="74"/>
      <c r="ACK257" s="74"/>
      <c r="ACL257" s="74"/>
      <c r="ACM257" s="74"/>
      <c r="ACN257" s="74"/>
      <c r="ACO257" s="74"/>
      <c r="ACP257" s="74"/>
      <c r="ACQ257" s="74"/>
      <c r="ACR257" s="74"/>
      <c r="ACS257" s="74"/>
      <c r="ACT257" s="74"/>
      <c r="ACU257" s="74"/>
      <c r="ACV257" s="74"/>
      <c r="ACW257" s="74"/>
      <c r="ACX257" s="74"/>
      <c r="ACY257" s="74"/>
      <c r="ACZ257" s="74"/>
      <c r="ADA257" s="74"/>
      <c r="ADB257" s="74"/>
      <c r="ADC257" s="74"/>
      <c r="ADD257" s="74"/>
      <c r="ADE257" s="74"/>
      <c r="ADF257" s="74"/>
      <c r="ADG257" s="74"/>
      <c r="ADH257" s="74"/>
      <c r="ADI257" s="74"/>
      <c r="ADJ257" s="74"/>
      <c r="ADK257" s="74"/>
      <c r="ADL257" s="74"/>
      <c r="ADM257" s="74"/>
      <c r="ADN257" s="74"/>
      <c r="ADO257" s="74"/>
      <c r="ADP257" s="74"/>
      <c r="ADQ257" s="74"/>
      <c r="ADR257" s="74"/>
      <c r="ADS257" s="74"/>
      <c r="ADT257" s="74"/>
      <c r="ADU257" s="74"/>
      <c r="ADV257" s="74"/>
      <c r="ADW257" s="74"/>
      <c r="ADX257" s="74"/>
      <c r="ADY257" s="74"/>
      <c r="ADZ257" s="74"/>
      <c r="AEA257" s="74"/>
      <c r="AEB257" s="74"/>
      <c r="AEC257" s="74"/>
      <c r="AED257" s="74"/>
      <c r="AEE257" s="74"/>
      <c r="AEF257" s="74"/>
      <c r="AEG257" s="74"/>
      <c r="AEH257" s="74"/>
      <c r="AEI257" s="74"/>
      <c r="AEJ257" s="74"/>
      <c r="AEK257" s="74"/>
      <c r="AEL257" s="74"/>
      <c r="AEM257" s="74"/>
      <c r="AEN257" s="74"/>
      <c r="AEO257" s="74"/>
      <c r="AEP257" s="74"/>
      <c r="AEQ257" s="74"/>
      <c r="AER257" s="74"/>
      <c r="AES257" s="74"/>
      <c r="AET257" s="74"/>
      <c r="AEU257" s="74"/>
      <c r="AEV257" s="74"/>
      <c r="AEW257" s="74"/>
      <c r="AEX257" s="74"/>
      <c r="AEY257" s="74"/>
      <c r="AEZ257" s="74"/>
      <c r="AFA257" s="74"/>
      <c r="AFB257" s="74"/>
      <c r="AFC257" s="74"/>
      <c r="AFD257" s="74"/>
      <c r="AFE257" s="74"/>
      <c r="AFF257" s="74"/>
      <c r="AFG257" s="74"/>
      <c r="AFH257" s="74"/>
      <c r="AFI257" s="74"/>
      <c r="AFJ257" s="74"/>
      <c r="AFK257" s="74"/>
      <c r="AFL257" s="74"/>
      <c r="AFM257" s="74"/>
      <c r="AFN257" s="74"/>
      <c r="AFO257" s="74"/>
      <c r="AFP257" s="74"/>
      <c r="AFQ257" s="74"/>
      <c r="AFR257" s="74"/>
      <c r="AFS257" s="74"/>
      <c r="AFT257" s="74"/>
      <c r="AFU257" s="74"/>
      <c r="AFV257" s="74"/>
      <c r="AFW257" s="74"/>
      <c r="AFX257" s="74"/>
      <c r="AFY257" s="74"/>
      <c r="AFZ257" s="74"/>
      <c r="AGA257" s="74"/>
      <c r="AGB257" s="74"/>
      <c r="AGC257" s="74"/>
      <c r="AGD257" s="74"/>
      <c r="AGE257" s="74"/>
      <c r="AGF257" s="74"/>
      <c r="AGG257" s="74"/>
      <c r="AGH257" s="74"/>
      <c r="AGI257" s="74"/>
      <c r="AGJ257" s="74"/>
      <c r="AGK257" s="74"/>
      <c r="AGL257" s="74"/>
      <c r="AGM257" s="74"/>
      <c r="AGN257" s="74"/>
      <c r="AGO257" s="74"/>
      <c r="AGP257" s="74"/>
      <c r="AGQ257" s="74"/>
      <c r="AGR257" s="74"/>
      <c r="AGS257" s="74"/>
      <c r="AGT257" s="74"/>
      <c r="AGU257" s="74"/>
      <c r="AGV257" s="74"/>
      <c r="AGW257" s="74"/>
      <c r="AGX257" s="74"/>
      <c r="AGY257" s="74"/>
      <c r="AGZ257" s="74"/>
      <c r="AHA257" s="74"/>
      <c r="AHB257" s="74"/>
      <c r="AHC257" s="74"/>
      <c r="AHD257" s="74"/>
      <c r="AHE257" s="74"/>
      <c r="AHF257" s="74"/>
      <c r="AHG257" s="74"/>
      <c r="AHH257" s="74"/>
      <c r="AHI257" s="74"/>
      <c r="AHJ257" s="74"/>
      <c r="AHK257" s="74"/>
      <c r="AHL257" s="74"/>
      <c r="AHM257" s="74"/>
      <c r="AHN257" s="74"/>
      <c r="AHO257" s="74"/>
      <c r="AHP257" s="74"/>
      <c r="AHQ257" s="74"/>
      <c r="AHR257" s="74"/>
      <c r="AHS257" s="74"/>
      <c r="AHT257" s="74"/>
      <c r="AHU257" s="74"/>
      <c r="AHV257" s="74"/>
      <c r="AHW257" s="74"/>
      <c r="AHX257" s="74"/>
      <c r="AHY257" s="74"/>
      <c r="AHZ257" s="74"/>
      <c r="AIA257" s="74"/>
      <c r="AIB257" s="74"/>
      <c r="AIC257" s="74"/>
      <c r="AID257" s="74"/>
      <c r="AIE257" s="74"/>
      <c r="AIF257" s="74"/>
      <c r="AIG257" s="74"/>
      <c r="AIH257" s="74"/>
      <c r="AII257" s="74"/>
      <c r="AIJ257" s="74"/>
      <c r="AIK257" s="74"/>
      <c r="AIL257" s="74"/>
      <c r="AIM257" s="74"/>
      <c r="AIN257" s="74"/>
      <c r="AIO257" s="74"/>
      <c r="AIP257" s="74"/>
      <c r="AIQ257" s="74"/>
      <c r="AIR257" s="74"/>
      <c r="AIS257" s="74"/>
      <c r="AIT257" s="74"/>
      <c r="AIU257" s="74"/>
      <c r="AIV257" s="74"/>
      <c r="AIW257" s="74"/>
      <c r="AIX257" s="74"/>
      <c r="AIY257" s="74"/>
      <c r="AIZ257" s="74"/>
      <c r="AJA257" s="74"/>
      <c r="AJB257" s="74"/>
      <c r="AJC257" s="74"/>
      <c r="AJD257" s="74"/>
      <c r="AJE257" s="74"/>
      <c r="AJF257" s="74"/>
      <c r="AJG257" s="74"/>
      <c r="AJH257" s="74"/>
      <c r="AJI257" s="74"/>
      <c r="AJJ257" s="74"/>
      <c r="AJK257" s="74"/>
      <c r="AJL257" s="74"/>
      <c r="AJM257" s="74"/>
      <c r="AJN257" s="74"/>
      <c r="AJO257" s="74"/>
      <c r="AJP257" s="74"/>
      <c r="AJQ257" s="74"/>
      <c r="AJR257" s="74"/>
      <c r="AJS257" s="74"/>
      <c r="AJT257" s="74"/>
      <c r="AJU257" s="74"/>
      <c r="AJV257" s="74"/>
      <c r="AJW257" s="74"/>
      <c r="AJX257" s="74"/>
      <c r="AJY257" s="74"/>
      <c r="AJZ257" s="74"/>
      <c r="AKA257" s="74"/>
      <c r="AKB257" s="74"/>
      <c r="AKC257" s="74"/>
      <c r="AKD257" s="74"/>
      <c r="AKE257" s="74"/>
      <c r="AKF257" s="74"/>
      <c r="AKG257" s="74"/>
      <c r="AKH257" s="74"/>
      <c r="AKI257" s="74"/>
      <c r="AKJ257" s="74"/>
      <c r="AKK257" s="74"/>
      <c r="AKL257" s="74"/>
      <c r="AKM257" s="74"/>
      <c r="AKN257" s="74"/>
      <c r="AKO257" s="74"/>
      <c r="AKP257" s="74"/>
      <c r="AKQ257" s="74"/>
      <c r="AKR257" s="74"/>
      <c r="AKS257" s="74"/>
      <c r="AKT257" s="74"/>
      <c r="AKU257" s="74"/>
      <c r="AKV257" s="74"/>
      <c r="AKW257" s="74"/>
      <c r="AKX257" s="74"/>
      <c r="AKY257" s="74"/>
      <c r="AKZ257" s="74"/>
      <c r="ALA257" s="74"/>
      <c r="ALB257" s="74"/>
      <c r="ALC257" s="74"/>
      <c r="ALD257" s="74"/>
      <c r="ALE257" s="74"/>
      <c r="ALF257" s="74"/>
      <c r="ALG257" s="74"/>
      <c r="ALH257" s="74"/>
      <c r="ALI257" s="74"/>
      <c r="ALJ257" s="74"/>
      <c r="ALK257" s="74"/>
      <c r="ALL257" s="74"/>
      <c r="ALM257" s="74"/>
      <c r="ALN257" s="74"/>
      <c r="ALO257" s="74"/>
      <c r="ALP257" s="74"/>
      <c r="ALQ257" s="74"/>
      <c r="ALR257" s="74"/>
      <c r="ALS257" s="74"/>
      <c r="ALT257" s="74"/>
      <c r="ALU257" s="74"/>
      <c r="ALV257" s="74"/>
      <c r="ALW257" s="74"/>
      <c r="ALX257" s="74"/>
      <c r="ALY257" s="74"/>
      <c r="ALZ257" s="74"/>
      <c r="AMA257" s="74"/>
      <c r="AMB257" s="74"/>
      <c r="AMC257" s="74"/>
      <c r="AMD257" s="74"/>
      <c r="AME257" s="74"/>
      <c r="AMF257" s="74"/>
      <c r="AMG257" s="74"/>
      <c r="AMH257" s="74"/>
      <c r="AMI257" s="74"/>
      <c r="AMJ257" s="74"/>
      <c r="AMK257" s="74"/>
    </row>
    <row r="258" spans="1:1025" s="68" customFormat="1">
      <c r="A258" s="11">
        <v>255</v>
      </c>
      <c r="B258" s="12" t="s">
        <v>4</v>
      </c>
      <c r="C258" s="118" t="s">
        <v>937</v>
      </c>
      <c r="D258" s="12" t="s">
        <v>949</v>
      </c>
      <c r="E258" s="12" t="s">
        <v>950</v>
      </c>
      <c r="F258" s="12" t="s">
        <v>180</v>
      </c>
      <c r="G258" s="12" t="s">
        <v>186</v>
      </c>
      <c r="H258" s="12" t="s">
        <v>951</v>
      </c>
      <c r="I258" s="12" t="s">
        <v>952</v>
      </c>
      <c r="J258" s="12" t="s">
        <v>868</v>
      </c>
      <c r="K258" s="12" t="s">
        <v>953</v>
      </c>
      <c r="L258" s="12" t="s">
        <v>954</v>
      </c>
      <c r="M258" s="3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  <c r="AF258" s="74"/>
      <c r="AG258" s="74"/>
      <c r="AH258" s="74"/>
      <c r="AI258" s="74"/>
      <c r="AJ258" s="74"/>
      <c r="AK258" s="74"/>
      <c r="AL258" s="74"/>
      <c r="AM258" s="74"/>
      <c r="AN258" s="74"/>
      <c r="AO258" s="74"/>
      <c r="AP258" s="74"/>
      <c r="AQ258" s="74"/>
      <c r="AR258" s="74"/>
      <c r="AS258" s="74"/>
      <c r="AT258" s="74"/>
      <c r="AU258" s="74"/>
      <c r="AV258" s="74"/>
      <c r="AW258" s="74"/>
      <c r="AX258" s="74"/>
      <c r="AY258" s="74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74"/>
      <c r="BL258" s="74"/>
      <c r="BM258" s="74"/>
      <c r="BN258" s="74"/>
      <c r="BO258" s="74"/>
      <c r="BP258" s="74"/>
      <c r="BQ258" s="74"/>
      <c r="BR258" s="74"/>
      <c r="BS258" s="74"/>
      <c r="BT258" s="74"/>
      <c r="BU258" s="74"/>
      <c r="BV258" s="74"/>
      <c r="BW258" s="74"/>
      <c r="BX258" s="74"/>
      <c r="BY258" s="74"/>
      <c r="BZ258" s="74"/>
      <c r="CA258" s="74"/>
      <c r="CB258" s="74"/>
      <c r="CC258" s="74"/>
      <c r="CD258" s="74"/>
      <c r="CE258" s="74"/>
      <c r="CF258" s="74"/>
      <c r="CG258" s="74"/>
      <c r="CH258" s="74"/>
      <c r="CI258" s="74"/>
      <c r="CJ258" s="74"/>
      <c r="CK258" s="74"/>
      <c r="CL258" s="74"/>
      <c r="CM258" s="74"/>
      <c r="CN258" s="74"/>
      <c r="CO258" s="74"/>
      <c r="CP258" s="74"/>
      <c r="CQ258" s="74"/>
      <c r="CR258" s="74"/>
      <c r="CS258" s="74"/>
      <c r="CT258" s="74"/>
      <c r="CU258" s="74"/>
      <c r="CV258" s="74"/>
      <c r="CW258" s="74"/>
      <c r="CX258" s="74"/>
      <c r="CY258" s="74"/>
      <c r="CZ258" s="74"/>
      <c r="DA258" s="74"/>
      <c r="DB258" s="74"/>
      <c r="DC258" s="74"/>
      <c r="DD258" s="74"/>
      <c r="DE258" s="74"/>
      <c r="DF258" s="74"/>
      <c r="DG258" s="74"/>
      <c r="DH258" s="74"/>
      <c r="DI258" s="74"/>
      <c r="DJ258" s="74"/>
      <c r="DK258" s="74"/>
      <c r="DL258" s="74"/>
      <c r="DM258" s="74"/>
      <c r="DN258" s="74"/>
      <c r="DO258" s="74"/>
      <c r="DP258" s="74"/>
      <c r="DQ258" s="74"/>
      <c r="DR258" s="74"/>
      <c r="DS258" s="74"/>
      <c r="DT258" s="74"/>
      <c r="DU258" s="74"/>
      <c r="DV258" s="74"/>
      <c r="DW258" s="74"/>
      <c r="DX258" s="74"/>
      <c r="DY258" s="74"/>
      <c r="DZ258" s="74"/>
      <c r="EA258" s="74"/>
      <c r="EB258" s="74"/>
      <c r="EC258" s="74"/>
      <c r="ED258" s="74"/>
      <c r="EE258" s="74"/>
      <c r="EF258" s="74"/>
      <c r="EG258" s="74"/>
      <c r="EH258" s="74"/>
      <c r="EI258" s="74"/>
      <c r="EJ258" s="74"/>
      <c r="EK258" s="74"/>
      <c r="EL258" s="74"/>
      <c r="EM258" s="74"/>
      <c r="EN258" s="74"/>
      <c r="EO258" s="74"/>
      <c r="EP258" s="74"/>
      <c r="EQ258" s="74"/>
      <c r="ER258" s="74"/>
      <c r="ES258" s="74"/>
      <c r="ET258" s="74"/>
      <c r="EU258" s="74"/>
      <c r="EV258" s="74"/>
      <c r="EW258" s="74"/>
      <c r="EX258" s="74"/>
      <c r="EY258" s="74"/>
      <c r="EZ258" s="74"/>
      <c r="FA258" s="74"/>
      <c r="FB258" s="74"/>
      <c r="FC258" s="74"/>
      <c r="FD258" s="74"/>
      <c r="FE258" s="74"/>
      <c r="FF258" s="74"/>
      <c r="FG258" s="74"/>
      <c r="FH258" s="74"/>
      <c r="FI258" s="74"/>
      <c r="FJ258" s="74"/>
      <c r="FK258" s="74"/>
      <c r="FL258" s="74"/>
      <c r="FM258" s="74"/>
      <c r="FN258" s="74"/>
      <c r="FO258" s="74"/>
      <c r="FP258" s="74"/>
      <c r="FQ258" s="74"/>
      <c r="FR258" s="74"/>
      <c r="FS258" s="74"/>
      <c r="FT258" s="74"/>
      <c r="FU258" s="74"/>
      <c r="FV258" s="74"/>
      <c r="FW258" s="74"/>
      <c r="FX258" s="74"/>
      <c r="FY258" s="74"/>
      <c r="FZ258" s="74"/>
      <c r="GA258" s="74"/>
      <c r="GB258" s="74"/>
      <c r="GC258" s="74"/>
      <c r="GD258" s="74"/>
      <c r="GE258" s="74"/>
      <c r="GF258" s="74"/>
      <c r="GG258" s="74"/>
      <c r="GH258" s="74"/>
      <c r="GI258" s="74"/>
      <c r="GJ258" s="74"/>
      <c r="GK258" s="74"/>
      <c r="GL258" s="74"/>
      <c r="GM258" s="74"/>
      <c r="GN258" s="74"/>
      <c r="GO258" s="74"/>
      <c r="GP258" s="74"/>
      <c r="GQ258" s="74"/>
      <c r="GR258" s="74"/>
      <c r="GS258" s="74"/>
      <c r="GT258" s="74"/>
      <c r="GU258" s="74"/>
      <c r="GV258" s="74"/>
      <c r="GW258" s="74"/>
      <c r="GX258" s="74"/>
      <c r="GY258" s="74"/>
      <c r="GZ258" s="74"/>
      <c r="HA258" s="74"/>
      <c r="HB258" s="74"/>
      <c r="HC258" s="74"/>
      <c r="HD258" s="74"/>
      <c r="HE258" s="74"/>
      <c r="HF258" s="74"/>
      <c r="HG258" s="74"/>
      <c r="HH258" s="74"/>
      <c r="HI258" s="74"/>
      <c r="HJ258" s="74"/>
      <c r="HK258" s="74"/>
      <c r="HL258" s="74"/>
      <c r="HM258" s="74"/>
      <c r="HN258" s="74"/>
      <c r="HO258" s="74"/>
      <c r="HP258" s="74"/>
      <c r="HQ258" s="74"/>
      <c r="HR258" s="74"/>
      <c r="HS258" s="74"/>
      <c r="HT258" s="74"/>
      <c r="HU258" s="74"/>
      <c r="HV258" s="74"/>
      <c r="HW258" s="74"/>
      <c r="HX258" s="74"/>
      <c r="HY258" s="74"/>
      <c r="HZ258" s="74"/>
      <c r="IA258" s="74"/>
      <c r="IB258" s="74"/>
      <c r="IC258" s="74"/>
      <c r="ID258" s="74"/>
      <c r="IE258" s="74"/>
      <c r="IF258" s="74"/>
      <c r="IG258" s="74"/>
      <c r="IH258" s="74"/>
      <c r="II258" s="74"/>
      <c r="IJ258" s="74"/>
      <c r="IK258" s="74"/>
      <c r="IL258" s="74"/>
      <c r="IM258" s="74"/>
      <c r="IN258" s="74"/>
      <c r="IO258" s="74"/>
      <c r="IP258" s="74"/>
      <c r="IQ258" s="74"/>
      <c r="IR258" s="74"/>
      <c r="IS258" s="74"/>
      <c r="IT258" s="74"/>
      <c r="IU258" s="74"/>
      <c r="IV258" s="74"/>
      <c r="IW258" s="74"/>
      <c r="IX258" s="74"/>
      <c r="IY258" s="74"/>
      <c r="IZ258" s="74"/>
      <c r="JA258" s="74"/>
      <c r="JB258" s="74"/>
      <c r="JC258" s="74"/>
      <c r="JD258" s="74"/>
      <c r="JE258" s="74"/>
      <c r="JF258" s="74"/>
      <c r="JG258" s="74"/>
      <c r="JH258" s="74"/>
      <c r="JI258" s="74"/>
      <c r="JJ258" s="74"/>
      <c r="JK258" s="74"/>
      <c r="JL258" s="74"/>
      <c r="JM258" s="74"/>
      <c r="JN258" s="74"/>
      <c r="JO258" s="74"/>
      <c r="JP258" s="74"/>
      <c r="JQ258" s="74"/>
      <c r="JR258" s="74"/>
      <c r="JS258" s="74"/>
      <c r="JT258" s="74"/>
      <c r="JU258" s="74"/>
      <c r="JV258" s="74"/>
      <c r="JW258" s="74"/>
      <c r="JX258" s="74"/>
      <c r="JY258" s="74"/>
      <c r="JZ258" s="74"/>
      <c r="KA258" s="74"/>
      <c r="KB258" s="74"/>
      <c r="KC258" s="74"/>
      <c r="KD258" s="74"/>
      <c r="KE258" s="74"/>
      <c r="KF258" s="74"/>
      <c r="KG258" s="74"/>
      <c r="KH258" s="74"/>
      <c r="KI258" s="74"/>
      <c r="KJ258" s="74"/>
      <c r="KK258" s="74"/>
      <c r="KL258" s="74"/>
      <c r="KM258" s="74"/>
      <c r="KN258" s="74"/>
      <c r="KO258" s="74"/>
      <c r="KP258" s="74"/>
      <c r="KQ258" s="74"/>
      <c r="KR258" s="74"/>
      <c r="KS258" s="74"/>
      <c r="KT258" s="74"/>
      <c r="KU258" s="74"/>
      <c r="KV258" s="74"/>
      <c r="KW258" s="74"/>
      <c r="KX258" s="74"/>
      <c r="KY258" s="74"/>
      <c r="KZ258" s="74"/>
      <c r="LA258" s="74"/>
      <c r="LB258" s="74"/>
      <c r="LC258" s="74"/>
      <c r="LD258" s="74"/>
      <c r="LE258" s="74"/>
      <c r="LF258" s="74"/>
      <c r="LG258" s="74"/>
      <c r="LH258" s="74"/>
      <c r="LI258" s="74"/>
      <c r="LJ258" s="74"/>
      <c r="LK258" s="74"/>
      <c r="LL258" s="74"/>
      <c r="LM258" s="74"/>
      <c r="LN258" s="74"/>
      <c r="LO258" s="74"/>
      <c r="LP258" s="74"/>
      <c r="LQ258" s="74"/>
      <c r="LR258" s="74"/>
      <c r="LS258" s="74"/>
      <c r="LT258" s="74"/>
      <c r="LU258" s="74"/>
      <c r="LV258" s="74"/>
      <c r="LW258" s="74"/>
      <c r="LX258" s="74"/>
      <c r="LY258" s="74"/>
      <c r="LZ258" s="74"/>
      <c r="MA258" s="74"/>
      <c r="MB258" s="74"/>
      <c r="MC258" s="74"/>
      <c r="MD258" s="74"/>
      <c r="ME258" s="74"/>
      <c r="MF258" s="74"/>
      <c r="MG258" s="74"/>
      <c r="MH258" s="74"/>
      <c r="MI258" s="74"/>
      <c r="MJ258" s="74"/>
      <c r="MK258" s="74"/>
      <c r="ML258" s="74"/>
      <c r="MM258" s="74"/>
      <c r="MN258" s="74"/>
      <c r="MO258" s="74"/>
      <c r="MP258" s="74"/>
      <c r="MQ258" s="74"/>
      <c r="MR258" s="74"/>
      <c r="MS258" s="74"/>
      <c r="MT258" s="74"/>
      <c r="MU258" s="74"/>
      <c r="MV258" s="74"/>
      <c r="MW258" s="74"/>
      <c r="MX258" s="74"/>
      <c r="MY258" s="74"/>
      <c r="MZ258" s="74"/>
      <c r="NA258" s="74"/>
      <c r="NB258" s="74"/>
      <c r="NC258" s="74"/>
      <c r="ND258" s="74"/>
      <c r="NE258" s="74"/>
      <c r="NF258" s="74"/>
      <c r="NG258" s="74"/>
      <c r="NH258" s="74"/>
      <c r="NI258" s="74"/>
      <c r="NJ258" s="74"/>
      <c r="NK258" s="74"/>
      <c r="NL258" s="74"/>
      <c r="NM258" s="74"/>
      <c r="NN258" s="74"/>
      <c r="NO258" s="74"/>
      <c r="NP258" s="74"/>
      <c r="NQ258" s="74"/>
      <c r="NR258" s="74"/>
      <c r="NS258" s="74"/>
      <c r="NT258" s="74"/>
      <c r="NU258" s="74"/>
      <c r="NV258" s="74"/>
      <c r="NW258" s="74"/>
      <c r="NX258" s="74"/>
      <c r="NY258" s="74"/>
      <c r="NZ258" s="74"/>
      <c r="OA258" s="74"/>
      <c r="OB258" s="74"/>
      <c r="OC258" s="74"/>
      <c r="OD258" s="74"/>
      <c r="OE258" s="74"/>
      <c r="OF258" s="74"/>
      <c r="OG258" s="74"/>
      <c r="OH258" s="74"/>
      <c r="OI258" s="74"/>
      <c r="OJ258" s="74"/>
      <c r="OK258" s="74"/>
      <c r="OL258" s="74"/>
      <c r="OM258" s="74"/>
      <c r="ON258" s="74"/>
      <c r="OO258" s="74"/>
      <c r="OP258" s="74"/>
      <c r="OQ258" s="74"/>
      <c r="OR258" s="74"/>
      <c r="OS258" s="74"/>
      <c r="OT258" s="74"/>
      <c r="OU258" s="74"/>
      <c r="OV258" s="74"/>
      <c r="OW258" s="74"/>
      <c r="OX258" s="74"/>
      <c r="OY258" s="74"/>
      <c r="OZ258" s="74"/>
      <c r="PA258" s="74"/>
      <c r="PB258" s="74"/>
      <c r="PC258" s="74"/>
      <c r="PD258" s="74"/>
      <c r="PE258" s="74"/>
      <c r="PF258" s="74"/>
      <c r="PG258" s="74"/>
      <c r="PH258" s="74"/>
      <c r="PI258" s="74"/>
      <c r="PJ258" s="74"/>
      <c r="PK258" s="74"/>
      <c r="PL258" s="74"/>
      <c r="PM258" s="74"/>
      <c r="PN258" s="74"/>
      <c r="PO258" s="74"/>
      <c r="PP258" s="74"/>
      <c r="PQ258" s="74"/>
      <c r="PR258" s="74"/>
      <c r="PS258" s="74"/>
      <c r="PT258" s="74"/>
      <c r="PU258" s="74"/>
      <c r="PV258" s="74"/>
      <c r="PW258" s="74"/>
      <c r="PX258" s="74"/>
      <c r="PY258" s="74"/>
      <c r="PZ258" s="74"/>
      <c r="QA258" s="74"/>
      <c r="QB258" s="74"/>
      <c r="QC258" s="74"/>
      <c r="QD258" s="74"/>
      <c r="QE258" s="74"/>
      <c r="QF258" s="74"/>
      <c r="QG258" s="74"/>
      <c r="QH258" s="74"/>
      <c r="QI258" s="74"/>
      <c r="QJ258" s="74"/>
      <c r="QK258" s="74"/>
      <c r="QL258" s="74"/>
      <c r="QM258" s="74"/>
      <c r="QN258" s="74"/>
      <c r="QO258" s="74"/>
      <c r="QP258" s="74"/>
      <c r="QQ258" s="74"/>
      <c r="QR258" s="74"/>
      <c r="QS258" s="74"/>
      <c r="QT258" s="74"/>
      <c r="QU258" s="74"/>
      <c r="QV258" s="74"/>
      <c r="QW258" s="74"/>
      <c r="QX258" s="74"/>
      <c r="QY258" s="74"/>
      <c r="QZ258" s="74"/>
      <c r="RA258" s="74"/>
      <c r="RB258" s="74"/>
      <c r="RC258" s="74"/>
      <c r="RD258" s="74"/>
      <c r="RE258" s="74"/>
      <c r="RF258" s="74"/>
      <c r="RG258" s="74"/>
      <c r="RH258" s="74"/>
      <c r="RI258" s="74"/>
      <c r="RJ258" s="74"/>
      <c r="RK258" s="74"/>
      <c r="RL258" s="74"/>
      <c r="RM258" s="74"/>
      <c r="RN258" s="74"/>
      <c r="RO258" s="74"/>
      <c r="RP258" s="74"/>
      <c r="RQ258" s="74"/>
      <c r="RR258" s="74"/>
      <c r="RS258" s="74"/>
      <c r="RT258" s="74"/>
      <c r="RU258" s="74"/>
      <c r="RV258" s="74"/>
      <c r="RW258" s="74"/>
      <c r="RX258" s="74"/>
      <c r="RY258" s="74"/>
      <c r="RZ258" s="74"/>
      <c r="SA258" s="74"/>
      <c r="SB258" s="74"/>
      <c r="SC258" s="74"/>
      <c r="SD258" s="74"/>
      <c r="SE258" s="74"/>
      <c r="SF258" s="74"/>
      <c r="SG258" s="74"/>
      <c r="SH258" s="74"/>
      <c r="SI258" s="74"/>
      <c r="SJ258" s="74"/>
      <c r="SK258" s="74"/>
      <c r="SL258" s="74"/>
      <c r="SM258" s="74"/>
      <c r="SN258" s="74"/>
      <c r="SO258" s="74"/>
      <c r="SP258" s="74"/>
      <c r="SQ258" s="74"/>
      <c r="SR258" s="74"/>
      <c r="SS258" s="74"/>
      <c r="ST258" s="74"/>
      <c r="SU258" s="74"/>
      <c r="SV258" s="74"/>
      <c r="SW258" s="74"/>
      <c r="SX258" s="74"/>
      <c r="SY258" s="74"/>
      <c r="SZ258" s="74"/>
      <c r="TA258" s="74"/>
      <c r="TB258" s="74"/>
      <c r="TC258" s="74"/>
      <c r="TD258" s="74"/>
      <c r="TE258" s="74"/>
      <c r="TF258" s="74"/>
      <c r="TG258" s="74"/>
      <c r="TH258" s="74"/>
      <c r="TI258" s="74"/>
      <c r="TJ258" s="74"/>
      <c r="TK258" s="74"/>
      <c r="TL258" s="74"/>
      <c r="TM258" s="74"/>
      <c r="TN258" s="74"/>
      <c r="TO258" s="74"/>
      <c r="TP258" s="74"/>
      <c r="TQ258" s="74"/>
      <c r="TR258" s="74"/>
      <c r="TS258" s="74"/>
      <c r="TT258" s="74"/>
      <c r="TU258" s="74"/>
      <c r="TV258" s="74"/>
      <c r="TW258" s="74"/>
      <c r="TX258" s="74"/>
      <c r="TY258" s="74"/>
      <c r="TZ258" s="74"/>
      <c r="UA258" s="74"/>
      <c r="UB258" s="74"/>
      <c r="UC258" s="74"/>
      <c r="UD258" s="74"/>
      <c r="UE258" s="74"/>
      <c r="UF258" s="74"/>
      <c r="UG258" s="74"/>
      <c r="UH258" s="74"/>
      <c r="UI258" s="74"/>
      <c r="UJ258" s="74"/>
      <c r="UK258" s="74"/>
      <c r="UL258" s="74"/>
      <c r="UM258" s="74"/>
      <c r="UN258" s="74"/>
      <c r="UO258" s="74"/>
      <c r="UP258" s="74"/>
      <c r="UQ258" s="74"/>
      <c r="UR258" s="74"/>
      <c r="US258" s="74"/>
      <c r="UT258" s="74"/>
      <c r="UU258" s="74"/>
      <c r="UV258" s="74"/>
      <c r="UW258" s="74"/>
      <c r="UX258" s="74"/>
      <c r="UY258" s="74"/>
      <c r="UZ258" s="74"/>
      <c r="VA258" s="74"/>
      <c r="VB258" s="74"/>
      <c r="VC258" s="74"/>
      <c r="VD258" s="74"/>
      <c r="VE258" s="74"/>
      <c r="VF258" s="74"/>
      <c r="VG258" s="74"/>
      <c r="VH258" s="74"/>
      <c r="VI258" s="74"/>
      <c r="VJ258" s="74"/>
      <c r="VK258" s="74"/>
      <c r="VL258" s="74"/>
      <c r="VM258" s="74"/>
      <c r="VN258" s="74"/>
      <c r="VO258" s="74"/>
      <c r="VP258" s="74"/>
      <c r="VQ258" s="74"/>
      <c r="VR258" s="74"/>
      <c r="VS258" s="74"/>
      <c r="VT258" s="74"/>
      <c r="VU258" s="74"/>
      <c r="VV258" s="74"/>
      <c r="VW258" s="74"/>
      <c r="VX258" s="74"/>
      <c r="VY258" s="74"/>
      <c r="VZ258" s="74"/>
      <c r="WA258" s="74"/>
      <c r="WB258" s="74"/>
      <c r="WC258" s="74"/>
      <c r="WD258" s="74"/>
      <c r="WE258" s="74"/>
      <c r="WF258" s="74"/>
      <c r="WG258" s="74"/>
      <c r="WH258" s="74"/>
      <c r="WI258" s="74"/>
      <c r="WJ258" s="74"/>
      <c r="WK258" s="74"/>
      <c r="WL258" s="74"/>
      <c r="WM258" s="74"/>
      <c r="WN258" s="74"/>
      <c r="WO258" s="74"/>
      <c r="WP258" s="74"/>
      <c r="WQ258" s="74"/>
      <c r="WR258" s="74"/>
      <c r="WS258" s="74"/>
      <c r="WT258" s="74"/>
      <c r="WU258" s="74"/>
      <c r="WV258" s="74"/>
      <c r="WW258" s="74"/>
      <c r="WX258" s="74"/>
      <c r="WY258" s="74"/>
      <c r="WZ258" s="74"/>
      <c r="XA258" s="74"/>
      <c r="XB258" s="74"/>
      <c r="XC258" s="74"/>
      <c r="XD258" s="74"/>
      <c r="XE258" s="74"/>
      <c r="XF258" s="74"/>
      <c r="XG258" s="74"/>
      <c r="XH258" s="74"/>
      <c r="XI258" s="74"/>
      <c r="XJ258" s="74"/>
      <c r="XK258" s="74"/>
      <c r="XL258" s="74"/>
      <c r="XM258" s="74"/>
      <c r="XN258" s="74"/>
      <c r="XO258" s="74"/>
      <c r="XP258" s="74"/>
      <c r="XQ258" s="74"/>
      <c r="XR258" s="74"/>
      <c r="XS258" s="74"/>
      <c r="XT258" s="74"/>
      <c r="XU258" s="74"/>
      <c r="XV258" s="74"/>
      <c r="XW258" s="74"/>
      <c r="XX258" s="74"/>
      <c r="XY258" s="74"/>
      <c r="XZ258" s="74"/>
      <c r="YA258" s="74"/>
      <c r="YB258" s="74"/>
      <c r="YC258" s="74"/>
      <c r="YD258" s="74"/>
      <c r="YE258" s="74"/>
      <c r="YF258" s="74"/>
      <c r="YG258" s="74"/>
      <c r="YH258" s="74"/>
      <c r="YI258" s="74"/>
      <c r="YJ258" s="74"/>
      <c r="YK258" s="74"/>
      <c r="YL258" s="74"/>
      <c r="YM258" s="74"/>
      <c r="YN258" s="74"/>
      <c r="YO258" s="74"/>
      <c r="YP258" s="74"/>
      <c r="YQ258" s="74"/>
      <c r="YR258" s="74"/>
      <c r="YS258" s="74"/>
      <c r="YT258" s="74"/>
      <c r="YU258" s="74"/>
      <c r="YV258" s="74"/>
      <c r="YW258" s="74"/>
      <c r="YX258" s="74"/>
      <c r="YY258" s="74"/>
      <c r="YZ258" s="74"/>
      <c r="ZA258" s="74"/>
      <c r="ZB258" s="74"/>
      <c r="ZC258" s="74"/>
      <c r="ZD258" s="74"/>
      <c r="ZE258" s="74"/>
      <c r="ZF258" s="74"/>
      <c r="ZG258" s="74"/>
      <c r="ZH258" s="74"/>
      <c r="ZI258" s="74"/>
      <c r="ZJ258" s="74"/>
      <c r="ZK258" s="74"/>
      <c r="ZL258" s="74"/>
      <c r="ZM258" s="74"/>
      <c r="ZN258" s="74"/>
      <c r="ZO258" s="74"/>
      <c r="ZP258" s="74"/>
      <c r="ZQ258" s="74"/>
      <c r="ZR258" s="74"/>
      <c r="ZS258" s="74"/>
      <c r="ZT258" s="74"/>
      <c r="ZU258" s="74"/>
      <c r="ZV258" s="74"/>
      <c r="ZW258" s="74"/>
      <c r="ZX258" s="74"/>
      <c r="ZY258" s="74"/>
      <c r="ZZ258" s="74"/>
      <c r="AAA258" s="74"/>
      <c r="AAB258" s="74"/>
      <c r="AAC258" s="74"/>
      <c r="AAD258" s="74"/>
      <c r="AAE258" s="74"/>
      <c r="AAF258" s="74"/>
      <c r="AAG258" s="74"/>
      <c r="AAH258" s="74"/>
      <c r="AAI258" s="74"/>
      <c r="AAJ258" s="74"/>
      <c r="AAK258" s="74"/>
      <c r="AAL258" s="74"/>
      <c r="AAM258" s="74"/>
      <c r="AAN258" s="74"/>
      <c r="AAO258" s="74"/>
      <c r="AAP258" s="74"/>
      <c r="AAQ258" s="74"/>
      <c r="AAR258" s="74"/>
      <c r="AAS258" s="74"/>
      <c r="AAT258" s="74"/>
      <c r="AAU258" s="74"/>
      <c r="AAV258" s="74"/>
      <c r="AAW258" s="74"/>
      <c r="AAX258" s="74"/>
      <c r="AAY258" s="74"/>
      <c r="AAZ258" s="74"/>
      <c r="ABA258" s="74"/>
      <c r="ABB258" s="74"/>
      <c r="ABC258" s="74"/>
      <c r="ABD258" s="74"/>
      <c r="ABE258" s="74"/>
      <c r="ABF258" s="74"/>
      <c r="ABG258" s="74"/>
      <c r="ABH258" s="74"/>
      <c r="ABI258" s="74"/>
      <c r="ABJ258" s="74"/>
      <c r="ABK258" s="74"/>
      <c r="ABL258" s="74"/>
      <c r="ABM258" s="74"/>
      <c r="ABN258" s="74"/>
      <c r="ABO258" s="74"/>
      <c r="ABP258" s="74"/>
      <c r="ABQ258" s="74"/>
      <c r="ABR258" s="74"/>
      <c r="ABS258" s="74"/>
      <c r="ABT258" s="74"/>
      <c r="ABU258" s="74"/>
      <c r="ABV258" s="74"/>
      <c r="ABW258" s="74"/>
      <c r="ABX258" s="74"/>
      <c r="ABY258" s="74"/>
      <c r="ABZ258" s="74"/>
      <c r="ACA258" s="74"/>
      <c r="ACB258" s="74"/>
      <c r="ACC258" s="74"/>
      <c r="ACD258" s="74"/>
      <c r="ACE258" s="74"/>
      <c r="ACF258" s="74"/>
      <c r="ACG258" s="74"/>
      <c r="ACH258" s="74"/>
      <c r="ACI258" s="74"/>
      <c r="ACJ258" s="74"/>
      <c r="ACK258" s="74"/>
      <c r="ACL258" s="74"/>
      <c r="ACM258" s="74"/>
      <c r="ACN258" s="74"/>
      <c r="ACO258" s="74"/>
      <c r="ACP258" s="74"/>
      <c r="ACQ258" s="74"/>
      <c r="ACR258" s="74"/>
      <c r="ACS258" s="74"/>
      <c r="ACT258" s="74"/>
      <c r="ACU258" s="74"/>
      <c r="ACV258" s="74"/>
      <c r="ACW258" s="74"/>
      <c r="ACX258" s="74"/>
      <c r="ACY258" s="74"/>
      <c r="ACZ258" s="74"/>
      <c r="ADA258" s="74"/>
      <c r="ADB258" s="74"/>
      <c r="ADC258" s="74"/>
      <c r="ADD258" s="74"/>
      <c r="ADE258" s="74"/>
      <c r="ADF258" s="74"/>
      <c r="ADG258" s="74"/>
      <c r="ADH258" s="74"/>
      <c r="ADI258" s="74"/>
      <c r="ADJ258" s="74"/>
      <c r="ADK258" s="74"/>
      <c r="ADL258" s="74"/>
      <c r="ADM258" s="74"/>
      <c r="ADN258" s="74"/>
      <c r="ADO258" s="74"/>
      <c r="ADP258" s="74"/>
      <c r="ADQ258" s="74"/>
      <c r="ADR258" s="74"/>
      <c r="ADS258" s="74"/>
      <c r="ADT258" s="74"/>
      <c r="ADU258" s="74"/>
      <c r="ADV258" s="74"/>
      <c r="ADW258" s="74"/>
      <c r="ADX258" s="74"/>
      <c r="ADY258" s="74"/>
      <c r="ADZ258" s="74"/>
      <c r="AEA258" s="74"/>
      <c r="AEB258" s="74"/>
      <c r="AEC258" s="74"/>
      <c r="AED258" s="74"/>
      <c r="AEE258" s="74"/>
      <c r="AEF258" s="74"/>
      <c r="AEG258" s="74"/>
      <c r="AEH258" s="74"/>
      <c r="AEI258" s="74"/>
      <c r="AEJ258" s="74"/>
      <c r="AEK258" s="74"/>
      <c r="AEL258" s="74"/>
      <c r="AEM258" s="74"/>
      <c r="AEN258" s="74"/>
      <c r="AEO258" s="74"/>
      <c r="AEP258" s="74"/>
      <c r="AEQ258" s="74"/>
      <c r="AER258" s="74"/>
      <c r="AES258" s="74"/>
      <c r="AET258" s="74"/>
      <c r="AEU258" s="74"/>
      <c r="AEV258" s="74"/>
      <c r="AEW258" s="74"/>
      <c r="AEX258" s="74"/>
      <c r="AEY258" s="74"/>
      <c r="AEZ258" s="74"/>
      <c r="AFA258" s="74"/>
      <c r="AFB258" s="74"/>
      <c r="AFC258" s="74"/>
      <c r="AFD258" s="74"/>
      <c r="AFE258" s="74"/>
      <c r="AFF258" s="74"/>
      <c r="AFG258" s="74"/>
      <c r="AFH258" s="74"/>
      <c r="AFI258" s="74"/>
      <c r="AFJ258" s="74"/>
      <c r="AFK258" s="74"/>
      <c r="AFL258" s="74"/>
      <c r="AFM258" s="74"/>
      <c r="AFN258" s="74"/>
      <c r="AFO258" s="74"/>
      <c r="AFP258" s="74"/>
      <c r="AFQ258" s="74"/>
      <c r="AFR258" s="74"/>
      <c r="AFS258" s="74"/>
      <c r="AFT258" s="74"/>
      <c r="AFU258" s="74"/>
      <c r="AFV258" s="74"/>
      <c r="AFW258" s="74"/>
      <c r="AFX258" s="74"/>
      <c r="AFY258" s="74"/>
      <c r="AFZ258" s="74"/>
      <c r="AGA258" s="74"/>
      <c r="AGB258" s="74"/>
      <c r="AGC258" s="74"/>
      <c r="AGD258" s="74"/>
      <c r="AGE258" s="74"/>
      <c r="AGF258" s="74"/>
      <c r="AGG258" s="74"/>
      <c r="AGH258" s="74"/>
      <c r="AGI258" s="74"/>
      <c r="AGJ258" s="74"/>
      <c r="AGK258" s="74"/>
      <c r="AGL258" s="74"/>
      <c r="AGM258" s="74"/>
      <c r="AGN258" s="74"/>
      <c r="AGO258" s="74"/>
      <c r="AGP258" s="74"/>
      <c r="AGQ258" s="74"/>
      <c r="AGR258" s="74"/>
      <c r="AGS258" s="74"/>
      <c r="AGT258" s="74"/>
      <c r="AGU258" s="74"/>
      <c r="AGV258" s="74"/>
      <c r="AGW258" s="74"/>
      <c r="AGX258" s="74"/>
      <c r="AGY258" s="74"/>
      <c r="AGZ258" s="74"/>
      <c r="AHA258" s="74"/>
      <c r="AHB258" s="74"/>
      <c r="AHC258" s="74"/>
      <c r="AHD258" s="74"/>
      <c r="AHE258" s="74"/>
      <c r="AHF258" s="74"/>
      <c r="AHG258" s="74"/>
      <c r="AHH258" s="74"/>
      <c r="AHI258" s="74"/>
      <c r="AHJ258" s="74"/>
      <c r="AHK258" s="74"/>
      <c r="AHL258" s="74"/>
      <c r="AHM258" s="74"/>
      <c r="AHN258" s="74"/>
      <c r="AHO258" s="74"/>
      <c r="AHP258" s="74"/>
      <c r="AHQ258" s="74"/>
      <c r="AHR258" s="74"/>
      <c r="AHS258" s="74"/>
      <c r="AHT258" s="74"/>
      <c r="AHU258" s="74"/>
      <c r="AHV258" s="74"/>
      <c r="AHW258" s="74"/>
      <c r="AHX258" s="74"/>
      <c r="AHY258" s="74"/>
      <c r="AHZ258" s="74"/>
      <c r="AIA258" s="74"/>
      <c r="AIB258" s="74"/>
      <c r="AIC258" s="74"/>
      <c r="AID258" s="74"/>
      <c r="AIE258" s="74"/>
      <c r="AIF258" s="74"/>
      <c r="AIG258" s="74"/>
      <c r="AIH258" s="74"/>
      <c r="AII258" s="74"/>
      <c r="AIJ258" s="74"/>
      <c r="AIK258" s="74"/>
      <c r="AIL258" s="74"/>
      <c r="AIM258" s="74"/>
      <c r="AIN258" s="74"/>
      <c r="AIO258" s="74"/>
      <c r="AIP258" s="74"/>
      <c r="AIQ258" s="74"/>
      <c r="AIR258" s="74"/>
      <c r="AIS258" s="74"/>
      <c r="AIT258" s="74"/>
      <c r="AIU258" s="74"/>
      <c r="AIV258" s="74"/>
      <c r="AIW258" s="74"/>
      <c r="AIX258" s="74"/>
      <c r="AIY258" s="74"/>
      <c r="AIZ258" s="74"/>
      <c r="AJA258" s="74"/>
      <c r="AJB258" s="74"/>
      <c r="AJC258" s="74"/>
      <c r="AJD258" s="74"/>
      <c r="AJE258" s="74"/>
      <c r="AJF258" s="74"/>
      <c r="AJG258" s="74"/>
      <c r="AJH258" s="74"/>
      <c r="AJI258" s="74"/>
      <c r="AJJ258" s="74"/>
      <c r="AJK258" s="74"/>
      <c r="AJL258" s="74"/>
      <c r="AJM258" s="74"/>
      <c r="AJN258" s="74"/>
      <c r="AJO258" s="74"/>
      <c r="AJP258" s="74"/>
      <c r="AJQ258" s="74"/>
      <c r="AJR258" s="74"/>
      <c r="AJS258" s="74"/>
      <c r="AJT258" s="74"/>
      <c r="AJU258" s="74"/>
      <c r="AJV258" s="74"/>
      <c r="AJW258" s="74"/>
      <c r="AJX258" s="74"/>
      <c r="AJY258" s="74"/>
      <c r="AJZ258" s="74"/>
      <c r="AKA258" s="74"/>
      <c r="AKB258" s="74"/>
      <c r="AKC258" s="74"/>
      <c r="AKD258" s="74"/>
      <c r="AKE258" s="74"/>
      <c r="AKF258" s="74"/>
      <c r="AKG258" s="74"/>
      <c r="AKH258" s="74"/>
      <c r="AKI258" s="74"/>
      <c r="AKJ258" s="74"/>
      <c r="AKK258" s="74"/>
      <c r="AKL258" s="74"/>
      <c r="AKM258" s="74"/>
      <c r="AKN258" s="74"/>
      <c r="AKO258" s="74"/>
      <c r="AKP258" s="74"/>
      <c r="AKQ258" s="74"/>
      <c r="AKR258" s="74"/>
      <c r="AKS258" s="74"/>
      <c r="AKT258" s="74"/>
      <c r="AKU258" s="74"/>
      <c r="AKV258" s="74"/>
      <c r="AKW258" s="74"/>
      <c r="AKX258" s="74"/>
      <c r="AKY258" s="74"/>
      <c r="AKZ258" s="74"/>
      <c r="ALA258" s="74"/>
      <c r="ALB258" s="74"/>
      <c r="ALC258" s="74"/>
      <c r="ALD258" s="74"/>
      <c r="ALE258" s="74"/>
      <c r="ALF258" s="74"/>
      <c r="ALG258" s="74"/>
      <c r="ALH258" s="74"/>
      <c r="ALI258" s="74"/>
      <c r="ALJ258" s="74"/>
      <c r="ALK258" s="74"/>
      <c r="ALL258" s="74"/>
      <c r="ALM258" s="74"/>
      <c r="ALN258" s="74"/>
      <c r="ALO258" s="74"/>
      <c r="ALP258" s="74"/>
      <c r="ALQ258" s="74"/>
      <c r="ALR258" s="74"/>
      <c r="ALS258" s="74"/>
      <c r="ALT258" s="74"/>
      <c r="ALU258" s="74"/>
      <c r="ALV258" s="74"/>
      <c r="ALW258" s="74"/>
      <c r="ALX258" s="74"/>
      <c r="ALY258" s="74"/>
      <c r="ALZ258" s="74"/>
      <c r="AMA258" s="74"/>
      <c r="AMB258" s="74"/>
      <c r="AMC258" s="74"/>
      <c r="AMD258" s="74"/>
      <c r="AME258" s="74"/>
      <c r="AMF258" s="74"/>
      <c r="AMG258" s="74"/>
      <c r="AMH258" s="74"/>
      <c r="AMI258" s="74"/>
      <c r="AMJ258" s="74"/>
      <c r="AMK258" s="74"/>
    </row>
    <row r="259" spans="1:1025" s="68" customFormat="1">
      <c r="A259" s="11">
        <v>256</v>
      </c>
      <c r="B259" s="12" t="s">
        <v>4</v>
      </c>
      <c r="C259" s="118" t="s">
        <v>937</v>
      </c>
      <c r="D259" s="12" t="s">
        <v>949</v>
      </c>
      <c r="E259" s="12" t="s">
        <v>955</v>
      </c>
      <c r="F259" s="12" t="s">
        <v>180</v>
      </c>
      <c r="G259" s="12" t="s">
        <v>202</v>
      </c>
      <c r="H259" s="12" t="s">
        <v>956</v>
      </c>
      <c r="I259" s="12" t="s">
        <v>957</v>
      </c>
      <c r="J259" s="12" t="s">
        <v>725</v>
      </c>
      <c r="K259" s="12" t="s">
        <v>958</v>
      </c>
      <c r="L259" s="12" t="s">
        <v>959</v>
      </c>
      <c r="M259" s="37" t="s">
        <v>960</v>
      </c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  <c r="AG259" s="74"/>
      <c r="AH259" s="74"/>
      <c r="AI259" s="74"/>
      <c r="AJ259" s="74"/>
      <c r="AK259" s="74"/>
      <c r="AL259" s="74"/>
      <c r="AM259" s="74"/>
      <c r="AN259" s="74"/>
      <c r="AO259" s="74"/>
      <c r="AP259" s="74"/>
      <c r="AQ259" s="74"/>
      <c r="AR259" s="74"/>
      <c r="AS259" s="74"/>
      <c r="AT259" s="74"/>
      <c r="AU259" s="74"/>
      <c r="AV259" s="74"/>
      <c r="AW259" s="74"/>
      <c r="AX259" s="74"/>
      <c r="AY259" s="74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74"/>
      <c r="BL259" s="74"/>
      <c r="BM259" s="74"/>
      <c r="BN259" s="74"/>
      <c r="BO259" s="74"/>
      <c r="BP259" s="74"/>
      <c r="BQ259" s="74"/>
      <c r="BR259" s="74"/>
      <c r="BS259" s="74"/>
      <c r="BT259" s="74"/>
      <c r="BU259" s="74"/>
      <c r="BV259" s="74"/>
      <c r="BW259" s="74"/>
      <c r="BX259" s="74"/>
      <c r="BY259" s="74"/>
      <c r="BZ259" s="74"/>
      <c r="CA259" s="74"/>
      <c r="CB259" s="74"/>
      <c r="CC259" s="74"/>
      <c r="CD259" s="74"/>
      <c r="CE259" s="74"/>
      <c r="CF259" s="74"/>
      <c r="CG259" s="74"/>
      <c r="CH259" s="74"/>
      <c r="CI259" s="74"/>
      <c r="CJ259" s="74"/>
      <c r="CK259" s="74"/>
      <c r="CL259" s="74"/>
      <c r="CM259" s="74"/>
      <c r="CN259" s="74"/>
      <c r="CO259" s="74"/>
      <c r="CP259" s="74"/>
      <c r="CQ259" s="74"/>
      <c r="CR259" s="74"/>
      <c r="CS259" s="74"/>
      <c r="CT259" s="74"/>
      <c r="CU259" s="74"/>
      <c r="CV259" s="74"/>
      <c r="CW259" s="74"/>
      <c r="CX259" s="74"/>
      <c r="CY259" s="74"/>
      <c r="CZ259" s="74"/>
      <c r="DA259" s="74"/>
      <c r="DB259" s="74"/>
      <c r="DC259" s="74"/>
      <c r="DD259" s="74"/>
      <c r="DE259" s="74"/>
      <c r="DF259" s="74"/>
      <c r="DG259" s="74"/>
      <c r="DH259" s="74"/>
      <c r="DI259" s="74"/>
      <c r="DJ259" s="74"/>
      <c r="DK259" s="74"/>
      <c r="DL259" s="74"/>
      <c r="DM259" s="74"/>
      <c r="DN259" s="74"/>
      <c r="DO259" s="74"/>
      <c r="DP259" s="74"/>
      <c r="DQ259" s="74"/>
      <c r="DR259" s="74"/>
      <c r="DS259" s="74"/>
      <c r="DT259" s="74"/>
      <c r="DU259" s="74"/>
      <c r="DV259" s="74"/>
      <c r="DW259" s="74"/>
      <c r="DX259" s="74"/>
      <c r="DY259" s="74"/>
      <c r="DZ259" s="74"/>
      <c r="EA259" s="74"/>
      <c r="EB259" s="74"/>
      <c r="EC259" s="74"/>
      <c r="ED259" s="74"/>
      <c r="EE259" s="74"/>
      <c r="EF259" s="74"/>
      <c r="EG259" s="74"/>
      <c r="EH259" s="74"/>
      <c r="EI259" s="74"/>
      <c r="EJ259" s="74"/>
      <c r="EK259" s="74"/>
      <c r="EL259" s="74"/>
      <c r="EM259" s="74"/>
      <c r="EN259" s="74"/>
      <c r="EO259" s="74"/>
      <c r="EP259" s="74"/>
      <c r="EQ259" s="74"/>
      <c r="ER259" s="74"/>
      <c r="ES259" s="74"/>
      <c r="ET259" s="74"/>
      <c r="EU259" s="74"/>
      <c r="EV259" s="74"/>
      <c r="EW259" s="74"/>
      <c r="EX259" s="74"/>
      <c r="EY259" s="74"/>
      <c r="EZ259" s="74"/>
      <c r="FA259" s="74"/>
      <c r="FB259" s="74"/>
      <c r="FC259" s="74"/>
      <c r="FD259" s="74"/>
      <c r="FE259" s="74"/>
      <c r="FF259" s="74"/>
      <c r="FG259" s="74"/>
      <c r="FH259" s="74"/>
      <c r="FI259" s="74"/>
      <c r="FJ259" s="74"/>
      <c r="FK259" s="74"/>
      <c r="FL259" s="74"/>
      <c r="FM259" s="74"/>
      <c r="FN259" s="74"/>
      <c r="FO259" s="74"/>
      <c r="FP259" s="74"/>
      <c r="FQ259" s="74"/>
      <c r="FR259" s="74"/>
      <c r="FS259" s="74"/>
      <c r="FT259" s="74"/>
      <c r="FU259" s="74"/>
      <c r="FV259" s="74"/>
      <c r="FW259" s="74"/>
      <c r="FX259" s="74"/>
      <c r="FY259" s="74"/>
      <c r="FZ259" s="74"/>
      <c r="GA259" s="74"/>
      <c r="GB259" s="74"/>
      <c r="GC259" s="74"/>
      <c r="GD259" s="74"/>
      <c r="GE259" s="74"/>
      <c r="GF259" s="74"/>
      <c r="GG259" s="74"/>
      <c r="GH259" s="74"/>
      <c r="GI259" s="74"/>
      <c r="GJ259" s="74"/>
      <c r="GK259" s="74"/>
      <c r="GL259" s="74"/>
      <c r="GM259" s="74"/>
      <c r="GN259" s="74"/>
      <c r="GO259" s="74"/>
      <c r="GP259" s="74"/>
      <c r="GQ259" s="74"/>
      <c r="GR259" s="74"/>
      <c r="GS259" s="74"/>
      <c r="GT259" s="74"/>
      <c r="GU259" s="74"/>
      <c r="GV259" s="74"/>
      <c r="GW259" s="74"/>
      <c r="GX259" s="74"/>
      <c r="GY259" s="74"/>
      <c r="GZ259" s="74"/>
      <c r="HA259" s="74"/>
      <c r="HB259" s="74"/>
      <c r="HC259" s="74"/>
      <c r="HD259" s="74"/>
      <c r="HE259" s="74"/>
      <c r="HF259" s="74"/>
      <c r="HG259" s="74"/>
      <c r="HH259" s="74"/>
      <c r="HI259" s="74"/>
      <c r="HJ259" s="74"/>
      <c r="HK259" s="74"/>
      <c r="HL259" s="74"/>
      <c r="HM259" s="74"/>
      <c r="HN259" s="74"/>
      <c r="HO259" s="74"/>
      <c r="HP259" s="74"/>
      <c r="HQ259" s="74"/>
      <c r="HR259" s="74"/>
      <c r="HS259" s="74"/>
      <c r="HT259" s="74"/>
      <c r="HU259" s="74"/>
      <c r="HV259" s="74"/>
      <c r="HW259" s="74"/>
      <c r="HX259" s="74"/>
      <c r="HY259" s="74"/>
      <c r="HZ259" s="74"/>
      <c r="IA259" s="74"/>
      <c r="IB259" s="74"/>
      <c r="IC259" s="74"/>
      <c r="ID259" s="74"/>
      <c r="IE259" s="74"/>
      <c r="IF259" s="74"/>
      <c r="IG259" s="74"/>
      <c r="IH259" s="74"/>
      <c r="II259" s="74"/>
      <c r="IJ259" s="74"/>
      <c r="IK259" s="74"/>
      <c r="IL259" s="74"/>
      <c r="IM259" s="74"/>
      <c r="IN259" s="74"/>
      <c r="IO259" s="74"/>
      <c r="IP259" s="74"/>
      <c r="IQ259" s="74"/>
      <c r="IR259" s="74"/>
      <c r="IS259" s="74"/>
      <c r="IT259" s="74"/>
      <c r="IU259" s="74"/>
      <c r="IV259" s="74"/>
      <c r="IW259" s="74"/>
      <c r="IX259" s="74"/>
      <c r="IY259" s="74"/>
      <c r="IZ259" s="74"/>
      <c r="JA259" s="74"/>
      <c r="JB259" s="74"/>
      <c r="JC259" s="74"/>
      <c r="JD259" s="74"/>
      <c r="JE259" s="74"/>
      <c r="JF259" s="74"/>
      <c r="JG259" s="74"/>
      <c r="JH259" s="74"/>
      <c r="JI259" s="74"/>
      <c r="JJ259" s="74"/>
      <c r="JK259" s="74"/>
      <c r="JL259" s="74"/>
      <c r="JM259" s="74"/>
      <c r="JN259" s="74"/>
      <c r="JO259" s="74"/>
      <c r="JP259" s="74"/>
      <c r="JQ259" s="74"/>
      <c r="JR259" s="74"/>
      <c r="JS259" s="74"/>
      <c r="JT259" s="74"/>
      <c r="JU259" s="74"/>
      <c r="JV259" s="74"/>
      <c r="JW259" s="74"/>
      <c r="JX259" s="74"/>
      <c r="JY259" s="74"/>
      <c r="JZ259" s="74"/>
      <c r="KA259" s="74"/>
      <c r="KB259" s="74"/>
      <c r="KC259" s="74"/>
      <c r="KD259" s="74"/>
      <c r="KE259" s="74"/>
      <c r="KF259" s="74"/>
      <c r="KG259" s="74"/>
      <c r="KH259" s="74"/>
      <c r="KI259" s="74"/>
      <c r="KJ259" s="74"/>
      <c r="KK259" s="74"/>
      <c r="KL259" s="74"/>
      <c r="KM259" s="74"/>
      <c r="KN259" s="74"/>
      <c r="KO259" s="74"/>
      <c r="KP259" s="74"/>
      <c r="KQ259" s="74"/>
      <c r="KR259" s="74"/>
      <c r="KS259" s="74"/>
      <c r="KT259" s="74"/>
      <c r="KU259" s="74"/>
      <c r="KV259" s="74"/>
      <c r="KW259" s="74"/>
      <c r="KX259" s="74"/>
      <c r="KY259" s="74"/>
      <c r="KZ259" s="74"/>
      <c r="LA259" s="74"/>
      <c r="LB259" s="74"/>
      <c r="LC259" s="74"/>
      <c r="LD259" s="74"/>
      <c r="LE259" s="74"/>
      <c r="LF259" s="74"/>
      <c r="LG259" s="74"/>
      <c r="LH259" s="74"/>
      <c r="LI259" s="74"/>
      <c r="LJ259" s="74"/>
      <c r="LK259" s="74"/>
      <c r="LL259" s="74"/>
      <c r="LM259" s="74"/>
      <c r="LN259" s="74"/>
      <c r="LO259" s="74"/>
      <c r="LP259" s="74"/>
      <c r="LQ259" s="74"/>
      <c r="LR259" s="74"/>
      <c r="LS259" s="74"/>
      <c r="LT259" s="74"/>
      <c r="LU259" s="74"/>
      <c r="LV259" s="74"/>
      <c r="LW259" s="74"/>
      <c r="LX259" s="74"/>
      <c r="LY259" s="74"/>
      <c r="LZ259" s="74"/>
      <c r="MA259" s="74"/>
      <c r="MB259" s="74"/>
      <c r="MC259" s="74"/>
      <c r="MD259" s="74"/>
      <c r="ME259" s="74"/>
      <c r="MF259" s="74"/>
      <c r="MG259" s="74"/>
      <c r="MH259" s="74"/>
      <c r="MI259" s="74"/>
      <c r="MJ259" s="74"/>
      <c r="MK259" s="74"/>
      <c r="ML259" s="74"/>
      <c r="MM259" s="74"/>
      <c r="MN259" s="74"/>
      <c r="MO259" s="74"/>
      <c r="MP259" s="74"/>
      <c r="MQ259" s="74"/>
      <c r="MR259" s="74"/>
      <c r="MS259" s="74"/>
      <c r="MT259" s="74"/>
      <c r="MU259" s="74"/>
      <c r="MV259" s="74"/>
      <c r="MW259" s="74"/>
      <c r="MX259" s="74"/>
      <c r="MY259" s="74"/>
      <c r="MZ259" s="74"/>
      <c r="NA259" s="74"/>
      <c r="NB259" s="74"/>
      <c r="NC259" s="74"/>
      <c r="ND259" s="74"/>
      <c r="NE259" s="74"/>
      <c r="NF259" s="74"/>
      <c r="NG259" s="74"/>
      <c r="NH259" s="74"/>
      <c r="NI259" s="74"/>
      <c r="NJ259" s="74"/>
      <c r="NK259" s="74"/>
      <c r="NL259" s="74"/>
      <c r="NM259" s="74"/>
      <c r="NN259" s="74"/>
      <c r="NO259" s="74"/>
      <c r="NP259" s="74"/>
      <c r="NQ259" s="74"/>
      <c r="NR259" s="74"/>
      <c r="NS259" s="74"/>
      <c r="NT259" s="74"/>
      <c r="NU259" s="74"/>
      <c r="NV259" s="74"/>
      <c r="NW259" s="74"/>
      <c r="NX259" s="74"/>
      <c r="NY259" s="74"/>
      <c r="NZ259" s="74"/>
      <c r="OA259" s="74"/>
      <c r="OB259" s="74"/>
      <c r="OC259" s="74"/>
      <c r="OD259" s="74"/>
      <c r="OE259" s="74"/>
      <c r="OF259" s="74"/>
      <c r="OG259" s="74"/>
      <c r="OH259" s="74"/>
      <c r="OI259" s="74"/>
      <c r="OJ259" s="74"/>
      <c r="OK259" s="74"/>
      <c r="OL259" s="74"/>
      <c r="OM259" s="74"/>
      <c r="ON259" s="74"/>
      <c r="OO259" s="74"/>
      <c r="OP259" s="74"/>
      <c r="OQ259" s="74"/>
      <c r="OR259" s="74"/>
      <c r="OS259" s="74"/>
      <c r="OT259" s="74"/>
      <c r="OU259" s="74"/>
      <c r="OV259" s="74"/>
      <c r="OW259" s="74"/>
      <c r="OX259" s="74"/>
      <c r="OY259" s="74"/>
      <c r="OZ259" s="74"/>
      <c r="PA259" s="74"/>
      <c r="PB259" s="74"/>
      <c r="PC259" s="74"/>
      <c r="PD259" s="74"/>
      <c r="PE259" s="74"/>
      <c r="PF259" s="74"/>
      <c r="PG259" s="74"/>
      <c r="PH259" s="74"/>
      <c r="PI259" s="74"/>
      <c r="PJ259" s="74"/>
      <c r="PK259" s="74"/>
      <c r="PL259" s="74"/>
      <c r="PM259" s="74"/>
      <c r="PN259" s="74"/>
      <c r="PO259" s="74"/>
      <c r="PP259" s="74"/>
      <c r="PQ259" s="74"/>
      <c r="PR259" s="74"/>
      <c r="PS259" s="74"/>
      <c r="PT259" s="74"/>
      <c r="PU259" s="74"/>
      <c r="PV259" s="74"/>
      <c r="PW259" s="74"/>
      <c r="PX259" s="74"/>
      <c r="PY259" s="74"/>
      <c r="PZ259" s="74"/>
      <c r="QA259" s="74"/>
      <c r="QB259" s="74"/>
      <c r="QC259" s="74"/>
      <c r="QD259" s="74"/>
      <c r="QE259" s="74"/>
      <c r="QF259" s="74"/>
      <c r="QG259" s="74"/>
      <c r="QH259" s="74"/>
      <c r="QI259" s="74"/>
      <c r="QJ259" s="74"/>
      <c r="QK259" s="74"/>
      <c r="QL259" s="74"/>
      <c r="QM259" s="74"/>
      <c r="QN259" s="74"/>
      <c r="QO259" s="74"/>
      <c r="QP259" s="74"/>
      <c r="QQ259" s="74"/>
      <c r="QR259" s="74"/>
      <c r="QS259" s="74"/>
      <c r="QT259" s="74"/>
      <c r="QU259" s="74"/>
      <c r="QV259" s="74"/>
      <c r="QW259" s="74"/>
      <c r="QX259" s="74"/>
      <c r="QY259" s="74"/>
      <c r="QZ259" s="74"/>
      <c r="RA259" s="74"/>
      <c r="RB259" s="74"/>
      <c r="RC259" s="74"/>
      <c r="RD259" s="74"/>
      <c r="RE259" s="74"/>
      <c r="RF259" s="74"/>
      <c r="RG259" s="74"/>
      <c r="RH259" s="74"/>
      <c r="RI259" s="74"/>
      <c r="RJ259" s="74"/>
      <c r="RK259" s="74"/>
      <c r="RL259" s="74"/>
      <c r="RM259" s="74"/>
      <c r="RN259" s="74"/>
      <c r="RO259" s="74"/>
      <c r="RP259" s="74"/>
      <c r="RQ259" s="74"/>
      <c r="RR259" s="74"/>
      <c r="RS259" s="74"/>
      <c r="RT259" s="74"/>
      <c r="RU259" s="74"/>
      <c r="RV259" s="74"/>
      <c r="RW259" s="74"/>
      <c r="RX259" s="74"/>
      <c r="RY259" s="74"/>
      <c r="RZ259" s="74"/>
      <c r="SA259" s="74"/>
      <c r="SB259" s="74"/>
      <c r="SC259" s="74"/>
      <c r="SD259" s="74"/>
      <c r="SE259" s="74"/>
      <c r="SF259" s="74"/>
      <c r="SG259" s="74"/>
      <c r="SH259" s="74"/>
      <c r="SI259" s="74"/>
      <c r="SJ259" s="74"/>
      <c r="SK259" s="74"/>
      <c r="SL259" s="74"/>
      <c r="SM259" s="74"/>
      <c r="SN259" s="74"/>
      <c r="SO259" s="74"/>
      <c r="SP259" s="74"/>
      <c r="SQ259" s="74"/>
      <c r="SR259" s="74"/>
      <c r="SS259" s="74"/>
      <c r="ST259" s="74"/>
      <c r="SU259" s="74"/>
      <c r="SV259" s="74"/>
      <c r="SW259" s="74"/>
      <c r="SX259" s="74"/>
      <c r="SY259" s="74"/>
      <c r="SZ259" s="74"/>
      <c r="TA259" s="74"/>
      <c r="TB259" s="74"/>
      <c r="TC259" s="74"/>
      <c r="TD259" s="74"/>
      <c r="TE259" s="74"/>
      <c r="TF259" s="74"/>
      <c r="TG259" s="74"/>
      <c r="TH259" s="74"/>
      <c r="TI259" s="74"/>
      <c r="TJ259" s="74"/>
      <c r="TK259" s="74"/>
      <c r="TL259" s="74"/>
      <c r="TM259" s="74"/>
      <c r="TN259" s="74"/>
      <c r="TO259" s="74"/>
      <c r="TP259" s="74"/>
      <c r="TQ259" s="74"/>
      <c r="TR259" s="74"/>
      <c r="TS259" s="74"/>
      <c r="TT259" s="74"/>
      <c r="TU259" s="74"/>
      <c r="TV259" s="74"/>
      <c r="TW259" s="74"/>
      <c r="TX259" s="74"/>
      <c r="TY259" s="74"/>
      <c r="TZ259" s="74"/>
      <c r="UA259" s="74"/>
      <c r="UB259" s="74"/>
      <c r="UC259" s="74"/>
      <c r="UD259" s="74"/>
      <c r="UE259" s="74"/>
      <c r="UF259" s="74"/>
      <c r="UG259" s="74"/>
      <c r="UH259" s="74"/>
      <c r="UI259" s="74"/>
      <c r="UJ259" s="74"/>
      <c r="UK259" s="74"/>
      <c r="UL259" s="74"/>
      <c r="UM259" s="74"/>
      <c r="UN259" s="74"/>
      <c r="UO259" s="74"/>
      <c r="UP259" s="74"/>
      <c r="UQ259" s="74"/>
      <c r="UR259" s="74"/>
      <c r="US259" s="74"/>
      <c r="UT259" s="74"/>
      <c r="UU259" s="74"/>
      <c r="UV259" s="74"/>
      <c r="UW259" s="74"/>
      <c r="UX259" s="74"/>
      <c r="UY259" s="74"/>
      <c r="UZ259" s="74"/>
      <c r="VA259" s="74"/>
      <c r="VB259" s="74"/>
      <c r="VC259" s="74"/>
      <c r="VD259" s="74"/>
      <c r="VE259" s="74"/>
      <c r="VF259" s="74"/>
      <c r="VG259" s="74"/>
      <c r="VH259" s="74"/>
      <c r="VI259" s="74"/>
      <c r="VJ259" s="74"/>
      <c r="VK259" s="74"/>
      <c r="VL259" s="74"/>
      <c r="VM259" s="74"/>
      <c r="VN259" s="74"/>
      <c r="VO259" s="74"/>
      <c r="VP259" s="74"/>
      <c r="VQ259" s="74"/>
      <c r="VR259" s="74"/>
      <c r="VS259" s="74"/>
      <c r="VT259" s="74"/>
      <c r="VU259" s="74"/>
      <c r="VV259" s="74"/>
      <c r="VW259" s="74"/>
      <c r="VX259" s="74"/>
      <c r="VY259" s="74"/>
      <c r="VZ259" s="74"/>
      <c r="WA259" s="74"/>
      <c r="WB259" s="74"/>
      <c r="WC259" s="74"/>
      <c r="WD259" s="74"/>
      <c r="WE259" s="74"/>
      <c r="WF259" s="74"/>
      <c r="WG259" s="74"/>
      <c r="WH259" s="74"/>
      <c r="WI259" s="74"/>
      <c r="WJ259" s="74"/>
      <c r="WK259" s="74"/>
      <c r="WL259" s="74"/>
      <c r="WM259" s="74"/>
      <c r="WN259" s="74"/>
      <c r="WO259" s="74"/>
      <c r="WP259" s="74"/>
      <c r="WQ259" s="74"/>
      <c r="WR259" s="74"/>
      <c r="WS259" s="74"/>
      <c r="WT259" s="74"/>
      <c r="WU259" s="74"/>
      <c r="WV259" s="74"/>
      <c r="WW259" s="74"/>
      <c r="WX259" s="74"/>
      <c r="WY259" s="74"/>
      <c r="WZ259" s="74"/>
      <c r="XA259" s="74"/>
      <c r="XB259" s="74"/>
      <c r="XC259" s="74"/>
      <c r="XD259" s="74"/>
      <c r="XE259" s="74"/>
      <c r="XF259" s="74"/>
      <c r="XG259" s="74"/>
      <c r="XH259" s="74"/>
      <c r="XI259" s="74"/>
      <c r="XJ259" s="74"/>
      <c r="XK259" s="74"/>
      <c r="XL259" s="74"/>
      <c r="XM259" s="74"/>
      <c r="XN259" s="74"/>
      <c r="XO259" s="74"/>
      <c r="XP259" s="74"/>
      <c r="XQ259" s="74"/>
      <c r="XR259" s="74"/>
      <c r="XS259" s="74"/>
      <c r="XT259" s="74"/>
      <c r="XU259" s="74"/>
      <c r="XV259" s="74"/>
      <c r="XW259" s="74"/>
      <c r="XX259" s="74"/>
      <c r="XY259" s="74"/>
      <c r="XZ259" s="74"/>
      <c r="YA259" s="74"/>
      <c r="YB259" s="74"/>
      <c r="YC259" s="74"/>
      <c r="YD259" s="74"/>
      <c r="YE259" s="74"/>
      <c r="YF259" s="74"/>
      <c r="YG259" s="74"/>
      <c r="YH259" s="74"/>
      <c r="YI259" s="74"/>
      <c r="YJ259" s="74"/>
      <c r="YK259" s="74"/>
      <c r="YL259" s="74"/>
      <c r="YM259" s="74"/>
      <c r="YN259" s="74"/>
      <c r="YO259" s="74"/>
      <c r="YP259" s="74"/>
      <c r="YQ259" s="74"/>
      <c r="YR259" s="74"/>
      <c r="YS259" s="74"/>
      <c r="YT259" s="74"/>
      <c r="YU259" s="74"/>
      <c r="YV259" s="74"/>
      <c r="YW259" s="74"/>
      <c r="YX259" s="74"/>
      <c r="YY259" s="74"/>
      <c r="YZ259" s="74"/>
      <c r="ZA259" s="74"/>
      <c r="ZB259" s="74"/>
      <c r="ZC259" s="74"/>
      <c r="ZD259" s="74"/>
      <c r="ZE259" s="74"/>
      <c r="ZF259" s="74"/>
      <c r="ZG259" s="74"/>
      <c r="ZH259" s="74"/>
      <c r="ZI259" s="74"/>
      <c r="ZJ259" s="74"/>
      <c r="ZK259" s="74"/>
      <c r="ZL259" s="74"/>
      <c r="ZM259" s="74"/>
      <c r="ZN259" s="74"/>
      <c r="ZO259" s="74"/>
      <c r="ZP259" s="74"/>
      <c r="ZQ259" s="74"/>
      <c r="ZR259" s="74"/>
      <c r="ZS259" s="74"/>
      <c r="ZT259" s="74"/>
      <c r="ZU259" s="74"/>
      <c r="ZV259" s="74"/>
      <c r="ZW259" s="74"/>
      <c r="ZX259" s="74"/>
      <c r="ZY259" s="74"/>
      <c r="ZZ259" s="74"/>
      <c r="AAA259" s="74"/>
      <c r="AAB259" s="74"/>
      <c r="AAC259" s="74"/>
      <c r="AAD259" s="74"/>
      <c r="AAE259" s="74"/>
      <c r="AAF259" s="74"/>
      <c r="AAG259" s="74"/>
      <c r="AAH259" s="74"/>
      <c r="AAI259" s="74"/>
      <c r="AAJ259" s="74"/>
      <c r="AAK259" s="74"/>
      <c r="AAL259" s="74"/>
      <c r="AAM259" s="74"/>
      <c r="AAN259" s="74"/>
      <c r="AAO259" s="74"/>
      <c r="AAP259" s="74"/>
      <c r="AAQ259" s="74"/>
      <c r="AAR259" s="74"/>
      <c r="AAS259" s="74"/>
      <c r="AAT259" s="74"/>
      <c r="AAU259" s="74"/>
      <c r="AAV259" s="74"/>
      <c r="AAW259" s="74"/>
      <c r="AAX259" s="74"/>
      <c r="AAY259" s="74"/>
      <c r="AAZ259" s="74"/>
      <c r="ABA259" s="74"/>
      <c r="ABB259" s="74"/>
      <c r="ABC259" s="74"/>
      <c r="ABD259" s="74"/>
      <c r="ABE259" s="74"/>
      <c r="ABF259" s="74"/>
      <c r="ABG259" s="74"/>
      <c r="ABH259" s="74"/>
      <c r="ABI259" s="74"/>
      <c r="ABJ259" s="74"/>
      <c r="ABK259" s="74"/>
      <c r="ABL259" s="74"/>
      <c r="ABM259" s="74"/>
      <c r="ABN259" s="74"/>
      <c r="ABO259" s="74"/>
      <c r="ABP259" s="74"/>
      <c r="ABQ259" s="74"/>
      <c r="ABR259" s="74"/>
      <c r="ABS259" s="74"/>
      <c r="ABT259" s="74"/>
      <c r="ABU259" s="74"/>
      <c r="ABV259" s="74"/>
      <c r="ABW259" s="74"/>
      <c r="ABX259" s="74"/>
      <c r="ABY259" s="74"/>
      <c r="ABZ259" s="74"/>
      <c r="ACA259" s="74"/>
      <c r="ACB259" s="74"/>
      <c r="ACC259" s="74"/>
      <c r="ACD259" s="74"/>
      <c r="ACE259" s="74"/>
      <c r="ACF259" s="74"/>
      <c r="ACG259" s="74"/>
      <c r="ACH259" s="74"/>
      <c r="ACI259" s="74"/>
      <c r="ACJ259" s="74"/>
      <c r="ACK259" s="74"/>
      <c r="ACL259" s="74"/>
      <c r="ACM259" s="74"/>
      <c r="ACN259" s="74"/>
      <c r="ACO259" s="74"/>
      <c r="ACP259" s="74"/>
      <c r="ACQ259" s="74"/>
      <c r="ACR259" s="74"/>
      <c r="ACS259" s="74"/>
      <c r="ACT259" s="74"/>
      <c r="ACU259" s="74"/>
      <c r="ACV259" s="74"/>
      <c r="ACW259" s="74"/>
      <c r="ACX259" s="74"/>
      <c r="ACY259" s="74"/>
      <c r="ACZ259" s="74"/>
      <c r="ADA259" s="74"/>
      <c r="ADB259" s="74"/>
      <c r="ADC259" s="74"/>
      <c r="ADD259" s="74"/>
      <c r="ADE259" s="74"/>
      <c r="ADF259" s="74"/>
      <c r="ADG259" s="74"/>
      <c r="ADH259" s="74"/>
      <c r="ADI259" s="74"/>
      <c r="ADJ259" s="74"/>
      <c r="ADK259" s="74"/>
      <c r="ADL259" s="74"/>
      <c r="ADM259" s="74"/>
      <c r="ADN259" s="74"/>
      <c r="ADO259" s="74"/>
      <c r="ADP259" s="74"/>
      <c r="ADQ259" s="74"/>
      <c r="ADR259" s="74"/>
      <c r="ADS259" s="74"/>
      <c r="ADT259" s="74"/>
      <c r="ADU259" s="74"/>
      <c r="ADV259" s="74"/>
      <c r="ADW259" s="74"/>
      <c r="ADX259" s="74"/>
      <c r="ADY259" s="74"/>
      <c r="ADZ259" s="74"/>
      <c r="AEA259" s="74"/>
      <c r="AEB259" s="74"/>
      <c r="AEC259" s="74"/>
      <c r="AED259" s="74"/>
      <c r="AEE259" s="74"/>
      <c r="AEF259" s="74"/>
      <c r="AEG259" s="74"/>
      <c r="AEH259" s="74"/>
      <c r="AEI259" s="74"/>
      <c r="AEJ259" s="74"/>
      <c r="AEK259" s="74"/>
      <c r="AEL259" s="74"/>
      <c r="AEM259" s="74"/>
      <c r="AEN259" s="74"/>
      <c r="AEO259" s="74"/>
      <c r="AEP259" s="74"/>
      <c r="AEQ259" s="74"/>
      <c r="AER259" s="74"/>
      <c r="AES259" s="74"/>
      <c r="AET259" s="74"/>
      <c r="AEU259" s="74"/>
      <c r="AEV259" s="74"/>
      <c r="AEW259" s="74"/>
      <c r="AEX259" s="74"/>
      <c r="AEY259" s="74"/>
      <c r="AEZ259" s="74"/>
      <c r="AFA259" s="74"/>
      <c r="AFB259" s="74"/>
      <c r="AFC259" s="74"/>
      <c r="AFD259" s="74"/>
      <c r="AFE259" s="74"/>
      <c r="AFF259" s="74"/>
      <c r="AFG259" s="74"/>
      <c r="AFH259" s="74"/>
      <c r="AFI259" s="74"/>
      <c r="AFJ259" s="74"/>
      <c r="AFK259" s="74"/>
      <c r="AFL259" s="74"/>
      <c r="AFM259" s="74"/>
      <c r="AFN259" s="74"/>
      <c r="AFO259" s="74"/>
      <c r="AFP259" s="74"/>
      <c r="AFQ259" s="74"/>
      <c r="AFR259" s="74"/>
      <c r="AFS259" s="74"/>
      <c r="AFT259" s="74"/>
      <c r="AFU259" s="74"/>
      <c r="AFV259" s="74"/>
      <c r="AFW259" s="74"/>
      <c r="AFX259" s="74"/>
      <c r="AFY259" s="74"/>
      <c r="AFZ259" s="74"/>
      <c r="AGA259" s="74"/>
      <c r="AGB259" s="74"/>
      <c r="AGC259" s="74"/>
      <c r="AGD259" s="74"/>
      <c r="AGE259" s="74"/>
      <c r="AGF259" s="74"/>
      <c r="AGG259" s="74"/>
      <c r="AGH259" s="74"/>
      <c r="AGI259" s="74"/>
      <c r="AGJ259" s="74"/>
      <c r="AGK259" s="74"/>
      <c r="AGL259" s="74"/>
      <c r="AGM259" s="74"/>
      <c r="AGN259" s="74"/>
      <c r="AGO259" s="74"/>
      <c r="AGP259" s="74"/>
      <c r="AGQ259" s="74"/>
      <c r="AGR259" s="74"/>
      <c r="AGS259" s="74"/>
      <c r="AGT259" s="74"/>
      <c r="AGU259" s="74"/>
      <c r="AGV259" s="74"/>
      <c r="AGW259" s="74"/>
      <c r="AGX259" s="74"/>
      <c r="AGY259" s="74"/>
      <c r="AGZ259" s="74"/>
      <c r="AHA259" s="74"/>
      <c r="AHB259" s="74"/>
      <c r="AHC259" s="74"/>
      <c r="AHD259" s="74"/>
      <c r="AHE259" s="74"/>
      <c r="AHF259" s="74"/>
      <c r="AHG259" s="74"/>
      <c r="AHH259" s="74"/>
      <c r="AHI259" s="74"/>
      <c r="AHJ259" s="74"/>
      <c r="AHK259" s="74"/>
      <c r="AHL259" s="74"/>
      <c r="AHM259" s="74"/>
      <c r="AHN259" s="74"/>
      <c r="AHO259" s="74"/>
      <c r="AHP259" s="74"/>
      <c r="AHQ259" s="74"/>
      <c r="AHR259" s="74"/>
      <c r="AHS259" s="74"/>
      <c r="AHT259" s="74"/>
      <c r="AHU259" s="74"/>
      <c r="AHV259" s="74"/>
      <c r="AHW259" s="74"/>
      <c r="AHX259" s="74"/>
      <c r="AHY259" s="74"/>
      <c r="AHZ259" s="74"/>
      <c r="AIA259" s="74"/>
      <c r="AIB259" s="74"/>
      <c r="AIC259" s="74"/>
      <c r="AID259" s="74"/>
      <c r="AIE259" s="74"/>
      <c r="AIF259" s="74"/>
      <c r="AIG259" s="74"/>
      <c r="AIH259" s="74"/>
      <c r="AII259" s="74"/>
      <c r="AIJ259" s="74"/>
      <c r="AIK259" s="74"/>
      <c r="AIL259" s="74"/>
      <c r="AIM259" s="74"/>
      <c r="AIN259" s="74"/>
      <c r="AIO259" s="74"/>
      <c r="AIP259" s="74"/>
      <c r="AIQ259" s="74"/>
      <c r="AIR259" s="74"/>
      <c r="AIS259" s="74"/>
      <c r="AIT259" s="74"/>
      <c r="AIU259" s="74"/>
      <c r="AIV259" s="74"/>
      <c r="AIW259" s="74"/>
      <c r="AIX259" s="74"/>
      <c r="AIY259" s="74"/>
      <c r="AIZ259" s="74"/>
      <c r="AJA259" s="74"/>
      <c r="AJB259" s="74"/>
      <c r="AJC259" s="74"/>
      <c r="AJD259" s="74"/>
      <c r="AJE259" s="74"/>
      <c r="AJF259" s="74"/>
      <c r="AJG259" s="74"/>
      <c r="AJH259" s="74"/>
      <c r="AJI259" s="74"/>
      <c r="AJJ259" s="74"/>
      <c r="AJK259" s="74"/>
      <c r="AJL259" s="74"/>
      <c r="AJM259" s="74"/>
      <c r="AJN259" s="74"/>
      <c r="AJO259" s="74"/>
      <c r="AJP259" s="74"/>
      <c r="AJQ259" s="74"/>
      <c r="AJR259" s="74"/>
      <c r="AJS259" s="74"/>
      <c r="AJT259" s="74"/>
      <c r="AJU259" s="74"/>
      <c r="AJV259" s="74"/>
      <c r="AJW259" s="74"/>
      <c r="AJX259" s="74"/>
      <c r="AJY259" s="74"/>
      <c r="AJZ259" s="74"/>
      <c r="AKA259" s="74"/>
      <c r="AKB259" s="74"/>
      <c r="AKC259" s="74"/>
      <c r="AKD259" s="74"/>
      <c r="AKE259" s="74"/>
      <c r="AKF259" s="74"/>
      <c r="AKG259" s="74"/>
      <c r="AKH259" s="74"/>
      <c r="AKI259" s="74"/>
      <c r="AKJ259" s="74"/>
      <c r="AKK259" s="74"/>
      <c r="AKL259" s="74"/>
      <c r="AKM259" s="74"/>
      <c r="AKN259" s="74"/>
      <c r="AKO259" s="74"/>
      <c r="AKP259" s="74"/>
      <c r="AKQ259" s="74"/>
      <c r="AKR259" s="74"/>
      <c r="AKS259" s="74"/>
      <c r="AKT259" s="74"/>
      <c r="AKU259" s="74"/>
      <c r="AKV259" s="74"/>
      <c r="AKW259" s="74"/>
      <c r="AKX259" s="74"/>
      <c r="AKY259" s="74"/>
      <c r="AKZ259" s="74"/>
      <c r="ALA259" s="74"/>
      <c r="ALB259" s="74"/>
      <c r="ALC259" s="74"/>
      <c r="ALD259" s="74"/>
      <c r="ALE259" s="74"/>
      <c r="ALF259" s="74"/>
      <c r="ALG259" s="74"/>
      <c r="ALH259" s="74"/>
      <c r="ALI259" s="74"/>
      <c r="ALJ259" s="74"/>
      <c r="ALK259" s="74"/>
      <c r="ALL259" s="74"/>
      <c r="ALM259" s="74"/>
      <c r="ALN259" s="74"/>
      <c r="ALO259" s="74"/>
      <c r="ALP259" s="74"/>
      <c r="ALQ259" s="74"/>
      <c r="ALR259" s="74"/>
      <c r="ALS259" s="74"/>
      <c r="ALT259" s="74"/>
      <c r="ALU259" s="74"/>
      <c r="ALV259" s="74"/>
      <c r="ALW259" s="74"/>
      <c r="ALX259" s="74"/>
      <c r="ALY259" s="74"/>
      <c r="ALZ259" s="74"/>
      <c r="AMA259" s="74"/>
      <c r="AMB259" s="74"/>
      <c r="AMC259" s="74"/>
      <c r="AMD259" s="74"/>
      <c r="AME259" s="74"/>
      <c r="AMF259" s="74"/>
      <c r="AMG259" s="74"/>
      <c r="AMH259" s="74"/>
      <c r="AMI259" s="74"/>
      <c r="AMJ259" s="74"/>
      <c r="AMK259" s="74"/>
    </row>
    <row r="260" spans="1:1025" s="68" customFormat="1">
      <c r="A260" s="11">
        <v>257</v>
      </c>
      <c r="B260" s="12" t="s">
        <v>4</v>
      </c>
      <c r="C260" s="118" t="s">
        <v>937</v>
      </c>
      <c r="D260" s="12" t="s">
        <v>961</v>
      </c>
      <c r="E260" s="12" t="s">
        <v>964</v>
      </c>
      <c r="F260" s="12" t="s">
        <v>180</v>
      </c>
      <c r="G260" s="12" t="s">
        <v>186</v>
      </c>
      <c r="H260" s="118" t="s">
        <v>965</v>
      </c>
      <c r="I260" s="12" t="s">
        <v>966</v>
      </c>
      <c r="J260" s="12" t="s">
        <v>402</v>
      </c>
      <c r="K260" s="12" t="s">
        <v>962</v>
      </c>
      <c r="L260" s="39" t="s">
        <v>963</v>
      </c>
      <c r="M260" s="37" t="s">
        <v>967</v>
      </c>
      <c r="N260" s="74"/>
      <c r="O260" s="74"/>
      <c r="P260" s="74"/>
      <c r="Q260" s="74"/>
      <c r="R260" s="74"/>
      <c r="S260" s="74"/>
      <c r="T260" s="74"/>
      <c r="U260" s="74"/>
      <c r="V260" s="74"/>
      <c r="W260" s="74"/>
      <c r="X260" s="74"/>
      <c r="Y260" s="74"/>
      <c r="Z260" s="74"/>
      <c r="AA260" s="74"/>
      <c r="AB260" s="74"/>
      <c r="AC260" s="74"/>
      <c r="AD260" s="74"/>
      <c r="AE260" s="74"/>
      <c r="AF260" s="74"/>
      <c r="AG260" s="74"/>
      <c r="AH260" s="74"/>
      <c r="AI260" s="74"/>
      <c r="AJ260" s="74"/>
      <c r="AK260" s="74"/>
      <c r="AL260" s="74"/>
      <c r="AM260" s="74"/>
      <c r="AN260" s="74"/>
      <c r="AO260" s="74"/>
      <c r="AP260" s="74"/>
      <c r="AQ260" s="74"/>
      <c r="AR260" s="74"/>
      <c r="AS260" s="74"/>
      <c r="AT260" s="74"/>
      <c r="AU260" s="74"/>
      <c r="AV260" s="74"/>
      <c r="AW260" s="74"/>
      <c r="AX260" s="74"/>
      <c r="AY260" s="74"/>
      <c r="AZ260" s="74"/>
      <c r="BA260" s="74"/>
      <c r="BB260" s="74"/>
      <c r="BC260" s="74"/>
      <c r="BD260" s="74"/>
      <c r="BE260" s="74"/>
      <c r="BF260" s="74"/>
      <c r="BG260" s="74"/>
      <c r="BH260" s="74"/>
      <c r="BI260" s="74"/>
      <c r="BJ260" s="74"/>
      <c r="BK260" s="74"/>
      <c r="BL260" s="74"/>
      <c r="BM260" s="74"/>
      <c r="BN260" s="74"/>
      <c r="BO260" s="74"/>
      <c r="BP260" s="74"/>
      <c r="BQ260" s="74"/>
      <c r="BR260" s="74"/>
      <c r="BS260" s="74"/>
      <c r="BT260" s="74"/>
      <c r="BU260" s="74"/>
      <c r="BV260" s="74"/>
      <c r="BW260" s="74"/>
      <c r="BX260" s="74"/>
      <c r="BY260" s="74"/>
      <c r="BZ260" s="74"/>
      <c r="CA260" s="74"/>
      <c r="CB260" s="74"/>
      <c r="CC260" s="74"/>
      <c r="CD260" s="74"/>
      <c r="CE260" s="74"/>
      <c r="CF260" s="74"/>
      <c r="CG260" s="74"/>
      <c r="CH260" s="74"/>
      <c r="CI260" s="74"/>
      <c r="CJ260" s="74"/>
      <c r="CK260" s="74"/>
      <c r="CL260" s="74"/>
      <c r="CM260" s="74"/>
      <c r="CN260" s="74"/>
      <c r="CO260" s="74"/>
      <c r="CP260" s="74"/>
      <c r="CQ260" s="74"/>
      <c r="CR260" s="74"/>
      <c r="CS260" s="74"/>
      <c r="CT260" s="74"/>
      <c r="CU260" s="74"/>
      <c r="CV260" s="74"/>
      <c r="CW260" s="74"/>
      <c r="CX260" s="74"/>
      <c r="CY260" s="74"/>
      <c r="CZ260" s="74"/>
      <c r="DA260" s="74"/>
      <c r="DB260" s="74"/>
      <c r="DC260" s="74"/>
      <c r="DD260" s="74"/>
      <c r="DE260" s="74"/>
      <c r="DF260" s="74"/>
      <c r="DG260" s="74"/>
      <c r="DH260" s="74"/>
      <c r="DI260" s="74"/>
      <c r="DJ260" s="74"/>
      <c r="DK260" s="74"/>
      <c r="DL260" s="74"/>
      <c r="DM260" s="74"/>
      <c r="DN260" s="74"/>
      <c r="DO260" s="74"/>
      <c r="DP260" s="74"/>
      <c r="DQ260" s="74"/>
      <c r="DR260" s="74"/>
      <c r="DS260" s="74"/>
      <c r="DT260" s="74"/>
      <c r="DU260" s="74"/>
      <c r="DV260" s="74"/>
      <c r="DW260" s="74"/>
      <c r="DX260" s="74"/>
      <c r="DY260" s="74"/>
      <c r="DZ260" s="74"/>
      <c r="EA260" s="74"/>
      <c r="EB260" s="74"/>
      <c r="EC260" s="74"/>
      <c r="ED260" s="74"/>
      <c r="EE260" s="74"/>
      <c r="EF260" s="74"/>
      <c r="EG260" s="74"/>
      <c r="EH260" s="74"/>
      <c r="EI260" s="74"/>
      <c r="EJ260" s="74"/>
      <c r="EK260" s="74"/>
      <c r="EL260" s="74"/>
      <c r="EM260" s="74"/>
      <c r="EN260" s="74"/>
      <c r="EO260" s="74"/>
      <c r="EP260" s="74"/>
      <c r="EQ260" s="74"/>
      <c r="ER260" s="74"/>
      <c r="ES260" s="74"/>
      <c r="ET260" s="74"/>
      <c r="EU260" s="74"/>
      <c r="EV260" s="74"/>
      <c r="EW260" s="74"/>
      <c r="EX260" s="74"/>
      <c r="EY260" s="74"/>
      <c r="EZ260" s="74"/>
      <c r="FA260" s="74"/>
      <c r="FB260" s="74"/>
      <c r="FC260" s="74"/>
      <c r="FD260" s="74"/>
      <c r="FE260" s="74"/>
      <c r="FF260" s="74"/>
      <c r="FG260" s="74"/>
      <c r="FH260" s="74"/>
      <c r="FI260" s="74"/>
      <c r="FJ260" s="74"/>
      <c r="FK260" s="74"/>
      <c r="FL260" s="74"/>
      <c r="FM260" s="74"/>
      <c r="FN260" s="74"/>
      <c r="FO260" s="74"/>
      <c r="FP260" s="74"/>
      <c r="FQ260" s="74"/>
      <c r="FR260" s="74"/>
      <c r="FS260" s="74"/>
      <c r="FT260" s="74"/>
      <c r="FU260" s="74"/>
      <c r="FV260" s="74"/>
      <c r="FW260" s="74"/>
      <c r="FX260" s="74"/>
      <c r="FY260" s="74"/>
      <c r="FZ260" s="74"/>
      <c r="GA260" s="74"/>
      <c r="GB260" s="74"/>
      <c r="GC260" s="74"/>
      <c r="GD260" s="74"/>
      <c r="GE260" s="74"/>
      <c r="GF260" s="74"/>
      <c r="GG260" s="74"/>
      <c r="GH260" s="74"/>
      <c r="GI260" s="74"/>
      <c r="GJ260" s="74"/>
      <c r="GK260" s="74"/>
      <c r="GL260" s="74"/>
      <c r="GM260" s="74"/>
      <c r="GN260" s="74"/>
      <c r="GO260" s="74"/>
      <c r="GP260" s="74"/>
      <c r="GQ260" s="74"/>
      <c r="GR260" s="74"/>
      <c r="GS260" s="74"/>
      <c r="GT260" s="74"/>
      <c r="GU260" s="74"/>
      <c r="GV260" s="74"/>
      <c r="GW260" s="74"/>
      <c r="GX260" s="74"/>
      <c r="GY260" s="74"/>
      <c r="GZ260" s="74"/>
      <c r="HA260" s="74"/>
      <c r="HB260" s="74"/>
      <c r="HC260" s="74"/>
      <c r="HD260" s="74"/>
      <c r="HE260" s="74"/>
      <c r="HF260" s="74"/>
      <c r="HG260" s="74"/>
      <c r="HH260" s="74"/>
      <c r="HI260" s="74"/>
      <c r="HJ260" s="74"/>
      <c r="HK260" s="74"/>
      <c r="HL260" s="74"/>
      <c r="HM260" s="74"/>
      <c r="HN260" s="74"/>
      <c r="HO260" s="74"/>
      <c r="HP260" s="74"/>
      <c r="HQ260" s="74"/>
      <c r="HR260" s="74"/>
      <c r="HS260" s="74"/>
      <c r="HT260" s="74"/>
      <c r="HU260" s="74"/>
      <c r="HV260" s="74"/>
      <c r="HW260" s="74"/>
      <c r="HX260" s="74"/>
      <c r="HY260" s="74"/>
      <c r="HZ260" s="74"/>
      <c r="IA260" s="74"/>
      <c r="IB260" s="74"/>
      <c r="IC260" s="74"/>
      <c r="ID260" s="74"/>
      <c r="IE260" s="74"/>
      <c r="IF260" s="74"/>
      <c r="IG260" s="74"/>
      <c r="IH260" s="74"/>
      <c r="II260" s="74"/>
      <c r="IJ260" s="74"/>
      <c r="IK260" s="74"/>
      <c r="IL260" s="74"/>
      <c r="IM260" s="74"/>
      <c r="IN260" s="74"/>
      <c r="IO260" s="74"/>
      <c r="IP260" s="74"/>
      <c r="IQ260" s="74"/>
      <c r="IR260" s="74"/>
      <c r="IS260" s="74"/>
      <c r="IT260" s="74"/>
      <c r="IU260" s="74"/>
      <c r="IV260" s="74"/>
      <c r="IW260" s="74"/>
      <c r="IX260" s="74"/>
      <c r="IY260" s="74"/>
      <c r="IZ260" s="74"/>
      <c r="JA260" s="74"/>
      <c r="JB260" s="74"/>
      <c r="JC260" s="74"/>
      <c r="JD260" s="74"/>
      <c r="JE260" s="74"/>
      <c r="JF260" s="74"/>
      <c r="JG260" s="74"/>
      <c r="JH260" s="74"/>
      <c r="JI260" s="74"/>
      <c r="JJ260" s="74"/>
      <c r="JK260" s="74"/>
      <c r="JL260" s="74"/>
      <c r="JM260" s="74"/>
      <c r="JN260" s="74"/>
      <c r="JO260" s="74"/>
      <c r="JP260" s="74"/>
      <c r="JQ260" s="74"/>
      <c r="JR260" s="74"/>
      <c r="JS260" s="74"/>
      <c r="JT260" s="74"/>
      <c r="JU260" s="74"/>
      <c r="JV260" s="74"/>
      <c r="JW260" s="74"/>
      <c r="JX260" s="74"/>
      <c r="JY260" s="74"/>
      <c r="JZ260" s="74"/>
      <c r="KA260" s="74"/>
      <c r="KB260" s="74"/>
      <c r="KC260" s="74"/>
      <c r="KD260" s="74"/>
      <c r="KE260" s="74"/>
      <c r="KF260" s="74"/>
      <c r="KG260" s="74"/>
      <c r="KH260" s="74"/>
      <c r="KI260" s="74"/>
      <c r="KJ260" s="74"/>
      <c r="KK260" s="74"/>
      <c r="KL260" s="74"/>
      <c r="KM260" s="74"/>
      <c r="KN260" s="74"/>
      <c r="KO260" s="74"/>
      <c r="KP260" s="74"/>
      <c r="KQ260" s="74"/>
      <c r="KR260" s="74"/>
      <c r="KS260" s="74"/>
      <c r="KT260" s="74"/>
      <c r="KU260" s="74"/>
      <c r="KV260" s="74"/>
      <c r="KW260" s="74"/>
      <c r="KX260" s="74"/>
      <c r="KY260" s="74"/>
      <c r="KZ260" s="74"/>
      <c r="LA260" s="74"/>
      <c r="LB260" s="74"/>
      <c r="LC260" s="74"/>
      <c r="LD260" s="74"/>
      <c r="LE260" s="74"/>
      <c r="LF260" s="74"/>
      <c r="LG260" s="74"/>
      <c r="LH260" s="74"/>
      <c r="LI260" s="74"/>
      <c r="LJ260" s="74"/>
      <c r="LK260" s="74"/>
      <c r="LL260" s="74"/>
      <c r="LM260" s="74"/>
      <c r="LN260" s="74"/>
      <c r="LO260" s="74"/>
      <c r="LP260" s="74"/>
      <c r="LQ260" s="74"/>
      <c r="LR260" s="74"/>
      <c r="LS260" s="74"/>
      <c r="LT260" s="74"/>
      <c r="LU260" s="74"/>
      <c r="LV260" s="74"/>
      <c r="LW260" s="74"/>
      <c r="LX260" s="74"/>
      <c r="LY260" s="74"/>
      <c r="LZ260" s="74"/>
      <c r="MA260" s="74"/>
      <c r="MB260" s="74"/>
      <c r="MC260" s="74"/>
      <c r="MD260" s="74"/>
      <c r="ME260" s="74"/>
      <c r="MF260" s="74"/>
      <c r="MG260" s="74"/>
      <c r="MH260" s="74"/>
      <c r="MI260" s="74"/>
      <c r="MJ260" s="74"/>
      <c r="MK260" s="74"/>
      <c r="ML260" s="74"/>
      <c r="MM260" s="74"/>
      <c r="MN260" s="74"/>
      <c r="MO260" s="74"/>
      <c r="MP260" s="74"/>
      <c r="MQ260" s="74"/>
      <c r="MR260" s="74"/>
      <c r="MS260" s="74"/>
      <c r="MT260" s="74"/>
      <c r="MU260" s="74"/>
      <c r="MV260" s="74"/>
      <c r="MW260" s="74"/>
      <c r="MX260" s="74"/>
      <c r="MY260" s="74"/>
      <c r="MZ260" s="74"/>
      <c r="NA260" s="74"/>
      <c r="NB260" s="74"/>
      <c r="NC260" s="74"/>
      <c r="ND260" s="74"/>
      <c r="NE260" s="74"/>
      <c r="NF260" s="74"/>
      <c r="NG260" s="74"/>
      <c r="NH260" s="74"/>
      <c r="NI260" s="74"/>
      <c r="NJ260" s="74"/>
      <c r="NK260" s="74"/>
      <c r="NL260" s="74"/>
      <c r="NM260" s="74"/>
      <c r="NN260" s="74"/>
      <c r="NO260" s="74"/>
      <c r="NP260" s="74"/>
      <c r="NQ260" s="74"/>
      <c r="NR260" s="74"/>
      <c r="NS260" s="74"/>
      <c r="NT260" s="74"/>
      <c r="NU260" s="74"/>
      <c r="NV260" s="74"/>
      <c r="NW260" s="74"/>
      <c r="NX260" s="74"/>
      <c r="NY260" s="74"/>
      <c r="NZ260" s="74"/>
      <c r="OA260" s="74"/>
      <c r="OB260" s="74"/>
      <c r="OC260" s="74"/>
      <c r="OD260" s="74"/>
      <c r="OE260" s="74"/>
      <c r="OF260" s="74"/>
      <c r="OG260" s="74"/>
      <c r="OH260" s="74"/>
      <c r="OI260" s="74"/>
      <c r="OJ260" s="74"/>
      <c r="OK260" s="74"/>
      <c r="OL260" s="74"/>
      <c r="OM260" s="74"/>
      <c r="ON260" s="74"/>
      <c r="OO260" s="74"/>
      <c r="OP260" s="74"/>
      <c r="OQ260" s="74"/>
      <c r="OR260" s="74"/>
      <c r="OS260" s="74"/>
      <c r="OT260" s="74"/>
      <c r="OU260" s="74"/>
      <c r="OV260" s="74"/>
      <c r="OW260" s="74"/>
      <c r="OX260" s="74"/>
      <c r="OY260" s="74"/>
      <c r="OZ260" s="74"/>
      <c r="PA260" s="74"/>
      <c r="PB260" s="74"/>
      <c r="PC260" s="74"/>
      <c r="PD260" s="74"/>
      <c r="PE260" s="74"/>
      <c r="PF260" s="74"/>
      <c r="PG260" s="74"/>
      <c r="PH260" s="74"/>
      <c r="PI260" s="74"/>
      <c r="PJ260" s="74"/>
      <c r="PK260" s="74"/>
      <c r="PL260" s="74"/>
      <c r="PM260" s="74"/>
      <c r="PN260" s="74"/>
      <c r="PO260" s="74"/>
      <c r="PP260" s="74"/>
      <c r="PQ260" s="74"/>
      <c r="PR260" s="74"/>
      <c r="PS260" s="74"/>
      <c r="PT260" s="74"/>
      <c r="PU260" s="74"/>
      <c r="PV260" s="74"/>
      <c r="PW260" s="74"/>
      <c r="PX260" s="74"/>
      <c r="PY260" s="74"/>
      <c r="PZ260" s="74"/>
      <c r="QA260" s="74"/>
      <c r="QB260" s="74"/>
      <c r="QC260" s="74"/>
      <c r="QD260" s="74"/>
      <c r="QE260" s="74"/>
      <c r="QF260" s="74"/>
      <c r="QG260" s="74"/>
      <c r="QH260" s="74"/>
      <c r="QI260" s="74"/>
      <c r="QJ260" s="74"/>
      <c r="QK260" s="74"/>
      <c r="QL260" s="74"/>
      <c r="QM260" s="74"/>
      <c r="QN260" s="74"/>
      <c r="QO260" s="74"/>
      <c r="QP260" s="74"/>
      <c r="QQ260" s="74"/>
      <c r="QR260" s="74"/>
      <c r="QS260" s="74"/>
      <c r="QT260" s="74"/>
      <c r="QU260" s="74"/>
      <c r="QV260" s="74"/>
      <c r="QW260" s="74"/>
      <c r="QX260" s="74"/>
      <c r="QY260" s="74"/>
      <c r="QZ260" s="74"/>
      <c r="RA260" s="74"/>
      <c r="RB260" s="74"/>
      <c r="RC260" s="74"/>
      <c r="RD260" s="74"/>
      <c r="RE260" s="74"/>
      <c r="RF260" s="74"/>
      <c r="RG260" s="74"/>
      <c r="RH260" s="74"/>
      <c r="RI260" s="74"/>
      <c r="RJ260" s="74"/>
      <c r="RK260" s="74"/>
      <c r="RL260" s="74"/>
      <c r="RM260" s="74"/>
      <c r="RN260" s="74"/>
      <c r="RO260" s="74"/>
      <c r="RP260" s="74"/>
      <c r="RQ260" s="74"/>
      <c r="RR260" s="74"/>
      <c r="RS260" s="74"/>
      <c r="RT260" s="74"/>
      <c r="RU260" s="74"/>
      <c r="RV260" s="74"/>
      <c r="RW260" s="74"/>
      <c r="RX260" s="74"/>
      <c r="RY260" s="74"/>
      <c r="RZ260" s="74"/>
      <c r="SA260" s="74"/>
      <c r="SB260" s="74"/>
      <c r="SC260" s="74"/>
      <c r="SD260" s="74"/>
      <c r="SE260" s="74"/>
      <c r="SF260" s="74"/>
      <c r="SG260" s="74"/>
      <c r="SH260" s="74"/>
      <c r="SI260" s="74"/>
      <c r="SJ260" s="74"/>
      <c r="SK260" s="74"/>
      <c r="SL260" s="74"/>
      <c r="SM260" s="74"/>
      <c r="SN260" s="74"/>
      <c r="SO260" s="74"/>
      <c r="SP260" s="74"/>
      <c r="SQ260" s="74"/>
      <c r="SR260" s="74"/>
      <c r="SS260" s="74"/>
      <c r="ST260" s="74"/>
      <c r="SU260" s="74"/>
      <c r="SV260" s="74"/>
      <c r="SW260" s="74"/>
      <c r="SX260" s="74"/>
      <c r="SY260" s="74"/>
      <c r="SZ260" s="74"/>
      <c r="TA260" s="74"/>
      <c r="TB260" s="74"/>
      <c r="TC260" s="74"/>
      <c r="TD260" s="74"/>
      <c r="TE260" s="74"/>
      <c r="TF260" s="74"/>
      <c r="TG260" s="74"/>
      <c r="TH260" s="74"/>
      <c r="TI260" s="74"/>
      <c r="TJ260" s="74"/>
      <c r="TK260" s="74"/>
      <c r="TL260" s="74"/>
      <c r="TM260" s="74"/>
      <c r="TN260" s="74"/>
      <c r="TO260" s="74"/>
      <c r="TP260" s="74"/>
      <c r="TQ260" s="74"/>
      <c r="TR260" s="74"/>
      <c r="TS260" s="74"/>
      <c r="TT260" s="74"/>
      <c r="TU260" s="74"/>
      <c r="TV260" s="74"/>
      <c r="TW260" s="74"/>
      <c r="TX260" s="74"/>
      <c r="TY260" s="74"/>
      <c r="TZ260" s="74"/>
      <c r="UA260" s="74"/>
      <c r="UB260" s="74"/>
      <c r="UC260" s="74"/>
      <c r="UD260" s="74"/>
      <c r="UE260" s="74"/>
      <c r="UF260" s="74"/>
      <c r="UG260" s="74"/>
      <c r="UH260" s="74"/>
      <c r="UI260" s="74"/>
      <c r="UJ260" s="74"/>
      <c r="UK260" s="74"/>
      <c r="UL260" s="74"/>
      <c r="UM260" s="74"/>
      <c r="UN260" s="74"/>
      <c r="UO260" s="74"/>
      <c r="UP260" s="74"/>
      <c r="UQ260" s="74"/>
      <c r="UR260" s="74"/>
      <c r="US260" s="74"/>
      <c r="UT260" s="74"/>
      <c r="UU260" s="74"/>
      <c r="UV260" s="74"/>
      <c r="UW260" s="74"/>
      <c r="UX260" s="74"/>
      <c r="UY260" s="74"/>
      <c r="UZ260" s="74"/>
      <c r="VA260" s="74"/>
      <c r="VB260" s="74"/>
      <c r="VC260" s="74"/>
      <c r="VD260" s="74"/>
      <c r="VE260" s="74"/>
      <c r="VF260" s="74"/>
      <c r="VG260" s="74"/>
      <c r="VH260" s="74"/>
      <c r="VI260" s="74"/>
      <c r="VJ260" s="74"/>
      <c r="VK260" s="74"/>
      <c r="VL260" s="74"/>
      <c r="VM260" s="74"/>
      <c r="VN260" s="74"/>
      <c r="VO260" s="74"/>
      <c r="VP260" s="74"/>
      <c r="VQ260" s="74"/>
      <c r="VR260" s="74"/>
      <c r="VS260" s="74"/>
      <c r="VT260" s="74"/>
      <c r="VU260" s="74"/>
      <c r="VV260" s="74"/>
      <c r="VW260" s="74"/>
      <c r="VX260" s="74"/>
      <c r="VY260" s="74"/>
      <c r="VZ260" s="74"/>
      <c r="WA260" s="74"/>
      <c r="WB260" s="74"/>
      <c r="WC260" s="74"/>
      <c r="WD260" s="74"/>
      <c r="WE260" s="74"/>
      <c r="WF260" s="74"/>
      <c r="WG260" s="74"/>
      <c r="WH260" s="74"/>
      <c r="WI260" s="74"/>
      <c r="WJ260" s="74"/>
      <c r="WK260" s="74"/>
      <c r="WL260" s="74"/>
      <c r="WM260" s="74"/>
      <c r="WN260" s="74"/>
      <c r="WO260" s="74"/>
      <c r="WP260" s="74"/>
      <c r="WQ260" s="74"/>
      <c r="WR260" s="74"/>
      <c r="WS260" s="74"/>
      <c r="WT260" s="74"/>
      <c r="WU260" s="74"/>
      <c r="WV260" s="74"/>
      <c r="WW260" s="74"/>
      <c r="WX260" s="74"/>
      <c r="WY260" s="74"/>
      <c r="WZ260" s="74"/>
      <c r="XA260" s="74"/>
      <c r="XB260" s="74"/>
      <c r="XC260" s="74"/>
      <c r="XD260" s="74"/>
      <c r="XE260" s="74"/>
      <c r="XF260" s="74"/>
      <c r="XG260" s="74"/>
      <c r="XH260" s="74"/>
      <c r="XI260" s="74"/>
      <c r="XJ260" s="74"/>
      <c r="XK260" s="74"/>
      <c r="XL260" s="74"/>
      <c r="XM260" s="74"/>
      <c r="XN260" s="74"/>
      <c r="XO260" s="74"/>
      <c r="XP260" s="74"/>
      <c r="XQ260" s="74"/>
      <c r="XR260" s="74"/>
      <c r="XS260" s="74"/>
      <c r="XT260" s="74"/>
      <c r="XU260" s="74"/>
      <c r="XV260" s="74"/>
      <c r="XW260" s="74"/>
      <c r="XX260" s="74"/>
      <c r="XY260" s="74"/>
      <c r="XZ260" s="74"/>
      <c r="YA260" s="74"/>
      <c r="YB260" s="74"/>
      <c r="YC260" s="74"/>
      <c r="YD260" s="74"/>
      <c r="YE260" s="74"/>
      <c r="YF260" s="74"/>
      <c r="YG260" s="74"/>
      <c r="YH260" s="74"/>
      <c r="YI260" s="74"/>
      <c r="YJ260" s="74"/>
      <c r="YK260" s="74"/>
      <c r="YL260" s="74"/>
      <c r="YM260" s="74"/>
      <c r="YN260" s="74"/>
      <c r="YO260" s="74"/>
      <c r="YP260" s="74"/>
      <c r="YQ260" s="74"/>
      <c r="YR260" s="74"/>
      <c r="YS260" s="74"/>
      <c r="YT260" s="74"/>
      <c r="YU260" s="74"/>
      <c r="YV260" s="74"/>
      <c r="YW260" s="74"/>
      <c r="YX260" s="74"/>
      <c r="YY260" s="74"/>
      <c r="YZ260" s="74"/>
      <c r="ZA260" s="74"/>
      <c r="ZB260" s="74"/>
      <c r="ZC260" s="74"/>
      <c r="ZD260" s="74"/>
      <c r="ZE260" s="74"/>
      <c r="ZF260" s="74"/>
      <c r="ZG260" s="74"/>
      <c r="ZH260" s="74"/>
      <c r="ZI260" s="74"/>
      <c r="ZJ260" s="74"/>
      <c r="ZK260" s="74"/>
      <c r="ZL260" s="74"/>
      <c r="ZM260" s="74"/>
      <c r="ZN260" s="74"/>
      <c r="ZO260" s="74"/>
      <c r="ZP260" s="74"/>
      <c r="ZQ260" s="74"/>
      <c r="ZR260" s="74"/>
      <c r="ZS260" s="74"/>
      <c r="ZT260" s="74"/>
      <c r="ZU260" s="74"/>
      <c r="ZV260" s="74"/>
      <c r="ZW260" s="74"/>
      <c r="ZX260" s="74"/>
      <c r="ZY260" s="74"/>
      <c r="ZZ260" s="74"/>
      <c r="AAA260" s="74"/>
      <c r="AAB260" s="74"/>
      <c r="AAC260" s="74"/>
      <c r="AAD260" s="74"/>
      <c r="AAE260" s="74"/>
      <c r="AAF260" s="74"/>
      <c r="AAG260" s="74"/>
      <c r="AAH260" s="74"/>
      <c r="AAI260" s="74"/>
      <c r="AAJ260" s="74"/>
      <c r="AAK260" s="74"/>
      <c r="AAL260" s="74"/>
      <c r="AAM260" s="74"/>
      <c r="AAN260" s="74"/>
      <c r="AAO260" s="74"/>
      <c r="AAP260" s="74"/>
      <c r="AAQ260" s="74"/>
      <c r="AAR260" s="74"/>
      <c r="AAS260" s="74"/>
      <c r="AAT260" s="74"/>
      <c r="AAU260" s="74"/>
      <c r="AAV260" s="74"/>
      <c r="AAW260" s="74"/>
      <c r="AAX260" s="74"/>
      <c r="AAY260" s="74"/>
      <c r="AAZ260" s="74"/>
      <c r="ABA260" s="74"/>
      <c r="ABB260" s="74"/>
      <c r="ABC260" s="74"/>
      <c r="ABD260" s="74"/>
      <c r="ABE260" s="74"/>
      <c r="ABF260" s="74"/>
      <c r="ABG260" s="74"/>
      <c r="ABH260" s="74"/>
      <c r="ABI260" s="74"/>
      <c r="ABJ260" s="74"/>
      <c r="ABK260" s="74"/>
      <c r="ABL260" s="74"/>
      <c r="ABM260" s="74"/>
      <c r="ABN260" s="74"/>
      <c r="ABO260" s="74"/>
      <c r="ABP260" s="74"/>
      <c r="ABQ260" s="74"/>
      <c r="ABR260" s="74"/>
      <c r="ABS260" s="74"/>
      <c r="ABT260" s="74"/>
      <c r="ABU260" s="74"/>
      <c r="ABV260" s="74"/>
      <c r="ABW260" s="74"/>
      <c r="ABX260" s="74"/>
      <c r="ABY260" s="74"/>
      <c r="ABZ260" s="74"/>
      <c r="ACA260" s="74"/>
      <c r="ACB260" s="74"/>
      <c r="ACC260" s="74"/>
      <c r="ACD260" s="74"/>
      <c r="ACE260" s="74"/>
      <c r="ACF260" s="74"/>
      <c r="ACG260" s="74"/>
      <c r="ACH260" s="74"/>
      <c r="ACI260" s="74"/>
      <c r="ACJ260" s="74"/>
      <c r="ACK260" s="74"/>
      <c r="ACL260" s="74"/>
      <c r="ACM260" s="74"/>
      <c r="ACN260" s="74"/>
      <c r="ACO260" s="74"/>
      <c r="ACP260" s="74"/>
      <c r="ACQ260" s="74"/>
      <c r="ACR260" s="74"/>
      <c r="ACS260" s="74"/>
      <c r="ACT260" s="74"/>
      <c r="ACU260" s="74"/>
      <c r="ACV260" s="74"/>
      <c r="ACW260" s="74"/>
      <c r="ACX260" s="74"/>
      <c r="ACY260" s="74"/>
      <c r="ACZ260" s="74"/>
      <c r="ADA260" s="74"/>
      <c r="ADB260" s="74"/>
      <c r="ADC260" s="74"/>
      <c r="ADD260" s="74"/>
      <c r="ADE260" s="74"/>
      <c r="ADF260" s="74"/>
      <c r="ADG260" s="74"/>
      <c r="ADH260" s="74"/>
      <c r="ADI260" s="74"/>
      <c r="ADJ260" s="74"/>
      <c r="ADK260" s="74"/>
      <c r="ADL260" s="74"/>
      <c r="ADM260" s="74"/>
      <c r="ADN260" s="74"/>
      <c r="ADO260" s="74"/>
      <c r="ADP260" s="74"/>
      <c r="ADQ260" s="74"/>
      <c r="ADR260" s="74"/>
      <c r="ADS260" s="74"/>
      <c r="ADT260" s="74"/>
      <c r="ADU260" s="74"/>
      <c r="ADV260" s="74"/>
      <c r="ADW260" s="74"/>
      <c r="ADX260" s="74"/>
      <c r="ADY260" s="74"/>
      <c r="ADZ260" s="74"/>
      <c r="AEA260" s="74"/>
      <c r="AEB260" s="74"/>
      <c r="AEC260" s="74"/>
      <c r="AED260" s="74"/>
      <c r="AEE260" s="74"/>
      <c r="AEF260" s="74"/>
      <c r="AEG260" s="74"/>
      <c r="AEH260" s="74"/>
      <c r="AEI260" s="74"/>
      <c r="AEJ260" s="74"/>
      <c r="AEK260" s="74"/>
      <c r="AEL260" s="74"/>
      <c r="AEM260" s="74"/>
      <c r="AEN260" s="74"/>
      <c r="AEO260" s="74"/>
      <c r="AEP260" s="74"/>
      <c r="AEQ260" s="74"/>
      <c r="AER260" s="74"/>
      <c r="AES260" s="74"/>
      <c r="AET260" s="74"/>
      <c r="AEU260" s="74"/>
      <c r="AEV260" s="74"/>
      <c r="AEW260" s="74"/>
      <c r="AEX260" s="74"/>
      <c r="AEY260" s="74"/>
      <c r="AEZ260" s="74"/>
      <c r="AFA260" s="74"/>
      <c r="AFB260" s="74"/>
      <c r="AFC260" s="74"/>
      <c r="AFD260" s="74"/>
      <c r="AFE260" s="74"/>
      <c r="AFF260" s="74"/>
      <c r="AFG260" s="74"/>
      <c r="AFH260" s="74"/>
      <c r="AFI260" s="74"/>
      <c r="AFJ260" s="74"/>
      <c r="AFK260" s="74"/>
      <c r="AFL260" s="74"/>
      <c r="AFM260" s="74"/>
      <c r="AFN260" s="74"/>
      <c r="AFO260" s="74"/>
      <c r="AFP260" s="74"/>
      <c r="AFQ260" s="74"/>
      <c r="AFR260" s="74"/>
      <c r="AFS260" s="74"/>
      <c r="AFT260" s="74"/>
      <c r="AFU260" s="74"/>
      <c r="AFV260" s="74"/>
      <c r="AFW260" s="74"/>
      <c r="AFX260" s="74"/>
      <c r="AFY260" s="74"/>
      <c r="AFZ260" s="74"/>
      <c r="AGA260" s="74"/>
      <c r="AGB260" s="74"/>
      <c r="AGC260" s="74"/>
      <c r="AGD260" s="74"/>
      <c r="AGE260" s="74"/>
      <c r="AGF260" s="74"/>
      <c r="AGG260" s="74"/>
      <c r="AGH260" s="74"/>
      <c r="AGI260" s="74"/>
      <c r="AGJ260" s="74"/>
      <c r="AGK260" s="74"/>
      <c r="AGL260" s="74"/>
      <c r="AGM260" s="74"/>
      <c r="AGN260" s="74"/>
      <c r="AGO260" s="74"/>
      <c r="AGP260" s="74"/>
      <c r="AGQ260" s="74"/>
      <c r="AGR260" s="74"/>
      <c r="AGS260" s="74"/>
      <c r="AGT260" s="74"/>
      <c r="AGU260" s="74"/>
      <c r="AGV260" s="74"/>
      <c r="AGW260" s="74"/>
      <c r="AGX260" s="74"/>
      <c r="AGY260" s="74"/>
      <c r="AGZ260" s="74"/>
      <c r="AHA260" s="74"/>
      <c r="AHB260" s="74"/>
      <c r="AHC260" s="74"/>
      <c r="AHD260" s="74"/>
      <c r="AHE260" s="74"/>
      <c r="AHF260" s="74"/>
      <c r="AHG260" s="74"/>
      <c r="AHH260" s="74"/>
      <c r="AHI260" s="74"/>
      <c r="AHJ260" s="74"/>
      <c r="AHK260" s="74"/>
      <c r="AHL260" s="74"/>
      <c r="AHM260" s="74"/>
      <c r="AHN260" s="74"/>
      <c r="AHO260" s="74"/>
      <c r="AHP260" s="74"/>
      <c r="AHQ260" s="74"/>
      <c r="AHR260" s="74"/>
      <c r="AHS260" s="74"/>
      <c r="AHT260" s="74"/>
      <c r="AHU260" s="74"/>
      <c r="AHV260" s="74"/>
      <c r="AHW260" s="74"/>
      <c r="AHX260" s="74"/>
      <c r="AHY260" s="74"/>
      <c r="AHZ260" s="74"/>
      <c r="AIA260" s="74"/>
      <c r="AIB260" s="74"/>
      <c r="AIC260" s="74"/>
      <c r="AID260" s="74"/>
      <c r="AIE260" s="74"/>
      <c r="AIF260" s="74"/>
      <c r="AIG260" s="74"/>
      <c r="AIH260" s="74"/>
      <c r="AII260" s="74"/>
      <c r="AIJ260" s="74"/>
      <c r="AIK260" s="74"/>
      <c r="AIL260" s="74"/>
      <c r="AIM260" s="74"/>
      <c r="AIN260" s="74"/>
      <c r="AIO260" s="74"/>
      <c r="AIP260" s="74"/>
      <c r="AIQ260" s="74"/>
      <c r="AIR260" s="74"/>
      <c r="AIS260" s="74"/>
      <c r="AIT260" s="74"/>
      <c r="AIU260" s="74"/>
      <c r="AIV260" s="74"/>
      <c r="AIW260" s="74"/>
      <c r="AIX260" s="74"/>
      <c r="AIY260" s="74"/>
      <c r="AIZ260" s="74"/>
      <c r="AJA260" s="74"/>
      <c r="AJB260" s="74"/>
      <c r="AJC260" s="74"/>
      <c r="AJD260" s="74"/>
      <c r="AJE260" s="74"/>
      <c r="AJF260" s="74"/>
      <c r="AJG260" s="74"/>
      <c r="AJH260" s="74"/>
      <c r="AJI260" s="74"/>
      <c r="AJJ260" s="74"/>
      <c r="AJK260" s="74"/>
      <c r="AJL260" s="74"/>
      <c r="AJM260" s="74"/>
      <c r="AJN260" s="74"/>
      <c r="AJO260" s="74"/>
      <c r="AJP260" s="74"/>
      <c r="AJQ260" s="74"/>
      <c r="AJR260" s="74"/>
      <c r="AJS260" s="74"/>
      <c r="AJT260" s="74"/>
      <c r="AJU260" s="74"/>
      <c r="AJV260" s="74"/>
      <c r="AJW260" s="74"/>
      <c r="AJX260" s="74"/>
      <c r="AJY260" s="74"/>
      <c r="AJZ260" s="74"/>
      <c r="AKA260" s="74"/>
      <c r="AKB260" s="74"/>
      <c r="AKC260" s="74"/>
      <c r="AKD260" s="74"/>
      <c r="AKE260" s="74"/>
      <c r="AKF260" s="74"/>
      <c r="AKG260" s="74"/>
      <c r="AKH260" s="74"/>
      <c r="AKI260" s="74"/>
      <c r="AKJ260" s="74"/>
      <c r="AKK260" s="74"/>
      <c r="AKL260" s="74"/>
      <c r="AKM260" s="74"/>
      <c r="AKN260" s="74"/>
      <c r="AKO260" s="74"/>
      <c r="AKP260" s="74"/>
      <c r="AKQ260" s="74"/>
      <c r="AKR260" s="74"/>
      <c r="AKS260" s="74"/>
      <c r="AKT260" s="74"/>
      <c r="AKU260" s="74"/>
      <c r="AKV260" s="74"/>
      <c r="AKW260" s="74"/>
      <c r="AKX260" s="74"/>
      <c r="AKY260" s="74"/>
      <c r="AKZ260" s="74"/>
      <c r="ALA260" s="74"/>
      <c r="ALB260" s="74"/>
      <c r="ALC260" s="74"/>
      <c r="ALD260" s="74"/>
      <c r="ALE260" s="74"/>
      <c r="ALF260" s="74"/>
      <c r="ALG260" s="74"/>
      <c r="ALH260" s="74"/>
      <c r="ALI260" s="74"/>
      <c r="ALJ260" s="74"/>
      <c r="ALK260" s="74"/>
      <c r="ALL260" s="74"/>
      <c r="ALM260" s="74"/>
      <c r="ALN260" s="74"/>
      <c r="ALO260" s="74"/>
      <c r="ALP260" s="74"/>
      <c r="ALQ260" s="74"/>
      <c r="ALR260" s="74"/>
      <c r="ALS260" s="74"/>
      <c r="ALT260" s="74"/>
      <c r="ALU260" s="74"/>
      <c r="ALV260" s="74"/>
      <c r="ALW260" s="74"/>
      <c r="ALX260" s="74"/>
      <c r="ALY260" s="74"/>
      <c r="ALZ260" s="74"/>
      <c r="AMA260" s="74"/>
      <c r="AMB260" s="74"/>
      <c r="AMC260" s="74"/>
      <c r="AMD260" s="74"/>
      <c r="AME260" s="74"/>
      <c r="AMF260" s="74"/>
      <c r="AMG260" s="74"/>
      <c r="AMH260" s="74"/>
      <c r="AMI260" s="74"/>
      <c r="AMJ260" s="74"/>
      <c r="AMK260" s="74"/>
    </row>
    <row r="261" spans="1:1025" s="68" customFormat="1" ht="43.2">
      <c r="A261" s="11">
        <v>258</v>
      </c>
      <c r="B261" s="12" t="s">
        <v>4</v>
      </c>
      <c r="C261" s="118" t="s">
        <v>937</v>
      </c>
      <c r="D261" s="12" t="s">
        <v>968</v>
      </c>
      <c r="E261" s="12" t="s">
        <v>969</v>
      </c>
      <c r="F261" s="12" t="s">
        <v>180</v>
      </c>
      <c r="G261" s="12" t="s">
        <v>970</v>
      </c>
      <c r="H261" s="125" t="s">
        <v>971</v>
      </c>
      <c r="I261" s="12" t="s">
        <v>356</v>
      </c>
      <c r="J261" s="12" t="s">
        <v>403</v>
      </c>
      <c r="K261" s="12" t="s">
        <v>972</v>
      </c>
      <c r="L261" s="12" t="s">
        <v>596</v>
      </c>
      <c r="M261" s="37" t="s">
        <v>973</v>
      </c>
      <c r="N261" s="74"/>
      <c r="O261" s="74"/>
      <c r="P261" s="74"/>
      <c r="Q261" s="74"/>
      <c r="R261" s="74"/>
      <c r="S261" s="74"/>
      <c r="T261" s="74"/>
      <c r="U261" s="74"/>
      <c r="V261" s="74"/>
      <c r="W261" s="74"/>
      <c r="X261" s="74"/>
      <c r="Y261" s="74"/>
      <c r="Z261" s="74"/>
      <c r="AA261" s="74"/>
      <c r="AB261" s="74"/>
      <c r="AC261" s="74"/>
      <c r="AD261" s="74"/>
      <c r="AE261" s="74"/>
      <c r="AF261" s="74"/>
      <c r="AG261" s="74"/>
      <c r="AH261" s="74"/>
      <c r="AI261" s="74"/>
      <c r="AJ261" s="74"/>
      <c r="AK261" s="74"/>
      <c r="AL261" s="74"/>
      <c r="AM261" s="74"/>
      <c r="AN261" s="74"/>
      <c r="AO261" s="74"/>
      <c r="AP261" s="74"/>
      <c r="AQ261" s="74"/>
      <c r="AR261" s="74"/>
      <c r="AS261" s="74"/>
      <c r="AT261" s="74"/>
      <c r="AU261" s="74"/>
      <c r="AV261" s="74"/>
      <c r="AW261" s="74"/>
      <c r="AX261" s="74"/>
      <c r="AY261" s="74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74"/>
      <c r="BL261" s="74"/>
      <c r="BM261" s="74"/>
      <c r="BN261" s="74"/>
      <c r="BO261" s="74"/>
      <c r="BP261" s="74"/>
      <c r="BQ261" s="74"/>
      <c r="BR261" s="74"/>
      <c r="BS261" s="74"/>
      <c r="BT261" s="74"/>
      <c r="BU261" s="74"/>
      <c r="BV261" s="74"/>
      <c r="BW261" s="74"/>
      <c r="BX261" s="74"/>
      <c r="BY261" s="74"/>
      <c r="BZ261" s="74"/>
      <c r="CA261" s="74"/>
      <c r="CB261" s="74"/>
      <c r="CC261" s="74"/>
      <c r="CD261" s="74"/>
      <c r="CE261" s="74"/>
      <c r="CF261" s="74"/>
      <c r="CG261" s="74"/>
      <c r="CH261" s="74"/>
      <c r="CI261" s="74"/>
      <c r="CJ261" s="74"/>
      <c r="CK261" s="74"/>
      <c r="CL261" s="74"/>
      <c r="CM261" s="74"/>
      <c r="CN261" s="74"/>
      <c r="CO261" s="74"/>
      <c r="CP261" s="74"/>
      <c r="CQ261" s="74"/>
      <c r="CR261" s="74"/>
      <c r="CS261" s="74"/>
      <c r="CT261" s="74"/>
      <c r="CU261" s="74"/>
      <c r="CV261" s="74"/>
      <c r="CW261" s="74"/>
      <c r="CX261" s="74"/>
      <c r="CY261" s="74"/>
      <c r="CZ261" s="74"/>
      <c r="DA261" s="74"/>
      <c r="DB261" s="74"/>
      <c r="DC261" s="74"/>
      <c r="DD261" s="74"/>
      <c r="DE261" s="74"/>
      <c r="DF261" s="74"/>
      <c r="DG261" s="74"/>
      <c r="DH261" s="74"/>
      <c r="DI261" s="74"/>
      <c r="DJ261" s="74"/>
      <c r="DK261" s="74"/>
      <c r="DL261" s="74"/>
      <c r="DM261" s="74"/>
      <c r="DN261" s="74"/>
      <c r="DO261" s="74"/>
      <c r="DP261" s="74"/>
      <c r="DQ261" s="74"/>
      <c r="DR261" s="74"/>
      <c r="DS261" s="74"/>
      <c r="DT261" s="74"/>
      <c r="DU261" s="74"/>
      <c r="DV261" s="74"/>
      <c r="DW261" s="74"/>
      <c r="DX261" s="74"/>
      <c r="DY261" s="74"/>
      <c r="DZ261" s="74"/>
      <c r="EA261" s="74"/>
      <c r="EB261" s="74"/>
      <c r="EC261" s="74"/>
      <c r="ED261" s="74"/>
      <c r="EE261" s="74"/>
      <c r="EF261" s="74"/>
      <c r="EG261" s="74"/>
      <c r="EH261" s="74"/>
      <c r="EI261" s="74"/>
      <c r="EJ261" s="74"/>
      <c r="EK261" s="74"/>
      <c r="EL261" s="74"/>
      <c r="EM261" s="74"/>
      <c r="EN261" s="74"/>
      <c r="EO261" s="74"/>
      <c r="EP261" s="74"/>
      <c r="EQ261" s="74"/>
      <c r="ER261" s="74"/>
      <c r="ES261" s="74"/>
      <c r="ET261" s="74"/>
      <c r="EU261" s="74"/>
      <c r="EV261" s="74"/>
      <c r="EW261" s="74"/>
      <c r="EX261" s="74"/>
      <c r="EY261" s="74"/>
      <c r="EZ261" s="74"/>
      <c r="FA261" s="74"/>
      <c r="FB261" s="74"/>
      <c r="FC261" s="74"/>
      <c r="FD261" s="74"/>
      <c r="FE261" s="74"/>
      <c r="FF261" s="74"/>
      <c r="FG261" s="74"/>
      <c r="FH261" s="74"/>
      <c r="FI261" s="74"/>
      <c r="FJ261" s="74"/>
      <c r="FK261" s="74"/>
      <c r="FL261" s="74"/>
      <c r="FM261" s="74"/>
      <c r="FN261" s="74"/>
      <c r="FO261" s="74"/>
      <c r="FP261" s="74"/>
      <c r="FQ261" s="74"/>
      <c r="FR261" s="74"/>
      <c r="FS261" s="74"/>
      <c r="FT261" s="74"/>
      <c r="FU261" s="74"/>
      <c r="FV261" s="74"/>
      <c r="FW261" s="74"/>
      <c r="FX261" s="74"/>
      <c r="FY261" s="74"/>
      <c r="FZ261" s="74"/>
      <c r="GA261" s="74"/>
      <c r="GB261" s="74"/>
      <c r="GC261" s="74"/>
      <c r="GD261" s="74"/>
      <c r="GE261" s="74"/>
      <c r="GF261" s="74"/>
      <c r="GG261" s="74"/>
      <c r="GH261" s="74"/>
      <c r="GI261" s="74"/>
      <c r="GJ261" s="74"/>
      <c r="GK261" s="74"/>
      <c r="GL261" s="74"/>
      <c r="GM261" s="74"/>
      <c r="GN261" s="74"/>
      <c r="GO261" s="74"/>
      <c r="GP261" s="74"/>
      <c r="GQ261" s="74"/>
      <c r="GR261" s="74"/>
      <c r="GS261" s="74"/>
      <c r="GT261" s="74"/>
      <c r="GU261" s="74"/>
      <c r="GV261" s="74"/>
      <c r="GW261" s="74"/>
      <c r="GX261" s="74"/>
      <c r="GY261" s="74"/>
      <c r="GZ261" s="74"/>
      <c r="HA261" s="74"/>
      <c r="HB261" s="74"/>
      <c r="HC261" s="74"/>
      <c r="HD261" s="74"/>
      <c r="HE261" s="74"/>
      <c r="HF261" s="74"/>
      <c r="HG261" s="74"/>
      <c r="HH261" s="74"/>
      <c r="HI261" s="74"/>
      <c r="HJ261" s="74"/>
      <c r="HK261" s="74"/>
      <c r="HL261" s="74"/>
      <c r="HM261" s="74"/>
      <c r="HN261" s="74"/>
      <c r="HO261" s="74"/>
      <c r="HP261" s="74"/>
      <c r="HQ261" s="74"/>
      <c r="HR261" s="74"/>
      <c r="HS261" s="74"/>
      <c r="HT261" s="74"/>
      <c r="HU261" s="74"/>
      <c r="HV261" s="74"/>
      <c r="HW261" s="74"/>
      <c r="HX261" s="74"/>
      <c r="HY261" s="74"/>
      <c r="HZ261" s="74"/>
      <c r="IA261" s="74"/>
      <c r="IB261" s="74"/>
      <c r="IC261" s="74"/>
      <c r="ID261" s="74"/>
      <c r="IE261" s="74"/>
      <c r="IF261" s="74"/>
      <c r="IG261" s="74"/>
      <c r="IH261" s="74"/>
      <c r="II261" s="74"/>
      <c r="IJ261" s="74"/>
      <c r="IK261" s="74"/>
      <c r="IL261" s="74"/>
      <c r="IM261" s="74"/>
      <c r="IN261" s="74"/>
      <c r="IO261" s="74"/>
      <c r="IP261" s="74"/>
      <c r="IQ261" s="74"/>
      <c r="IR261" s="74"/>
      <c r="IS261" s="74"/>
      <c r="IT261" s="74"/>
      <c r="IU261" s="74"/>
      <c r="IV261" s="74"/>
      <c r="IW261" s="74"/>
      <c r="IX261" s="74"/>
      <c r="IY261" s="74"/>
      <c r="IZ261" s="74"/>
      <c r="JA261" s="74"/>
      <c r="JB261" s="74"/>
      <c r="JC261" s="74"/>
      <c r="JD261" s="74"/>
      <c r="JE261" s="74"/>
      <c r="JF261" s="74"/>
      <c r="JG261" s="74"/>
      <c r="JH261" s="74"/>
      <c r="JI261" s="74"/>
      <c r="JJ261" s="74"/>
      <c r="JK261" s="74"/>
      <c r="JL261" s="74"/>
      <c r="JM261" s="74"/>
      <c r="JN261" s="74"/>
      <c r="JO261" s="74"/>
      <c r="JP261" s="74"/>
      <c r="JQ261" s="74"/>
      <c r="JR261" s="74"/>
      <c r="JS261" s="74"/>
      <c r="JT261" s="74"/>
      <c r="JU261" s="74"/>
      <c r="JV261" s="74"/>
      <c r="JW261" s="74"/>
      <c r="JX261" s="74"/>
      <c r="JY261" s="74"/>
      <c r="JZ261" s="74"/>
      <c r="KA261" s="74"/>
      <c r="KB261" s="74"/>
      <c r="KC261" s="74"/>
      <c r="KD261" s="74"/>
      <c r="KE261" s="74"/>
      <c r="KF261" s="74"/>
      <c r="KG261" s="74"/>
      <c r="KH261" s="74"/>
      <c r="KI261" s="74"/>
      <c r="KJ261" s="74"/>
      <c r="KK261" s="74"/>
      <c r="KL261" s="74"/>
      <c r="KM261" s="74"/>
      <c r="KN261" s="74"/>
      <c r="KO261" s="74"/>
      <c r="KP261" s="74"/>
      <c r="KQ261" s="74"/>
      <c r="KR261" s="74"/>
      <c r="KS261" s="74"/>
      <c r="KT261" s="74"/>
      <c r="KU261" s="74"/>
      <c r="KV261" s="74"/>
      <c r="KW261" s="74"/>
      <c r="KX261" s="74"/>
      <c r="KY261" s="74"/>
      <c r="KZ261" s="74"/>
      <c r="LA261" s="74"/>
      <c r="LB261" s="74"/>
      <c r="LC261" s="74"/>
      <c r="LD261" s="74"/>
      <c r="LE261" s="74"/>
      <c r="LF261" s="74"/>
      <c r="LG261" s="74"/>
      <c r="LH261" s="74"/>
      <c r="LI261" s="74"/>
      <c r="LJ261" s="74"/>
      <c r="LK261" s="74"/>
      <c r="LL261" s="74"/>
      <c r="LM261" s="74"/>
      <c r="LN261" s="74"/>
      <c r="LO261" s="74"/>
      <c r="LP261" s="74"/>
      <c r="LQ261" s="74"/>
      <c r="LR261" s="74"/>
      <c r="LS261" s="74"/>
      <c r="LT261" s="74"/>
      <c r="LU261" s="74"/>
      <c r="LV261" s="74"/>
      <c r="LW261" s="74"/>
      <c r="LX261" s="74"/>
      <c r="LY261" s="74"/>
      <c r="LZ261" s="74"/>
      <c r="MA261" s="74"/>
      <c r="MB261" s="74"/>
      <c r="MC261" s="74"/>
      <c r="MD261" s="74"/>
      <c r="ME261" s="74"/>
      <c r="MF261" s="74"/>
      <c r="MG261" s="74"/>
      <c r="MH261" s="74"/>
      <c r="MI261" s="74"/>
      <c r="MJ261" s="74"/>
      <c r="MK261" s="74"/>
      <c r="ML261" s="74"/>
      <c r="MM261" s="74"/>
      <c r="MN261" s="74"/>
      <c r="MO261" s="74"/>
      <c r="MP261" s="74"/>
      <c r="MQ261" s="74"/>
      <c r="MR261" s="74"/>
      <c r="MS261" s="74"/>
      <c r="MT261" s="74"/>
      <c r="MU261" s="74"/>
      <c r="MV261" s="74"/>
      <c r="MW261" s="74"/>
      <c r="MX261" s="74"/>
      <c r="MY261" s="74"/>
      <c r="MZ261" s="74"/>
      <c r="NA261" s="74"/>
      <c r="NB261" s="74"/>
      <c r="NC261" s="74"/>
      <c r="ND261" s="74"/>
      <c r="NE261" s="74"/>
      <c r="NF261" s="74"/>
      <c r="NG261" s="74"/>
      <c r="NH261" s="74"/>
      <c r="NI261" s="74"/>
      <c r="NJ261" s="74"/>
      <c r="NK261" s="74"/>
      <c r="NL261" s="74"/>
      <c r="NM261" s="74"/>
      <c r="NN261" s="74"/>
      <c r="NO261" s="74"/>
      <c r="NP261" s="74"/>
      <c r="NQ261" s="74"/>
      <c r="NR261" s="74"/>
      <c r="NS261" s="74"/>
      <c r="NT261" s="74"/>
      <c r="NU261" s="74"/>
      <c r="NV261" s="74"/>
      <c r="NW261" s="74"/>
      <c r="NX261" s="74"/>
      <c r="NY261" s="74"/>
      <c r="NZ261" s="74"/>
      <c r="OA261" s="74"/>
      <c r="OB261" s="74"/>
      <c r="OC261" s="74"/>
      <c r="OD261" s="74"/>
      <c r="OE261" s="74"/>
      <c r="OF261" s="74"/>
      <c r="OG261" s="74"/>
      <c r="OH261" s="74"/>
      <c r="OI261" s="74"/>
      <c r="OJ261" s="74"/>
      <c r="OK261" s="74"/>
      <c r="OL261" s="74"/>
      <c r="OM261" s="74"/>
      <c r="ON261" s="74"/>
      <c r="OO261" s="74"/>
      <c r="OP261" s="74"/>
      <c r="OQ261" s="74"/>
      <c r="OR261" s="74"/>
      <c r="OS261" s="74"/>
      <c r="OT261" s="74"/>
      <c r="OU261" s="74"/>
      <c r="OV261" s="74"/>
      <c r="OW261" s="74"/>
      <c r="OX261" s="74"/>
      <c r="OY261" s="74"/>
      <c r="OZ261" s="74"/>
      <c r="PA261" s="74"/>
      <c r="PB261" s="74"/>
      <c r="PC261" s="74"/>
      <c r="PD261" s="74"/>
      <c r="PE261" s="74"/>
      <c r="PF261" s="74"/>
      <c r="PG261" s="74"/>
      <c r="PH261" s="74"/>
      <c r="PI261" s="74"/>
      <c r="PJ261" s="74"/>
      <c r="PK261" s="74"/>
      <c r="PL261" s="74"/>
      <c r="PM261" s="74"/>
      <c r="PN261" s="74"/>
      <c r="PO261" s="74"/>
      <c r="PP261" s="74"/>
      <c r="PQ261" s="74"/>
      <c r="PR261" s="74"/>
      <c r="PS261" s="74"/>
      <c r="PT261" s="74"/>
      <c r="PU261" s="74"/>
      <c r="PV261" s="74"/>
      <c r="PW261" s="74"/>
      <c r="PX261" s="74"/>
      <c r="PY261" s="74"/>
      <c r="PZ261" s="74"/>
      <c r="QA261" s="74"/>
      <c r="QB261" s="74"/>
      <c r="QC261" s="74"/>
      <c r="QD261" s="74"/>
      <c r="QE261" s="74"/>
      <c r="QF261" s="74"/>
      <c r="QG261" s="74"/>
      <c r="QH261" s="74"/>
      <c r="QI261" s="74"/>
      <c r="QJ261" s="74"/>
      <c r="QK261" s="74"/>
      <c r="QL261" s="74"/>
      <c r="QM261" s="74"/>
      <c r="QN261" s="74"/>
      <c r="QO261" s="74"/>
      <c r="QP261" s="74"/>
      <c r="QQ261" s="74"/>
      <c r="QR261" s="74"/>
      <c r="QS261" s="74"/>
      <c r="QT261" s="74"/>
      <c r="QU261" s="74"/>
      <c r="QV261" s="74"/>
      <c r="QW261" s="74"/>
      <c r="QX261" s="74"/>
      <c r="QY261" s="74"/>
      <c r="QZ261" s="74"/>
      <c r="RA261" s="74"/>
      <c r="RB261" s="74"/>
      <c r="RC261" s="74"/>
      <c r="RD261" s="74"/>
      <c r="RE261" s="74"/>
      <c r="RF261" s="74"/>
      <c r="RG261" s="74"/>
      <c r="RH261" s="74"/>
      <c r="RI261" s="74"/>
      <c r="RJ261" s="74"/>
      <c r="RK261" s="74"/>
      <c r="RL261" s="74"/>
      <c r="RM261" s="74"/>
      <c r="RN261" s="74"/>
      <c r="RO261" s="74"/>
      <c r="RP261" s="74"/>
      <c r="RQ261" s="74"/>
      <c r="RR261" s="74"/>
      <c r="RS261" s="74"/>
      <c r="RT261" s="74"/>
      <c r="RU261" s="74"/>
      <c r="RV261" s="74"/>
      <c r="RW261" s="74"/>
      <c r="RX261" s="74"/>
      <c r="RY261" s="74"/>
      <c r="RZ261" s="74"/>
      <c r="SA261" s="74"/>
      <c r="SB261" s="74"/>
      <c r="SC261" s="74"/>
      <c r="SD261" s="74"/>
      <c r="SE261" s="74"/>
      <c r="SF261" s="74"/>
      <c r="SG261" s="74"/>
      <c r="SH261" s="74"/>
      <c r="SI261" s="74"/>
      <c r="SJ261" s="74"/>
      <c r="SK261" s="74"/>
      <c r="SL261" s="74"/>
      <c r="SM261" s="74"/>
      <c r="SN261" s="74"/>
      <c r="SO261" s="74"/>
      <c r="SP261" s="74"/>
      <c r="SQ261" s="74"/>
      <c r="SR261" s="74"/>
      <c r="SS261" s="74"/>
      <c r="ST261" s="74"/>
      <c r="SU261" s="74"/>
      <c r="SV261" s="74"/>
      <c r="SW261" s="74"/>
      <c r="SX261" s="74"/>
      <c r="SY261" s="74"/>
      <c r="SZ261" s="74"/>
      <c r="TA261" s="74"/>
      <c r="TB261" s="74"/>
      <c r="TC261" s="74"/>
      <c r="TD261" s="74"/>
      <c r="TE261" s="74"/>
      <c r="TF261" s="74"/>
      <c r="TG261" s="74"/>
      <c r="TH261" s="74"/>
      <c r="TI261" s="74"/>
      <c r="TJ261" s="74"/>
      <c r="TK261" s="74"/>
      <c r="TL261" s="74"/>
      <c r="TM261" s="74"/>
      <c r="TN261" s="74"/>
      <c r="TO261" s="74"/>
      <c r="TP261" s="74"/>
      <c r="TQ261" s="74"/>
      <c r="TR261" s="74"/>
      <c r="TS261" s="74"/>
      <c r="TT261" s="74"/>
      <c r="TU261" s="74"/>
      <c r="TV261" s="74"/>
      <c r="TW261" s="74"/>
      <c r="TX261" s="74"/>
      <c r="TY261" s="74"/>
      <c r="TZ261" s="74"/>
      <c r="UA261" s="74"/>
      <c r="UB261" s="74"/>
      <c r="UC261" s="74"/>
      <c r="UD261" s="74"/>
      <c r="UE261" s="74"/>
      <c r="UF261" s="74"/>
      <c r="UG261" s="74"/>
      <c r="UH261" s="74"/>
      <c r="UI261" s="74"/>
      <c r="UJ261" s="74"/>
      <c r="UK261" s="74"/>
      <c r="UL261" s="74"/>
      <c r="UM261" s="74"/>
      <c r="UN261" s="74"/>
      <c r="UO261" s="74"/>
      <c r="UP261" s="74"/>
      <c r="UQ261" s="74"/>
      <c r="UR261" s="74"/>
      <c r="US261" s="74"/>
      <c r="UT261" s="74"/>
      <c r="UU261" s="74"/>
      <c r="UV261" s="74"/>
      <c r="UW261" s="74"/>
      <c r="UX261" s="74"/>
      <c r="UY261" s="74"/>
      <c r="UZ261" s="74"/>
      <c r="VA261" s="74"/>
      <c r="VB261" s="74"/>
      <c r="VC261" s="74"/>
      <c r="VD261" s="74"/>
      <c r="VE261" s="74"/>
      <c r="VF261" s="74"/>
      <c r="VG261" s="74"/>
      <c r="VH261" s="74"/>
      <c r="VI261" s="74"/>
      <c r="VJ261" s="74"/>
      <c r="VK261" s="74"/>
      <c r="VL261" s="74"/>
      <c r="VM261" s="74"/>
      <c r="VN261" s="74"/>
      <c r="VO261" s="74"/>
      <c r="VP261" s="74"/>
      <c r="VQ261" s="74"/>
      <c r="VR261" s="74"/>
      <c r="VS261" s="74"/>
      <c r="VT261" s="74"/>
      <c r="VU261" s="74"/>
      <c r="VV261" s="74"/>
      <c r="VW261" s="74"/>
      <c r="VX261" s="74"/>
      <c r="VY261" s="74"/>
      <c r="VZ261" s="74"/>
      <c r="WA261" s="74"/>
      <c r="WB261" s="74"/>
      <c r="WC261" s="74"/>
      <c r="WD261" s="74"/>
      <c r="WE261" s="74"/>
      <c r="WF261" s="74"/>
      <c r="WG261" s="74"/>
      <c r="WH261" s="74"/>
      <c r="WI261" s="74"/>
      <c r="WJ261" s="74"/>
      <c r="WK261" s="74"/>
      <c r="WL261" s="74"/>
      <c r="WM261" s="74"/>
      <c r="WN261" s="74"/>
      <c r="WO261" s="74"/>
      <c r="WP261" s="74"/>
      <c r="WQ261" s="74"/>
      <c r="WR261" s="74"/>
      <c r="WS261" s="74"/>
      <c r="WT261" s="74"/>
      <c r="WU261" s="74"/>
      <c r="WV261" s="74"/>
      <c r="WW261" s="74"/>
      <c r="WX261" s="74"/>
      <c r="WY261" s="74"/>
      <c r="WZ261" s="74"/>
      <c r="XA261" s="74"/>
      <c r="XB261" s="74"/>
      <c r="XC261" s="74"/>
      <c r="XD261" s="74"/>
      <c r="XE261" s="74"/>
      <c r="XF261" s="74"/>
      <c r="XG261" s="74"/>
      <c r="XH261" s="74"/>
      <c r="XI261" s="74"/>
      <c r="XJ261" s="74"/>
      <c r="XK261" s="74"/>
      <c r="XL261" s="74"/>
      <c r="XM261" s="74"/>
      <c r="XN261" s="74"/>
      <c r="XO261" s="74"/>
      <c r="XP261" s="74"/>
      <c r="XQ261" s="74"/>
      <c r="XR261" s="74"/>
      <c r="XS261" s="74"/>
      <c r="XT261" s="74"/>
      <c r="XU261" s="74"/>
      <c r="XV261" s="74"/>
      <c r="XW261" s="74"/>
      <c r="XX261" s="74"/>
      <c r="XY261" s="74"/>
      <c r="XZ261" s="74"/>
      <c r="YA261" s="74"/>
      <c r="YB261" s="74"/>
      <c r="YC261" s="74"/>
      <c r="YD261" s="74"/>
      <c r="YE261" s="74"/>
      <c r="YF261" s="74"/>
      <c r="YG261" s="74"/>
      <c r="YH261" s="74"/>
      <c r="YI261" s="74"/>
      <c r="YJ261" s="74"/>
      <c r="YK261" s="74"/>
      <c r="YL261" s="74"/>
      <c r="YM261" s="74"/>
      <c r="YN261" s="74"/>
      <c r="YO261" s="74"/>
      <c r="YP261" s="74"/>
      <c r="YQ261" s="74"/>
      <c r="YR261" s="74"/>
      <c r="YS261" s="74"/>
      <c r="YT261" s="74"/>
      <c r="YU261" s="74"/>
      <c r="YV261" s="74"/>
      <c r="YW261" s="74"/>
      <c r="YX261" s="74"/>
      <c r="YY261" s="74"/>
      <c r="YZ261" s="74"/>
      <c r="ZA261" s="74"/>
      <c r="ZB261" s="74"/>
      <c r="ZC261" s="74"/>
      <c r="ZD261" s="74"/>
      <c r="ZE261" s="74"/>
      <c r="ZF261" s="74"/>
      <c r="ZG261" s="74"/>
      <c r="ZH261" s="74"/>
      <c r="ZI261" s="74"/>
      <c r="ZJ261" s="74"/>
      <c r="ZK261" s="74"/>
      <c r="ZL261" s="74"/>
      <c r="ZM261" s="74"/>
      <c r="ZN261" s="74"/>
      <c r="ZO261" s="74"/>
      <c r="ZP261" s="74"/>
      <c r="ZQ261" s="74"/>
      <c r="ZR261" s="74"/>
      <c r="ZS261" s="74"/>
      <c r="ZT261" s="74"/>
      <c r="ZU261" s="74"/>
      <c r="ZV261" s="74"/>
      <c r="ZW261" s="74"/>
      <c r="ZX261" s="74"/>
      <c r="ZY261" s="74"/>
      <c r="ZZ261" s="74"/>
      <c r="AAA261" s="74"/>
      <c r="AAB261" s="74"/>
      <c r="AAC261" s="74"/>
      <c r="AAD261" s="74"/>
      <c r="AAE261" s="74"/>
      <c r="AAF261" s="74"/>
      <c r="AAG261" s="74"/>
      <c r="AAH261" s="74"/>
      <c r="AAI261" s="74"/>
      <c r="AAJ261" s="74"/>
      <c r="AAK261" s="74"/>
      <c r="AAL261" s="74"/>
      <c r="AAM261" s="74"/>
      <c r="AAN261" s="74"/>
      <c r="AAO261" s="74"/>
      <c r="AAP261" s="74"/>
      <c r="AAQ261" s="74"/>
      <c r="AAR261" s="74"/>
      <c r="AAS261" s="74"/>
      <c r="AAT261" s="74"/>
      <c r="AAU261" s="74"/>
      <c r="AAV261" s="74"/>
      <c r="AAW261" s="74"/>
      <c r="AAX261" s="74"/>
      <c r="AAY261" s="74"/>
      <c r="AAZ261" s="74"/>
      <c r="ABA261" s="74"/>
      <c r="ABB261" s="74"/>
      <c r="ABC261" s="74"/>
      <c r="ABD261" s="74"/>
      <c r="ABE261" s="74"/>
      <c r="ABF261" s="74"/>
      <c r="ABG261" s="74"/>
      <c r="ABH261" s="74"/>
      <c r="ABI261" s="74"/>
      <c r="ABJ261" s="74"/>
      <c r="ABK261" s="74"/>
      <c r="ABL261" s="74"/>
      <c r="ABM261" s="74"/>
      <c r="ABN261" s="74"/>
      <c r="ABO261" s="74"/>
      <c r="ABP261" s="74"/>
      <c r="ABQ261" s="74"/>
      <c r="ABR261" s="74"/>
      <c r="ABS261" s="74"/>
      <c r="ABT261" s="74"/>
      <c r="ABU261" s="74"/>
      <c r="ABV261" s="74"/>
      <c r="ABW261" s="74"/>
      <c r="ABX261" s="74"/>
      <c r="ABY261" s="74"/>
      <c r="ABZ261" s="74"/>
      <c r="ACA261" s="74"/>
      <c r="ACB261" s="74"/>
      <c r="ACC261" s="74"/>
      <c r="ACD261" s="74"/>
      <c r="ACE261" s="74"/>
      <c r="ACF261" s="74"/>
      <c r="ACG261" s="74"/>
      <c r="ACH261" s="74"/>
      <c r="ACI261" s="74"/>
      <c r="ACJ261" s="74"/>
      <c r="ACK261" s="74"/>
      <c r="ACL261" s="74"/>
      <c r="ACM261" s="74"/>
      <c r="ACN261" s="74"/>
      <c r="ACO261" s="74"/>
      <c r="ACP261" s="74"/>
      <c r="ACQ261" s="74"/>
      <c r="ACR261" s="74"/>
      <c r="ACS261" s="74"/>
      <c r="ACT261" s="74"/>
      <c r="ACU261" s="74"/>
      <c r="ACV261" s="74"/>
      <c r="ACW261" s="74"/>
      <c r="ACX261" s="74"/>
      <c r="ACY261" s="74"/>
      <c r="ACZ261" s="74"/>
      <c r="ADA261" s="74"/>
      <c r="ADB261" s="74"/>
      <c r="ADC261" s="74"/>
      <c r="ADD261" s="74"/>
      <c r="ADE261" s="74"/>
      <c r="ADF261" s="74"/>
      <c r="ADG261" s="74"/>
      <c r="ADH261" s="74"/>
      <c r="ADI261" s="74"/>
      <c r="ADJ261" s="74"/>
      <c r="ADK261" s="74"/>
      <c r="ADL261" s="74"/>
      <c r="ADM261" s="74"/>
      <c r="ADN261" s="74"/>
      <c r="ADO261" s="74"/>
      <c r="ADP261" s="74"/>
      <c r="ADQ261" s="74"/>
      <c r="ADR261" s="74"/>
      <c r="ADS261" s="74"/>
      <c r="ADT261" s="74"/>
      <c r="ADU261" s="74"/>
      <c r="ADV261" s="74"/>
      <c r="ADW261" s="74"/>
      <c r="ADX261" s="74"/>
      <c r="ADY261" s="74"/>
      <c r="ADZ261" s="74"/>
      <c r="AEA261" s="74"/>
      <c r="AEB261" s="74"/>
      <c r="AEC261" s="74"/>
      <c r="AED261" s="74"/>
      <c r="AEE261" s="74"/>
      <c r="AEF261" s="74"/>
      <c r="AEG261" s="74"/>
      <c r="AEH261" s="74"/>
      <c r="AEI261" s="74"/>
      <c r="AEJ261" s="74"/>
      <c r="AEK261" s="74"/>
      <c r="AEL261" s="74"/>
      <c r="AEM261" s="74"/>
      <c r="AEN261" s="74"/>
      <c r="AEO261" s="74"/>
      <c r="AEP261" s="74"/>
      <c r="AEQ261" s="74"/>
      <c r="AER261" s="74"/>
      <c r="AES261" s="74"/>
      <c r="AET261" s="74"/>
      <c r="AEU261" s="74"/>
      <c r="AEV261" s="74"/>
      <c r="AEW261" s="74"/>
      <c r="AEX261" s="74"/>
      <c r="AEY261" s="74"/>
      <c r="AEZ261" s="74"/>
      <c r="AFA261" s="74"/>
      <c r="AFB261" s="74"/>
      <c r="AFC261" s="74"/>
      <c r="AFD261" s="74"/>
      <c r="AFE261" s="74"/>
      <c r="AFF261" s="74"/>
      <c r="AFG261" s="74"/>
      <c r="AFH261" s="74"/>
      <c r="AFI261" s="74"/>
      <c r="AFJ261" s="74"/>
      <c r="AFK261" s="74"/>
      <c r="AFL261" s="74"/>
      <c r="AFM261" s="74"/>
      <c r="AFN261" s="74"/>
      <c r="AFO261" s="74"/>
      <c r="AFP261" s="74"/>
      <c r="AFQ261" s="74"/>
      <c r="AFR261" s="74"/>
      <c r="AFS261" s="74"/>
      <c r="AFT261" s="74"/>
      <c r="AFU261" s="74"/>
      <c r="AFV261" s="74"/>
      <c r="AFW261" s="74"/>
      <c r="AFX261" s="74"/>
      <c r="AFY261" s="74"/>
      <c r="AFZ261" s="74"/>
      <c r="AGA261" s="74"/>
      <c r="AGB261" s="74"/>
      <c r="AGC261" s="74"/>
      <c r="AGD261" s="74"/>
      <c r="AGE261" s="74"/>
      <c r="AGF261" s="74"/>
      <c r="AGG261" s="74"/>
      <c r="AGH261" s="74"/>
      <c r="AGI261" s="74"/>
      <c r="AGJ261" s="74"/>
      <c r="AGK261" s="74"/>
      <c r="AGL261" s="74"/>
      <c r="AGM261" s="74"/>
      <c r="AGN261" s="74"/>
      <c r="AGO261" s="74"/>
      <c r="AGP261" s="74"/>
      <c r="AGQ261" s="74"/>
      <c r="AGR261" s="74"/>
      <c r="AGS261" s="74"/>
      <c r="AGT261" s="74"/>
      <c r="AGU261" s="74"/>
      <c r="AGV261" s="74"/>
      <c r="AGW261" s="74"/>
      <c r="AGX261" s="74"/>
      <c r="AGY261" s="74"/>
      <c r="AGZ261" s="74"/>
      <c r="AHA261" s="74"/>
      <c r="AHB261" s="74"/>
      <c r="AHC261" s="74"/>
      <c r="AHD261" s="74"/>
      <c r="AHE261" s="74"/>
      <c r="AHF261" s="74"/>
      <c r="AHG261" s="74"/>
      <c r="AHH261" s="74"/>
      <c r="AHI261" s="74"/>
      <c r="AHJ261" s="74"/>
      <c r="AHK261" s="74"/>
      <c r="AHL261" s="74"/>
      <c r="AHM261" s="74"/>
      <c r="AHN261" s="74"/>
      <c r="AHO261" s="74"/>
      <c r="AHP261" s="74"/>
      <c r="AHQ261" s="74"/>
      <c r="AHR261" s="74"/>
      <c r="AHS261" s="74"/>
      <c r="AHT261" s="74"/>
      <c r="AHU261" s="74"/>
      <c r="AHV261" s="74"/>
      <c r="AHW261" s="74"/>
      <c r="AHX261" s="74"/>
      <c r="AHY261" s="74"/>
      <c r="AHZ261" s="74"/>
      <c r="AIA261" s="74"/>
      <c r="AIB261" s="74"/>
      <c r="AIC261" s="74"/>
      <c r="AID261" s="74"/>
      <c r="AIE261" s="74"/>
      <c r="AIF261" s="74"/>
      <c r="AIG261" s="74"/>
      <c r="AIH261" s="74"/>
      <c r="AII261" s="74"/>
      <c r="AIJ261" s="74"/>
      <c r="AIK261" s="74"/>
      <c r="AIL261" s="74"/>
      <c r="AIM261" s="74"/>
      <c r="AIN261" s="74"/>
      <c r="AIO261" s="74"/>
      <c r="AIP261" s="74"/>
      <c r="AIQ261" s="74"/>
      <c r="AIR261" s="74"/>
      <c r="AIS261" s="74"/>
      <c r="AIT261" s="74"/>
      <c r="AIU261" s="74"/>
      <c r="AIV261" s="74"/>
      <c r="AIW261" s="74"/>
      <c r="AIX261" s="74"/>
      <c r="AIY261" s="74"/>
      <c r="AIZ261" s="74"/>
      <c r="AJA261" s="74"/>
      <c r="AJB261" s="74"/>
      <c r="AJC261" s="74"/>
      <c r="AJD261" s="74"/>
      <c r="AJE261" s="74"/>
      <c r="AJF261" s="74"/>
      <c r="AJG261" s="74"/>
      <c r="AJH261" s="74"/>
      <c r="AJI261" s="74"/>
      <c r="AJJ261" s="74"/>
      <c r="AJK261" s="74"/>
      <c r="AJL261" s="74"/>
      <c r="AJM261" s="74"/>
      <c r="AJN261" s="74"/>
      <c r="AJO261" s="74"/>
      <c r="AJP261" s="74"/>
      <c r="AJQ261" s="74"/>
      <c r="AJR261" s="74"/>
      <c r="AJS261" s="74"/>
      <c r="AJT261" s="74"/>
      <c r="AJU261" s="74"/>
      <c r="AJV261" s="74"/>
      <c r="AJW261" s="74"/>
      <c r="AJX261" s="74"/>
      <c r="AJY261" s="74"/>
      <c r="AJZ261" s="74"/>
      <c r="AKA261" s="74"/>
      <c r="AKB261" s="74"/>
      <c r="AKC261" s="74"/>
      <c r="AKD261" s="74"/>
      <c r="AKE261" s="74"/>
      <c r="AKF261" s="74"/>
      <c r="AKG261" s="74"/>
      <c r="AKH261" s="74"/>
      <c r="AKI261" s="74"/>
      <c r="AKJ261" s="74"/>
      <c r="AKK261" s="74"/>
      <c r="AKL261" s="74"/>
      <c r="AKM261" s="74"/>
      <c r="AKN261" s="74"/>
      <c r="AKO261" s="74"/>
      <c r="AKP261" s="74"/>
      <c r="AKQ261" s="74"/>
      <c r="AKR261" s="74"/>
      <c r="AKS261" s="74"/>
      <c r="AKT261" s="74"/>
      <c r="AKU261" s="74"/>
      <c r="AKV261" s="74"/>
      <c r="AKW261" s="74"/>
      <c r="AKX261" s="74"/>
      <c r="AKY261" s="74"/>
      <c r="AKZ261" s="74"/>
      <c r="ALA261" s="74"/>
      <c r="ALB261" s="74"/>
      <c r="ALC261" s="74"/>
      <c r="ALD261" s="74"/>
      <c r="ALE261" s="74"/>
      <c r="ALF261" s="74"/>
      <c r="ALG261" s="74"/>
      <c r="ALH261" s="74"/>
      <c r="ALI261" s="74"/>
      <c r="ALJ261" s="74"/>
      <c r="ALK261" s="74"/>
      <c r="ALL261" s="74"/>
      <c r="ALM261" s="74"/>
      <c r="ALN261" s="74"/>
      <c r="ALO261" s="74"/>
      <c r="ALP261" s="74"/>
      <c r="ALQ261" s="74"/>
      <c r="ALR261" s="74"/>
      <c r="ALS261" s="74"/>
      <c r="ALT261" s="74"/>
      <c r="ALU261" s="74"/>
      <c r="ALV261" s="74"/>
      <c r="ALW261" s="74"/>
      <c r="ALX261" s="74"/>
      <c r="ALY261" s="74"/>
      <c r="ALZ261" s="74"/>
      <c r="AMA261" s="74"/>
      <c r="AMB261" s="74"/>
      <c r="AMC261" s="74"/>
      <c r="AMD261" s="74"/>
      <c r="AME261" s="74"/>
      <c r="AMF261" s="74"/>
      <c r="AMG261" s="74"/>
      <c r="AMH261" s="74"/>
      <c r="AMI261" s="74"/>
      <c r="AMJ261" s="74"/>
      <c r="AMK261" s="74"/>
    </row>
    <row r="262" spans="1:1025" s="68" customFormat="1">
      <c r="A262" s="11">
        <v>259</v>
      </c>
      <c r="B262" s="12" t="s">
        <v>4</v>
      </c>
      <c r="C262" s="12" t="s">
        <v>937</v>
      </c>
      <c r="D262" s="12" t="s">
        <v>974</v>
      </c>
      <c r="E262" s="12" t="s">
        <v>975</v>
      </c>
      <c r="F262" s="12" t="s">
        <v>180</v>
      </c>
      <c r="G262" s="12" t="s">
        <v>188</v>
      </c>
      <c r="H262" s="12" t="s">
        <v>976</v>
      </c>
      <c r="I262" s="12" t="s">
        <v>977</v>
      </c>
      <c r="J262" s="12" t="s">
        <v>978</v>
      </c>
      <c r="K262" s="12" t="s">
        <v>979</v>
      </c>
      <c r="L262" s="35" t="s">
        <v>597</v>
      </c>
      <c r="M262" s="119" t="s">
        <v>980</v>
      </c>
      <c r="N262" s="74"/>
      <c r="O262" s="74"/>
      <c r="P262" s="74"/>
      <c r="Q262" s="74"/>
      <c r="R262" s="74"/>
      <c r="S262" s="74"/>
      <c r="T262" s="74"/>
      <c r="U262" s="74"/>
      <c r="V262" s="74"/>
      <c r="W262" s="74"/>
      <c r="X262" s="74"/>
      <c r="Y262" s="74"/>
      <c r="Z262" s="74"/>
      <c r="AA262" s="74"/>
      <c r="AB262" s="74"/>
      <c r="AC262" s="74"/>
      <c r="AD262" s="74"/>
      <c r="AE262" s="74"/>
      <c r="AF262" s="74"/>
      <c r="AG262" s="74"/>
      <c r="AH262" s="74"/>
      <c r="AI262" s="74"/>
      <c r="AJ262" s="74"/>
      <c r="AK262" s="74"/>
      <c r="AL262" s="74"/>
      <c r="AM262" s="74"/>
      <c r="AN262" s="74"/>
      <c r="AO262" s="74"/>
      <c r="AP262" s="74"/>
      <c r="AQ262" s="74"/>
      <c r="AR262" s="74"/>
      <c r="AS262" s="74"/>
      <c r="AT262" s="74"/>
      <c r="AU262" s="74"/>
      <c r="AV262" s="74"/>
      <c r="AW262" s="74"/>
      <c r="AX262" s="74"/>
      <c r="AY262" s="74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74"/>
      <c r="BL262" s="74"/>
      <c r="BM262" s="74"/>
      <c r="BN262" s="74"/>
      <c r="BO262" s="74"/>
      <c r="BP262" s="74"/>
      <c r="BQ262" s="74"/>
      <c r="BR262" s="74"/>
      <c r="BS262" s="74"/>
      <c r="BT262" s="74"/>
      <c r="BU262" s="74"/>
      <c r="BV262" s="74"/>
      <c r="BW262" s="74"/>
      <c r="BX262" s="74"/>
      <c r="BY262" s="74"/>
      <c r="BZ262" s="74"/>
      <c r="CA262" s="74"/>
      <c r="CB262" s="74"/>
      <c r="CC262" s="74"/>
      <c r="CD262" s="74"/>
      <c r="CE262" s="74"/>
      <c r="CF262" s="74"/>
      <c r="CG262" s="74"/>
      <c r="CH262" s="74"/>
      <c r="CI262" s="74"/>
      <c r="CJ262" s="74"/>
      <c r="CK262" s="74"/>
      <c r="CL262" s="74"/>
      <c r="CM262" s="74"/>
      <c r="CN262" s="74"/>
      <c r="CO262" s="74"/>
      <c r="CP262" s="74"/>
      <c r="CQ262" s="74"/>
      <c r="CR262" s="74"/>
      <c r="CS262" s="74"/>
      <c r="CT262" s="74"/>
      <c r="CU262" s="74"/>
      <c r="CV262" s="74"/>
      <c r="CW262" s="74"/>
      <c r="CX262" s="74"/>
      <c r="CY262" s="74"/>
      <c r="CZ262" s="74"/>
      <c r="DA262" s="74"/>
      <c r="DB262" s="74"/>
      <c r="DC262" s="74"/>
      <c r="DD262" s="74"/>
      <c r="DE262" s="74"/>
      <c r="DF262" s="74"/>
      <c r="DG262" s="74"/>
      <c r="DH262" s="74"/>
      <c r="DI262" s="74"/>
      <c r="DJ262" s="74"/>
      <c r="DK262" s="74"/>
      <c r="DL262" s="74"/>
      <c r="DM262" s="74"/>
      <c r="DN262" s="74"/>
      <c r="DO262" s="74"/>
      <c r="DP262" s="74"/>
      <c r="DQ262" s="74"/>
      <c r="DR262" s="74"/>
      <c r="DS262" s="74"/>
      <c r="DT262" s="74"/>
      <c r="DU262" s="74"/>
      <c r="DV262" s="74"/>
      <c r="DW262" s="74"/>
      <c r="DX262" s="74"/>
      <c r="DY262" s="74"/>
      <c r="DZ262" s="74"/>
      <c r="EA262" s="74"/>
      <c r="EB262" s="74"/>
      <c r="EC262" s="74"/>
      <c r="ED262" s="74"/>
      <c r="EE262" s="74"/>
      <c r="EF262" s="74"/>
      <c r="EG262" s="74"/>
      <c r="EH262" s="74"/>
      <c r="EI262" s="74"/>
      <c r="EJ262" s="74"/>
      <c r="EK262" s="74"/>
      <c r="EL262" s="74"/>
      <c r="EM262" s="74"/>
      <c r="EN262" s="74"/>
      <c r="EO262" s="74"/>
      <c r="EP262" s="74"/>
      <c r="EQ262" s="74"/>
      <c r="ER262" s="74"/>
      <c r="ES262" s="74"/>
      <c r="ET262" s="74"/>
      <c r="EU262" s="74"/>
      <c r="EV262" s="74"/>
      <c r="EW262" s="74"/>
      <c r="EX262" s="74"/>
      <c r="EY262" s="74"/>
      <c r="EZ262" s="74"/>
      <c r="FA262" s="74"/>
      <c r="FB262" s="74"/>
      <c r="FC262" s="74"/>
      <c r="FD262" s="74"/>
      <c r="FE262" s="74"/>
      <c r="FF262" s="74"/>
      <c r="FG262" s="74"/>
      <c r="FH262" s="74"/>
      <c r="FI262" s="74"/>
      <c r="FJ262" s="74"/>
      <c r="FK262" s="74"/>
      <c r="FL262" s="74"/>
      <c r="FM262" s="74"/>
      <c r="FN262" s="74"/>
      <c r="FO262" s="74"/>
      <c r="FP262" s="74"/>
      <c r="FQ262" s="74"/>
      <c r="FR262" s="74"/>
      <c r="FS262" s="74"/>
      <c r="FT262" s="74"/>
      <c r="FU262" s="74"/>
      <c r="FV262" s="74"/>
      <c r="FW262" s="74"/>
      <c r="FX262" s="74"/>
      <c r="FY262" s="74"/>
      <c r="FZ262" s="74"/>
      <c r="GA262" s="74"/>
      <c r="GB262" s="74"/>
      <c r="GC262" s="74"/>
      <c r="GD262" s="74"/>
      <c r="GE262" s="74"/>
      <c r="GF262" s="74"/>
      <c r="GG262" s="74"/>
      <c r="GH262" s="74"/>
      <c r="GI262" s="74"/>
      <c r="GJ262" s="74"/>
      <c r="GK262" s="74"/>
      <c r="GL262" s="74"/>
      <c r="GM262" s="74"/>
      <c r="GN262" s="74"/>
      <c r="GO262" s="74"/>
      <c r="GP262" s="74"/>
      <c r="GQ262" s="74"/>
      <c r="GR262" s="74"/>
      <c r="GS262" s="74"/>
      <c r="GT262" s="74"/>
      <c r="GU262" s="74"/>
      <c r="GV262" s="74"/>
      <c r="GW262" s="74"/>
      <c r="GX262" s="74"/>
      <c r="GY262" s="74"/>
      <c r="GZ262" s="74"/>
      <c r="HA262" s="74"/>
      <c r="HB262" s="74"/>
      <c r="HC262" s="74"/>
      <c r="HD262" s="74"/>
      <c r="HE262" s="74"/>
      <c r="HF262" s="74"/>
      <c r="HG262" s="74"/>
      <c r="HH262" s="74"/>
      <c r="HI262" s="74"/>
      <c r="HJ262" s="74"/>
      <c r="HK262" s="74"/>
      <c r="HL262" s="74"/>
      <c r="HM262" s="74"/>
      <c r="HN262" s="74"/>
      <c r="HO262" s="74"/>
      <c r="HP262" s="74"/>
      <c r="HQ262" s="74"/>
      <c r="HR262" s="74"/>
      <c r="HS262" s="74"/>
      <c r="HT262" s="74"/>
      <c r="HU262" s="74"/>
      <c r="HV262" s="74"/>
      <c r="HW262" s="74"/>
      <c r="HX262" s="74"/>
      <c r="HY262" s="74"/>
      <c r="HZ262" s="74"/>
      <c r="IA262" s="74"/>
      <c r="IB262" s="74"/>
      <c r="IC262" s="74"/>
      <c r="ID262" s="74"/>
      <c r="IE262" s="74"/>
      <c r="IF262" s="74"/>
      <c r="IG262" s="74"/>
      <c r="IH262" s="74"/>
      <c r="II262" s="74"/>
      <c r="IJ262" s="74"/>
      <c r="IK262" s="74"/>
      <c r="IL262" s="74"/>
      <c r="IM262" s="74"/>
      <c r="IN262" s="74"/>
      <c r="IO262" s="74"/>
      <c r="IP262" s="74"/>
      <c r="IQ262" s="74"/>
      <c r="IR262" s="74"/>
      <c r="IS262" s="74"/>
      <c r="IT262" s="74"/>
      <c r="IU262" s="74"/>
      <c r="IV262" s="74"/>
      <c r="IW262" s="74"/>
      <c r="IX262" s="74"/>
      <c r="IY262" s="74"/>
      <c r="IZ262" s="74"/>
      <c r="JA262" s="74"/>
      <c r="JB262" s="74"/>
      <c r="JC262" s="74"/>
      <c r="JD262" s="74"/>
      <c r="JE262" s="74"/>
      <c r="JF262" s="74"/>
      <c r="JG262" s="74"/>
      <c r="JH262" s="74"/>
      <c r="JI262" s="74"/>
      <c r="JJ262" s="74"/>
      <c r="JK262" s="74"/>
      <c r="JL262" s="74"/>
      <c r="JM262" s="74"/>
      <c r="JN262" s="74"/>
      <c r="JO262" s="74"/>
      <c r="JP262" s="74"/>
      <c r="JQ262" s="74"/>
      <c r="JR262" s="74"/>
      <c r="JS262" s="74"/>
      <c r="JT262" s="74"/>
      <c r="JU262" s="74"/>
      <c r="JV262" s="74"/>
      <c r="JW262" s="74"/>
      <c r="JX262" s="74"/>
      <c r="JY262" s="74"/>
      <c r="JZ262" s="74"/>
      <c r="KA262" s="74"/>
      <c r="KB262" s="74"/>
      <c r="KC262" s="74"/>
      <c r="KD262" s="74"/>
      <c r="KE262" s="74"/>
      <c r="KF262" s="74"/>
      <c r="KG262" s="74"/>
      <c r="KH262" s="74"/>
      <c r="KI262" s="74"/>
      <c r="KJ262" s="74"/>
      <c r="KK262" s="74"/>
      <c r="KL262" s="74"/>
      <c r="KM262" s="74"/>
      <c r="KN262" s="74"/>
      <c r="KO262" s="74"/>
      <c r="KP262" s="74"/>
      <c r="KQ262" s="74"/>
      <c r="KR262" s="74"/>
      <c r="KS262" s="74"/>
      <c r="KT262" s="74"/>
      <c r="KU262" s="74"/>
      <c r="KV262" s="74"/>
      <c r="KW262" s="74"/>
      <c r="KX262" s="74"/>
      <c r="KY262" s="74"/>
      <c r="KZ262" s="74"/>
      <c r="LA262" s="74"/>
      <c r="LB262" s="74"/>
      <c r="LC262" s="74"/>
      <c r="LD262" s="74"/>
      <c r="LE262" s="74"/>
      <c r="LF262" s="74"/>
      <c r="LG262" s="74"/>
      <c r="LH262" s="74"/>
      <c r="LI262" s="74"/>
      <c r="LJ262" s="74"/>
      <c r="LK262" s="74"/>
      <c r="LL262" s="74"/>
      <c r="LM262" s="74"/>
      <c r="LN262" s="74"/>
      <c r="LO262" s="74"/>
      <c r="LP262" s="74"/>
      <c r="LQ262" s="74"/>
      <c r="LR262" s="74"/>
      <c r="LS262" s="74"/>
      <c r="LT262" s="74"/>
      <c r="LU262" s="74"/>
      <c r="LV262" s="74"/>
      <c r="LW262" s="74"/>
      <c r="LX262" s="74"/>
      <c r="LY262" s="74"/>
      <c r="LZ262" s="74"/>
      <c r="MA262" s="74"/>
      <c r="MB262" s="74"/>
      <c r="MC262" s="74"/>
      <c r="MD262" s="74"/>
      <c r="ME262" s="74"/>
      <c r="MF262" s="74"/>
      <c r="MG262" s="74"/>
      <c r="MH262" s="74"/>
      <c r="MI262" s="74"/>
      <c r="MJ262" s="74"/>
      <c r="MK262" s="74"/>
      <c r="ML262" s="74"/>
      <c r="MM262" s="74"/>
      <c r="MN262" s="74"/>
      <c r="MO262" s="74"/>
      <c r="MP262" s="74"/>
      <c r="MQ262" s="74"/>
      <c r="MR262" s="74"/>
      <c r="MS262" s="74"/>
      <c r="MT262" s="74"/>
      <c r="MU262" s="74"/>
      <c r="MV262" s="74"/>
      <c r="MW262" s="74"/>
      <c r="MX262" s="74"/>
      <c r="MY262" s="74"/>
      <c r="MZ262" s="74"/>
      <c r="NA262" s="74"/>
      <c r="NB262" s="74"/>
      <c r="NC262" s="74"/>
      <c r="ND262" s="74"/>
      <c r="NE262" s="74"/>
      <c r="NF262" s="74"/>
      <c r="NG262" s="74"/>
      <c r="NH262" s="74"/>
      <c r="NI262" s="74"/>
      <c r="NJ262" s="74"/>
      <c r="NK262" s="74"/>
      <c r="NL262" s="74"/>
      <c r="NM262" s="74"/>
      <c r="NN262" s="74"/>
      <c r="NO262" s="74"/>
      <c r="NP262" s="74"/>
      <c r="NQ262" s="74"/>
      <c r="NR262" s="74"/>
      <c r="NS262" s="74"/>
      <c r="NT262" s="74"/>
      <c r="NU262" s="74"/>
      <c r="NV262" s="74"/>
      <c r="NW262" s="74"/>
      <c r="NX262" s="74"/>
      <c r="NY262" s="74"/>
      <c r="NZ262" s="74"/>
      <c r="OA262" s="74"/>
      <c r="OB262" s="74"/>
      <c r="OC262" s="74"/>
      <c r="OD262" s="74"/>
      <c r="OE262" s="74"/>
      <c r="OF262" s="74"/>
      <c r="OG262" s="74"/>
      <c r="OH262" s="74"/>
      <c r="OI262" s="74"/>
      <c r="OJ262" s="74"/>
      <c r="OK262" s="74"/>
      <c r="OL262" s="74"/>
      <c r="OM262" s="74"/>
      <c r="ON262" s="74"/>
      <c r="OO262" s="74"/>
      <c r="OP262" s="74"/>
      <c r="OQ262" s="74"/>
      <c r="OR262" s="74"/>
      <c r="OS262" s="74"/>
      <c r="OT262" s="74"/>
      <c r="OU262" s="74"/>
      <c r="OV262" s="74"/>
      <c r="OW262" s="74"/>
      <c r="OX262" s="74"/>
      <c r="OY262" s="74"/>
      <c r="OZ262" s="74"/>
      <c r="PA262" s="74"/>
      <c r="PB262" s="74"/>
      <c r="PC262" s="74"/>
      <c r="PD262" s="74"/>
      <c r="PE262" s="74"/>
      <c r="PF262" s="74"/>
      <c r="PG262" s="74"/>
      <c r="PH262" s="74"/>
      <c r="PI262" s="74"/>
      <c r="PJ262" s="74"/>
      <c r="PK262" s="74"/>
      <c r="PL262" s="74"/>
      <c r="PM262" s="74"/>
      <c r="PN262" s="74"/>
      <c r="PO262" s="74"/>
      <c r="PP262" s="74"/>
      <c r="PQ262" s="74"/>
      <c r="PR262" s="74"/>
      <c r="PS262" s="74"/>
      <c r="PT262" s="74"/>
      <c r="PU262" s="74"/>
      <c r="PV262" s="74"/>
      <c r="PW262" s="74"/>
      <c r="PX262" s="74"/>
      <c r="PY262" s="74"/>
      <c r="PZ262" s="74"/>
      <c r="QA262" s="74"/>
      <c r="QB262" s="74"/>
      <c r="QC262" s="74"/>
      <c r="QD262" s="74"/>
      <c r="QE262" s="74"/>
      <c r="QF262" s="74"/>
      <c r="QG262" s="74"/>
      <c r="QH262" s="74"/>
      <c r="QI262" s="74"/>
      <c r="QJ262" s="74"/>
      <c r="QK262" s="74"/>
      <c r="QL262" s="74"/>
      <c r="QM262" s="74"/>
      <c r="QN262" s="74"/>
      <c r="QO262" s="74"/>
      <c r="QP262" s="74"/>
      <c r="QQ262" s="74"/>
      <c r="QR262" s="74"/>
      <c r="QS262" s="74"/>
      <c r="QT262" s="74"/>
      <c r="QU262" s="74"/>
      <c r="QV262" s="74"/>
      <c r="QW262" s="74"/>
      <c r="QX262" s="74"/>
      <c r="QY262" s="74"/>
      <c r="QZ262" s="74"/>
      <c r="RA262" s="74"/>
      <c r="RB262" s="74"/>
      <c r="RC262" s="74"/>
      <c r="RD262" s="74"/>
      <c r="RE262" s="74"/>
      <c r="RF262" s="74"/>
      <c r="RG262" s="74"/>
      <c r="RH262" s="74"/>
      <c r="RI262" s="74"/>
      <c r="RJ262" s="74"/>
      <c r="RK262" s="74"/>
      <c r="RL262" s="74"/>
      <c r="RM262" s="74"/>
      <c r="RN262" s="74"/>
      <c r="RO262" s="74"/>
      <c r="RP262" s="74"/>
      <c r="RQ262" s="74"/>
      <c r="RR262" s="74"/>
      <c r="RS262" s="74"/>
      <c r="RT262" s="74"/>
      <c r="RU262" s="74"/>
      <c r="RV262" s="74"/>
      <c r="RW262" s="74"/>
      <c r="RX262" s="74"/>
      <c r="RY262" s="74"/>
      <c r="RZ262" s="74"/>
      <c r="SA262" s="74"/>
      <c r="SB262" s="74"/>
      <c r="SC262" s="74"/>
      <c r="SD262" s="74"/>
      <c r="SE262" s="74"/>
      <c r="SF262" s="74"/>
      <c r="SG262" s="74"/>
      <c r="SH262" s="74"/>
      <c r="SI262" s="74"/>
      <c r="SJ262" s="74"/>
      <c r="SK262" s="74"/>
      <c r="SL262" s="74"/>
      <c r="SM262" s="74"/>
      <c r="SN262" s="74"/>
      <c r="SO262" s="74"/>
      <c r="SP262" s="74"/>
      <c r="SQ262" s="74"/>
      <c r="SR262" s="74"/>
      <c r="SS262" s="74"/>
      <c r="ST262" s="74"/>
      <c r="SU262" s="74"/>
      <c r="SV262" s="74"/>
      <c r="SW262" s="74"/>
      <c r="SX262" s="74"/>
      <c r="SY262" s="74"/>
      <c r="SZ262" s="74"/>
      <c r="TA262" s="74"/>
      <c r="TB262" s="74"/>
      <c r="TC262" s="74"/>
      <c r="TD262" s="74"/>
      <c r="TE262" s="74"/>
      <c r="TF262" s="74"/>
      <c r="TG262" s="74"/>
      <c r="TH262" s="74"/>
      <c r="TI262" s="74"/>
      <c r="TJ262" s="74"/>
      <c r="TK262" s="74"/>
      <c r="TL262" s="74"/>
      <c r="TM262" s="74"/>
      <c r="TN262" s="74"/>
      <c r="TO262" s="74"/>
      <c r="TP262" s="74"/>
      <c r="TQ262" s="74"/>
      <c r="TR262" s="74"/>
      <c r="TS262" s="74"/>
      <c r="TT262" s="74"/>
      <c r="TU262" s="74"/>
      <c r="TV262" s="74"/>
      <c r="TW262" s="74"/>
      <c r="TX262" s="74"/>
      <c r="TY262" s="74"/>
      <c r="TZ262" s="74"/>
      <c r="UA262" s="74"/>
      <c r="UB262" s="74"/>
      <c r="UC262" s="74"/>
      <c r="UD262" s="74"/>
      <c r="UE262" s="74"/>
      <c r="UF262" s="74"/>
      <c r="UG262" s="74"/>
      <c r="UH262" s="74"/>
      <c r="UI262" s="74"/>
      <c r="UJ262" s="74"/>
      <c r="UK262" s="74"/>
      <c r="UL262" s="74"/>
      <c r="UM262" s="74"/>
      <c r="UN262" s="74"/>
      <c r="UO262" s="74"/>
      <c r="UP262" s="74"/>
      <c r="UQ262" s="74"/>
      <c r="UR262" s="74"/>
      <c r="US262" s="74"/>
      <c r="UT262" s="74"/>
      <c r="UU262" s="74"/>
      <c r="UV262" s="74"/>
      <c r="UW262" s="74"/>
      <c r="UX262" s="74"/>
      <c r="UY262" s="74"/>
      <c r="UZ262" s="74"/>
      <c r="VA262" s="74"/>
      <c r="VB262" s="74"/>
      <c r="VC262" s="74"/>
      <c r="VD262" s="74"/>
      <c r="VE262" s="74"/>
      <c r="VF262" s="74"/>
      <c r="VG262" s="74"/>
      <c r="VH262" s="74"/>
      <c r="VI262" s="74"/>
      <c r="VJ262" s="74"/>
      <c r="VK262" s="74"/>
      <c r="VL262" s="74"/>
      <c r="VM262" s="74"/>
      <c r="VN262" s="74"/>
      <c r="VO262" s="74"/>
      <c r="VP262" s="74"/>
      <c r="VQ262" s="74"/>
      <c r="VR262" s="74"/>
      <c r="VS262" s="74"/>
      <c r="VT262" s="74"/>
      <c r="VU262" s="74"/>
      <c r="VV262" s="74"/>
      <c r="VW262" s="74"/>
      <c r="VX262" s="74"/>
      <c r="VY262" s="74"/>
      <c r="VZ262" s="74"/>
      <c r="WA262" s="74"/>
      <c r="WB262" s="74"/>
      <c r="WC262" s="74"/>
      <c r="WD262" s="74"/>
      <c r="WE262" s="74"/>
      <c r="WF262" s="74"/>
      <c r="WG262" s="74"/>
      <c r="WH262" s="74"/>
      <c r="WI262" s="74"/>
      <c r="WJ262" s="74"/>
      <c r="WK262" s="74"/>
      <c r="WL262" s="74"/>
      <c r="WM262" s="74"/>
      <c r="WN262" s="74"/>
      <c r="WO262" s="74"/>
      <c r="WP262" s="74"/>
      <c r="WQ262" s="74"/>
      <c r="WR262" s="74"/>
      <c r="WS262" s="74"/>
      <c r="WT262" s="74"/>
      <c r="WU262" s="74"/>
      <c r="WV262" s="74"/>
      <c r="WW262" s="74"/>
      <c r="WX262" s="74"/>
      <c r="WY262" s="74"/>
      <c r="WZ262" s="74"/>
      <c r="XA262" s="74"/>
      <c r="XB262" s="74"/>
      <c r="XC262" s="74"/>
      <c r="XD262" s="74"/>
      <c r="XE262" s="74"/>
      <c r="XF262" s="74"/>
      <c r="XG262" s="74"/>
      <c r="XH262" s="74"/>
      <c r="XI262" s="74"/>
      <c r="XJ262" s="74"/>
      <c r="XK262" s="74"/>
      <c r="XL262" s="74"/>
      <c r="XM262" s="74"/>
      <c r="XN262" s="74"/>
      <c r="XO262" s="74"/>
      <c r="XP262" s="74"/>
      <c r="XQ262" s="74"/>
      <c r="XR262" s="74"/>
      <c r="XS262" s="74"/>
      <c r="XT262" s="74"/>
      <c r="XU262" s="74"/>
      <c r="XV262" s="74"/>
      <c r="XW262" s="74"/>
      <c r="XX262" s="74"/>
      <c r="XY262" s="74"/>
      <c r="XZ262" s="74"/>
      <c r="YA262" s="74"/>
      <c r="YB262" s="74"/>
      <c r="YC262" s="74"/>
      <c r="YD262" s="74"/>
      <c r="YE262" s="74"/>
      <c r="YF262" s="74"/>
      <c r="YG262" s="74"/>
      <c r="YH262" s="74"/>
      <c r="YI262" s="74"/>
      <c r="YJ262" s="74"/>
      <c r="YK262" s="74"/>
      <c r="YL262" s="74"/>
      <c r="YM262" s="74"/>
      <c r="YN262" s="74"/>
      <c r="YO262" s="74"/>
      <c r="YP262" s="74"/>
      <c r="YQ262" s="74"/>
      <c r="YR262" s="74"/>
      <c r="YS262" s="74"/>
      <c r="YT262" s="74"/>
      <c r="YU262" s="74"/>
      <c r="YV262" s="74"/>
      <c r="YW262" s="74"/>
      <c r="YX262" s="74"/>
      <c r="YY262" s="74"/>
      <c r="YZ262" s="74"/>
      <c r="ZA262" s="74"/>
      <c r="ZB262" s="74"/>
      <c r="ZC262" s="74"/>
      <c r="ZD262" s="74"/>
      <c r="ZE262" s="74"/>
      <c r="ZF262" s="74"/>
      <c r="ZG262" s="74"/>
      <c r="ZH262" s="74"/>
      <c r="ZI262" s="74"/>
      <c r="ZJ262" s="74"/>
      <c r="ZK262" s="74"/>
      <c r="ZL262" s="74"/>
      <c r="ZM262" s="74"/>
      <c r="ZN262" s="74"/>
      <c r="ZO262" s="74"/>
      <c r="ZP262" s="74"/>
      <c r="ZQ262" s="74"/>
      <c r="ZR262" s="74"/>
      <c r="ZS262" s="74"/>
      <c r="ZT262" s="74"/>
      <c r="ZU262" s="74"/>
      <c r="ZV262" s="74"/>
      <c r="ZW262" s="74"/>
      <c r="ZX262" s="74"/>
      <c r="ZY262" s="74"/>
      <c r="ZZ262" s="74"/>
      <c r="AAA262" s="74"/>
      <c r="AAB262" s="74"/>
      <c r="AAC262" s="74"/>
      <c r="AAD262" s="74"/>
      <c r="AAE262" s="74"/>
      <c r="AAF262" s="74"/>
      <c r="AAG262" s="74"/>
      <c r="AAH262" s="74"/>
      <c r="AAI262" s="74"/>
      <c r="AAJ262" s="74"/>
      <c r="AAK262" s="74"/>
      <c r="AAL262" s="74"/>
      <c r="AAM262" s="74"/>
      <c r="AAN262" s="74"/>
      <c r="AAO262" s="74"/>
      <c r="AAP262" s="74"/>
      <c r="AAQ262" s="74"/>
      <c r="AAR262" s="74"/>
      <c r="AAS262" s="74"/>
      <c r="AAT262" s="74"/>
      <c r="AAU262" s="74"/>
      <c r="AAV262" s="74"/>
      <c r="AAW262" s="74"/>
      <c r="AAX262" s="74"/>
      <c r="AAY262" s="74"/>
      <c r="AAZ262" s="74"/>
      <c r="ABA262" s="74"/>
      <c r="ABB262" s="74"/>
      <c r="ABC262" s="74"/>
      <c r="ABD262" s="74"/>
      <c r="ABE262" s="74"/>
      <c r="ABF262" s="74"/>
      <c r="ABG262" s="74"/>
      <c r="ABH262" s="74"/>
      <c r="ABI262" s="74"/>
      <c r="ABJ262" s="74"/>
      <c r="ABK262" s="74"/>
      <c r="ABL262" s="74"/>
      <c r="ABM262" s="74"/>
      <c r="ABN262" s="74"/>
      <c r="ABO262" s="74"/>
      <c r="ABP262" s="74"/>
      <c r="ABQ262" s="74"/>
      <c r="ABR262" s="74"/>
      <c r="ABS262" s="74"/>
      <c r="ABT262" s="74"/>
      <c r="ABU262" s="74"/>
      <c r="ABV262" s="74"/>
      <c r="ABW262" s="74"/>
      <c r="ABX262" s="74"/>
      <c r="ABY262" s="74"/>
      <c r="ABZ262" s="74"/>
      <c r="ACA262" s="74"/>
      <c r="ACB262" s="74"/>
      <c r="ACC262" s="74"/>
      <c r="ACD262" s="74"/>
      <c r="ACE262" s="74"/>
      <c r="ACF262" s="74"/>
      <c r="ACG262" s="74"/>
      <c r="ACH262" s="74"/>
      <c r="ACI262" s="74"/>
      <c r="ACJ262" s="74"/>
      <c r="ACK262" s="74"/>
      <c r="ACL262" s="74"/>
      <c r="ACM262" s="74"/>
      <c r="ACN262" s="74"/>
      <c r="ACO262" s="74"/>
      <c r="ACP262" s="74"/>
      <c r="ACQ262" s="74"/>
      <c r="ACR262" s="74"/>
      <c r="ACS262" s="74"/>
      <c r="ACT262" s="74"/>
      <c r="ACU262" s="74"/>
      <c r="ACV262" s="74"/>
      <c r="ACW262" s="74"/>
      <c r="ACX262" s="74"/>
      <c r="ACY262" s="74"/>
      <c r="ACZ262" s="74"/>
      <c r="ADA262" s="74"/>
      <c r="ADB262" s="74"/>
      <c r="ADC262" s="74"/>
      <c r="ADD262" s="74"/>
      <c r="ADE262" s="74"/>
      <c r="ADF262" s="74"/>
      <c r="ADG262" s="74"/>
      <c r="ADH262" s="74"/>
      <c r="ADI262" s="74"/>
      <c r="ADJ262" s="74"/>
      <c r="ADK262" s="74"/>
      <c r="ADL262" s="74"/>
      <c r="ADM262" s="74"/>
      <c r="ADN262" s="74"/>
      <c r="ADO262" s="74"/>
      <c r="ADP262" s="74"/>
      <c r="ADQ262" s="74"/>
      <c r="ADR262" s="74"/>
      <c r="ADS262" s="74"/>
      <c r="ADT262" s="74"/>
      <c r="ADU262" s="74"/>
      <c r="ADV262" s="74"/>
      <c r="ADW262" s="74"/>
      <c r="ADX262" s="74"/>
      <c r="ADY262" s="74"/>
      <c r="ADZ262" s="74"/>
      <c r="AEA262" s="74"/>
      <c r="AEB262" s="74"/>
      <c r="AEC262" s="74"/>
      <c r="AED262" s="74"/>
      <c r="AEE262" s="74"/>
      <c r="AEF262" s="74"/>
      <c r="AEG262" s="74"/>
      <c r="AEH262" s="74"/>
      <c r="AEI262" s="74"/>
      <c r="AEJ262" s="74"/>
      <c r="AEK262" s="74"/>
      <c r="AEL262" s="74"/>
      <c r="AEM262" s="74"/>
      <c r="AEN262" s="74"/>
      <c r="AEO262" s="74"/>
      <c r="AEP262" s="74"/>
      <c r="AEQ262" s="74"/>
      <c r="AER262" s="74"/>
      <c r="AES262" s="74"/>
      <c r="AET262" s="74"/>
      <c r="AEU262" s="74"/>
      <c r="AEV262" s="74"/>
      <c r="AEW262" s="74"/>
      <c r="AEX262" s="74"/>
      <c r="AEY262" s="74"/>
      <c r="AEZ262" s="74"/>
      <c r="AFA262" s="74"/>
      <c r="AFB262" s="74"/>
      <c r="AFC262" s="74"/>
      <c r="AFD262" s="74"/>
      <c r="AFE262" s="74"/>
      <c r="AFF262" s="74"/>
      <c r="AFG262" s="74"/>
      <c r="AFH262" s="74"/>
      <c r="AFI262" s="74"/>
      <c r="AFJ262" s="74"/>
      <c r="AFK262" s="74"/>
      <c r="AFL262" s="74"/>
      <c r="AFM262" s="74"/>
      <c r="AFN262" s="74"/>
      <c r="AFO262" s="74"/>
      <c r="AFP262" s="74"/>
      <c r="AFQ262" s="74"/>
      <c r="AFR262" s="74"/>
      <c r="AFS262" s="74"/>
      <c r="AFT262" s="74"/>
      <c r="AFU262" s="74"/>
      <c r="AFV262" s="74"/>
      <c r="AFW262" s="74"/>
      <c r="AFX262" s="74"/>
      <c r="AFY262" s="74"/>
      <c r="AFZ262" s="74"/>
      <c r="AGA262" s="74"/>
      <c r="AGB262" s="74"/>
      <c r="AGC262" s="74"/>
      <c r="AGD262" s="74"/>
      <c r="AGE262" s="74"/>
      <c r="AGF262" s="74"/>
      <c r="AGG262" s="74"/>
      <c r="AGH262" s="74"/>
      <c r="AGI262" s="74"/>
      <c r="AGJ262" s="74"/>
      <c r="AGK262" s="74"/>
      <c r="AGL262" s="74"/>
      <c r="AGM262" s="74"/>
      <c r="AGN262" s="74"/>
      <c r="AGO262" s="74"/>
      <c r="AGP262" s="74"/>
      <c r="AGQ262" s="74"/>
      <c r="AGR262" s="74"/>
      <c r="AGS262" s="74"/>
      <c r="AGT262" s="74"/>
      <c r="AGU262" s="74"/>
      <c r="AGV262" s="74"/>
      <c r="AGW262" s="74"/>
      <c r="AGX262" s="74"/>
      <c r="AGY262" s="74"/>
      <c r="AGZ262" s="74"/>
      <c r="AHA262" s="74"/>
      <c r="AHB262" s="74"/>
      <c r="AHC262" s="74"/>
      <c r="AHD262" s="74"/>
      <c r="AHE262" s="74"/>
      <c r="AHF262" s="74"/>
      <c r="AHG262" s="74"/>
      <c r="AHH262" s="74"/>
      <c r="AHI262" s="74"/>
      <c r="AHJ262" s="74"/>
      <c r="AHK262" s="74"/>
      <c r="AHL262" s="74"/>
      <c r="AHM262" s="74"/>
      <c r="AHN262" s="74"/>
      <c r="AHO262" s="74"/>
      <c r="AHP262" s="74"/>
      <c r="AHQ262" s="74"/>
      <c r="AHR262" s="74"/>
      <c r="AHS262" s="74"/>
      <c r="AHT262" s="74"/>
      <c r="AHU262" s="74"/>
      <c r="AHV262" s="74"/>
      <c r="AHW262" s="74"/>
      <c r="AHX262" s="74"/>
      <c r="AHY262" s="74"/>
      <c r="AHZ262" s="74"/>
      <c r="AIA262" s="74"/>
      <c r="AIB262" s="74"/>
      <c r="AIC262" s="74"/>
      <c r="AID262" s="74"/>
      <c r="AIE262" s="74"/>
      <c r="AIF262" s="74"/>
      <c r="AIG262" s="74"/>
      <c r="AIH262" s="74"/>
      <c r="AII262" s="74"/>
      <c r="AIJ262" s="74"/>
      <c r="AIK262" s="74"/>
      <c r="AIL262" s="74"/>
      <c r="AIM262" s="74"/>
      <c r="AIN262" s="74"/>
      <c r="AIO262" s="74"/>
      <c r="AIP262" s="74"/>
      <c r="AIQ262" s="74"/>
      <c r="AIR262" s="74"/>
      <c r="AIS262" s="74"/>
      <c r="AIT262" s="74"/>
      <c r="AIU262" s="74"/>
      <c r="AIV262" s="74"/>
      <c r="AIW262" s="74"/>
      <c r="AIX262" s="74"/>
      <c r="AIY262" s="74"/>
      <c r="AIZ262" s="74"/>
      <c r="AJA262" s="74"/>
      <c r="AJB262" s="74"/>
      <c r="AJC262" s="74"/>
      <c r="AJD262" s="74"/>
      <c r="AJE262" s="74"/>
      <c r="AJF262" s="74"/>
      <c r="AJG262" s="74"/>
      <c r="AJH262" s="74"/>
      <c r="AJI262" s="74"/>
      <c r="AJJ262" s="74"/>
      <c r="AJK262" s="74"/>
      <c r="AJL262" s="74"/>
      <c r="AJM262" s="74"/>
      <c r="AJN262" s="74"/>
      <c r="AJO262" s="74"/>
      <c r="AJP262" s="74"/>
      <c r="AJQ262" s="74"/>
      <c r="AJR262" s="74"/>
      <c r="AJS262" s="74"/>
      <c r="AJT262" s="74"/>
      <c r="AJU262" s="74"/>
      <c r="AJV262" s="74"/>
      <c r="AJW262" s="74"/>
      <c r="AJX262" s="74"/>
      <c r="AJY262" s="74"/>
      <c r="AJZ262" s="74"/>
      <c r="AKA262" s="74"/>
      <c r="AKB262" s="74"/>
      <c r="AKC262" s="74"/>
      <c r="AKD262" s="74"/>
      <c r="AKE262" s="74"/>
      <c r="AKF262" s="74"/>
      <c r="AKG262" s="74"/>
      <c r="AKH262" s="74"/>
      <c r="AKI262" s="74"/>
      <c r="AKJ262" s="74"/>
      <c r="AKK262" s="74"/>
      <c r="AKL262" s="74"/>
      <c r="AKM262" s="74"/>
      <c r="AKN262" s="74"/>
      <c r="AKO262" s="74"/>
      <c r="AKP262" s="74"/>
      <c r="AKQ262" s="74"/>
      <c r="AKR262" s="74"/>
      <c r="AKS262" s="74"/>
      <c r="AKT262" s="74"/>
      <c r="AKU262" s="74"/>
      <c r="AKV262" s="74"/>
      <c r="AKW262" s="74"/>
      <c r="AKX262" s="74"/>
      <c r="AKY262" s="74"/>
      <c r="AKZ262" s="74"/>
      <c r="ALA262" s="74"/>
      <c r="ALB262" s="74"/>
      <c r="ALC262" s="74"/>
      <c r="ALD262" s="74"/>
      <c r="ALE262" s="74"/>
      <c r="ALF262" s="74"/>
      <c r="ALG262" s="74"/>
      <c r="ALH262" s="74"/>
      <c r="ALI262" s="74"/>
      <c r="ALJ262" s="74"/>
      <c r="ALK262" s="74"/>
      <c r="ALL262" s="74"/>
      <c r="ALM262" s="74"/>
      <c r="ALN262" s="74"/>
      <c r="ALO262" s="74"/>
      <c r="ALP262" s="74"/>
      <c r="ALQ262" s="74"/>
      <c r="ALR262" s="74"/>
      <c r="ALS262" s="74"/>
      <c r="ALT262" s="74"/>
      <c r="ALU262" s="74"/>
      <c r="ALV262" s="74"/>
      <c r="ALW262" s="74"/>
      <c r="ALX262" s="74"/>
      <c r="ALY262" s="74"/>
      <c r="ALZ262" s="74"/>
      <c r="AMA262" s="74"/>
      <c r="AMB262" s="74"/>
      <c r="AMC262" s="74"/>
      <c r="AMD262" s="74"/>
      <c r="AME262" s="74"/>
      <c r="AMF262" s="74"/>
      <c r="AMG262" s="74"/>
      <c r="AMH262" s="74"/>
      <c r="AMI262" s="74"/>
      <c r="AMJ262" s="74"/>
      <c r="AMK262" s="74"/>
    </row>
    <row r="263" spans="1:1025" s="68" customFormat="1">
      <c r="A263" s="11">
        <v>260</v>
      </c>
      <c r="B263" s="12" t="s">
        <v>4</v>
      </c>
      <c r="C263" s="12" t="s">
        <v>937</v>
      </c>
      <c r="D263" s="12" t="s">
        <v>974</v>
      </c>
      <c r="E263" s="12" t="s">
        <v>981</v>
      </c>
      <c r="F263" s="12" t="s">
        <v>180</v>
      </c>
      <c r="G263" s="12" t="s">
        <v>188</v>
      </c>
      <c r="H263" s="12" t="s">
        <v>982</v>
      </c>
      <c r="I263" s="12" t="s">
        <v>977</v>
      </c>
      <c r="J263" s="12" t="s">
        <v>983</v>
      </c>
      <c r="K263" s="12" t="s">
        <v>984</v>
      </c>
      <c r="L263" s="35" t="s">
        <v>598</v>
      </c>
      <c r="M263" s="119" t="s">
        <v>985</v>
      </c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  <c r="Z263" s="74"/>
      <c r="AA263" s="74"/>
      <c r="AB263" s="74"/>
      <c r="AC263" s="74"/>
      <c r="AD263" s="74"/>
      <c r="AE263" s="74"/>
      <c r="AF263" s="74"/>
      <c r="AG263" s="74"/>
      <c r="AH263" s="74"/>
      <c r="AI263" s="74"/>
      <c r="AJ263" s="74"/>
      <c r="AK263" s="74"/>
      <c r="AL263" s="74"/>
      <c r="AM263" s="74"/>
      <c r="AN263" s="74"/>
      <c r="AO263" s="74"/>
      <c r="AP263" s="74"/>
      <c r="AQ263" s="74"/>
      <c r="AR263" s="74"/>
      <c r="AS263" s="74"/>
      <c r="AT263" s="74"/>
      <c r="AU263" s="74"/>
      <c r="AV263" s="74"/>
      <c r="AW263" s="74"/>
      <c r="AX263" s="74"/>
      <c r="AY263" s="74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74"/>
      <c r="BL263" s="74"/>
      <c r="BM263" s="74"/>
      <c r="BN263" s="74"/>
      <c r="BO263" s="74"/>
      <c r="BP263" s="74"/>
      <c r="BQ263" s="74"/>
      <c r="BR263" s="74"/>
      <c r="BS263" s="74"/>
      <c r="BT263" s="74"/>
      <c r="BU263" s="74"/>
      <c r="BV263" s="74"/>
      <c r="BW263" s="74"/>
      <c r="BX263" s="74"/>
      <c r="BY263" s="74"/>
      <c r="BZ263" s="74"/>
      <c r="CA263" s="74"/>
      <c r="CB263" s="74"/>
      <c r="CC263" s="74"/>
      <c r="CD263" s="74"/>
      <c r="CE263" s="74"/>
      <c r="CF263" s="74"/>
      <c r="CG263" s="74"/>
      <c r="CH263" s="74"/>
      <c r="CI263" s="74"/>
      <c r="CJ263" s="74"/>
      <c r="CK263" s="74"/>
      <c r="CL263" s="74"/>
      <c r="CM263" s="74"/>
      <c r="CN263" s="74"/>
      <c r="CO263" s="74"/>
      <c r="CP263" s="74"/>
      <c r="CQ263" s="74"/>
      <c r="CR263" s="74"/>
      <c r="CS263" s="74"/>
      <c r="CT263" s="74"/>
      <c r="CU263" s="74"/>
      <c r="CV263" s="74"/>
      <c r="CW263" s="74"/>
      <c r="CX263" s="74"/>
      <c r="CY263" s="74"/>
      <c r="CZ263" s="74"/>
      <c r="DA263" s="74"/>
      <c r="DB263" s="74"/>
      <c r="DC263" s="74"/>
      <c r="DD263" s="74"/>
      <c r="DE263" s="74"/>
      <c r="DF263" s="74"/>
      <c r="DG263" s="74"/>
      <c r="DH263" s="74"/>
      <c r="DI263" s="74"/>
      <c r="DJ263" s="74"/>
      <c r="DK263" s="74"/>
      <c r="DL263" s="74"/>
      <c r="DM263" s="74"/>
      <c r="DN263" s="74"/>
      <c r="DO263" s="74"/>
      <c r="DP263" s="74"/>
      <c r="DQ263" s="74"/>
      <c r="DR263" s="74"/>
      <c r="DS263" s="74"/>
      <c r="DT263" s="74"/>
      <c r="DU263" s="74"/>
      <c r="DV263" s="74"/>
      <c r="DW263" s="74"/>
      <c r="DX263" s="74"/>
      <c r="DY263" s="74"/>
      <c r="DZ263" s="74"/>
      <c r="EA263" s="74"/>
      <c r="EB263" s="74"/>
      <c r="EC263" s="74"/>
      <c r="ED263" s="74"/>
      <c r="EE263" s="74"/>
      <c r="EF263" s="74"/>
      <c r="EG263" s="74"/>
      <c r="EH263" s="74"/>
      <c r="EI263" s="74"/>
      <c r="EJ263" s="74"/>
      <c r="EK263" s="74"/>
      <c r="EL263" s="74"/>
      <c r="EM263" s="74"/>
      <c r="EN263" s="74"/>
      <c r="EO263" s="74"/>
      <c r="EP263" s="74"/>
      <c r="EQ263" s="74"/>
      <c r="ER263" s="74"/>
      <c r="ES263" s="74"/>
      <c r="ET263" s="74"/>
      <c r="EU263" s="74"/>
      <c r="EV263" s="74"/>
      <c r="EW263" s="74"/>
      <c r="EX263" s="74"/>
      <c r="EY263" s="74"/>
      <c r="EZ263" s="74"/>
      <c r="FA263" s="74"/>
      <c r="FB263" s="74"/>
      <c r="FC263" s="74"/>
      <c r="FD263" s="74"/>
      <c r="FE263" s="74"/>
      <c r="FF263" s="74"/>
      <c r="FG263" s="74"/>
      <c r="FH263" s="74"/>
      <c r="FI263" s="74"/>
      <c r="FJ263" s="74"/>
      <c r="FK263" s="74"/>
      <c r="FL263" s="74"/>
      <c r="FM263" s="74"/>
      <c r="FN263" s="74"/>
      <c r="FO263" s="74"/>
      <c r="FP263" s="74"/>
      <c r="FQ263" s="74"/>
      <c r="FR263" s="74"/>
      <c r="FS263" s="74"/>
      <c r="FT263" s="74"/>
      <c r="FU263" s="74"/>
      <c r="FV263" s="74"/>
      <c r="FW263" s="74"/>
      <c r="FX263" s="74"/>
      <c r="FY263" s="74"/>
      <c r="FZ263" s="74"/>
      <c r="GA263" s="74"/>
      <c r="GB263" s="74"/>
      <c r="GC263" s="74"/>
      <c r="GD263" s="74"/>
      <c r="GE263" s="74"/>
      <c r="GF263" s="74"/>
      <c r="GG263" s="74"/>
      <c r="GH263" s="74"/>
      <c r="GI263" s="74"/>
      <c r="GJ263" s="74"/>
      <c r="GK263" s="74"/>
      <c r="GL263" s="74"/>
      <c r="GM263" s="74"/>
      <c r="GN263" s="74"/>
      <c r="GO263" s="74"/>
      <c r="GP263" s="74"/>
      <c r="GQ263" s="74"/>
      <c r="GR263" s="74"/>
      <c r="GS263" s="74"/>
      <c r="GT263" s="74"/>
      <c r="GU263" s="74"/>
      <c r="GV263" s="74"/>
      <c r="GW263" s="74"/>
      <c r="GX263" s="74"/>
      <c r="GY263" s="74"/>
      <c r="GZ263" s="74"/>
      <c r="HA263" s="74"/>
      <c r="HB263" s="74"/>
      <c r="HC263" s="74"/>
      <c r="HD263" s="74"/>
      <c r="HE263" s="74"/>
      <c r="HF263" s="74"/>
      <c r="HG263" s="74"/>
      <c r="HH263" s="74"/>
      <c r="HI263" s="74"/>
      <c r="HJ263" s="74"/>
      <c r="HK263" s="74"/>
      <c r="HL263" s="74"/>
      <c r="HM263" s="74"/>
      <c r="HN263" s="74"/>
      <c r="HO263" s="74"/>
      <c r="HP263" s="74"/>
      <c r="HQ263" s="74"/>
      <c r="HR263" s="74"/>
      <c r="HS263" s="74"/>
      <c r="HT263" s="74"/>
      <c r="HU263" s="74"/>
      <c r="HV263" s="74"/>
      <c r="HW263" s="74"/>
      <c r="HX263" s="74"/>
      <c r="HY263" s="74"/>
      <c r="HZ263" s="74"/>
      <c r="IA263" s="74"/>
      <c r="IB263" s="74"/>
      <c r="IC263" s="74"/>
      <c r="ID263" s="74"/>
      <c r="IE263" s="74"/>
      <c r="IF263" s="74"/>
      <c r="IG263" s="74"/>
      <c r="IH263" s="74"/>
      <c r="II263" s="74"/>
      <c r="IJ263" s="74"/>
      <c r="IK263" s="74"/>
      <c r="IL263" s="74"/>
      <c r="IM263" s="74"/>
      <c r="IN263" s="74"/>
      <c r="IO263" s="74"/>
      <c r="IP263" s="74"/>
      <c r="IQ263" s="74"/>
      <c r="IR263" s="74"/>
      <c r="IS263" s="74"/>
      <c r="IT263" s="74"/>
      <c r="IU263" s="74"/>
      <c r="IV263" s="74"/>
      <c r="IW263" s="74"/>
      <c r="IX263" s="74"/>
      <c r="IY263" s="74"/>
      <c r="IZ263" s="74"/>
      <c r="JA263" s="74"/>
      <c r="JB263" s="74"/>
      <c r="JC263" s="74"/>
      <c r="JD263" s="74"/>
      <c r="JE263" s="74"/>
      <c r="JF263" s="74"/>
      <c r="JG263" s="74"/>
      <c r="JH263" s="74"/>
      <c r="JI263" s="74"/>
      <c r="JJ263" s="74"/>
      <c r="JK263" s="74"/>
      <c r="JL263" s="74"/>
      <c r="JM263" s="74"/>
      <c r="JN263" s="74"/>
      <c r="JO263" s="74"/>
      <c r="JP263" s="74"/>
      <c r="JQ263" s="74"/>
      <c r="JR263" s="74"/>
      <c r="JS263" s="74"/>
      <c r="JT263" s="74"/>
      <c r="JU263" s="74"/>
      <c r="JV263" s="74"/>
      <c r="JW263" s="74"/>
      <c r="JX263" s="74"/>
      <c r="JY263" s="74"/>
      <c r="JZ263" s="74"/>
      <c r="KA263" s="74"/>
      <c r="KB263" s="74"/>
      <c r="KC263" s="74"/>
      <c r="KD263" s="74"/>
      <c r="KE263" s="74"/>
      <c r="KF263" s="74"/>
      <c r="KG263" s="74"/>
      <c r="KH263" s="74"/>
      <c r="KI263" s="74"/>
      <c r="KJ263" s="74"/>
      <c r="KK263" s="74"/>
      <c r="KL263" s="74"/>
      <c r="KM263" s="74"/>
      <c r="KN263" s="74"/>
      <c r="KO263" s="74"/>
      <c r="KP263" s="74"/>
      <c r="KQ263" s="74"/>
      <c r="KR263" s="74"/>
      <c r="KS263" s="74"/>
      <c r="KT263" s="74"/>
      <c r="KU263" s="74"/>
      <c r="KV263" s="74"/>
      <c r="KW263" s="74"/>
      <c r="KX263" s="74"/>
      <c r="KY263" s="74"/>
      <c r="KZ263" s="74"/>
      <c r="LA263" s="74"/>
      <c r="LB263" s="74"/>
      <c r="LC263" s="74"/>
      <c r="LD263" s="74"/>
      <c r="LE263" s="74"/>
      <c r="LF263" s="74"/>
      <c r="LG263" s="74"/>
      <c r="LH263" s="74"/>
      <c r="LI263" s="74"/>
      <c r="LJ263" s="74"/>
      <c r="LK263" s="74"/>
      <c r="LL263" s="74"/>
      <c r="LM263" s="74"/>
      <c r="LN263" s="74"/>
      <c r="LO263" s="74"/>
      <c r="LP263" s="74"/>
      <c r="LQ263" s="74"/>
      <c r="LR263" s="74"/>
      <c r="LS263" s="74"/>
      <c r="LT263" s="74"/>
      <c r="LU263" s="74"/>
      <c r="LV263" s="74"/>
      <c r="LW263" s="74"/>
      <c r="LX263" s="74"/>
      <c r="LY263" s="74"/>
      <c r="LZ263" s="74"/>
      <c r="MA263" s="74"/>
      <c r="MB263" s="74"/>
      <c r="MC263" s="74"/>
      <c r="MD263" s="74"/>
      <c r="ME263" s="74"/>
      <c r="MF263" s="74"/>
      <c r="MG263" s="74"/>
      <c r="MH263" s="74"/>
      <c r="MI263" s="74"/>
      <c r="MJ263" s="74"/>
      <c r="MK263" s="74"/>
      <c r="ML263" s="74"/>
      <c r="MM263" s="74"/>
      <c r="MN263" s="74"/>
      <c r="MO263" s="74"/>
      <c r="MP263" s="74"/>
      <c r="MQ263" s="74"/>
      <c r="MR263" s="74"/>
      <c r="MS263" s="74"/>
      <c r="MT263" s="74"/>
      <c r="MU263" s="74"/>
      <c r="MV263" s="74"/>
      <c r="MW263" s="74"/>
      <c r="MX263" s="74"/>
      <c r="MY263" s="74"/>
      <c r="MZ263" s="74"/>
      <c r="NA263" s="74"/>
      <c r="NB263" s="74"/>
      <c r="NC263" s="74"/>
      <c r="ND263" s="74"/>
      <c r="NE263" s="74"/>
      <c r="NF263" s="74"/>
      <c r="NG263" s="74"/>
      <c r="NH263" s="74"/>
      <c r="NI263" s="74"/>
      <c r="NJ263" s="74"/>
      <c r="NK263" s="74"/>
      <c r="NL263" s="74"/>
      <c r="NM263" s="74"/>
      <c r="NN263" s="74"/>
      <c r="NO263" s="74"/>
      <c r="NP263" s="74"/>
      <c r="NQ263" s="74"/>
      <c r="NR263" s="74"/>
      <c r="NS263" s="74"/>
      <c r="NT263" s="74"/>
      <c r="NU263" s="74"/>
      <c r="NV263" s="74"/>
      <c r="NW263" s="74"/>
      <c r="NX263" s="74"/>
      <c r="NY263" s="74"/>
      <c r="NZ263" s="74"/>
      <c r="OA263" s="74"/>
      <c r="OB263" s="74"/>
      <c r="OC263" s="74"/>
      <c r="OD263" s="74"/>
      <c r="OE263" s="74"/>
      <c r="OF263" s="74"/>
      <c r="OG263" s="74"/>
      <c r="OH263" s="74"/>
      <c r="OI263" s="74"/>
      <c r="OJ263" s="74"/>
      <c r="OK263" s="74"/>
      <c r="OL263" s="74"/>
      <c r="OM263" s="74"/>
      <c r="ON263" s="74"/>
      <c r="OO263" s="74"/>
      <c r="OP263" s="74"/>
      <c r="OQ263" s="74"/>
      <c r="OR263" s="74"/>
      <c r="OS263" s="74"/>
      <c r="OT263" s="74"/>
      <c r="OU263" s="74"/>
      <c r="OV263" s="74"/>
      <c r="OW263" s="74"/>
      <c r="OX263" s="74"/>
      <c r="OY263" s="74"/>
      <c r="OZ263" s="74"/>
      <c r="PA263" s="74"/>
      <c r="PB263" s="74"/>
      <c r="PC263" s="74"/>
      <c r="PD263" s="74"/>
      <c r="PE263" s="74"/>
      <c r="PF263" s="74"/>
      <c r="PG263" s="74"/>
      <c r="PH263" s="74"/>
      <c r="PI263" s="74"/>
      <c r="PJ263" s="74"/>
      <c r="PK263" s="74"/>
      <c r="PL263" s="74"/>
      <c r="PM263" s="74"/>
      <c r="PN263" s="74"/>
      <c r="PO263" s="74"/>
      <c r="PP263" s="74"/>
      <c r="PQ263" s="74"/>
      <c r="PR263" s="74"/>
      <c r="PS263" s="74"/>
      <c r="PT263" s="74"/>
      <c r="PU263" s="74"/>
      <c r="PV263" s="74"/>
      <c r="PW263" s="74"/>
      <c r="PX263" s="74"/>
      <c r="PY263" s="74"/>
      <c r="PZ263" s="74"/>
      <c r="QA263" s="74"/>
      <c r="QB263" s="74"/>
      <c r="QC263" s="74"/>
      <c r="QD263" s="74"/>
      <c r="QE263" s="74"/>
      <c r="QF263" s="74"/>
      <c r="QG263" s="74"/>
      <c r="QH263" s="74"/>
      <c r="QI263" s="74"/>
      <c r="QJ263" s="74"/>
      <c r="QK263" s="74"/>
      <c r="QL263" s="74"/>
      <c r="QM263" s="74"/>
      <c r="QN263" s="74"/>
      <c r="QO263" s="74"/>
      <c r="QP263" s="74"/>
      <c r="QQ263" s="74"/>
      <c r="QR263" s="74"/>
      <c r="QS263" s="74"/>
      <c r="QT263" s="74"/>
      <c r="QU263" s="74"/>
      <c r="QV263" s="74"/>
      <c r="QW263" s="74"/>
      <c r="QX263" s="74"/>
      <c r="QY263" s="74"/>
      <c r="QZ263" s="74"/>
      <c r="RA263" s="74"/>
      <c r="RB263" s="74"/>
      <c r="RC263" s="74"/>
      <c r="RD263" s="74"/>
      <c r="RE263" s="74"/>
      <c r="RF263" s="74"/>
      <c r="RG263" s="74"/>
      <c r="RH263" s="74"/>
      <c r="RI263" s="74"/>
      <c r="RJ263" s="74"/>
      <c r="RK263" s="74"/>
      <c r="RL263" s="74"/>
      <c r="RM263" s="74"/>
      <c r="RN263" s="74"/>
      <c r="RO263" s="74"/>
      <c r="RP263" s="74"/>
      <c r="RQ263" s="74"/>
      <c r="RR263" s="74"/>
      <c r="RS263" s="74"/>
      <c r="RT263" s="74"/>
      <c r="RU263" s="74"/>
      <c r="RV263" s="74"/>
      <c r="RW263" s="74"/>
      <c r="RX263" s="74"/>
      <c r="RY263" s="74"/>
      <c r="RZ263" s="74"/>
      <c r="SA263" s="74"/>
      <c r="SB263" s="74"/>
      <c r="SC263" s="74"/>
      <c r="SD263" s="74"/>
      <c r="SE263" s="74"/>
      <c r="SF263" s="74"/>
      <c r="SG263" s="74"/>
      <c r="SH263" s="74"/>
      <c r="SI263" s="74"/>
      <c r="SJ263" s="74"/>
      <c r="SK263" s="74"/>
      <c r="SL263" s="74"/>
      <c r="SM263" s="74"/>
      <c r="SN263" s="74"/>
      <c r="SO263" s="74"/>
      <c r="SP263" s="74"/>
      <c r="SQ263" s="74"/>
      <c r="SR263" s="74"/>
      <c r="SS263" s="74"/>
      <c r="ST263" s="74"/>
      <c r="SU263" s="74"/>
      <c r="SV263" s="74"/>
      <c r="SW263" s="74"/>
      <c r="SX263" s="74"/>
      <c r="SY263" s="74"/>
      <c r="SZ263" s="74"/>
      <c r="TA263" s="74"/>
      <c r="TB263" s="74"/>
      <c r="TC263" s="74"/>
      <c r="TD263" s="74"/>
      <c r="TE263" s="74"/>
      <c r="TF263" s="74"/>
      <c r="TG263" s="74"/>
      <c r="TH263" s="74"/>
      <c r="TI263" s="74"/>
      <c r="TJ263" s="74"/>
      <c r="TK263" s="74"/>
      <c r="TL263" s="74"/>
      <c r="TM263" s="74"/>
      <c r="TN263" s="74"/>
      <c r="TO263" s="74"/>
      <c r="TP263" s="74"/>
      <c r="TQ263" s="74"/>
      <c r="TR263" s="74"/>
      <c r="TS263" s="74"/>
      <c r="TT263" s="74"/>
      <c r="TU263" s="74"/>
      <c r="TV263" s="74"/>
      <c r="TW263" s="74"/>
      <c r="TX263" s="74"/>
      <c r="TY263" s="74"/>
      <c r="TZ263" s="74"/>
      <c r="UA263" s="74"/>
      <c r="UB263" s="74"/>
      <c r="UC263" s="74"/>
      <c r="UD263" s="74"/>
      <c r="UE263" s="74"/>
      <c r="UF263" s="74"/>
      <c r="UG263" s="74"/>
      <c r="UH263" s="74"/>
      <c r="UI263" s="74"/>
      <c r="UJ263" s="74"/>
      <c r="UK263" s="74"/>
      <c r="UL263" s="74"/>
      <c r="UM263" s="74"/>
      <c r="UN263" s="74"/>
      <c r="UO263" s="74"/>
      <c r="UP263" s="74"/>
      <c r="UQ263" s="74"/>
      <c r="UR263" s="74"/>
      <c r="US263" s="74"/>
      <c r="UT263" s="74"/>
      <c r="UU263" s="74"/>
      <c r="UV263" s="74"/>
      <c r="UW263" s="74"/>
      <c r="UX263" s="74"/>
      <c r="UY263" s="74"/>
      <c r="UZ263" s="74"/>
      <c r="VA263" s="74"/>
      <c r="VB263" s="74"/>
      <c r="VC263" s="74"/>
      <c r="VD263" s="74"/>
      <c r="VE263" s="74"/>
      <c r="VF263" s="74"/>
      <c r="VG263" s="74"/>
      <c r="VH263" s="74"/>
      <c r="VI263" s="74"/>
      <c r="VJ263" s="74"/>
      <c r="VK263" s="74"/>
      <c r="VL263" s="74"/>
      <c r="VM263" s="74"/>
      <c r="VN263" s="74"/>
      <c r="VO263" s="74"/>
      <c r="VP263" s="74"/>
      <c r="VQ263" s="74"/>
      <c r="VR263" s="74"/>
      <c r="VS263" s="74"/>
      <c r="VT263" s="74"/>
      <c r="VU263" s="74"/>
      <c r="VV263" s="74"/>
      <c r="VW263" s="74"/>
      <c r="VX263" s="74"/>
      <c r="VY263" s="74"/>
      <c r="VZ263" s="74"/>
      <c r="WA263" s="74"/>
      <c r="WB263" s="74"/>
      <c r="WC263" s="74"/>
      <c r="WD263" s="74"/>
      <c r="WE263" s="74"/>
      <c r="WF263" s="74"/>
      <c r="WG263" s="74"/>
      <c r="WH263" s="74"/>
      <c r="WI263" s="74"/>
      <c r="WJ263" s="74"/>
      <c r="WK263" s="74"/>
      <c r="WL263" s="74"/>
      <c r="WM263" s="74"/>
      <c r="WN263" s="74"/>
      <c r="WO263" s="74"/>
      <c r="WP263" s="74"/>
      <c r="WQ263" s="74"/>
      <c r="WR263" s="74"/>
      <c r="WS263" s="74"/>
      <c r="WT263" s="74"/>
      <c r="WU263" s="74"/>
      <c r="WV263" s="74"/>
      <c r="WW263" s="74"/>
      <c r="WX263" s="74"/>
      <c r="WY263" s="74"/>
      <c r="WZ263" s="74"/>
      <c r="XA263" s="74"/>
      <c r="XB263" s="74"/>
      <c r="XC263" s="74"/>
      <c r="XD263" s="74"/>
      <c r="XE263" s="74"/>
      <c r="XF263" s="74"/>
      <c r="XG263" s="74"/>
      <c r="XH263" s="74"/>
      <c r="XI263" s="74"/>
      <c r="XJ263" s="74"/>
      <c r="XK263" s="74"/>
      <c r="XL263" s="74"/>
      <c r="XM263" s="74"/>
      <c r="XN263" s="74"/>
      <c r="XO263" s="74"/>
      <c r="XP263" s="74"/>
      <c r="XQ263" s="74"/>
      <c r="XR263" s="74"/>
      <c r="XS263" s="74"/>
      <c r="XT263" s="74"/>
      <c r="XU263" s="74"/>
      <c r="XV263" s="74"/>
      <c r="XW263" s="74"/>
      <c r="XX263" s="74"/>
      <c r="XY263" s="74"/>
      <c r="XZ263" s="74"/>
      <c r="YA263" s="74"/>
      <c r="YB263" s="74"/>
      <c r="YC263" s="74"/>
      <c r="YD263" s="74"/>
      <c r="YE263" s="74"/>
      <c r="YF263" s="74"/>
      <c r="YG263" s="74"/>
      <c r="YH263" s="74"/>
      <c r="YI263" s="74"/>
      <c r="YJ263" s="74"/>
      <c r="YK263" s="74"/>
      <c r="YL263" s="74"/>
      <c r="YM263" s="74"/>
      <c r="YN263" s="74"/>
      <c r="YO263" s="74"/>
      <c r="YP263" s="74"/>
      <c r="YQ263" s="74"/>
      <c r="YR263" s="74"/>
      <c r="YS263" s="74"/>
      <c r="YT263" s="74"/>
      <c r="YU263" s="74"/>
      <c r="YV263" s="74"/>
      <c r="YW263" s="74"/>
      <c r="YX263" s="74"/>
      <c r="YY263" s="74"/>
      <c r="YZ263" s="74"/>
      <c r="ZA263" s="74"/>
      <c r="ZB263" s="74"/>
      <c r="ZC263" s="74"/>
      <c r="ZD263" s="74"/>
      <c r="ZE263" s="74"/>
      <c r="ZF263" s="74"/>
      <c r="ZG263" s="74"/>
      <c r="ZH263" s="74"/>
      <c r="ZI263" s="74"/>
      <c r="ZJ263" s="74"/>
      <c r="ZK263" s="74"/>
      <c r="ZL263" s="74"/>
      <c r="ZM263" s="74"/>
      <c r="ZN263" s="74"/>
      <c r="ZO263" s="74"/>
      <c r="ZP263" s="74"/>
      <c r="ZQ263" s="74"/>
      <c r="ZR263" s="74"/>
      <c r="ZS263" s="74"/>
      <c r="ZT263" s="74"/>
      <c r="ZU263" s="74"/>
      <c r="ZV263" s="74"/>
      <c r="ZW263" s="74"/>
      <c r="ZX263" s="74"/>
      <c r="ZY263" s="74"/>
      <c r="ZZ263" s="74"/>
      <c r="AAA263" s="74"/>
      <c r="AAB263" s="74"/>
      <c r="AAC263" s="74"/>
      <c r="AAD263" s="74"/>
      <c r="AAE263" s="74"/>
      <c r="AAF263" s="74"/>
      <c r="AAG263" s="74"/>
      <c r="AAH263" s="74"/>
      <c r="AAI263" s="74"/>
      <c r="AAJ263" s="74"/>
      <c r="AAK263" s="74"/>
      <c r="AAL263" s="74"/>
      <c r="AAM263" s="74"/>
      <c r="AAN263" s="74"/>
      <c r="AAO263" s="74"/>
      <c r="AAP263" s="74"/>
      <c r="AAQ263" s="74"/>
      <c r="AAR263" s="74"/>
      <c r="AAS263" s="74"/>
      <c r="AAT263" s="74"/>
      <c r="AAU263" s="74"/>
      <c r="AAV263" s="74"/>
      <c r="AAW263" s="74"/>
      <c r="AAX263" s="74"/>
      <c r="AAY263" s="74"/>
      <c r="AAZ263" s="74"/>
      <c r="ABA263" s="74"/>
      <c r="ABB263" s="74"/>
      <c r="ABC263" s="74"/>
      <c r="ABD263" s="74"/>
      <c r="ABE263" s="74"/>
      <c r="ABF263" s="74"/>
      <c r="ABG263" s="74"/>
      <c r="ABH263" s="74"/>
      <c r="ABI263" s="74"/>
      <c r="ABJ263" s="74"/>
      <c r="ABK263" s="74"/>
      <c r="ABL263" s="74"/>
      <c r="ABM263" s="74"/>
      <c r="ABN263" s="74"/>
      <c r="ABO263" s="74"/>
      <c r="ABP263" s="74"/>
      <c r="ABQ263" s="74"/>
      <c r="ABR263" s="74"/>
      <c r="ABS263" s="74"/>
      <c r="ABT263" s="74"/>
      <c r="ABU263" s="74"/>
      <c r="ABV263" s="74"/>
      <c r="ABW263" s="74"/>
      <c r="ABX263" s="74"/>
      <c r="ABY263" s="74"/>
      <c r="ABZ263" s="74"/>
      <c r="ACA263" s="74"/>
      <c r="ACB263" s="74"/>
      <c r="ACC263" s="74"/>
      <c r="ACD263" s="74"/>
      <c r="ACE263" s="74"/>
      <c r="ACF263" s="74"/>
      <c r="ACG263" s="74"/>
      <c r="ACH263" s="74"/>
      <c r="ACI263" s="74"/>
      <c r="ACJ263" s="74"/>
      <c r="ACK263" s="74"/>
      <c r="ACL263" s="74"/>
      <c r="ACM263" s="74"/>
      <c r="ACN263" s="74"/>
      <c r="ACO263" s="74"/>
      <c r="ACP263" s="74"/>
      <c r="ACQ263" s="74"/>
      <c r="ACR263" s="74"/>
      <c r="ACS263" s="74"/>
      <c r="ACT263" s="74"/>
      <c r="ACU263" s="74"/>
      <c r="ACV263" s="74"/>
      <c r="ACW263" s="74"/>
      <c r="ACX263" s="74"/>
      <c r="ACY263" s="74"/>
      <c r="ACZ263" s="74"/>
      <c r="ADA263" s="74"/>
      <c r="ADB263" s="74"/>
      <c r="ADC263" s="74"/>
      <c r="ADD263" s="74"/>
      <c r="ADE263" s="74"/>
      <c r="ADF263" s="74"/>
      <c r="ADG263" s="74"/>
      <c r="ADH263" s="74"/>
      <c r="ADI263" s="74"/>
      <c r="ADJ263" s="74"/>
      <c r="ADK263" s="74"/>
      <c r="ADL263" s="74"/>
      <c r="ADM263" s="74"/>
      <c r="ADN263" s="74"/>
      <c r="ADO263" s="74"/>
      <c r="ADP263" s="74"/>
      <c r="ADQ263" s="74"/>
      <c r="ADR263" s="74"/>
      <c r="ADS263" s="74"/>
      <c r="ADT263" s="74"/>
      <c r="ADU263" s="74"/>
      <c r="ADV263" s="74"/>
      <c r="ADW263" s="74"/>
      <c r="ADX263" s="74"/>
      <c r="ADY263" s="74"/>
      <c r="ADZ263" s="74"/>
      <c r="AEA263" s="74"/>
      <c r="AEB263" s="74"/>
      <c r="AEC263" s="74"/>
      <c r="AED263" s="74"/>
      <c r="AEE263" s="74"/>
      <c r="AEF263" s="74"/>
      <c r="AEG263" s="74"/>
      <c r="AEH263" s="74"/>
      <c r="AEI263" s="74"/>
      <c r="AEJ263" s="74"/>
      <c r="AEK263" s="74"/>
      <c r="AEL263" s="74"/>
      <c r="AEM263" s="74"/>
      <c r="AEN263" s="74"/>
      <c r="AEO263" s="74"/>
      <c r="AEP263" s="74"/>
      <c r="AEQ263" s="74"/>
      <c r="AER263" s="74"/>
      <c r="AES263" s="74"/>
      <c r="AET263" s="74"/>
      <c r="AEU263" s="74"/>
      <c r="AEV263" s="74"/>
      <c r="AEW263" s="74"/>
      <c r="AEX263" s="74"/>
      <c r="AEY263" s="74"/>
      <c r="AEZ263" s="74"/>
      <c r="AFA263" s="74"/>
      <c r="AFB263" s="74"/>
      <c r="AFC263" s="74"/>
      <c r="AFD263" s="74"/>
      <c r="AFE263" s="74"/>
      <c r="AFF263" s="74"/>
      <c r="AFG263" s="74"/>
      <c r="AFH263" s="74"/>
      <c r="AFI263" s="74"/>
      <c r="AFJ263" s="74"/>
      <c r="AFK263" s="74"/>
      <c r="AFL263" s="74"/>
      <c r="AFM263" s="74"/>
      <c r="AFN263" s="74"/>
      <c r="AFO263" s="74"/>
      <c r="AFP263" s="74"/>
      <c r="AFQ263" s="74"/>
      <c r="AFR263" s="74"/>
      <c r="AFS263" s="74"/>
      <c r="AFT263" s="74"/>
      <c r="AFU263" s="74"/>
      <c r="AFV263" s="74"/>
      <c r="AFW263" s="74"/>
      <c r="AFX263" s="74"/>
      <c r="AFY263" s="74"/>
      <c r="AFZ263" s="74"/>
      <c r="AGA263" s="74"/>
      <c r="AGB263" s="74"/>
      <c r="AGC263" s="74"/>
      <c r="AGD263" s="74"/>
      <c r="AGE263" s="74"/>
      <c r="AGF263" s="74"/>
      <c r="AGG263" s="74"/>
      <c r="AGH263" s="74"/>
      <c r="AGI263" s="74"/>
      <c r="AGJ263" s="74"/>
      <c r="AGK263" s="74"/>
      <c r="AGL263" s="74"/>
      <c r="AGM263" s="74"/>
      <c r="AGN263" s="74"/>
      <c r="AGO263" s="74"/>
      <c r="AGP263" s="74"/>
      <c r="AGQ263" s="74"/>
      <c r="AGR263" s="74"/>
      <c r="AGS263" s="74"/>
      <c r="AGT263" s="74"/>
      <c r="AGU263" s="74"/>
      <c r="AGV263" s="74"/>
      <c r="AGW263" s="74"/>
      <c r="AGX263" s="74"/>
      <c r="AGY263" s="74"/>
      <c r="AGZ263" s="74"/>
      <c r="AHA263" s="74"/>
      <c r="AHB263" s="74"/>
      <c r="AHC263" s="74"/>
      <c r="AHD263" s="74"/>
      <c r="AHE263" s="74"/>
      <c r="AHF263" s="74"/>
      <c r="AHG263" s="74"/>
      <c r="AHH263" s="74"/>
      <c r="AHI263" s="74"/>
      <c r="AHJ263" s="74"/>
      <c r="AHK263" s="74"/>
      <c r="AHL263" s="74"/>
      <c r="AHM263" s="74"/>
      <c r="AHN263" s="74"/>
      <c r="AHO263" s="74"/>
      <c r="AHP263" s="74"/>
      <c r="AHQ263" s="74"/>
      <c r="AHR263" s="74"/>
      <c r="AHS263" s="74"/>
      <c r="AHT263" s="74"/>
      <c r="AHU263" s="74"/>
      <c r="AHV263" s="74"/>
      <c r="AHW263" s="74"/>
      <c r="AHX263" s="74"/>
      <c r="AHY263" s="74"/>
      <c r="AHZ263" s="74"/>
      <c r="AIA263" s="74"/>
      <c r="AIB263" s="74"/>
      <c r="AIC263" s="74"/>
      <c r="AID263" s="74"/>
      <c r="AIE263" s="74"/>
      <c r="AIF263" s="74"/>
      <c r="AIG263" s="74"/>
      <c r="AIH263" s="74"/>
      <c r="AII263" s="74"/>
      <c r="AIJ263" s="74"/>
      <c r="AIK263" s="74"/>
      <c r="AIL263" s="74"/>
      <c r="AIM263" s="74"/>
      <c r="AIN263" s="74"/>
      <c r="AIO263" s="74"/>
      <c r="AIP263" s="74"/>
      <c r="AIQ263" s="74"/>
      <c r="AIR263" s="74"/>
      <c r="AIS263" s="74"/>
      <c r="AIT263" s="74"/>
      <c r="AIU263" s="74"/>
      <c r="AIV263" s="74"/>
      <c r="AIW263" s="74"/>
      <c r="AIX263" s="74"/>
      <c r="AIY263" s="74"/>
      <c r="AIZ263" s="74"/>
      <c r="AJA263" s="74"/>
      <c r="AJB263" s="74"/>
      <c r="AJC263" s="74"/>
      <c r="AJD263" s="74"/>
      <c r="AJE263" s="74"/>
      <c r="AJF263" s="74"/>
      <c r="AJG263" s="74"/>
      <c r="AJH263" s="74"/>
      <c r="AJI263" s="74"/>
      <c r="AJJ263" s="74"/>
      <c r="AJK263" s="74"/>
      <c r="AJL263" s="74"/>
      <c r="AJM263" s="74"/>
      <c r="AJN263" s="74"/>
      <c r="AJO263" s="74"/>
      <c r="AJP263" s="74"/>
      <c r="AJQ263" s="74"/>
      <c r="AJR263" s="74"/>
      <c r="AJS263" s="74"/>
      <c r="AJT263" s="74"/>
      <c r="AJU263" s="74"/>
      <c r="AJV263" s="74"/>
      <c r="AJW263" s="74"/>
      <c r="AJX263" s="74"/>
      <c r="AJY263" s="74"/>
      <c r="AJZ263" s="74"/>
      <c r="AKA263" s="74"/>
      <c r="AKB263" s="74"/>
      <c r="AKC263" s="74"/>
      <c r="AKD263" s="74"/>
      <c r="AKE263" s="74"/>
      <c r="AKF263" s="74"/>
      <c r="AKG263" s="74"/>
      <c r="AKH263" s="74"/>
      <c r="AKI263" s="74"/>
      <c r="AKJ263" s="74"/>
      <c r="AKK263" s="74"/>
      <c r="AKL263" s="74"/>
      <c r="AKM263" s="74"/>
      <c r="AKN263" s="74"/>
      <c r="AKO263" s="74"/>
      <c r="AKP263" s="74"/>
      <c r="AKQ263" s="74"/>
      <c r="AKR263" s="74"/>
      <c r="AKS263" s="74"/>
      <c r="AKT263" s="74"/>
      <c r="AKU263" s="74"/>
      <c r="AKV263" s="74"/>
      <c r="AKW263" s="74"/>
      <c r="AKX263" s="74"/>
      <c r="AKY263" s="74"/>
      <c r="AKZ263" s="74"/>
      <c r="ALA263" s="74"/>
      <c r="ALB263" s="74"/>
      <c r="ALC263" s="74"/>
      <c r="ALD263" s="74"/>
      <c r="ALE263" s="74"/>
      <c r="ALF263" s="74"/>
      <c r="ALG263" s="74"/>
      <c r="ALH263" s="74"/>
      <c r="ALI263" s="74"/>
      <c r="ALJ263" s="74"/>
      <c r="ALK263" s="74"/>
      <c r="ALL263" s="74"/>
      <c r="ALM263" s="74"/>
      <c r="ALN263" s="74"/>
      <c r="ALO263" s="74"/>
      <c r="ALP263" s="74"/>
      <c r="ALQ263" s="74"/>
      <c r="ALR263" s="74"/>
      <c r="ALS263" s="74"/>
      <c r="ALT263" s="74"/>
      <c r="ALU263" s="74"/>
      <c r="ALV263" s="74"/>
      <c r="ALW263" s="74"/>
      <c r="ALX263" s="74"/>
      <c r="ALY263" s="74"/>
      <c r="ALZ263" s="74"/>
      <c r="AMA263" s="74"/>
      <c r="AMB263" s="74"/>
      <c r="AMC263" s="74"/>
      <c r="AMD263" s="74"/>
      <c r="AME263" s="74"/>
      <c r="AMF263" s="74"/>
      <c r="AMG263" s="74"/>
      <c r="AMH263" s="74"/>
      <c r="AMI263" s="74"/>
      <c r="AMJ263" s="74"/>
      <c r="AMK263" s="74"/>
    </row>
    <row r="264" spans="1:1025" s="68" customFormat="1">
      <c r="A264" s="11">
        <v>261</v>
      </c>
      <c r="B264" s="12" t="s">
        <v>4</v>
      </c>
      <c r="C264" s="12" t="s">
        <v>937</v>
      </c>
      <c r="D264" s="12" t="s">
        <v>974</v>
      </c>
      <c r="E264" s="12" t="s">
        <v>986</v>
      </c>
      <c r="F264" s="12" t="s">
        <v>180</v>
      </c>
      <c r="G264" s="12" t="s">
        <v>186</v>
      </c>
      <c r="H264" s="12" t="s">
        <v>982</v>
      </c>
      <c r="I264" s="12" t="s">
        <v>977</v>
      </c>
      <c r="J264" s="12" t="s">
        <v>983</v>
      </c>
      <c r="K264" s="12" t="s">
        <v>987</v>
      </c>
      <c r="L264" s="35" t="s">
        <v>599</v>
      </c>
      <c r="M264" s="12"/>
      <c r="N264" s="74"/>
      <c r="O264" s="74"/>
      <c r="P264" s="74"/>
      <c r="Q264" s="74"/>
      <c r="R264" s="74"/>
      <c r="S264" s="74"/>
      <c r="T264" s="74"/>
      <c r="U264" s="74"/>
      <c r="V264" s="74"/>
      <c r="W264" s="74"/>
      <c r="X264" s="74"/>
      <c r="Y264" s="74"/>
      <c r="Z264" s="74"/>
      <c r="AA264" s="74"/>
      <c r="AB264" s="74"/>
      <c r="AC264" s="74"/>
      <c r="AD264" s="74"/>
      <c r="AE264" s="74"/>
      <c r="AF264" s="74"/>
      <c r="AG264" s="74"/>
      <c r="AH264" s="74"/>
      <c r="AI264" s="74"/>
      <c r="AJ264" s="74"/>
      <c r="AK264" s="74"/>
      <c r="AL264" s="74"/>
      <c r="AM264" s="74"/>
      <c r="AN264" s="74"/>
      <c r="AO264" s="74"/>
      <c r="AP264" s="74"/>
      <c r="AQ264" s="74"/>
      <c r="AR264" s="74"/>
      <c r="AS264" s="74"/>
      <c r="AT264" s="74"/>
      <c r="AU264" s="74"/>
      <c r="AV264" s="74"/>
      <c r="AW264" s="74"/>
      <c r="AX264" s="74"/>
      <c r="AY264" s="74"/>
      <c r="AZ264" s="74"/>
      <c r="BA264" s="74"/>
      <c r="BB264" s="74"/>
      <c r="BC264" s="74"/>
      <c r="BD264" s="74"/>
      <c r="BE264" s="74"/>
      <c r="BF264" s="74"/>
      <c r="BG264" s="74"/>
      <c r="BH264" s="74"/>
      <c r="BI264" s="74"/>
      <c r="BJ264" s="74"/>
      <c r="BK264" s="74"/>
      <c r="BL264" s="74"/>
      <c r="BM264" s="74"/>
      <c r="BN264" s="74"/>
      <c r="BO264" s="74"/>
      <c r="BP264" s="74"/>
      <c r="BQ264" s="74"/>
      <c r="BR264" s="74"/>
      <c r="BS264" s="74"/>
      <c r="BT264" s="74"/>
      <c r="BU264" s="74"/>
      <c r="BV264" s="74"/>
      <c r="BW264" s="74"/>
      <c r="BX264" s="74"/>
      <c r="BY264" s="74"/>
      <c r="BZ264" s="74"/>
      <c r="CA264" s="74"/>
      <c r="CB264" s="74"/>
      <c r="CC264" s="74"/>
      <c r="CD264" s="74"/>
      <c r="CE264" s="74"/>
      <c r="CF264" s="74"/>
      <c r="CG264" s="74"/>
      <c r="CH264" s="74"/>
      <c r="CI264" s="74"/>
      <c r="CJ264" s="74"/>
      <c r="CK264" s="74"/>
      <c r="CL264" s="74"/>
      <c r="CM264" s="74"/>
      <c r="CN264" s="74"/>
      <c r="CO264" s="74"/>
      <c r="CP264" s="74"/>
      <c r="CQ264" s="74"/>
      <c r="CR264" s="74"/>
      <c r="CS264" s="74"/>
      <c r="CT264" s="74"/>
      <c r="CU264" s="74"/>
      <c r="CV264" s="74"/>
      <c r="CW264" s="74"/>
      <c r="CX264" s="74"/>
      <c r="CY264" s="74"/>
      <c r="CZ264" s="74"/>
      <c r="DA264" s="74"/>
      <c r="DB264" s="74"/>
      <c r="DC264" s="74"/>
      <c r="DD264" s="74"/>
      <c r="DE264" s="74"/>
      <c r="DF264" s="74"/>
      <c r="DG264" s="74"/>
      <c r="DH264" s="74"/>
      <c r="DI264" s="74"/>
      <c r="DJ264" s="74"/>
      <c r="DK264" s="74"/>
      <c r="DL264" s="74"/>
      <c r="DM264" s="74"/>
      <c r="DN264" s="74"/>
      <c r="DO264" s="74"/>
      <c r="DP264" s="74"/>
      <c r="DQ264" s="74"/>
      <c r="DR264" s="74"/>
      <c r="DS264" s="74"/>
      <c r="DT264" s="74"/>
      <c r="DU264" s="74"/>
      <c r="DV264" s="74"/>
      <c r="DW264" s="74"/>
      <c r="DX264" s="74"/>
      <c r="DY264" s="74"/>
      <c r="DZ264" s="74"/>
      <c r="EA264" s="74"/>
      <c r="EB264" s="74"/>
      <c r="EC264" s="74"/>
      <c r="ED264" s="74"/>
      <c r="EE264" s="74"/>
      <c r="EF264" s="74"/>
      <c r="EG264" s="74"/>
      <c r="EH264" s="74"/>
      <c r="EI264" s="74"/>
      <c r="EJ264" s="74"/>
      <c r="EK264" s="74"/>
      <c r="EL264" s="74"/>
      <c r="EM264" s="74"/>
      <c r="EN264" s="74"/>
      <c r="EO264" s="74"/>
      <c r="EP264" s="74"/>
      <c r="EQ264" s="74"/>
      <c r="ER264" s="74"/>
      <c r="ES264" s="74"/>
      <c r="ET264" s="74"/>
      <c r="EU264" s="74"/>
      <c r="EV264" s="74"/>
      <c r="EW264" s="74"/>
      <c r="EX264" s="74"/>
      <c r="EY264" s="74"/>
      <c r="EZ264" s="74"/>
      <c r="FA264" s="74"/>
      <c r="FB264" s="74"/>
      <c r="FC264" s="74"/>
      <c r="FD264" s="74"/>
      <c r="FE264" s="74"/>
      <c r="FF264" s="74"/>
      <c r="FG264" s="74"/>
      <c r="FH264" s="74"/>
      <c r="FI264" s="74"/>
      <c r="FJ264" s="74"/>
      <c r="FK264" s="74"/>
      <c r="FL264" s="74"/>
      <c r="FM264" s="74"/>
      <c r="FN264" s="74"/>
      <c r="FO264" s="74"/>
      <c r="FP264" s="74"/>
      <c r="FQ264" s="74"/>
      <c r="FR264" s="74"/>
      <c r="FS264" s="74"/>
      <c r="FT264" s="74"/>
      <c r="FU264" s="74"/>
      <c r="FV264" s="74"/>
      <c r="FW264" s="74"/>
      <c r="FX264" s="74"/>
      <c r="FY264" s="74"/>
      <c r="FZ264" s="74"/>
      <c r="GA264" s="74"/>
      <c r="GB264" s="74"/>
      <c r="GC264" s="74"/>
      <c r="GD264" s="74"/>
      <c r="GE264" s="74"/>
      <c r="GF264" s="74"/>
      <c r="GG264" s="74"/>
      <c r="GH264" s="74"/>
      <c r="GI264" s="74"/>
      <c r="GJ264" s="74"/>
      <c r="GK264" s="74"/>
      <c r="GL264" s="74"/>
      <c r="GM264" s="74"/>
      <c r="GN264" s="74"/>
      <c r="GO264" s="74"/>
      <c r="GP264" s="74"/>
      <c r="GQ264" s="74"/>
      <c r="GR264" s="74"/>
      <c r="GS264" s="74"/>
      <c r="GT264" s="74"/>
      <c r="GU264" s="74"/>
      <c r="GV264" s="74"/>
      <c r="GW264" s="74"/>
      <c r="GX264" s="74"/>
      <c r="GY264" s="74"/>
      <c r="GZ264" s="74"/>
      <c r="HA264" s="74"/>
      <c r="HB264" s="74"/>
      <c r="HC264" s="74"/>
      <c r="HD264" s="74"/>
      <c r="HE264" s="74"/>
      <c r="HF264" s="74"/>
      <c r="HG264" s="74"/>
      <c r="HH264" s="74"/>
      <c r="HI264" s="74"/>
      <c r="HJ264" s="74"/>
      <c r="HK264" s="74"/>
      <c r="HL264" s="74"/>
      <c r="HM264" s="74"/>
      <c r="HN264" s="74"/>
      <c r="HO264" s="74"/>
      <c r="HP264" s="74"/>
      <c r="HQ264" s="74"/>
      <c r="HR264" s="74"/>
      <c r="HS264" s="74"/>
      <c r="HT264" s="74"/>
      <c r="HU264" s="74"/>
      <c r="HV264" s="74"/>
      <c r="HW264" s="74"/>
      <c r="HX264" s="74"/>
      <c r="HY264" s="74"/>
      <c r="HZ264" s="74"/>
      <c r="IA264" s="74"/>
      <c r="IB264" s="74"/>
      <c r="IC264" s="74"/>
      <c r="ID264" s="74"/>
      <c r="IE264" s="74"/>
      <c r="IF264" s="74"/>
      <c r="IG264" s="74"/>
      <c r="IH264" s="74"/>
      <c r="II264" s="74"/>
      <c r="IJ264" s="74"/>
      <c r="IK264" s="74"/>
      <c r="IL264" s="74"/>
      <c r="IM264" s="74"/>
      <c r="IN264" s="74"/>
      <c r="IO264" s="74"/>
      <c r="IP264" s="74"/>
      <c r="IQ264" s="74"/>
      <c r="IR264" s="74"/>
      <c r="IS264" s="74"/>
      <c r="IT264" s="74"/>
      <c r="IU264" s="74"/>
      <c r="IV264" s="74"/>
      <c r="IW264" s="74"/>
      <c r="IX264" s="74"/>
      <c r="IY264" s="74"/>
      <c r="IZ264" s="74"/>
      <c r="JA264" s="74"/>
      <c r="JB264" s="74"/>
      <c r="JC264" s="74"/>
      <c r="JD264" s="74"/>
      <c r="JE264" s="74"/>
      <c r="JF264" s="74"/>
      <c r="JG264" s="74"/>
      <c r="JH264" s="74"/>
      <c r="JI264" s="74"/>
      <c r="JJ264" s="74"/>
      <c r="JK264" s="74"/>
      <c r="JL264" s="74"/>
      <c r="JM264" s="74"/>
      <c r="JN264" s="74"/>
      <c r="JO264" s="74"/>
      <c r="JP264" s="74"/>
      <c r="JQ264" s="74"/>
      <c r="JR264" s="74"/>
      <c r="JS264" s="74"/>
      <c r="JT264" s="74"/>
      <c r="JU264" s="74"/>
      <c r="JV264" s="74"/>
      <c r="JW264" s="74"/>
      <c r="JX264" s="74"/>
      <c r="JY264" s="74"/>
      <c r="JZ264" s="74"/>
      <c r="KA264" s="74"/>
      <c r="KB264" s="74"/>
      <c r="KC264" s="74"/>
      <c r="KD264" s="74"/>
      <c r="KE264" s="74"/>
      <c r="KF264" s="74"/>
      <c r="KG264" s="74"/>
      <c r="KH264" s="74"/>
      <c r="KI264" s="74"/>
      <c r="KJ264" s="74"/>
      <c r="KK264" s="74"/>
      <c r="KL264" s="74"/>
      <c r="KM264" s="74"/>
      <c r="KN264" s="74"/>
      <c r="KO264" s="74"/>
      <c r="KP264" s="74"/>
      <c r="KQ264" s="74"/>
      <c r="KR264" s="74"/>
      <c r="KS264" s="74"/>
      <c r="KT264" s="74"/>
      <c r="KU264" s="74"/>
      <c r="KV264" s="74"/>
      <c r="KW264" s="74"/>
      <c r="KX264" s="74"/>
      <c r="KY264" s="74"/>
      <c r="KZ264" s="74"/>
      <c r="LA264" s="74"/>
      <c r="LB264" s="74"/>
      <c r="LC264" s="74"/>
      <c r="LD264" s="74"/>
      <c r="LE264" s="74"/>
      <c r="LF264" s="74"/>
      <c r="LG264" s="74"/>
      <c r="LH264" s="74"/>
      <c r="LI264" s="74"/>
      <c r="LJ264" s="74"/>
      <c r="LK264" s="74"/>
      <c r="LL264" s="74"/>
      <c r="LM264" s="74"/>
      <c r="LN264" s="74"/>
      <c r="LO264" s="74"/>
      <c r="LP264" s="74"/>
      <c r="LQ264" s="74"/>
      <c r="LR264" s="74"/>
      <c r="LS264" s="74"/>
      <c r="LT264" s="74"/>
      <c r="LU264" s="74"/>
      <c r="LV264" s="74"/>
      <c r="LW264" s="74"/>
      <c r="LX264" s="74"/>
      <c r="LY264" s="74"/>
      <c r="LZ264" s="74"/>
      <c r="MA264" s="74"/>
      <c r="MB264" s="74"/>
      <c r="MC264" s="74"/>
      <c r="MD264" s="74"/>
      <c r="ME264" s="74"/>
      <c r="MF264" s="74"/>
      <c r="MG264" s="74"/>
      <c r="MH264" s="74"/>
      <c r="MI264" s="74"/>
      <c r="MJ264" s="74"/>
      <c r="MK264" s="74"/>
      <c r="ML264" s="74"/>
      <c r="MM264" s="74"/>
      <c r="MN264" s="74"/>
      <c r="MO264" s="74"/>
      <c r="MP264" s="74"/>
      <c r="MQ264" s="74"/>
      <c r="MR264" s="74"/>
      <c r="MS264" s="74"/>
      <c r="MT264" s="74"/>
      <c r="MU264" s="74"/>
      <c r="MV264" s="74"/>
      <c r="MW264" s="74"/>
      <c r="MX264" s="74"/>
      <c r="MY264" s="74"/>
      <c r="MZ264" s="74"/>
      <c r="NA264" s="74"/>
      <c r="NB264" s="74"/>
      <c r="NC264" s="74"/>
      <c r="ND264" s="74"/>
      <c r="NE264" s="74"/>
      <c r="NF264" s="74"/>
      <c r="NG264" s="74"/>
      <c r="NH264" s="74"/>
      <c r="NI264" s="74"/>
      <c r="NJ264" s="74"/>
      <c r="NK264" s="74"/>
      <c r="NL264" s="74"/>
      <c r="NM264" s="74"/>
      <c r="NN264" s="74"/>
      <c r="NO264" s="74"/>
      <c r="NP264" s="74"/>
      <c r="NQ264" s="74"/>
      <c r="NR264" s="74"/>
      <c r="NS264" s="74"/>
      <c r="NT264" s="74"/>
      <c r="NU264" s="74"/>
      <c r="NV264" s="74"/>
      <c r="NW264" s="74"/>
      <c r="NX264" s="74"/>
      <c r="NY264" s="74"/>
      <c r="NZ264" s="74"/>
      <c r="OA264" s="74"/>
      <c r="OB264" s="74"/>
      <c r="OC264" s="74"/>
      <c r="OD264" s="74"/>
      <c r="OE264" s="74"/>
      <c r="OF264" s="74"/>
      <c r="OG264" s="74"/>
      <c r="OH264" s="74"/>
      <c r="OI264" s="74"/>
      <c r="OJ264" s="74"/>
      <c r="OK264" s="74"/>
      <c r="OL264" s="74"/>
      <c r="OM264" s="74"/>
      <c r="ON264" s="74"/>
      <c r="OO264" s="74"/>
      <c r="OP264" s="74"/>
      <c r="OQ264" s="74"/>
      <c r="OR264" s="74"/>
      <c r="OS264" s="74"/>
      <c r="OT264" s="74"/>
      <c r="OU264" s="74"/>
      <c r="OV264" s="74"/>
      <c r="OW264" s="74"/>
      <c r="OX264" s="74"/>
      <c r="OY264" s="74"/>
      <c r="OZ264" s="74"/>
      <c r="PA264" s="74"/>
      <c r="PB264" s="74"/>
      <c r="PC264" s="74"/>
      <c r="PD264" s="74"/>
      <c r="PE264" s="74"/>
      <c r="PF264" s="74"/>
      <c r="PG264" s="74"/>
      <c r="PH264" s="74"/>
      <c r="PI264" s="74"/>
      <c r="PJ264" s="74"/>
      <c r="PK264" s="74"/>
      <c r="PL264" s="74"/>
      <c r="PM264" s="74"/>
      <c r="PN264" s="74"/>
      <c r="PO264" s="74"/>
      <c r="PP264" s="74"/>
      <c r="PQ264" s="74"/>
      <c r="PR264" s="74"/>
      <c r="PS264" s="74"/>
      <c r="PT264" s="74"/>
      <c r="PU264" s="74"/>
      <c r="PV264" s="74"/>
      <c r="PW264" s="74"/>
      <c r="PX264" s="74"/>
      <c r="PY264" s="74"/>
      <c r="PZ264" s="74"/>
      <c r="QA264" s="74"/>
      <c r="QB264" s="74"/>
      <c r="QC264" s="74"/>
      <c r="QD264" s="74"/>
      <c r="QE264" s="74"/>
      <c r="QF264" s="74"/>
      <c r="QG264" s="74"/>
      <c r="QH264" s="74"/>
      <c r="QI264" s="74"/>
      <c r="QJ264" s="74"/>
      <c r="QK264" s="74"/>
      <c r="QL264" s="74"/>
      <c r="QM264" s="74"/>
      <c r="QN264" s="74"/>
      <c r="QO264" s="74"/>
      <c r="QP264" s="74"/>
      <c r="QQ264" s="74"/>
      <c r="QR264" s="74"/>
      <c r="QS264" s="74"/>
      <c r="QT264" s="74"/>
      <c r="QU264" s="74"/>
      <c r="QV264" s="74"/>
      <c r="QW264" s="74"/>
      <c r="QX264" s="74"/>
      <c r="QY264" s="74"/>
      <c r="QZ264" s="74"/>
      <c r="RA264" s="74"/>
      <c r="RB264" s="74"/>
      <c r="RC264" s="74"/>
      <c r="RD264" s="74"/>
      <c r="RE264" s="74"/>
      <c r="RF264" s="74"/>
      <c r="RG264" s="74"/>
      <c r="RH264" s="74"/>
      <c r="RI264" s="74"/>
      <c r="RJ264" s="74"/>
      <c r="RK264" s="74"/>
      <c r="RL264" s="74"/>
      <c r="RM264" s="74"/>
      <c r="RN264" s="74"/>
      <c r="RO264" s="74"/>
      <c r="RP264" s="74"/>
      <c r="RQ264" s="74"/>
      <c r="RR264" s="74"/>
      <c r="RS264" s="74"/>
      <c r="RT264" s="74"/>
      <c r="RU264" s="74"/>
      <c r="RV264" s="74"/>
      <c r="RW264" s="74"/>
      <c r="RX264" s="74"/>
      <c r="RY264" s="74"/>
      <c r="RZ264" s="74"/>
      <c r="SA264" s="74"/>
      <c r="SB264" s="74"/>
      <c r="SC264" s="74"/>
      <c r="SD264" s="74"/>
      <c r="SE264" s="74"/>
      <c r="SF264" s="74"/>
      <c r="SG264" s="74"/>
      <c r="SH264" s="74"/>
      <c r="SI264" s="74"/>
      <c r="SJ264" s="74"/>
      <c r="SK264" s="74"/>
      <c r="SL264" s="74"/>
      <c r="SM264" s="74"/>
      <c r="SN264" s="74"/>
      <c r="SO264" s="74"/>
      <c r="SP264" s="74"/>
      <c r="SQ264" s="74"/>
      <c r="SR264" s="74"/>
      <c r="SS264" s="74"/>
      <c r="ST264" s="74"/>
      <c r="SU264" s="74"/>
      <c r="SV264" s="74"/>
      <c r="SW264" s="74"/>
      <c r="SX264" s="74"/>
      <c r="SY264" s="74"/>
      <c r="SZ264" s="74"/>
      <c r="TA264" s="74"/>
      <c r="TB264" s="74"/>
      <c r="TC264" s="74"/>
      <c r="TD264" s="74"/>
      <c r="TE264" s="74"/>
      <c r="TF264" s="74"/>
      <c r="TG264" s="74"/>
      <c r="TH264" s="74"/>
      <c r="TI264" s="74"/>
      <c r="TJ264" s="74"/>
      <c r="TK264" s="74"/>
      <c r="TL264" s="74"/>
      <c r="TM264" s="74"/>
      <c r="TN264" s="74"/>
      <c r="TO264" s="74"/>
      <c r="TP264" s="74"/>
      <c r="TQ264" s="74"/>
      <c r="TR264" s="74"/>
      <c r="TS264" s="74"/>
      <c r="TT264" s="74"/>
      <c r="TU264" s="74"/>
      <c r="TV264" s="74"/>
      <c r="TW264" s="74"/>
      <c r="TX264" s="74"/>
      <c r="TY264" s="74"/>
      <c r="TZ264" s="74"/>
      <c r="UA264" s="74"/>
      <c r="UB264" s="74"/>
      <c r="UC264" s="74"/>
      <c r="UD264" s="74"/>
      <c r="UE264" s="74"/>
      <c r="UF264" s="74"/>
      <c r="UG264" s="74"/>
      <c r="UH264" s="74"/>
      <c r="UI264" s="74"/>
      <c r="UJ264" s="74"/>
      <c r="UK264" s="74"/>
      <c r="UL264" s="74"/>
      <c r="UM264" s="74"/>
      <c r="UN264" s="74"/>
      <c r="UO264" s="74"/>
      <c r="UP264" s="74"/>
      <c r="UQ264" s="74"/>
      <c r="UR264" s="74"/>
      <c r="US264" s="74"/>
      <c r="UT264" s="74"/>
      <c r="UU264" s="74"/>
      <c r="UV264" s="74"/>
      <c r="UW264" s="74"/>
      <c r="UX264" s="74"/>
      <c r="UY264" s="74"/>
      <c r="UZ264" s="74"/>
      <c r="VA264" s="74"/>
      <c r="VB264" s="74"/>
      <c r="VC264" s="74"/>
      <c r="VD264" s="74"/>
      <c r="VE264" s="74"/>
      <c r="VF264" s="74"/>
      <c r="VG264" s="74"/>
      <c r="VH264" s="74"/>
      <c r="VI264" s="74"/>
      <c r="VJ264" s="74"/>
      <c r="VK264" s="74"/>
      <c r="VL264" s="74"/>
      <c r="VM264" s="74"/>
      <c r="VN264" s="74"/>
      <c r="VO264" s="74"/>
      <c r="VP264" s="74"/>
      <c r="VQ264" s="74"/>
      <c r="VR264" s="74"/>
      <c r="VS264" s="74"/>
      <c r="VT264" s="74"/>
      <c r="VU264" s="74"/>
      <c r="VV264" s="74"/>
      <c r="VW264" s="74"/>
      <c r="VX264" s="74"/>
      <c r="VY264" s="74"/>
      <c r="VZ264" s="74"/>
      <c r="WA264" s="74"/>
      <c r="WB264" s="74"/>
      <c r="WC264" s="74"/>
      <c r="WD264" s="74"/>
      <c r="WE264" s="74"/>
      <c r="WF264" s="74"/>
      <c r="WG264" s="74"/>
      <c r="WH264" s="74"/>
      <c r="WI264" s="74"/>
      <c r="WJ264" s="74"/>
      <c r="WK264" s="74"/>
      <c r="WL264" s="74"/>
      <c r="WM264" s="74"/>
      <c r="WN264" s="74"/>
      <c r="WO264" s="74"/>
      <c r="WP264" s="74"/>
      <c r="WQ264" s="74"/>
      <c r="WR264" s="74"/>
      <c r="WS264" s="74"/>
      <c r="WT264" s="74"/>
      <c r="WU264" s="74"/>
      <c r="WV264" s="74"/>
      <c r="WW264" s="74"/>
      <c r="WX264" s="74"/>
      <c r="WY264" s="74"/>
      <c r="WZ264" s="74"/>
      <c r="XA264" s="74"/>
      <c r="XB264" s="74"/>
      <c r="XC264" s="74"/>
      <c r="XD264" s="74"/>
      <c r="XE264" s="74"/>
      <c r="XF264" s="74"/>
      <c r="XG264" s="74"/>
      <c r="XH264" s="74"/>
      <c r="XI264" s="74"/>
      <c r="XJ264" s="74"/>
      <c r="XK264" s="74"/>
      <c r="XL264" s="74"/>
      <c r="XM264" s="74"/>
      <c r="XN264" s="74"/>
      <c r="XO264" s="74"/>
      <c r="XP264" s="74"/>
      <c r="XQ264" s="74"/>
      <c r="XR264" s="74"/>
      <c r="XS264" s="74"/>
      <c r="XT264" s="74"/>
      <c r="XU264" s="74"/>
      <c r="XV264" s="74"/>
      <c r="XW264" s="74"/>
      <c r="XX264" s="74"/>
      <c r="XY264" s="74"/>
      <c r="XZ264" s="74"/>
      <c r="YA264" s="74"/>
      <c r="YB264" s="74"/>
      <c r="YC264" s="74"/>
      <c r="YD264" s="74"/>
      <c r="YE264" s="74"/>
      <c r="YF264" s="74"/>
      <c r="YG264" s="74"/>
      <c r="YH264" s="74"/>
      <c r="YI264" s="74"/>
      <c r="YJ264" s="74"/>
      <c r="YK264" s="74"/>
      <c r="YL264" s="74"/>
      <c r="YM264" s="74"/>
      <c r="YN264" s="74"/>
      <c r="YO264" s="74"/>
      <c r="YP264" s="74"/>
      <c r="YQ264" s="74"/>
      <c r="YR264" s="74"/>
      <c r="YS264" s="74"/>
      <c r="YT264" s="74"/>
      <c r="YU264" s="74"/>
      <c r="YV264" s="74"/>
      <c r="YW264" s="74"/>
      <c r="YX264" s="74"/>
      <c r="YY264" s="74"/>
      <c r="YZ264" s="74"/>
      <c r="ZA264" s="74"/>
      <c r="ZB264" s="74"/>
      <c r="ZC264" s="74"/>
      <c r="ZD264" s="74"/>
      <c r="ZE264" s="74"/>
      <c r="ZF264" s="74"/>
      <c r="ZG264" s="74"/>
      <c r="ZH264" s="74"/>
      <c r="ZI264" s="74"/>
      <c r="ZJ264" s="74"/>
      <c r="ZK264" s="74"/>
      <c r="ZL264" s="74"/>
      <c r="ZM264" s="74"/>
      <c r="ZN264" s="74"/>
      <c r="ZO264" s="74"/>
      <c r="ZP264" s="74"/>
      <c r="ZQ264" s="74"/>
      <c r="ZR264" s="74"/>
      <c r="ZS264" s="74"/>
      <c r="ZT264" s="74"/>
      <c r="ZU264" s="74"/>
      <c r="ZV264" s="74"/>
      <c r="ZW264" s="74"/>
      <c r="ZX264" s="74"/>
      <c r="ZY264" s="74"/>
      <c r="ZZ264" s="74"/>
      <c r="AAA264" s="74"/>
      <c r="AAB264" s="74"/>
      <c r="AAC264" s="74"/>
      <c r="AAD264" s="74"/>
      <c r="AAE264" s="74"/>
      <c r="AAF264" s="74"/>
      <c r="AAG264" s="74"/>
      <c r="AAH264" s="74"/>
      <c r="AAI264" s="74"/>
      <c r="AAJ264" s="74"/>
      <c r="AAK264" s="74"/>
      <c r="AAL264" s="74"/>
      <c r="AAM264" s="74"/>
      <c r="AAN264" s="74"/>
      <c r="AAO264" s="74"/>
      <c r="AAP264" s="74"/>
      <c r="AAQ264" s="74"/>
      <c r="AAR264" s="74"/>
      <c r="AAS264" s="74"/>
      <c r="AAT264" s="74"/>
      <c r="AAU264" s="74"/>
      <c r="AAV264" s="74"/>
      <c r="AAW264" s="74"/>
      <c r="AAX264" s="74"/>
      <c r="AAY264" s="74"/>
      <c r="AAZ264" s="74"/>
      <c r="ABA264" s="74"/>
      <c r="ABB264" s="74"/>
      <c r="ABC264" s="74"/>
      <c r="ABD264" s="74"/>
      <c r="ABE264" s="74"/>
      <c r="ABF264" s="74"/>
      <c r="ABG264" s="74"/>
      <c r="ABH264" s="74"/>
      <c r="ABI264" s="74"/>
      <c r="ABJ264" s="74"/>
      <c r="ABK264" s="74"/>
      <c r="ABL264" s="74"/>
      <c r="ABM264" s="74"/>
      <c r="ABN264" s="74"/>
      <c r="ABO264" s="74"/>
      <c r="ABP264" s="74"/>
      <c r="ABQ264" s="74"/>
      <c r="ABR264" s="74"/>
      <c r="ABS264" s="74"/>
      <c r="ABT264" s="74"/>
      <c r="ABU264" s="74"/>
      <c r="ABV264" s="74"/>
      <c r="ABW264" s="74"/>
      <c r="ABX264" s="74"/>
      <c r="ABY264" s="74"/>
      <c r="ABZ264" s="74"/>
      <c r="ACA264" s="74"/>
      <c r="ACB264" s="74"/>
      <c r="ACC264" s="74"/>
      <c r="ACD264" s="74"/>
      <c r="ACE264" s="74"/>
      <c r="ACF264" s="74"/>
      <c r="ACG264" s="74"/>
      <c r="ACH264" s="74"/>
      <c r="ACI264" s="74"/>
      <c r="ACJ264" s="74"/>
      <c r="ACK264" s="74"/>
      <c r="ACL264" s="74"/>
      <c r="ACM264" s="74"/>
      <c r="ACN264" s="74"/>
      <c r="ACO264" s="74"/>
      <c r="ACP264" s="74"/>
      <c r="ACQ264" s="74"/>
      <c r="ACR264" s="74"/>
      <c r="ACS264" s="74"/>
      <c r="ACT264" s="74"/>
      <c r="ACU264" s="74"/>
      <c r="ACV264" s="74"/>
      <c r="ACW264" s="74"/>
      <c r="ACX264" s="74"/>
      <c r="ACY264" s="74"/>
      <c r="ACZ264" s="74"/>
      <c r="ADA264" s="74"/>
      <c r="ADB264" s="74"/>
      <c r="ADC264" s="74"/>
      <c r="ADD264" s="74"/>
      <c r="ADE264" s="74"/>
      <c r="ADF264" s="74"/>
      <c r="ADG264" s="74"/>
      <c r="ADH264" s="74"/>
      <c r="ADI264" s="74"/>
      <c r="ADJ264" s="74"/>
      <c r="ADK264" s="74"/>
      <c r="ADL264" s="74"/>
      <c r="ADM264" s="74"/>
      <c r="ADN264" s="74"/>
      <c r="ADO264" s="74"/>
      <c r="ADP264" s="74"/>
      <c r="ADQ264" s="74"/>
      <c r="ADR264" s="74"/>
      <c r="ADS264" s="74"/>
      <c r="ADT264" s="74"/>
      <c r="ADU264" s="74"/>
      <c r="ADV264" s="74"/>
      <c r="ADW264" s="74"/>
      <c r="ADX264" s="74"/>
      <c r="ADY264" s="74"/>
      <c r="ADZ264" s="74"/>
      <c r="AEA264" s="74"/>
      <c r="AEB264" s="74"/>
      <c r="AEC264" s="74"/>
      <c r="AED264" s="74"/>
      <c r="AEE264" s="74"/>
      <c r="AEF264" s="74"/>
      <c r="AEG264" s="74"/>
      <c r="AEH264" s="74"/>
      <c r="AEI264" s="74"/>
      <c r="AEJ264" s="74"/>
      <c r="AEK264" s="74"/>
      <c r="AEL264" s="74"/>
      <c r="AEM264" s="74"/>
      <c r="AEN264" s="74"/>
      <c r="AEO264" s="74"/>
      <c r="AEP264" s="74"/>
      <c r="AEQ264" s="74"/>
      <c r="AER264" s="74"/>
      <c r="AES264" s="74"/>
      <c r="AET264" s="74"/>
      <c r="AEU264" s="74"/>
      <c r="AEV264" s="74"/>
      <c r="AEW264" s="74"/>
      <c r="AEX264" s="74"/>
      <c r="AEY264" s="74"/>
      <c r="AEZ264" s="74"/>
      <c r="AFA264" s="74"/>
      <c r="AFB264" s="74"/>
      <c r="AFC264" s="74"/>
      <c r="AFD264" s="74"/>
      <c r="AFE264" s="74"/>
      <c r="AFF264" s="74"/>
      <c r="AFG264" s="74"/>
      <c r="AFH264" s="74"/>
      <c r="AFI264" s="74"/>
      <c r="AFJ264" s="74"/>
      <c r="AFK264" s="74"/>
      <c r="AFL264" s="74"/>
      <c r="AFM264" s="74"/>
      <c r="AFN264" s="74"/>
      <c r="AFO264" s="74"/>
      <c r="AFP264" s="74"/>
      <c r="AFQ264" s="74"/>
      <c r="AFR264" s="74"/>
      <c r="AFS264" s="74"/>
      <c r="AFT264" s="74"/>
      <c r="AFU264" s="74"/>
      <c r="AFV264" s="74"/>
      <c r="AFW264" s="74"/>
      <c r="AFX264" s="74"/>
      <c r="AFY264" s="74"/>
      <c r="AFZ264" s="74"/>
      <c r="AGA264" s="74"/>
      <c r="AGB264" s="74"/>
      <c r="AGC264" s="74"/>
      <c r="AGD264" s="74"/>
      <c r="AGE264" s="74"/>
      <c r="AGF264" s="74"/>
      <c r="AGG264" s="74"/>
      <c r="AGH264" s="74"/>
      <c r="AGI264" s="74"/>
      <c r="AGJ264" s="74"/>
      <c r="AGK264" s="74"/>
      <c r="AGL264" s="74"/>
      <c r="AGM264" s="74"/>
      <c r="AGN264" s="74"/>
      <c r="AGO264" s="74"/>
      <c r="AGP264" s="74"/>
      <c r="AGQ264" s="74"/>
      <c r="AGR264" s="74"/>
      <c r="AGS264" s="74"/>
      <c r="AGT264" s="74"/>
      <c r="AGU264" s="74"/>
      <c r="AGV264" s="74"/>
      <c r="AGW264" s="74"/>
      <c r="AGX264" s="74"/>
      <c r="AGY264" s="74"/>
      <c r="AGZ264" s="74"/>
      <c r="AHA264" s="74"/>
      <c r="AHB264" s="74"/>
      <c r="AHC264" s="74"/>
      <c r="AHD264" s="74"/>
      <c r="AHE264" s="74"/>
      <c r="AHF264" s="74"/>
      <c r="AHG264" s="74"/>
      <c r="AHH264" s="74"/>
      <c r="AHI264" s="74"/>
      <c r="AHJ264" s="74"/>
      <c r="AHK264" s="74"/>
      <c r="AHL264" s="74"/>
      <c r="AHM264" s="74"/>
      <c r="AHN264" s="74"/>
      <c r="AHO264" s="74"/>
      <c r="AHP264" s="74"/>
      <c r="AHQ264" s="74"/>
      <c r="AHR264" s="74"/>
      <c r="AHS264" s="74"/>
      <c r="AHT264" s="74"/>
      <c r="AHU264" s="74"/>
      <c r="AHV264" s="74"/>
      <c r="AHW264" s="74"/>
      <c r="AHX264" s="74"/>
      <c r="AHY264" s="74"/>
      <c r="AHZ264" s="74"/>
      <c r="AIA264" s="74"/>
      <c r="AIB264" s="74"/>
      <c r="AIC264" s="74"/>
      <c r="AID264" s="74"/>
      <c r="AIE264" s="74"/>
      <c r="AIF264" s="74"/>
      <c r="AIG264" s="74"/>
      <c r="AIH264" s="74"/>
      <c r="AII264" s="74"/>
      <c r="AIJ264" s="74"/>
      <c r="AIK264" s="74"/>
      <c r="AIL264" s="74"/>
      <c r="AIM264" s="74"/>
      <c r="AIN264" s="74"/>
      <c r="AIO264" s="74"/>
      <c r="AIP264" s="74"/>
      <c r="AIQ264" s="74"/>
      <c r="AIR264" s="74"/>
      <c r="AIS264" s="74"/>
      <c r="AIT264" s="74"/>
      <c r="AIU264" s="74"/>
      <c r="AIV264" s="74"/>
      <c r="AIW264" s="74"/>
      <c r="AIX264" s="74"/>
      <c r="AIY264" s="74"/>
      <c r="AIZ264" s="74"/>
      <c r="AJA264" s="74"/>
      <c r="AJB264" s="74"/>
      <c r="AJC264" s="74"/>
      <c r="AJD264" s="74"/>
      <c r="AJE264" s="74"/>
      <c r="AJF264" s="74"/>
      <c r="AJG264" s="74"/>
      <c r="AJH264" s="74"/>
      <c r="AJI264" s="74"/>
      <c r="AJJ264" s="74"/>
      <c r="AJK264" s="74"/>
      <c r="AJL264" s="74"/>
      <c r="AJM264" s="74"/>
      <c r="AJN264" s="74"/>
      <c r="AJO264" s="74"/>
      <c r="AJP264" s="74"/>
      <c r="AJQ264" s="74"/>
      <c r="AJR264" s="74"/>
      <c r="AJS264" s="74"/>
      <c r="AJT264" s="74"/>
      <c r="AJU264" s="74"/>
      <c r="AJV264" s="74"/>
      <c r="AJW264" s="74"/>
      <c r="AJX264" s="74"/>
      <c r="AJY264" s="74"/>
      <c r="AJZ264" s="74"/>
      <c r="AKA264" s="74"/>
      <c r="AKB264" s="74"/>
      <c r="AKC264" s="74"/>
      <c r="AKD264" s="74"/>
      <c r="AKE264" s="74"/>
      <c r="AKF264" s="74"/>
      <c r="AKG264" s="74"/>
      <c r="AKH264" s="74"/>
      <c r="AKI264" s="74"/>
      <c r="AKJ264" s="74"/>
      <c r="AKK264" s="74"/>
      <c r="AKL264" s="74"/>
      <c r="AKM264" s="74"/>
      <c r="AKN264" s="74"/>
      <c r="AKO264" s="74"/>
      <c r="AKP264" s="74"/>
      <c r="AKQ264" s="74"/>
      <c r="AKR264" s="74"/>
      <c r="AKS264" s="74"/>
      <c r="AKT264" s="74"/>
      <c r="AKU264" s="74"/>
      <c r="AKV264" s="74"/>
      <c r="AKW264" s="74"/>
      <c r="AKX264" s="74"/>
      <c r="AKY264" s="74"/>
      <c r="AKZ264" s="74"/>
      <c r="ALA264" s="74"/>
      <c r="ALB264" s="74"/>
      <c r="ALC264" s="74"/>
      <c r="ALD264" s="74"/>
      <c r="ALE264" s="74"/>
      <c r="ALF264" s="74"/>
      <c r="ALG264" s="74"/>
      <c r="ALH264" s="74"/>
      <c r="ALI264" s="74"/>
      <c r="ALJ264" s="74"/>
      <c r="ALK264" s="74"/>
      <c r="ALL264" s="74"/>
      <c r="ALM264" s="74"/>
      <c r="ALN264" s="74"/>
      <c r="ALO264" s="74"/>
      <c r="ALP264" s="74"/>
      <c r="ALQ264" s="74"/>
      <c r="ALR264" s="74"/>
      <c r="ALS264" s="74"/>
      <c r="ALT264" s="74"/>
      <c r="ALU264" s="74"/>
      <c r="ALV264" s="74"/>
      <c r="ALW264" s="74"/>
      <c r="ALX264" s="74"/>
      <c r="ALY264" s="74"/>
      <c r="ALZ264" s="74"/>
      <c r="AMA264" s="74"/>
      <c r="AMB264" s="74"/>
      <c r="AMC264" s="74"/>
      <c r="AMD264" s="74"/>
      <c r="AME264" s="74"/>
      <c r="AMF264" s="74"/>
      <c r="AMG264" s="74"/>
      <c r="AMH264" s="74"/>
      <c r="AMI264" s="74"/>
      <c r="AMJ264" s="74"/>
      <c r="AMK264" s="74"/>
    </row>
    <row r="265" spans="1:1025" s="68" customFormat="1">
      <c r="A265" s="11">
        <v>262</v>
      </c>
      <c r="B265" s="12" t="s">
        <v>4</v>
      </c>
      <c r="C265" s="12" t="s">
        <v>937</v>
      </c>
      <c r="D265" s="12" t="s">
        <v>974</v>
      </c>
      <c r="E265" s="12" t="s">
        <v>989</v>
      </c>
      <c r="F265" s="12" t="s">
        <v>180</v>
      </c>
      <c r="G265" s="12" t="s">
        <v>902</v>
      </c>
      <c r="H265" s="36" t="s">
        <v>990</v>
      </c>
      <c r="I265" s="12" t="s">
        <v>977</v>
      </c>
      <c r="J265" s="12" t="s">
        <v>988</v>
      </c>
      <c r="K265" s="12" t="s">
        <v>979</v>
      </c>
      <c r="L265" s="35" t="s">
        <v>597</v>
      </c>
      <c r="M265" s="119" t="s">
        <v>991</v>
      </c>
      <c r="N265" s="74"/>
      <c r="O265" s="74"/>
      <c r="P265" s="74"/>
      <c r="Q265" s="74"/>
      <c r="R265" s="74"/>
      <c r="S265" s="74"/>
      <c r="T265" s="74"/>
      <c r="U265" s="74"/>
      <c r="V265" s="74"/>
      <c r="W265" s="74"/>
      <c r="X265" s="74"/>
      <c r="Y265" s="74"/>
      <c r="Z265" s="74"/>
      <c r="AA265" s="74"/>
      <c r="AB265" s="74"/>
      <c r="AC265" s="74"/>
      <c r="AD265" s="74"/>
      <c r="AE265" s="74"/>
      <c r="AF265" s="74"/>
      <c r="AG265" s="74"/>
      <c r="AH265" s="74"/>
      <c r="AI265" s="74"/>
      <c r="AJ265" s="74"/>
      <c r="AK265" s="74"/>
      <c r="AL265" s="74"/>
      <c r="AM265" s="74"/>
      <c r="AN265" s="74"/>
      <c r="AO265" s="74"/>
      <c r="AP265" s="74"/>
      <c r="AQ265" s="74"/>
      <c r="AR265" s="74"/>
      <c r="AS265" s="74"/>
      <c r="AT265" s="74"/>
      <c r="AU265" s="74"/>
      <c r="AV265" s="74"/>
      <c r="AW265" s="74"/>
      <c r="AX265" s="74"/>
      <c r="AY265" s="74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74"/>
      <c r="BL265" s="74"/>
      <c r="BM265" s="74"/>
      <c r="BN265" s="74"/>
      <c r="BO265" s="74"/>
      <c r="BP265" s="74"/>
      <c r="BQ265" s="74"/>
      <c r="BR265" s="74"/>
      <c r="BS265" s="74"/>
      <c r="BT265" s="74"/>
      <c r="BU265" s="74"/>
      <c r="BV265" s="74"/>
      <c r="BW265" s="74"/>
      <c r="BX265" s="74"/>
      <c r="BY265" s="74"/>
      <c r="BZ265" s="74"/>
      <c r="CA265" s="74"/>
      <c r="CB265" s="74"/>
      <c r="CC265" s="74"/>
      <c r="CD265" s="74"/>
      <c r="CE265" s="74"/>
      <c r="CF265" s="74"/>
      <c r="CG265" s="74"/>
      <c r="CH265" s="74"/>
      <c r="CI265" s="74"/>
      <c r="CJ265" s="74"/>
      <c r="CK265" s="74"/>
      <c r="CL265" s="74"/>
      <c r="CM265" s="74"/>
      <c r="CN265" s="74"/>
      <c r="CO265" s="74"/>
      <c r="CP265" s="74"/>
      <c r="CQ265" s="74"/>
      <c r="CR265" s="74"/>
      <c r="CS265" s="74"/>
      <c r="CT265" s="74"/>
      <c r="CU265" s="74"/>
      <c r="CV265" s="74"/>
      <c r="CW265" s="74"/>
      <c r="CX265" s="74"/>
      <c r="CY265" s="74"/>
      <c r="CZ265" s="74"/>
      <c r="DA265" s="74"/>
      <c r="DB265" s="74"/>
      <c r="DC265" s="74"/>
      <c r="DD265" s="74"/>
      <c r="DE265" s="74"/>
      <c r="DF265" s="74"/>
      <c r="DG265" s="74"/>
      <c r="DH265" s="74"/>
      <c r="DI265" s="74"/>
      <c r="DJ265" s="74"/>
      <c r="DK265" s="74"/>
      <c r="DL265" s="74"/>
      <c r="DM265" s="74"/>
      <c r="DN265" s="74"/>
      <c r="DO265" s="74"/>
      <c r="DP265" s="74"/>
      <c r="DQ265" s="74"/>
      <c r="DR265" s="74"/>
      <c r="DS265" s="74"/>
      <c r="DT265" s="74"/>
      <c r="DU265" s="74"/>
      <c r="DV265" s="74"/>
      <c r="DW265" s="74"/>
      <c r="DX265" s="74"/>
      <c r="DY265" s="74"/>
      <c r="DZ265" s="74"/>
      <c r="EA265" s="74"/>
      <c r="EB265" s="74"/>
      <c r="EC265" s="74"/>
      <c r="ED265" s="74"/>
      <c r="EE265" s="74"/>
      <c r="EF265" s="74"/>
      <c r="EG265" s="74"/>
      <c r="EH265" s="74"/>
      <c r="EI265" s="74"/>
      <c r="EJ265" s="74"/>
      <c r="EK265" s="74"/>
      <c r="EL265" s="74"/>
      <c r="EM265" s="74"/>
      <c r="EN265" s="74"/>
      <c r="EO265" s="74"/>
      <c r="EP265" s="74"/>
      <c r="EQ265" s="74"/>
      <c r="ER265" s="74"/>
      <c r="ES265" s="74"/>
      <c r="ET265" s="74"/>
      <c r="EU265" s="74"/>
      <c r="EV265" s="74"/>
      <c r="EW265" s="74"/>
      <c r="EX265" s="74"/>
      <c r="EY265" s="74"/>
      <c r="EZ265" s="74"/>
      <c r="FA265" s="74"/>
      <c r="FB265" s="74"/>
      <c r="FC265" s="74"/>
      <c r="FD265" s="74"/>
      <c r="FE265" s="74"/>
      <c r="FF265" s="74"/>
      <c r="FG265" s="74"/>
      <c r="FH265" s="74"/>
      <c r="FI265" s="74"/>
      <c r="FJ265" s="74"/>
      <c r="FK265" s="74"/>
      <c r="FL265" s="74"/>
      <c r="FM265" s="74"/>
      <c r="FN265" s="74"/>
      <c r="FO265" s="74"/>
      <c r="FP265" s="74"/>
      <c r="FQ265" s="74"/>
      <c r="FR265" s="74"/>
      <c r="FS265" s="74"/>
      <c r="FT265" s="74"/>
      <c r="FU265" s="74"/>
      <c r="FV265" s="74"/>
      <c r="FW265" s="74"/>
      <c r="FX265" s="74"/>
      <c r="FY265" s="74"/>
      <c r="FZ265" s="74"/>
      <c r="GA265" s="74"/>
      <c r="GB265" s="74"/>
      <c r="GC265" s="74"/>
      <c r="GD265" s="74"/>
      <c r="GE265" s="74"/>
      <c r="GF265" s="74"/>
      <c r="GG265" s="74"/>
      <c r="GH265" s="74"/>
      <c r="GI265" s="74"/>
      <c r="GJ265" s="74"/>
      <c r="GK265" s="74"/>
      <c r="GL265" s="74"/>
      <c r="GM265" s="74"/>
      <c r="GN265" s="74"/>
      <c r="GO265" s="74"/>
      <c r="GP265" s="74"/>
      <c r="GQ265" s="74"/>
      <c r="GR265" s="74"/>
      <c r="GS265" s="74"/>
      <c r="GT265" s="74"/>
      <c r="GU265" s="74"/>
      <c r="GV265" s="74"/>
      <c r="GW265" s="74"/>
      <c r="GX265" s="74"/>
      <c r="GY265" s="74"/>
      <c r="GZ265" s="74"/>
      <c r="HA265" s="74"/>
      <c r="HB265" s="74"/>
      <c r="HC265" s="74"/>
      <c r="HD265" s="74"/>
      <c r="HE265" s="74"/>
      <c r="HF265" s="74"/>
      <c r="HG265" s="74"/>
      <c r="HH265" s="74"/>
      <c r="HI265" s="74"/>
      <c r="HJ265" s="74"/>
      <c r="HK265" s="74"/>
      <c r="HL265" s="74"/>
      <c r="HM265" s="74"/>
      <c r="HN265" s="74"/>
      <c r="HO265" s="74"/>
      <c r="HP265" s="74"/>
      <c r="HQ265" s="74"/>
      <c r="HR265" s="74"/>
      <c r="HS265" s="74"/>
      <c r="HT265" s="74"/>
      <c r="HU265" s="74"/>
      <c r="HV265" s="74"/>
      <c r="HW265" s="74"/>
      <c r="HX265" s="74"/>
      <c r="HY265" s="74"/>
      <c r="HZ265" s="74"/>
      <c r="IA265" s="74"/>
      <c r="IB265" s="74"/>
      <c r="IC265" s="74"/>
      <c r="ID265" s="74"/>
      <c r="IE265" s="74"/>
      <c r="IF265" s="74"/>
      <c r="IG265" s="74"/>
      <c r="IH265" s="74"/>
      <c r="II265" s="74"/>
      <c r="IJ265" s="74"/>
      <c r="IK265" s="74"/>
      <c r="IL265" s="74"/>
      <c r="IM265" s="74"/>
      <c r="IN265" s="74"/>
      <c r="IO265" s="74"/>
      <c r="IP265" s="74"/>
      <c r="IQ265" s="74"/>
      <c r="IR265" s="74"/>
      <c r="IS265" s="74"/>
      <c r="IT265" s="74"/>
      <c r="IU265" s="74"/>
      <c r="IV265" s="74"/>
      <c r="IW265" s="74"/>
      <c r="IX265" s="74"/>
      <c r="IY265" s="74"/>
      <c r="IZ265" s="74"/>
      <c r="JA265" s="74"/>
      <c r="JB265" s="74"/>
      <c r="JC265" s="74"/>
      <c r="JD265" s="74"/>
      <c r="JE265" s="74"/>
      <c r="JF265" s="74"/>
      <c r="JG265" s="74"/>
      <c r="JH265" s="74"/>
      <c r="JI265" s="74"/>
      <c r="JJ265" s="74"/>
      <c r="JK265" s="74"/>
      <c r="JL265" s="74"/>
      <c r="JM265" s="74"/>
      <c r="JN265" s="74"/>
      <c r="JO265" s="74"/>
      <c r="JP265" s="74"/>
      <c r="JQ265" s="74"/>
      <c r="JR265" s="74"/>
      <c r="JS265" s="74"/>
      <c r="JT265" s="74"/>
      <c r="JU265" s="74"/>
      <c r="JV265" s="74"/>
      <c r="JW265" s="74"/>
      <c r="JX265" s="74"/>
      <c r="JY265" s="74"/>
      <c r="JZ265" s="74"/>
      <c r="KA265" s="74"/>
      <c r="KB265" s="74"/>
      <c r="KC265" s="74"/>
      <c r="KD265" s="74"/>
      <c r="KE265" s="74"/>
      <c r="KF265" s="74"/>
      <c r="KG265" s="74"/>
      <c r="KH265" s="74"/>
      <c r="KI265" s="74"/>
      <c r="KJ265" s="74"/>
      <c r="KK265" s="74"/>
      <c r="KL265" s="74"/>
      <c r="KM265" s="74"/>
      <c r="KN265" s="74"/>
      <c r="KO265" s="74"/>
      <c r="KP265" s="74"/>
      <c r="KQ265" s="74"/>
      <c r="KR265" s="74"/>
      <c r="KS265" s="74"/>
      <c r="KT265" s="74"/>
      <c r="KU265" s="74"/>
      <c r="KV265" s="74"/>
      <c r="KW265" s="74"/>
      <c r="KX265" s="74"/>
      <c r="KY265" s="74"/>
      <c r="KZ265" s="74"/>
      <c r="LA265" s="74"/>
      <c r="LB265" s="74"/>
      <c r="LC265" s="74"/>
      <c r="LD265" s="74"/>
      <c r="LE265" s="74"/>
      <c r="LF265" s="74"/>
      <c r="LG265" s="74"/>
      <c r="LH265" s="74"/>
      <c r="LI265" s="74"/>
      <c r="LJ265" s="74"/>
      <c r="LK265" s="74"/>
      <c r="LL265" s="74"/>
      <c r="LM265" s="74"/>
      <c r="LN265" s="74"/>
      <c r="LO265" s="74"/>
      <c r="LP265" s="74"/>
      <c r="LQ265" s="74"/>
      <c r="LR265" s="74"/>
      <c r="LS265" s="74"/>
      <c r="LT265" s="74"/>
      <c r="LU265" s="74"/>
      <c r="LV265" s="74"/>
      <c r="LW265" s="74"/>
      <c r="LX265" s="74"/>
      <c r="LY265" s="74"/>
      <c r="LZ265" s="74"/>
      <c r="MA265" s="74"/>
      <c r="MB265" s="74"/>
      <c r="MC265" s="74"/>
      <c r="MD265" s="74"/>
      <c r="ME265" s="74"/>
      <c r="MF265" s="74"/>
      <c r="MG265" s="74"/>
      <c r="MH265" s="74"/>
      <c r="MI265" s="74"/>
      <c r="MJ265" s="74"/>
      <c r="MK265" s="74"/>
      <c r="ML265" s="74"/>
      <c r="MM265" s="74"/>
      <c r="MN265" s="74"/>
      <c r="MO265" s="74"/>
      <c r="MP265" s="74"/>
      <c r="MQ265" s="74"/>
      <c r="MR265" s="74"/>
      <c r="MS265" s="74"/>
      <c r="MT265" s="74"/>
      <c r="MU265" s="74"/>
      <c r="MV265" s="74"/>
      <c r="MW265" s="74"/>
      <c r="MX265" s="74"/>
      <c r="MY265" s="74"/>
      <c r="MZ265" s="74"/>
      <c r="NA265" s="74"/>
      <c r="NB265" s="74"/>
      <c r="NC265" s="74"/>
      <c r="ND265" s="74"/>
      <c r="NE265" s="74"/>
      <c r="NF265" s="74"/>
      <c r="NG265" s="74"/>
      <c r="NH265" s="74"/>
      <c r="NI265" s="74"/>
      <c r="NJ265" s="74"/>
      <c r="NK265" s="74"/>
      <c r="NL265" s="74"/>
      <c r="NM265" s="74"/>
      <c r="NN265" s="74"/>
      <c r="NO265" s="74"/>
      <c r="NP265" s="74"/>
      <c r="NQ265" s="74"/>
      <c r="NR265" s="74"/>
      <c r="NS265" s="74"/>
      <c r="NT265" s="74"/>
      <c r="NU265" s="74"/>
      <c r="NV265" s="74"/>
      <c r="NW265" s="74"/>
      <c r="NX265" s="74"/>
      <c r="NY265" s="74"/>
      <c r="NZ265" s="74"/>
      <c r="OA265" s="74"/>
      <c r="OB265" s="74"/>
      <c r="OC265" s="74"/>
      <c r="OD265" s="74"/>
      <c r="OE265" s="74"/>
      <c r="OF265" s="74"/>
      <c r="OG265" s="74"/>
      <c r="OH265" s="74"/>
      <c r="OI265" s="74"/>
      <c r="OJ265" s="74"/>
      <c r="OK265" s="74"/>
      <c r="OL265" s="74"/>
      <c r="OM265" s="74"/>
      <c r="ON265" s="74"/>
      <c r="OO265" s="74"/>
      <c r="OP265" s="74"/>
      <c r="OQ265" s="74"/>
      <c r="OR265" s="74"/>
      <c r="OS265" s="74"/>
      <c r="OT265" s="74"/>
      <c r="OU265" s="74"/>
      <c r="OV265" s="74"/>
      <c r="OW265" s="74"/>
      <c r="OX265" s="74"/>
      <c r="OY265" s="74"/>
      <c r="OZ265" s="74"/>
      <c r="PA265" s="74"/>
      <c r="PB265" s="74"/>
      <c r="PC265" s="74"/>
      <c r="PD265" s="74"/>
      <c r="PE265" s="74"/>
      <c r="PF265" s="74"/>
      <c r="PG265" s="74"/>
      <c r="PH265" s="74"/>
      <c r="PI265" s="74"/>
      <c r="PJ265" s="74"/>
      <c r="PK265" s="74"/>
      <c r="PL265" s="74"/>
      <c r="PM265" s="74"/>
      <c r="PN265" s="74"/>
      <c r="PO265" s="74"/>
      <c r="PP265" s="74"/>
      <c r="PQ265" s="74"/>
      <c r="PR265" s="74"/>
      <c r="PS265" s="74"/>
      <c r="PT265" s="74"/>
      <c r="PU265" s="74"/>
      <c r="PV265" s="74"/>
      <c r="PW265" s="74"/>
      <c r="PX265" s="74"/>
      <c r="PY265" s="74"/>
      <c r="PZ265" s="74"/>
      <c r="QA265" s="74"/>
      <c r="QB265" s="74"/>
      <c r="QC265" s="74"/>
      <c r="QD265" s="74"/>
      <c r="QE265" s="74"/>
      <c r="QF265" s="74"/>
      <c r="QG265" s="74"/>
      <c r="QH265" s="74"/>
      <c r="QI265" s="74"/>
      <c r="QJ265" s="74"/>
      <c r="QK265" s="74"/>
      <c r="QL265" s="74"/>
      <c r="QM265" s="74"/>
      <c r="QN265" s="74"/>
      <c r="QO265" s="74"/>
      <c r="QP265" s="74"/>
      <c r="QQ265" s="74"/>
      <c r="QR265" s="74"/>
      <c r="QS265" s="74"/>
      <c r="QT265" s="74"/>
      <c r="QU265" s="74"/>
      <c r="QV265" s="74"/>
      <c r="QW265" s="74"/>
      <c r="QX265" s="74"/>
      <c r="QY265" s="74"/>
      <c r="QZ265" s="74"/>
      <c r="RA265" s="74"/>
      <c r="RB265" s="74"/>
      <c r="RC265" s="74"/>
      <c r="RD265" s="74"/>
      <c r="RE265" s="74"/>
      <c r="RF265" s="74"/>
      <c r="RG265" s="74"/>
      <c r="RH265" s="74"/>
      <c r="RI265" s="74"/>
      <c r="RJ265" s="74"/>
      <c r="RK265" s="74"/>
      <c r="RL265" s="74"/>
      <c r="RM265" s="74"/>
      <c r="RN265" s="74"/>
      <c r="RO265" s="74"/>
      <c r="RP265" s="74"/>
      <c r="RQ265" s="74"/>
      <c r="RR265" s="74"/>
      <c r="RS265" s="74"/>
      <c r="RT265" s="74"/>
      <c r="RU265" s="74"/>
      <c r="RV265" s="74"/>
      <c r="RW265" s="74"/>
      <c r="RX265" s="74"/>
      <c r="RY265" s="74"/>
      <c r="RZ265" s="74"/>
      <c r="SA265" s="74"/>
      <c r="SB265" s="74"/>
      <c r="SC265" s="74"/>
      <c r="SD265" s="74"/>
      <c r="SE265" s="74"/>
      <c r="SF265" s="74"/>
      <c r="SG265" s="74"/>
      <c r="SH265" s="74"/>
      <c r="SI265" s="74"/>
      <c r="SJ265" s="74"/>
      <c r="SK265" s="74"/>
      <c r="SL265" s="74"/>
      <c r="SM265" s="74"/>
      <c r="SN265" s="74"/>
      <c r="SO265" s="74"/>
      <c r="SP265" s="74"/>
      <c r="SQ265" s="74"/>
      <c r="SR265" s="74"/>
      <c r="SS265" s="74"/>
      <c r="ST265" s="74"/>
      <c r="SU265" s="74"/>
      <c r="SV265" s="74"/>
      <c r="SW265" s="74"/>
      <c r="SX265" s="74"/>
      <c r="SY265" s="74"/>
      <c r="SZ265" s="74"/>
      <c r="TA265" s="74"/>
      <c r="TB265" s="74"/>
      <c r="TC265" s="74"/>
      <c r="TD265" s="74"/>
      <c r="TE265" s="74"/>
      <c r="TF265" s="74"/>
      <c r="TG265" s="74"/>
      <c r="TH265" s="74"/>
      <c r="TI265" s="74"/>
      <c r="TJ265" s="74"/>
      <c r="TK265" s="74"/>
      <c r="TL265" s="74"/>
      <c r="TM265" s="74"/>
      <c r="TN265" s="74"/>
      <c r="TO265" s="74"/>
      <c r="TP265" s="74"/>
      <c r="TQ265" s="74"/>
      <c r="TR265" s="74"/>
      <c r="TS265" s="74"/>
      <c r="TT265" s="74"/>
      <c r="TU265" s="74"/>
      <c r="TV265" s="74"/>
      <c r="TW265" s="74"/>
      <c r="TX265" s="74"/>
      <c r="TY265" s="74"/>
      <c r="TZ265" s="74"/>
      <c r="UA265" s="74"/>
      <c r="UB265" s="74"/>
      <c r="UC265" s="74"/>
      <c r="UD265" s="74"/>
      <c r="UE265" s="74"/>
      <c r="UF265" s="74"/>
      <c r="UG265" s="74"/>
      <c r="UH265" s="74"/>
      <c r="UI265" s="74"/>
      <c r="UJ265" s="74"/>
      <c r="UK265" s="74"/>
      <c r="UL265" s="74"/>
      <c r="UM265" s="74"/>
      <c r="UN265" s="74"/>
      <c r="UO265" s="74"/>
      <c r="UP265" s="74"/>
      <c r="UQ265" s="74"/>
      <c r="UR265" s="74"/>
      <c r="US265" s="74"/>
      <c r="UT265" s="74"/>
      <c r="UU265" s="74"/>
      <c r="UV265" s="74"/>
      <c r="UW265" s="74"/>
      <c r="UX265" s="74"/>
      <c r="UY265" s="74"/>
      <c r="UZ265" s="74"/>
      <c r="VA265" s="74"/>
      <c r="VB265" s="74"/>
      <c r="VC265" s="74"/>
      <c r="VD265" s="74"/>
      <c r="VE265" s="74"/>
      <c r="VF265" s="74"/>
      <c r="VG265" s="74"/>
      <c r="VH265" s="74"/>
      <c r="VI265" s="74"/>
      <c r="VJ265" s="74"/>
      <c r="VK265" s="74"/>
      <c r="VL265" s="74"/>
      <c r="VM265" s="74"/>
      <c r="VN265" s="74"/>
      <c r="VO265" s="74"/>
      <c r="VP265" s="74"/>
      <c r="VQ265" s="74"/>
      <c r="VR265" s="74"/>
      <c r="VS265" s="74"/>
      <c r="VT265" s="74"/>
      <c r="VU265" s="74"/>
      <c r="VV265" s="74"/>
      <c r="VW265" s="74"/>
      <c r="VX265" s="74"/>
      <c r="VY265" s="74"/>
      <c r="VZ265" s="74"/>
      <c r="WA265" s="74"/>
      <c r="WB265" s="74"/>
      <c r="WC265" s="74"/>
      <c r="WD265" s="74"/>
      <c r="WE265" s="74"/>
      <c r="WF265" s="74"/>
      <c r="WG265" s="74"/>
      <c r="WH265" s="74"/>
      <c r="WI265" s="74"/>
      <c r="WJ265" s="74"/>
      <c r="WK265" s="74"/>
      <c r="WL265" s="74"/>
      <c r="WM265" s="74"/>
      <c r="WN265" s="74"/>
      <c r="WO265" s="74"/>
      <c r="WP265" s="74"/>
      <c r="WQ265" s="74"/>
      <c r="WR265" s="74"/>
      <c r="WS265" s="74"/>
      <c r="WT265" s="74"/>
      <c r="WU265" s="74"/>
      <c r="WV265" s="74"/>
      <c r="WW265" s="74"/>
      <c r="WX265" s="74"/>
      <c r="WY265" s="74"/>
      <c r="WZ265" s="74"/>
      <c r="XA265" s="74"/>
      <c r="XB265" s="74"/>
      <c r="XC265" s="74"/>
      <c r="XD265" s="74"/>
      <c r="XE265" s="74"/>
      <c r="XF265" s="74"/>
      <c r="XG265" s="74"/>
      <c r="XH265" s="74"/>
      <c r="XI265" s="74"/>
      <c r="XJ265" s="74"/>
      <c r="XK265" s="74"/>
      <c r="XL265" s="74"/>
      <c r="XM265" s="74"/>
      <c r="XN265" s="74"/>
      <c r="XO265" s="74"/>
      <c r="XP265" s="74"/>
      <c r="XQ265" s="74"/>
      <c r="XR265" s="74"/>
      <c r="XS265" s="74"/>
      <c r="XT265" s="74"/>
      <c r="XU265" s="74"/>
      <c r="XV265" s="74"/>
      <c r="XW265" s="74"/>
      <c r="XX265" s="74"/>
      <c r="XY265" s="74"/>
      <c r="XZ265" s="74"/>
      <c r="YA265" s="74"/>
      <c r="YB265" s="74"/>
      <c r="YC265" s="74"/>
      <c r="YD265" s="74"/>
      <c r="YE265" s="74"/>
      <c r="YF265" s="74"/>
      <c r="YG265" s="74"/>
      <c r="YH265" s="74"/>
      <c r="YI265" s="74"/>
      <c r="YJ265" s="74"/>
      <c r="YK265" s="74"/>
      <c r="YL265" s="74"/>
      <c r="YM265" s="74"/>
      <c r="YN265" s="74"/>
      <c r="YO265" s="74"/>
      <c r="YP265" s="74"/>
      <c r="YQ265" s="74"/>
      <c r="YR265" s="74"/>
      <c r="YS265" s="74"/>
      <c r="YT265" s="74"/>
      <c r="YU265" s="74"/>
      <c r="YV265" s="74"/>
      <c r="YW265" s="74"/>
      <c r="YX265" s="74"/>
      <c r="YY265" s="74"/>
      <c r="YZ265" s="74"/>
      <c r="ZA265" s="74"/>
      <c r="ZB265" s="74"/>
      <c r="ZC265" s="74"/>
      <c r="ZD265" s="74"/>
      <c r="ZE265" s="74"/>
      <c r="ZF265" s="74"/>
      <c r="ZG265" s="74"/>
      <c r="ZH265" s="74"/>
      <c r="ZI265" s="74"/>
      <c r="ZJ265" s="74"/>
      <c r="ZK265" s="74"/>
      <c r="ZL265" s="74"/>
      <c r="ZM265" s="74"/>
      <c r="ZN265" s="74"/>
      <c r="ZO265" s="74"/>
      <c r="ZP265" s="74"/>
      <c r="ZQ265" s="74"/>
      <c r="ZR265" s="74"/>
      <c r="ZS265" s="74"/>
      <c r="ZT265" s="74"/>
      <c r="ZU265" s="74"/>
      <c r="ZV265" s="74"/>
      <c r="ZW265" s="74"/>
      <c r="ZX265" s="74"/>
      <c r="ZY265" s="74"/>
      <c r="ZZ265" s="74"/>
      <c r="AAA265" s="74"/>
      <c r="AAB265" s="74"/>
      <c r="AAC265" s="74"/>
      <c r="AAD265" s="74"/>
      <c r="AAE265" s="74"/>
      <c r="AAF265" s="74"/>
      <c r="AAG265" s="74"/>
      <c r="AAH265" s="74"/>
      <c r="AAI265" s="74"/>
      <c r="AAJ265" s="74"/>
      <c r="AAK265" s="74"/>
      <c r="AAL265" s="74"/>
      <c r="AAM265" s="74"/>
      <c r="AAN265" s="74"/>
      <c r="AAO265" s="74"/>
      <c r="AAP265" s="74"/>
      <c r="AAQ265" s="74"/>
      <c r="AAR265" s="74"/>
      <c r="AAS265" s="74"/>
      <c r="AAT265" s="74"/>
      <c r="AAU265" s="74"/>
      <c r="AAV265" s="74"/>
      <c r="AAW265" s="74"/>
      <c r="AAX265" s="74"/>
      <c r="AAY265" s="74"/>
      <c r="AAZ265" s="74"/>
      <c r="ABA265" s="74"/>
      <c r="ABB265" s="74"/>
      <c r="ABC265" s="74"/>
      <c r="ABD265" s="74"/>
      <c r="ABE265" s="74"/>
      <c r="ABF265" s="74"/>
      <c r="ABG265" s="74"/>
      <c r="ABH265" s="74"/>
      <c r="ABI265" s="74"/>
      <c r="ABJ265" s="74"/>
      <c r="ABK265" s="74"/>
      <c r="ABL265" s="74"/>
      <c r="ABM265" s="74"/>
      <c r="ABN265" s="74"/>
      <c r="ABO265" s="74"/>
      <c r="ABP265" s="74"/>
      <c r="ABQ265" s="74"/>
      <c r="ABR265" s="74"/>
      <c r="ABS265" s="74"/>
      <c r="ABT265" s="74"/>
      <c r="ABU265" s="74"/>
      <c r="ABV265" s="74"/>
      <c r="ABW265" s="74"/>
      <c r="ABX265" s="74"/>
      <c r="ABY265" s="74"/>
      <c r="ABZ265" s="74"/>
      <c r="ACA265" s="74"/>
      <c r="ACB265" s="74"/>
      <c r="ACC265" s="74"/>
      <c r="ACD265" s="74"/>
      <c r="ACE265" s="74"/>
      <c r="ACF265" s="74"/>
      <c r="ACG265" s="74"/>
      <c r="ACH265" s="74"/>
      <c r="ACI265" s="74"/>
      <c r="ACJ265" s="74"/>
      <c r="ACK265" s="74"/>
      <c r="ACL265" s="74"/>
      <c r="ACM265" s="74"/>
      <c r="ACN265" s="74"/>
      <c r="ACO265" s="74"/>
      <c r="ACP265" s="74"/>
      <c r="ACQ265" s="74"/>
      <c r="ACR265" s="74"/>
      <c r="ACS265" s="74"/>
      <c r="ACT265" s="74"/>
      <c r="ACU265" s="74"/>
      <c r="ACV265" s="74"/>
      <c r="ACW265" s="74"/>
      <c r="ACX265" s="74"/>
      <c r="ACY265" s="74"/>
      <c r="ACZ265" s="74"/>
      <c r="ADA265" s="74"/>
      <c r="ADB265" s="74"/>
      <c r="ADC265" s="74"/>
      <c r="ADD265" s="74"/>
      <c r="ADE265" s="74"/>
      <c r="ADF265" s="74"/>
      <c r="ADG265" s="74"/>
      <c r="ADH265" s="74"/>
      <c r="ADI265" s="74"/>
      <c r="ADJ265" s="74"/>
      <c r="ADK265" s="74"/>
      <c r="ADL265" s="74"/>
      <c r="ADM265" s="74"/>
      <c r="ADN265" s="74"/>
      <c r="ADO265" s="74"/>
      <c r="ADP265" s="74"/>
      <c r="ADQ265" s="74"/>
      <c r="ADR265" s="74"/>
      <c r="ADS265" s="74"/>
      <c r="ADT265" s="74"/>
      <c r="ADU265" s="74"/>
      <c r="ADV265" s="74"/>
      <c r="ADW265" s="74"/>
      <c r="ADX265" s="74"/>
      <c r="ADY265" s="74"/>
      <c r="ADZ265" s="74"/>
      <c r="AEA265" s="74"/>
      <c r="AEB265" s="74"/>
      <c r="AEC265" s="74"/>
      <c r="AED265" s="74"/>
      <c r="AEE265" s="74"/>
      <c r="AEF265" s="74"/>
      <c r="AEG265" s="74"/>
      <c r="AEH265" s="74"/>
      <c r="AEI265" s="74"/>
      <c r="AEJ265" s="74"/>
      <c r="AEK265" s="74"/>
      <c r="AEL265" s="74"/>
      <c r="AEM265" s="74"/>
      <c r="AEN265" s="74"/>
      <c r="AEO265" s="74"/>
      <c r="AEP265" s="74"/>
      <c r="AEQ265" s="74"/>
      <c r="AER265" s="74"/>
      <c r="AES265" s="74"/>
      <c r="AET265" s="74"/>
      <c r="AEU265" s="74"/>
      <c r="AEV265" s="74"/>
      <c r="AEW265" s="74"/>
      <c r="AEX265" s="74"/>
      <c r="AEY265" s="74"/>
      <c r="AEZ265" s="74"/>
      <c r="AFA265" s="74"/>
      <c r="AFB265" s="74"/>
      <c r="AFC265" s="74"/>
      <c r="AFD265" s="74"/>
      <c r="AFE265" s="74"/>
      <c r="AFF265" s="74"/>
      <c r="AFG265" s="74"/>
      <c r="AFH265" s="74"/>
      <c r="AFI265" s="74"/>
      <c r="AFJ265" s="74"/>
      <c r="AFK265" s="74"/>
      <c r="AFL265" s="74"/>
      <c r="AFM265" s="74"/>
      <c r="AFN265" s="74"/>
      <c r="AFO265" s="74"/>
      <c r="AFP265" s="74"/>
      <c r="AFQ265" s="74"/>
      <c r="AFR265" s="74"/>
      <c r="AFS265" s="74"/>
      <c r="AFT265" s="74"/>
      <c r="AFU265" s="74"/>
      <c r="AFV265" s="74"/>
      <c r="AFW265" s="74"/>
      <c r="AFX265" s="74"/>
      <c r="AFY265" s="74"/>
      <c r="AFZ265" s="74"/>
      <c r="AGA265" s="74"/>
      <c r="AGB265" s="74"/>
      <c r="AGC265" s="74"/>
      <c r="AGD265" s="74"/>
      <c r="AGE265" s="74"/>
      <c r="AGF265" s="74"/>
      <c r="AGG265" s="74"/>
      <c r="AGH265" s="74"/>
      <c r="AGI265" s="74"/>
      <c r="AGJ265" s="74"/>
      <c r="AGK265" s="74"/>
      <c r="AGL265" s="74"/>
      <c r="AGM265" s="74"/>
      <c r="AGN265" s="74"/>
      <c r="AGO265" s="74"/>
      <c r="AGP265" s="74"/>
      <c r="AGQ265" s="74"/>
      <c r="AGR265" s="74"/>
      <c r="AGS265" s="74"/>
      <c r="AGT265" s="74"/>
      <c r="AGU265" s="74"/>
      <c r="AGV265" s="74"/>
      <c r="AGW265" s="74"/>
      <c r="AGX265" s="74"/>
      <c r="AGY265" s="74"/>
      <c r="AGZ265" s="74"/>
      <c r="AHA265" s="74"/>
      <c r="AHB265" s="74"/>
      <c r="AHC265" s="74"/>
      <c r="AHD265" s="74"/>
      <c r="AHE265" s="74"/>
      <c r="AHF265" s="74"/>
      <c r="AHG265" s="74"/>
      <c r="AHH265" s="74"/>
      <c r="AHI265" s="74"/>
      <c r="AHJ265" s="74"/>
      <c r="AHK265" s="74"/>
      <c r="AHL265" s="74"/>
      <c r="AHM265" s="74"/>
      <c r="AHN265" s="74"/>
      <c r="AHO265" s="74"/>
      <c r="AHP265" s="74"/>
      <c r="AHQ265" s="74"/>
      <c r="AHR265" s="74"/>
      <c r="AHS265" s="74"/>
      <c r="AHT265" s="74"/>
      <c r="AHU265" s="74"/>
      <c r="AHV265" s="74"/>
      <c r="AHW265" s="74"/>
      <c r="AHX265" s="74"/>
      <c r="AHY265" s="74"/>
      <c r="AHZ265" s="74"/>
      <c r="AIA265" s="74"/>
      <c r="AIB265" s="74"/>
      <c r="AIC265" s="74"/>
      <c r="AID265" s="74"/>
      <c r="AIE265" s="74"/>
      <c r="AIF265" s="74"/>
      <c r="AIG265" s="74"/>
      <c r="AIH265" s="74"/>
      <c r="AII265" s="74"/>
      <c r="AIJ265" s="74"/>
      <c r="AIK265" s="74"/>
      <c r="AIL265" s="74"/>
      <c r="AIM265" s="74"/>
      <c r="AIN265" s="74"/>
      <c r="AIO265" s="74"/>
      <c r="AIP265" s="74"/>
      <c r="AIQ265" s="74"/>
      <c r="AIR265" s="74"/>
      <c r="AIS265" s="74"/>
      <c r="AIT265" s="74"/>
      <c r="AIU265" s="74"/>
      <c r="AIV265" s="74"/>
      <c r="AIW265" s="74"/>
      <c r="AIX265" s="74"/>
      <c r="AIY265" s="74"/>
      <c r="AIZ265" s="74"/>
      <c r="AJA265" s="74"/>
      <c r="AJB265" s="74"/>
      <c r="AJC265" s="74"/>
      <c r="AJD265" s="74"/>
      <c r="AJE265" s="74"/>
      <c r="AJF265" s="74"/>
      <c r="AJG265" s="74"/>
      <c r="AJH265" s="74"/>
      <c r="AJI265" s="74"/>
      <c r="AJJ265" s="74"/>
      <c r="AJK265" s="74"/>
      <c r="AJL265" s="74"/>
      <c r="AJM265" s="74"/>
      <c r="AJN265" s="74"/>
      <c r="AJO265" s="74"/>
      <c r="AJP265" s="74"/>
      <c r="AJQ265" s="74"/>
      <c r="AJR265" s="74"/>
      <c r="AJS265" s="74"/>
      <c r="AJT265" s="74"/>
      <c r="AJU265" s="74"/>
      <c r="AJV265" s="74"/>
      <c r="AJW265" s="74"/>
      <c r="AJX265" s="74"/>
      <c r="AJY265" s="74"/>
      <c r="AJZ265" s="74"/>
      <c r="AKA265" s="74"/>
      <c r="AKB265" s="74"/>
      <c r="AKC265" s="74"/>
      <c r="AKD265" s="74"/>
      <c r="AKE265" s="74"/>
      <c r="AKF265" s="74"/>
      <c r="AKG265" s="74"/>
      <c r="AKH265" s="74"/>
      <c r="AKI265" s="74"/>
      <c r="AKJ265" s="74"/>
      <c r="AKK265" s="74"/>
      <c r="AKL265" s="74"/>
      <c r="AKM265" s="74"/>
      <c r="AKN265" s="74"/>
      <c r="AKO265" s="74"/>
      <c r="AKP265" s="74"/>
      <c r="AKQ265" s="74"/>
      <c r="AKR265" s="74"/>
      <c r="AKS265" s="74"/>
      <c r="AKT265" s="74"/>
      <c r="AKU265" s="74"/>
      <c r="AKV265" s="74"/>
      <c r="AKW265" s="74"/>
      <c r="AKX265" s="74"/>
      <c r="AKY265" s="74"/>
      <c r="AKZ265" s="74"/>
      <c r="ALA265" s="74"/>
      <c r="ALB265" s="74"/>
      <c r="ALC265" s="74"/>
      <c r="ALD265" s="74"/>
      <c r="ALE265" s="74"/>
      <c r="ALF265" s="74"/>
      <c r="ALG265" s="74"/>
      <c r="ALH265" s="74"/>
      <c r="ALI265" s="74"/>
      <c r="ALJ265" s="74"/>
      <c r="ALK265" s="74"/>
      <c r="ALL265" s="74"/>
      <c r="ALM265" s="74"/>
      <c r="ALN265" s="74"/>
      <c r="ALO265" s="74"/>
      <c r="ALP265" s="74"/>
      <c r="ALQ265" s="74"/>
      <c r="ALR265" s="74"/>
      <c r="ALS265" s="74"/>
      <c r="ALT265" s="74"/>
      <c r="ALU265" s="74"/>
      <c r="ALV265" s="74"/>
      <c r="ALW265" s="74"/>
      <c r="ALX265" s="74"/>
      <c r="ALY265" s="74"/>
      <c r="ALZ265" s="74"/>
      <c r="AMA265" s="74"/>
      <c r="AMB265" s="74"/>
      <c r="AMC265" s="74"/>
      <c r="AMD265" s="74"/>
      <c r="AME265" s="74"/>
      <c r="AMF265" s="74"/>
      <c r="AMG265" s="74"/>
      <c r="AMH265" s="74"/>
      <c r="AMI265" s="74"/>
      <c r="AMJ265" s="74"/>
      <c r="AMK265" s="74"/>
    </row>
    <row r="266" spans="1:1025" s="68" customFormat="1">
      <c r="A266" s="11">
        <v>263</v>
      </c>
      <c r="B266" s="12" t="s">
        <v>4</v>
      </c>
      <c r="C266" s="118" t="s">
        <v>937</v>
      </c>
      <c r="D266" s="48" t="s">
        <v>992</v>
      </c>
      <c r="E266" s="48" t="s">
        <v>1004</v>
      </c>
      <c r="F266" s="12" t="s">
        <v>180</v>
      </c>
      <c r="G266" s="48" t="s">
        <v>1005</v>
      </c>
      <c r="H266" s="48" t="s">
        <v>1006</v>
      </c>
      <c r="I266" s="48" t="s">
        <v>1007</v>
      </c>
      <c r="J266" s="48" t="s">
        <v>1000</v>
      </c>
      <c r="K266" s="48" t="s">
        <v>1001</v>
      </c>
      <c r="L266" s="48" t="s">
        <v>1002</v>
      </c>
      <c r="M266" s="119" t="s">
        <v>1003</v>
      </c>
      <c r="N266" s="74"/>
      <c r="O266" s="74"/>
      <c r="P266" s="74"/>
      <c r="Q266" s="74"/>
      <c r="R266" s="74"/>
      <c r="S266" s="74"/>
      <c r="T266" s="74"/>
      <c r="U266" s="74"/>
      <c r="V266" s="74"/>
      <c r="W266" s="74"/>
      <c r="X266" s="74"/>
      <c r="Y266" s="74"/>
      <c r="Z266" s="74"/>
      <c r="AA266" s="74"/>
      <c r="AB266" s="74"/>
      <c r="AC266" s="74"/>
      <c r="AD266" s="74"/>
      <c r="AE266" s="74"/>
      <c r="AF266" s="74"/>
      <c r="AG266" s="74"/>
      <c r="AH266" s="74"/>
      <c r="AI266" s="74"/>
      <c r="AJ266" s="74"/>
      <c r="AK266" s="74"/>
      <c r="AL266" s="74"/>
      <c r="AM266" s="74"/>
      <c r="AN266" s="74"/>
      <c r="AO266" s="74"/>
      <c r="AP266" s="74"/>
      <c r="AQ266" s="74"/>
      <c r="AR266" s="74"/>
      <c r="AS266" s="74"/>
      <c r="AT266" s="74"/>
      <c r="AU266" s="74"/>
      <c r="AV266" s="74"/>
      <c r="AW266" s="74"/>
      <c r="AX266" s="74"/>
      <c r="AY266" s="74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74"/>
      <c r="BL266" s="74"/>
      <c r="BM266" s="74"/>
      <c r="BN266" s="74"/>
      <c r="BO266" s="74"/>
      <c r="BP266" s="74"/>
      <c r="BQ266" s="74"/>
      <c r="BR266" s="74"/>
      <c r="BS266" s="74"/>
      <c r="BT266" s="74"/>
      <c r="BU266" s="74"/>
      <c r="BV266" s="74"/>
      <c r="BW266" s="74"/>
      <c r="BX266" s="74"/>
      <c r="BY266" s="74"/>
      <c r="BZ266" s="74"/>
      <c r="CA266" s="74"/>
      <c r="CB266" s="74"/>
      <c r="CC266" s="74"/>
      <c r="CD266" s="74"/>
      <c r="CE266" s="74"/>
      <c r="CF266" s="74"/>
      <c r="CG266" s="74"/>
      <c r="CH266" s="74"/>
      <c r="CI266" s="74"/>
      <c r="CJ266" s="74"/>
      <c r="CK266" s="74"/>
      <c r="CL266" s="74"/>
      <c r="CM266" s="74"/>
      <c r="CN266" s="74"/>
      <c r="CO266" s="74"/>
      <c r="CP266" s="74"/>
      <c r="CQ266" s="74"/>
      <c r="CR266" s="74"/>
      <c r="CS266" s="74"/>
      <c r="CT266" s="74"/>
      <c r="CU266" s="74"/>
      <c r="CV266" s="74"/>
      <c r="CW266" s="74"/>
      <c r="CX266" s="74"/>
      <c r="CY266" s="74"/>
      <c r="CZ266" s="74"/>
      <c r="DA266" s="74"/>
      <c r="DB266" s="74"/>
      <c r="DC266" s="74"/>
      <c r="DD266" s="74"/>
      <c r="DE266" s="74"/>
      <c r="DF266" s="74"/>
      <c r="DG266" s="74"/>
      <c r="DH266" s="74"/>
      <c r="DI266" s="74"/>
      <c r="DJ266" s="74"/>
      <c r="DK266" s="74"/>
      <c r="DL266" s="74"/>
      <c r="DM266" s="74"/>
      <c r="DN266" s="74"/>
      <c r="DO266" s="74"/>
      <c r="DP266" s="74"/>
      <c r="DQ266" s="74"/>
      <c r="DR266" s="74"/>
      <c r="DS266" s="74"/>
      <c r="DT266" s="74"/>
      <c r="DU266" s="74"/>
      <c r="DV266" s="74"/>
      <c r="DW266" s="74"/>
      <c r="DX266" s="74"/>
      <c r="DY266" s="74"/>
      <c r="DZ266" s="74"/>
      <c r="EA266" s="74"/>
      <c r="EB266" s="74"/>
      <c r="EC266" s="74"/>
      <c r="ED266" s="74"/>
      <c r="EE266" s="74"/>
      <c r="EF266" s="74"/>
      <c r="EG266" s="74"/>
      <c r="EH266" s="74"/>
      <c r="EI266" s="74"/>
      <c r="EJ266" s="74"/>
      <c r="EK266" s="74"/>
      <c r="EL266" s="74"/>
      <c r="EM266" s="74"/>
      <c r="EN266" s="74"/>
      <c r="EO266" s="74"/>
      <c r="EP266" s="74"/>
      <c r="EQ266" s="74"/>
      <c r="ER266" s="74"/>
      <c r="ES266" s="74"/>
      <c r="ET266" s="74"/>
      <c r="EU266" s="74"/>
      <c r="EV266" s="74"/>
      <c r="EW266" s="74"/>
      <c r="EX266" s="74"/>
      <c r="EY266" s="74"/>
      <c r="EZ266" s="74"/>
      <c r="FA266" s="74"/>
      <c r="FB266" s="74"/>
      <c r="FC266" s="74"/>
      <c r="FD266" s="74"/>
      <c r="FE266" s="74"/>
      <c r="FF266" s="74"/>
      <c r="FG266" s="74"/>
      <c r="FH266" s="74"/>
      <c r="FI266" s="74"/>
      <c r="FJ266" s="74"/>
      <c r="FK266" s="74"/>
      <c r="FL266" s="74"/>
      <c r="FM266" s="74"/>
      <c r="FN266" s="74"/>
      <c r="FO266" s="74"/>
      <c r="FP266" s="74"/>
      <c r="FQ266" s="74"/>
      <c r="FR266" s="74"/>
      <c r="FS266" s="74"/>
      <c r="FT266" s="74"/>
      <c r="FU266" s="74"/>
      <c r="FV266" s="74"/>
      <c r="FW266" s="74"/>
      <c r="FX266" s="74"/>
      <c r="FY266" s="74"/>
      <c r="FZ266" s="74"/>
      <c r="GA266" s="74"/>
      <c r="GB266" s="74"/>
      <c r="GC266" s="74"/>
      <c r="GD266" s="74"/>
      <c r="GE266" s="74"/>
      <c r="GF266" s="74"/>
      <c r="GG266" s="74"/>
      <c r="GH266" s="74"/>
      <c r="GI266" s="74"/>
      <c r="GJ266" s="74"/>
      <c r="GK266" s="74"/>
      <c r="GL266" s="74"/>
      <c r="GM266" s="74"/>
      <c r="GN266" s="74"/>
      <c r="GO266" s="74"/>
      <c r="GP266" s="74"/>
      <c r="GQ266" s="74"/>
      <c r="GR266" s="74"/>
      <c r="GS266" s="74"/>
      <c r="GT266" s="74"/>
      <c r="GU266" s="74"/>
      <c r="GV266" s="74"/>
      <c r="GW266" s="74"/>
      <c r="GX266" s="74"/>
      <c r="GY266" s="74"/>
      <c r="GZ266" s="74"/>
      <c r="HA266" s="74"/>
      <c r="HB266" s="74"/>
      <c r="HC266" s="74"/>
      <c r="HD266" s="74"/>
      <c r="HE266" s="74"/>
      <c r="HF266" s="74"/>
      <c r="HG266" s="74"/>
      <c r="HH266" s="74"/>
      <c r="HI266" s="74"/>
      <c r="HJ266" s="74"/>
      <c r="HK266" s="74"/>
      <c r="HL266" s="74"/>
      <c r="HM266" s="74"/>
      <c r="HN266" s="74"/>
      <c r="HO266" s="74"/>
      <c r="HP266" s="74"/>
      <c r="HQ266" s="74"/>
      <c r="HR266" s="74"/>
      <c r="HS266" s="74"/>
      <c r="HT266" s="74"/>
      <c r="HU266" s="74"/>
      <c r="HV266" s="74"/>
      <c r="HW266" s="74"/>
      <c r="HX266" s="74"/>
      <c r="HY266" s="74"/>
      <c r="HZ266" s="74"/>
      <c r="IA266" s="74"/>
      <c r="IB266" s="74"/>
      <c r="IC266" s="74"/>
      <c r="ID266" s="74"/>
      <c r="IE266" s="74"/>
      <c r="IF266" s="74"/>
      <c r="IG266" s="74"/>
      <c r="IH266" s="74"/>
      <c r="II266" s="74"/>
      <c r="IJ266" s="74"/>
      <c r="IK266" s="74"/>
      <c r="IL266" s="74"/>
      <c r="IM266" s="74"/>
      <c r="IN266" s="74"/>
      <c r="IO266" s="74"/>
      <c r="IP266" s="74"/>
      <c r="IQ266" s="74"/>
      <c r="IR266" s="74"/>
      <c r="IS266" s="74"/>
      <c r="IT266" s="74"/>
      <c r="IU266" s="74"/>
      <c r="IV266" s="74"/>
      <c r="IW266" s="74"/>
      <c r="IX266" s="74"/>
      <c r="IY266" s="74"/>
      <c r="IZ266" s="74"/>
      <c r="JA266" s="74"/>
      <c r="JB266" s="74"/>
      <c r="JC266" s="74"/>
      <c r="JD266" s="74"/>
      <c r="JE266" s="74"/>
      <c r="JF266" s="74"/>
      <c r="JG266" s="74"/>
      <c r="JH266" s="74"/>
      <c r="JI266" s="74"/>
      <c r="JJ266" s="74"/>
      <c r="JK266" s="74"/>
      <c r="JL266" s="74"/>
      <c r="JM266" s="74"/>
      <c r="JN266" s="74"/>
      <c r="JO266" s="74"/>
      <c r="JP266" s="74"/>
      <c r="JQ266" s="74"/>
      <c r="JR266" s="74"/>
      <c r="JS266" s="74"/>
      <c r="JT266" s="74"/>
      <c r="JU266" s="74"/>
      <c r="JV266" s="74"/>
      <c r="JW266" s="74"/>
      <c r="JX266" s="74"/>
      <c r="JY266" s="74"/>
      <c r="JZ266" s="74"/>
      <c r="KA266" s="74"/>
      <c r="KB266" s="74"/>
      <c r="KC266" s="74"/>
      <c r="KD266" s="74"/>
      <c r="KE266" s="74"/>
      <c r="KF266" s="74"/>
      <c r="KG266" s="74"/>
      <c r="KH266" s="74"/>
      <c r="KI266" s="74"/>
      <c r="KJ266" s="74"/>
      <c r="KK266" s="74"/>
      <c r="KL266" s="74"/>
      <c r="KM266" s="74"/>
      <c r="KN266" s="74"/>
      <c r="KO266" s="74"/>
      <c r="KP266" s="74"/>
      <c r="KQ266" s="74"/>
      <c r="KR266" s="74"/>
      <c r="KS266" s="74"/>
      <c r="KT266" s="74"/>
      <c r="KU266" s="74"/>
      <c r="KV266" s="74"/>
      <c r="KW266" s="74"/>
      <c r="KX266" s="74"/>
      <c r="KY266" s="74"/>
      <c r="KZ266" s="74"/>
      <c r="LA266" s="74"/>
      <c r="LB266" s="74"/>
      <c r="LC266" s="74"/>
      <c r="LD266" s="74"/>
      <c r="LE266" s="74"/>
      <c r="LF266" s="74"/>
      <c r="LG266" s="74"/>
      <c r="LH266" s="74"/>
      <c r="LI266" s="74"/>
      <c r="LJ266" s="74"/>
      <c r="LK266" s="74"/>
      <c r="LL266" s="74"/>
      <c r="LM266" s="74"/>
      <c r="LN266" s="74"/>
      <c r="LO266" s="74"/>
      <c r="LP266" s="74"/>
      <c r="LQ266" s="74"/>
      <c r="LR266" s="74"/>
      <c r="LS266" s="74"/>
      <c r="LT266" s="74"/>
      <c r="LU266" s="74"/>
      <c r="LV266" s="74"/>
      <c r="LW266" s="74"/>
      <c r="LX266" s="74"/>
      <c r="LY266" s="74"/>
      <c r="LZ266" s="74"/>
      <c r="MA266" s="74"/>
      <c r="MB266" s="74"/>
      <c r="MC266" s="74"/>
      <c r="MD266" s="74"/>
      <c r="ME266" s="74"/>
      <c r="MF266" s="74"/>
      <c r="MG266" s="74"/>
      <c r="MH266" s="74"/>
      <c r="MI266" s="74"/>
      <c r="MJ266" s="74"/>
      <c r="MK266" s="74"/>
      <c r="ML266" s="74"/>
      <c r="MM266" s="74"/>
      <c r="MN266" s="74"/>
      <c r="MO266" s="74"/>
      <c r="MP266" s="74"/>
      <c r="MQ266" s="74"/>
      <c r="MR266" s="74"/>
      <c r="MS266" s="74"/>
      <c r="MT266" s="74"/>
      <c r="MU266" s="74"/>
      <c r="MV266" s="74"/>
      <c r="MW266" s="74"/>
      <c r="MX266" s="74"/>
      <c r="MY266" s="74"/>
      <c r="MZ266" s="74"/>
      <c r="NA266" s="74"/>
      <c r="NB266" s="74"/>
      <c r="NC266" s="74"/>
      <c r="ND266" s="74"/>
      <c r="NE266" s="74"/>
      <c r="NF266" s="74"/>
      <c r="NG266" s="74"/>
      <c r="NH266" s="74"/>
      <c r="NI266" s="74"/>
      <c r="NJ266" s="74"/>
      <c r="NK266" s="74"/>
      <c r="NL266" s="74"/>
      <c r="NM266" s="74"/>
      <c r="NN266" s="74"/>
      <c r="NO266" s="74"/>
      <c r="NP266" s="74"/>
      <c r="NQ266" s="74"/>
      <c r="NR266" s="74"/>
      <c r="NS266" s="74"/>
      <c r="NT266" s="74"/>
      <c r="NU266" s="74"/>
      <c r="NV266" s="74"/>
      <c r="NW266" s="74"/>
      <c r="NX266" s="74"/>
      <c r="NY266" s="74"/>
      <c r="NZ266" s="74"/>
      <c r="OA266" s="74"/>
      <c r="OB266" s="74"/>
      <c r="OC266" s="74"/>
      <c r="OD266" s="74"/>
      <c r="OE266" s="74"/>
      <c r="OF266" s="74"/>
      <c r="OG266" s="74"/>
      <c r="OH266" s="74"/>
      <c r="OI266" s="74"/>
      <c r="OJ266" s="74"/>
      <c r="OK266" s="74"/>
      <c r="OL266" s="74"/>
      <c r="OM266" s="74"/>
      <c r="ON266" s="74"/>
      <c r="OO266" s="74"/>
      <c r="OP266" s="74"/>
      <c r="OQ266" s="74"/>
      <c r="OR266" s="74"/>
      <c r="OS266" s="74"/>
      <c r="OT266" s="74"/>
      <c r="OU266" s="74"/>
      <c r="OV266" s="74"/>
      <c r="OW266" s="74"/>
      <c r="OX266" s="74"/>
      <c r="OY266" s="74"/>
      <c r="OZ266" s="74"/>
      <c r="PA266" s="74"/>
      <c r="PB266" s="74"/>
      <c r="PC266" s="74"/>
      <c r="PD266" s="74"/>
      <c r="PE266" s="74"/>
      <c r="PF266" s="74"/>
      <c r="PG266" s="74"/>
      <c r="PH266" s="74"/>
      <c r="PI266" s="74"/>
      <c r="PJ266" s="74"/>
      <c r="PK266" s="74"/>
      <c r="PL266" s="74"/>
      <c r="PM266" s="74"/>
      <c r="PN266" s="74"/>
      <c r="PO266" s="74"/>
      <c r="PP266" s="74"/>
      <c r="PQ266" s="74"/>
      <c r="PR266" s="74"/>
      <c r="PS266" s="74"/>
      <c r="PT266" s="74"/>
      <c r="PU266" s="74"/>
      <c r="PV266" s="74"/>
      <c r="PW266" s="74"/>
      <c r="PX266" s="74"/>
      <c r="PY266" s="74"/>
      <c r="PZ266" s="74"/>
      <c r="QA266" s="74"/>
      <c r="QB266" s="74"/>
      <c r="QC266" s="74"/>
      <c r="QD266" s="74"/>
      <c r="QE266" s="74"/>
      <c r="QF266" s="74"/>
      <c r="QG266" s="74"/>
      <c r="QH266" s="74"/>
      <c r="QI266" s="74"/>
      <c r="QJ266" s="74"/>
      <c r="QK266" s="74"/>
      <c r="QL266" s="74"/>
      <c r="QM266" s="74"/>
      <c r="QN266" s="74"/>
      <c r="QO266" s="74"/>
      <c r="QP266" s="74"/>
      <c r="QQ266" s="74"/>
      <c r="QR266" s="74"/>
      <c r="QS266" s="74"/>
      <c r="QT266" s="74"/>
      <c r="QU266" s="74"/>
      <c r="QV266" s="74"/>
      <c r="QW266" s="74"/>
      <c r="QX266" s="74"/>
      <c r="QY266" s="74"/>
      <c r="QZ266" s="74"/>
      <c r="RA266" s="74"/>
      <c r="RB266" s="74"/>
      <c r="RC266" s="74"/>
      <c r="RD266" s="74"/>
      <c r="RE266" s="74"/>
      <c r="RF266" s="74"/>
      <c r="RG266" s="74"/>
      <c r="RH266" s="74"/>
      <c r="RI266" s="74"/>
      <c r="RJ266" s="74"/>
      <c r="RK266" s="74"/>
      <c r="RL266" s="74"/>
      <c r="RM266" s="74"/>
      <c r="RN266" s="74"/>
      <c r="RO266" s="74"/>
      <c r="RP266" s="74"/>
      <c r="RQ266" s="74"/>
      <c r="RR266" s="74"/>
      <c r="RS266" s="74"/>
      <c r="RT266" s="74"/>
      <c r="RU266" s="74"/>
      <c r="RV266" s="74"/>
      <c r="RW266" s="74"/>
      <c r="RX266" s="74"/>
      <c r="RY266" s="74"/>
      <c r="RZ266" s="74"/>
      <c r="SA266" s="74"/>
      <c r="SB266" s="74"/>
      <c r="SC266" s="74"/>
      <c r="SD266" s="74"/>
      <c r="SE266" s="74"/>
      <c r="SF266" s="74"/>
      <c r="SG266" s="74"/>
      <c r="SH266" s="74"/>
      <c r="SI266" s="74"/>
      <c r="SJ266" s="74"/>
      <c r="SK266" s="74"/>
      <c r="SL266" s="74"/>
      <c r="SM266" s="74"/>
      <c r="SN266" s="74"/>
      <c r="SO266" s="74"/>
      <c r="SP266" s="74"/>
      <c r="SQ266" s="74"/>
      <c r="SR266" s="74"/>
      <c r="SS266" s="74"/>
      <c r="ST266" s="74"/>
      <c r="SU266" s="74"/>
      <c r="SV266" s="74"/>
      <c r="SW266" s="74"/>
      <c r="SX266" s="74"/>
      <c r="SY266" s="74"/>
      <c r="SZ266" s="74"/>
      <c r="TA266" s="74"/>
      <c r="TB266" s="74"/>
      <c r="TC266" s="74"/>
      <c r="TD266" s="74"/>
      <c r="TE266" s="74"/>
      <c r="TF266" s="74"/>
      <c r="TG266" s="74"/>
      <c r="TH266" s="74"/>
      <c r="TI266" s="74"/>
      <c r="TJ266" s="74"/>
      <c r="TK266" s="74"/>
      <c r="TL266" s="74"/>
      <c r="TM266" s="74"/>
      <c r="TN266" s="74"/>
      <c r="TO266" s="74"/>
      <c r="TP266" s="74"/>
      <c r="TQ266" s="74"/>
      <c r="TR266" s="74"/>
      <c r="TS266" s="74"/>
      <c r="TT266" s="74"/>
      <c r="TU266" s="74"/>
      <c r="TV266" s="74"/>
      <c r="TW266" s="74"/>
      <c r="TX266" s="74"/>
      <c r="TY266" s="74"/>
      <c r="TZ266" s="74"/>
      <c r="UA266" s="74"/>
      <c r="UB266" s="74"/>
      <c r="UC266" s="74"/>
      <c r="UD266" s="74"/>
      <c r="UE266" s="74"/>
      <c r="UF266" s="74"/>
      <c r="UG266" s="74"/>
      <c r="UH266" s="74"/>
      <c r="UI266" s="74"/>
      <c r="UJ266" s="74"/>
      <c r="UK266" s="74"/>
      <c r="UL266" s="74"/>
      <c r="UM266" s="74"/>
      <c r="UN266" s="74"/>
      <c r="UO266" s="74"/>
      <c r="UP266" s="74"/>
      <c r="UQ266" s="74"/>
      <c r="UR266" s="74"/>
      <c r="US266" s="74"/>
      <c r="UT266" s="74"/>
      <c r="UU266" s="74"/>
      <c r="UV266" s="74"/>
      <c r="UW266" s="74"/>
      <c r="UX266" s="74"/>
      <c r="UY266" s="74"/>
      <c r="UZ266" s="74"/>
      <c r="VA266" s="74"/>
      <c r="VB266" s="74"/>
      <c r="VC266" s="74"/>
      <c r="VD266" s="74"/>
      <c r="VE266" s="74"/>
      <c r="VF266" s="74"/>
      <c r="VG266" s="74"/>
      <c r="VH266" s="74"/>
      <c r="VI266" s="74"/>
      <c r="VJ266" s="74"/>
      <c r="VK266" s="74"/>
      <c r="VL266" s="74"/>
      <c r="VM266" s="74"/>
      <c r="VN266" s="74"/>
      <c r="VO266" s="74"/>
      <c r="VP266" s="74"/>
      <c r="VQ266" s="74"/>
      <c r="VR266" s="74"/>
      <c r="VS266" s="74"/>
      <c r="VT266" s="74"/>
      <c r="VU266" s="74"/>
      <c r="VV266" s="74"/>
      <c r="VW266" s="74"/>
      <c r="VX266" s="74"/>
      <c r="VY266" s="74"/>
      <c r="VZ266" s="74"/>
      <c r="WA266" s="74"/>
      <c r="WB266" s="74"/>
      <c r="WC266" s="74"/>
      <c r="WD266" s="74"/>
      <c r="WE266" s="74"/>
      <c r="WF266" s="74"/>
      <c r="WG266" s="74"/>
      <c r="WH266" s="74"/>
      <c r="WI266" s="74"/>
      <c r="WJ266" s="74"/>
      <c r="WK266" s="74"/>
      <c r="WL266" s="74"/>
      <c r="WM266" s="74"/>
      <c r="WN266" s="74"/>
      <c r="WO266" s="74"/>
      <c r="WP266" s="74"/>
      <c r="WQ266" s="74"/>
      <c r="WR266" s="74"/>
      <c r="WS266" s="74"/>
      <c r="WT266" s="74"/>
      <c r="WU266" s="74"/>
      <c r="WV266" s="74"/>
      <c r="WW266" s="74"/>
      <c r="WX266" s="74"/>
      <c r="WY266" s="74"/>
      <c r="WZ266" s="74"/>
      <c r="XA266" s="74"/>
      <c r="XB266" s="74"/>
      <c r="XC266" s="74"/>
      <c r="XD266" s="74"/>
      <c r="XE266" s="74"/>
      <c r="XF266" s="74"/>
      <c r="XG266" s="74"/>
      <c r="XH266" s="74"/>
      <c r="XI266" s="74"/>
      <c r="XJ266" s="74"/>
      <c r="XK266" s="74"/>
      <c r="XL266" s="74"/>
      <c r="XM266" s="74"/>
      <c r="XN266" s="74"/>
      <c r="XO266" s="74"/>
      <c r="XP266" s="74"/>
      <c r="XQ266" s="74"/>
      <c r="XR266" s="74"/>
      <c r="XS266" s="74"/>
      <c r="XT266" s="74"/>
      <c r="XU266" s="74"/>
      <c r="XV266" s="74"/>
      <c r="XW266" s="74"/>
      <c r="XX266" s="74"/>
      <c r="XY266" s="74"/>
      <c r="XZ266" s="74"/>
      <c r="YA266" s="74"/>
      <c r="YB266" s="74"/>
      <c r="YC266" s="74"/>
      <c r="YD266" s="74"/>
      <c r="YE266" s="74"/>
      <c r="YF266" s="74"/>
      <c r="YG266" s="74"/>
      <c r="YH266" s="74"/>
      <c r="YI266" s="74"/>
      <c r="YJ266" s="74"/>
      <c r="YK266" s="74"/>
      <c r="YL266" s="74"/>
      <c r="YM266" s="74"/>
      <c r="YN266" s="74"/>
      <c r="YO266" s="74"/>
      <c r="YP266" s="74"/>
      <c r="YQ266" s="74"/>
      <c r="YR266" s="74"/>
      <c r="YS266" s="74"/>
      <c r="YT266" s="74"/>
      <c r="YU266" s="74"/>
      <c r="YV266" s="74"/>
      <c r="YW266" s="74"/>
      <c r="YX266" s="74"/>
      <c r="YY266" s="74"/>
      <c r="YZ266" s="74"/>
      <c r="ZA266" s="74"/>
      <c r="ZB266" s="74"/>
      <c r="ZC266" s="74"/>
      <c r="ZD266" s="74"/>
      <c r="ZE266" s="74"/>
      <c r="ZF266" s="74"/>
      <c r="ZG266" s="74"/>
      <c r="ZH266" s="74"/>
      <c r="ZI266" s="74"/>
      <c r="ZJ266" s="74"/>
      <c r="ZK266" s="74"/>
      <c r="ZL266" s="74"/>
      <c r="ZM266" s="74"/>
      <c r="ZN266" s="74"/>
      <c r="ZO266" s="74"/>
      <c r="ZP266" s="74"/>
      <c r="ZQ266" s="74"/>
      <c r="ZR266" s="74"/>
      <c r="ZS266" s="74"/>
      <c r="ZT266" s="74"/>
      <c r="ZU266" s="74"/>
      <c r="ZV266" s="74"/>
      <c r="ZW266" s="74"/>
      <c r="ZX266" s="74"/>
      <c r="ZY266" s="74"/>
      <c r="ZZ266" s="74"/>
      <c r="AAA266" s="74"/>
      <c r="AAB266" s="74"/>
      <c r="AAC266" s="74"/>
      <c r="AAD266" s="74"/>
      <c r="AAE266" s="74"/>
      <c r="AAF266" s="74"/>
      <c r="AAG266" s="74"/>
      <c r="AAH266" s="74"/>
      <c r="AAI266" s="74"/>
      <c r="AAJ266" s="74"/>
      <c r="AAK266" s="74"/>
      <c r="AAL266" s="74"/>
      <c r="AAM266" s="74"/>
      <c r="AAN266" s="74"/>
      <c r="AAO266" s="74"/>
      <c r="AAP266" s="74"/>
      <c r="AAQ266" s="74"/>
      <c r="AAR266" s="74"/>
      <c r="AAS266" s="74"/>
      <c r="AAT266" s="74"/>
      <c r="AAU266" s="74"/>
      <c r="AAV266" s="74"/>
      <c r="AAW266" s="74"/>
      <c r="AAX266" s="74"/>
      <c r="AAY266" s="74"/>
      <c r="AAZ266" s="74"/>
      <c r="ABA266" s="74"/>
      <c r="ABB266" s="74"/>
      <c r="ABC266" s="74"/>
      <c r="ABD266" s="74"/>
      <c r="ABE266" s="74"/>
      <c r="ABF266" s="74"/>
      <c r="ABG266" s="74"/>
      <c r="ABH266" s="74"/>
      <c r="ABI266" s="74"/>
      <c r="ABJ266" s="74"/>
      <c r="ABK266" s="74"/>
      <c r="ABL266" s="74"/>
      <c r="ABM266" s="74"/>
      <c r="ABN266" s="74"/>
      <c r="ABO266" s="74"/>
      <c r="ABP266" s="74"/>
      <c r="ABQ266" s="74"/>
      <c r="ABR266" s="74"/>
      <c r="ABS266" s="74"/>
      <c r="ABT266" s="74"/>
      <c r="ABU266" s="74"/>
      <c r="ABV266" s="74"/>
      <c r="ABW266" s="74"/>
      <c r="ABX266" s="74"/>
      <c r="ABY266" s="74"/>
      <c r="ABZ266" s="74"/>
      <c r="ACA266" s="74"/>
      <c r="ACB266" s="74"/>
      <c r="ACC266" s="74"/>
      <c r="ACD266" s="74"/>
      <c r="ACE266" s="74"/>
      <c r="ACF266" s="74"/>
      <c r="ACG266" s="74"/>
      <c r="ACH266" s="74"/>
      <c r="ACI266" s="74"/>
      <c r="ACJ266" s="74"/>
      <c r="ACK266" s="74"/>
      <c r="ACL266" s="74"/>
      <c r="ACM266" s="74"/>
      <c r="ACN266" s="74"/>
      <c r="ACO266" s="74"/>
      <c r="ACP266" s="74"/>
      <c r="ACQ266" s="74"/>
      <c r="ACR266" s="74"/>
      <c r="ACS266" s="74"/>
      <c r="ACT266" s="74"/>
      <c r="ACU266" s="74"/>
      <c r="ACV266" s="74"/>
      <c r="ACW266" s="74"/>
      <c r="ACX266" s="74"/>
      <c r="ACY266" s="74"/>
      <c r="ACZ266" s="74"/>
      <c r="ADA266" s="74"/>
      <c r="ADB266" s="74"/>
      <c r="ADC266" s="74"/>
      <c r="ADD266" s="74"/>
      <c r="ADE266" s="74"/>
      <c r="ADF266" s="74"/>
      <c r="ADG266" s="74"/>
      <c r="ADH266" s="74"/>
      <c r="ADI266" s="74"/>
      <c r="ADJ266" s="74"/>
      <c r="ADK266" s="74"/>
      <c r="ADL266" s="74"/>
      <c r="ADM266" s="74"/>
      <c r="ADN266" s="74"/>
      <c r="ADO266" s="74"/>
      <c r="ADP266" s="74"/>
      <c r="ADQ266" s="74"/>
      <c r="ADR266" s="74"/>
      <c r="ADS266" s="74"/>
      <c r="ADT266" s="74"/>
      <c r="ADU266" s="74"/>
      <c r="ADV266" s="74"/>
      <c r="ADW266" s="74"/>
      <c r="ADX266" s="74"/>
      <c r="ADY266" s="74"/>
      <c r="ADZ266" s="74"/>
      <c r="AEA266" s="74"/>
      <c r="AEB266" s="74"/>
      <c r="AEC266" s="74"/>
      <c r="AED266" s="74"/>
      <c r="AEE266" s="74"/>
      <c r="AEF266" s="74"/>
      <c r="AEG266" s="74"/>
      <c r="AEH266" s="74"/>
      <c r="AEI266" s="74"/>
      <c r="AEJ266" s="74"/>
      <c r="AEK266" s="74"/>
      <c r="AEL266" s="74"/>
      <c r="AEM266" s="74"/>
      <c r="AEN266" s="74"/>
      <c r="AEO266" s="74"/>
      <c r="AEP266" s="74"/>
      <c r="AEQ266" s="74"/>
      <c r="AER266" s="74"/>
      <c r="AES266" s="74"/>
      <c r="AET266" s="74"/>
      <c r="AEU266" s="74"/>
      <c r="AEV266" s="74"/>
      <c r="AEW266" s="74"/>
      <c r="AEX266" s="74"/>
      <c r="AEY266" s="74"/>
      <c r="AEZ266" s="74"/>
      <c r="AFA266" s="74"/>
      <c r="AFB266" s="74"/>
      <c r="AFC266" s="74"/>
      <c r="AFD266" s="74"/>
      <c r="AFE266" s="74"/>
      <c r="AFF266" s="74"/>
      <c r="AFG266" s="74"/>
      <c r="AFH266" s="74"/>
      <c r="AFI266" s="74"/>
      <c r="AFJ266" s="74"/>
      <c r="AFK266" s="74"/>
      <c r="AFL266" s="74"/>
      <c r="AFM266" s="74"/>
      <c r="AFN266" s="74"/>
      <c r="AFO266" s="74"/>
      <c r="AFP266" s="74"/>
      <c r="AFQ266" s="74"/>
      <c r="AFR266" s="74"/>
      <c r="AFS266" s="74"/>
      <c r="AFT266" s="74"/>
      <c r="AFU266" s="74"/>
      <c r="AFV266" s="74"/>
      <c r="AFW266" s="74"/>
      <c r="AFX266" s="74"/>
      <c r="AFY266" s="74"/>
      <c r="AFZ266" s="74"/>
      <c r="AGA266" s="74"/>
      <c r="AGB266" s="74"/>
      <c r="AGC266" s="74"/>
      <c r="AGD266" s="74"/>
      <c r="AGE266" s="74"/>
      <c r="AGF266" s="74"/>
      <c r="AGG266" s="74"/>
      <c r="AGH266" s="74"/>
      <c r="AGI266" s="74"/>
      <c r="AGJ266" s="74"/>
      <c r="AGK266" s="74"/>
      <c r="AGL266" s="74"/>
      <c r="AGM266" s="74"/>
      <c r="AGN266" s="74"/>
      <c r="AGO266" s="74"/>
      <c r="AGP266" s="74"/>
      <c r="AGQ266" s="74"/>
      <c r="AGR266" s="74"/>
      <c r="AGS266" s="74"/>
      <c r="AGT266" s="74"/>
      <c r="AGU266" s="74"/>
      <c r="AGV266" s="74"/>
      <c r="AGW266" s="74"/>
      <c r="AGX266" s="74"/>
      <c r="AGY266" s="74"/>
      <c r="AGZ266" s="74"/>
      <c r="AHA266" s="74"/>
      <c r="AHB266" s="74"/>
      <c r="AHC266" s="74"/>
      <c r="AHD266" s="74"/>
      <c r="AHE266" s="74"/>
      <c r="AHF266" s="74"/>
      <c r="AHG266" s="74"/>
      <c r="AHH266" s="74"/>
      <c r="AHI266" s="74"/>
      <c r="AHJ266" s="74"/>
      <c r="AHK266" s="74"/>
      <c r="AHL266" s="74"/>
      <c r="AHM266" s="74"/>
      <c r="AHN266" s="74"/>
      <c r="AHO266" s="74"/>
      <c r="AHP266" s="74"/>
      <c r="AHQ266" s="74"/>
      <c r="AHR266" s="74"/>
      <c r="AHS266" s="74"/>
      <c r="AHT266" s="74"/>
      <c r="AHU266" s="74"/>
      <c r="AHV266" s="74"/>
      <c r="AHW266" s="74"/>
      <c r="AHX266" s="74"/>
      <c r="AHY266" s="74"/>
      <c r="AHZ266" s="74"/>
      <c r="AIA266" s="74"/>
      <c r="AIB266" s="74"/>
      <c r="AIC266" s="74"/>
      <c r="AID266" s="74"/>
      <c r="AIE266" s="74"/>
      <c r="AIF266" s="74"/>
      <c r="AIG266" s="74"/>
      <c r="AIH266" s="74"/>
      <c r="AII266" s="74"/>
      <c r="AIJ266" s="74"/>
      <c r="AIK266" s="74"/>
      <c r="AIL266" s="74"/>
      <c r="AIM266" s="74"/>
      <c r="AIN266" s="74"/>
      <c r="AIO266" s="74"/>
      <c r="AIP266" s="74"/>
      <c r="AIQ266" s="74"/>
      <c r="AIR266" s="74"/>
      <c r="AIS266" s="74"/>
      <c r="AIT266" s="74"/>
      <c r="AIU266" s="74"/>
      <c r="AIV266" s="74"/>
      <c r="AIW266" s="74"/>
      <c r="AIX266" s="74"/>
      <c r="AIY266" s="74"/>
      <c r="AIZ266" s="74"/>
      <c r="AJA266" s="74"/>
      <c r="AJB266" s="74"/>
      <c r="AJC266" s="74"/>
      <c r="AJD266" s="74"/>
      <c r="AJE266" s="74"/>
      <c r="AJF266" s="74"/>
      <c r="AJG266" s="74"/>
      <c r="AJH266" s="74"/>
      <c r="AJI266" s="74"/>
      <c r="AJJ266" s="74"/>
      <c r="AJK266" s="74"/>
      <c r="AJL266" s="74"/>
      <c r="AJM266" s="74"/>
      <c r="AJN266" s="74"/>
      <c r="AJO266" s="74"/>
      <c r="AJP266" s="74"/>
      <c r="AJQ266" s="74"/>
      <c r="AJR266" s="74"/>
      <c r="AJS266" s="74"/>
      <c r="AJT266" s="74"/>
      <c r="AJU266" s="74"/>
      <c r="AJV266" s="74"/>
      <c r="AJW266" s="74"/>
      <c r="AJX266" s="74"/>
      <c r="AJY266" s="74"/>
      <c r="AJZ266" s="74"/>
      <c r="AKA266" s="74"/>
      <c r="AKB266" s="74"/>
      <c r="AKC266" s="74"/>
      <c r="AKD266" s="74"/>
      <c r="AKE266" s="74"/>
      <c r="AKF266" s="74"/>
      <c r="AKG266" s="74"/>
      <c r="AKH266" s="74"/>
      <c r="AKI266" s="74"/>
      <c r="AKJ266" s="74"/>
      <c r="AKK266" s="74"/>
      <c r="AKL266" s="74"/>
      <c r="AKM266" s="74"/>
      <c r="AKN266" s="74"/>
      <c r="AKO266" s="74"/>
      <c r="AKP266" s="74"/>
      <c r="AKQ266" s="74"/>
      <c r="AKR266" s="74"/>
      <c r="AKS266" s="74"/>
      <c r="AKT266" s="74"/>
      <c r="AKU266" s="74"/>
      <c r="AKV266" s="74"/>
      <c r="AKW266" s="74"/>
      <c r="AKX266" s="74"/>
      <c r="AKY266" s="74"/>
      <c r="AKZ266" s="74"/>
      <c r="ALA266" s="74"/>
      <c r="ALB266" s="74"/>
      <c r="ALC266" s="74"/>
      <c r="ALD266" s="74"/>
      <c r="ALE266" s="74"/>
      <c r="ALF266" s="74"/>
      <c r="ALG266" s="74"/>
      <c r="ALH266" s="74"/>
      <c r="ALI266" s="74"/>
      <c r="ALJ266" s="74"/>
      <c r="ALK266" s="74"/>
      <c r="ALL266" s="74"/>
      <c r="ALM266" s="74"/>
      <c r="ALN266" s="74"/>
      <c r="ALO266" s="74"/>
      <c r="ALP266" s="74"/>
      <c r="ALQ266" s="74"/>
      <c r="ALR266" s="74"/>
      <c r="ALS266" s="74"/>
      <c r="ALT266" s="74"/>
      <c r="ALU266" s="74"/>
      <c r="ALV266" s="74"/>
      <c r="ALW266" s="74"/>
      <c r="ALX266" s="74"/>
      <c r="ALY266" s="74"/>
      <c r="ALZ266" s="74"/>
      <c r="AMA266" s="74"/>
      <c r="AMB266" s="74"/>
      <c r="AMC266" s="74"/>
      <c r="AMD266" s="74"/>
      <c r="AME266" s="74"/>
      <c r="AMF266" s="74"/>
      <c r="AMG266" s="74"/>
      <c r="AMH266" s="74"/>
      <c r="AMI266" s="74"/>
      <c r="AMJ266" s="74"/>
      <c r="AMK266" s="74"/>
    </row>
    <row r="267" spans="1:1025" s="68" customFormat="1">
      <c r="A267" s="11">
        <v>264</v>
      </c>
      <c r="B267" s="12" t="s">
        <v>4</v>
      </c>
      <c r="C267" s="118" t="s">
        <v>937</v>
      </c>
      <c r="D267" s="48" t="s">
        <v>992</v>
      </c>
      <c r="E267" s="48" t="s">
        <v>1008</v>
      </c>
      <c r="F267" s="12" t="s">
        <v>180</v>
      </c>
      <c r="G267" s="48" t="s">
        <v>1005</v>
      </c>
      <c r="H267" s="48" t="s">
        <v>1006</v>
      </c>
      <c r="I267" s="48" t="s">
        <v>996</v>
      </c>
      <c r="J267" s="48" t="s">
        <v>997</v>
      </c>
      <c r="K267" s="48" t="s">
        <v>996</v>
      </c>
      <c r="L267" s="48" t="s">
        <v>998</v>
      </c>
      <c r="M267" s="119" t="s">
        <v>999</v>
      </c>
      <c r="N267" s="74"/>
      <c r="O267" s="74"/>
      <c r="P267" s="74"/>
      <c r="Q267" s="74"/>
      <c r="R267" s="74"/>
      <c r="S267" s="74"/>
      <c r="T267" s="74"/>
      <c r="U267" s="74"/>
      <c r="V267" s="74"/>
      <c r="W267" s="74"/>
      <c r="X267" s="74"/>
      <c r="Y267" s="74"/>
      <c r="Z267" s="74"/>
      <c r="AA267" s="74"/>
      <c r="AB267" s="74"/>
      <c r="AC267" s="74"/>
      <c r="AD267" s="74"/>
      <c r="AE267" s="74"/>
      <c r="AF267" s="74"/>
      <c r="AG267" s="74"/>
      <c r="AH267" s="74"/>
      <c r="AI267" s="74"/>
      <c r="AJ267" s="74"/>
      <c r="AK267" s="74"/>
      <c r="AL267" s="74"/>
      <c r="AM267" s="74"/>
      <c r="AN267" s="74"/>
      <c r="AO267" s="74"/>
      <c r="AP267" s="74"/>
      <c r="AQ267" s="74"/>
      <c r="AR267" s="74"/>
      <c r="AS267" s="74"/>
      <c r="AT267" s="74"/>
      <c r="AU267" s="74"/>
      <c r="AV267" s="74"/>
      <c r="AW267" s="74"/>
      <c r="AX267" s="74"/>
      <c r="AY267" s="74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74"/>
      <c r="BL267" s="74"/>
      <c r="BM267" s="74"/>
      <c r="BN267" s="74"/>
      <c r="BO267" s="74"/>
      <c r="BP267" s="74"/>
      <c r="BQ267" s="74"/>
      <c r="BR267" s="74"/>
      <c r="BS267" s="74"/>
      <c r="BT267" s="74"/>
      <c r="BU267" s="74"/>
      <c r="BV267" s="74"/>
      <c r="BW267" s="74"/>
      <c r="BX267" s="74"/>
      <c r="BY267" s="74"/>
      <c r="BZ267" s="74"/>
      <c r="CA267" s="74"/>
      <c r="CB267" s="74"/>
      <c r="CC267" s="74"/>
      <c r="CD267" s="74"/>
      <c r="CE267" s="74"/>
      <c r="CF267" s="74"/>
      <c r="CG267" s="74"/>
      <c r="CH267" s="74"/>
      <c r="CI267" s="74"/>
      <c r="CJ267" s="74"/>
      <c r="CK267" s="74"/>
      <c r="CL267" s="74"/>
      <c r="CM267" s="74"/>
      <c r="CN267" s="74"/>
      <c r="CO267" s="74"/>
      <c r="CP267" s="74"/>
      <c r="CQ267" s="74"/>
      <c r="CR267" s="74"/>
      <c r="CS267" s="74"/>
      <c r="CT267" s="74"/>
      <c r="CU267" s="74"/>
      <c r="CV267" s="74"/>
      <c r="CW267" s="74"/>
      <c r="CX267" s="74"/>
      <c r="CY267" s="74"/>
      <c r="CZ267" s="74"/>
      <c r="DA267" s="74"/>
      <c r="DB267" s="74"/>
      <c r="DC267" s="74"/>
      <c r="DD267" s="74"/>
      <c r="DE267" s="74"/>
      <c r="DF267" s="74"/>
      <c r="DG267" s="74"/>
      <c r="DH267" s="74"/>
      <c r="DI267" s="74"/>
      <c r="DJ267" s="74"/>
      <c r="DK267" s="74"/>
      <c r="DL267" s="74"/>
      <c r="DM267" s="74"/>
      <c r="DN267" s="74"/>
      <c r="DO267" s="74"/>
      <c r="DP267" s="74"/>
      <c r="DQ267" s="74"/>
      <c r="DR267" s="74"/>
      <c r="DS267" s="74"/>
      <c r="DT267" s="74"/>
      <c r="DU267" s="74"/>
      <c r="DV267" s="74"/>
      <c r="DW267" s="74"/>
      <c r="DX267" s="74"/>
      <c r="DY267" s="74"/>
      <c r="DZ267" s="74"/>
      <c r="EA267" s="74"/>
      <c r="EB267" s="74"/>
      <c r="EC267" s="74"/>
      <c r="ED267" s="74"/>
      <c r="EE267" s="74"/>
      <c r="EF267" s="74"/>
      <c r="EG267" s="74"/>
      <c r="EH267" s="74"/>
      <c r="EI267" s="74"/>
      <c r="EJ267" s="74"/>
      <c r="EK267" s="74"/>
      <c r="EL267" s="74"/>
      <c r="EM267" s="74"/>
      <c r="EN267" s="74"/>
      <c r="EO267" s="74"/>
      <c r="EP267" s="74"/>
      <c r="EQ267" s="74"/>
      <c r="ER267" s="74"/>
      <c r="ES267" s="74"/>
      <c r="ET267" s="74"/>
      <c r="EU267" s="74"/>
      <c r="EV267" s="74"/>
      <c r="EW267" s="74"/>
      <c r="EX267" s="74"/>
      <c r="EY267" s="74"/>
      <c r="EZ267" s="74"/>
      <c r="FA267" s="74"/>
      <c r="FB267" s="74"/>
      <c r="FC267" s="74"/>
      <c r="FD267" s="74"/>
      <c r="FE267" s="74"/>
      <c r="FF267" s="74"/>
      <c r="FG267" s="74"/>
      <c r="FH267" s="74"/>
      <c r="FI267" s="74"/>
      <c r="FJ267" s="74"/>
      <c r="FK267" s="74"/>
      <c r="FL267" s="74"/>
      <c r="FM267" s="74"/>
      <c r="FN267" s="74"/>
      <c r="FO267" s="74"/>
      <c r="FP267" s="74"/>
      <c r="FQ267" s="74"/>
      <c r="FR267" s="74"/>
      <c r="FS267" s="74"/>
      <c r="FT267" s="74"/>
      <c r="FU267" s="74"/>
      <c r="FV267" s="74"/>
      <c r="FW267" s="74"/>
      <c r="FX267" s="74"/>
      <c r="FY267" s="74"/>
      <c r="FZ267" s="74"/>
      <c r="GA267" s="74"/>
      <c r="GB267" s="74"/>
      <c r="GC267" s="74"/>
      <c r="GD267" s="74"/>
      <c r="GE267" s="74"/>
      <c r="GF267" s="74"/>
      <c r="GG267" s="74"/>
      <c r="GH267" s="74"/>
      <c r="GI267" s="74"/>
      <c r="GJ267" s="74"/>
      <c r="GK267" s="74"/>
      <c r="GL267" s="74"/>
      <c r="GM267" s="74"/>
      <c r="GN267" s="74"/>
      <c r="GO267" s="74"/>
      <c r="GP267" s="74"/>
      <c r="GQ267" s="74"/>
      <c r="GR267" s="74"/>
      <c r="GS267" s="74"/>
      <c r="GT267" s="74"/>
      <c r="GU267" s="74"/>
      <c r="GV267" s="74"/>
      <c r="GW267" s="74"/>
      <c r="GX267" s="74"/>
      <c r="GY267" s="74"/>
      <c r="GZ267" s="74"/>
      <c r="HA267" s="74"/>
      <c r="HB267" s="74"/>
      <c r="HC267" s="74"/>
      <c r="HD267" s="74"/>
      <c r="HE267" s="74"/>
      <c r="HF267" s="74"/>
      <c r="HG267" s="74"/>
      <c r="HH267" s="74"/>
      <c r="HI267" s="74"/>
      <c r="HJ267" s="74"/>
      <c r="HK267" s="74"/>
      <c r="HL267" s="74"/>
      <c r="HM267" s="74"/>
      <c r="HN267" s="74"/>
      <c r="HO267" s="74"/>
      <c r="HP267" s="74"/>
      <c r="HQ267" s="74"/>
      <c r="HR267" s="74"/>
      <c r="HS267" s="74"/>
      <c r="HT267" s="74"/>
      <c r="HU267" s="74"/>
      <c r="HV267" s="74"/>
      <c r="HW267" s="74"/>
      <c r="HX267" s="74"/>
      <c r="HY267" s="74"/>
      <c r="HZ267" s="74"/>
      <c r="IA267" s="74"/>
      <c r="IB267" s="74"/>
      <c r="IC267" s="74"/>
      <c r="ID267" s="74"/>
      <c r="IE267" s="74"/>
      <c r="IF267" s="74"/>
      <c r="IG267" s="74"/>
      <c r="IH267" s="74"/>
      <c r="II267" s="74"/>
      <c r="IJ267" s="74"/>
      <c r="IK267" s="74"/>
      <c r="IL267" s="74"/>
      <c r="IM267" s="74"/>
      <c r="IN267" s="74"/>
      <c r="IO267" s="74"/>
      <c r="IP267" s="74"/>
      <c r="IQ267" s="74"/>
      <c r="IR267" s="74"/>
      <c r="IS267" s="74"/>
      <c r="IT267" s="74"/>
      <c r="IU267" s="74"/>
      <c r="IV267" s="74"/>
      <c r="IW267" s="74"/>
      <c r="IX267" s="74"/>
      <c r="IY267" s="74"/>
      <c r="IZ267" s="74"/>
      <c r="JA267" s="74"/>
      <c r="JB267" s="74"/>
      <c r="JC267" s="74"/>
      <c r="JD267" s="74"/>
      <c r="JE267" s="74"/>
      <c r="JF267" s="74"/>
      <c r="JG267" s="74"/>
      <c r="JH267" s="74"/>
      <c r="JI267" s="74"/>
      <c r="JJ267" s="74"/>
      <c r="JK267" s="74"/>
      <c r="JL267" s="74"/>
      <c r="JM267" s="74"/>
      <c r="JN267" s="74"/>
      <c r="JO267" s="74"/>
      <c r="JP267" s="74"/>
      <c r="JQ267" s="74"/>
      <c r="JR267" s="74"/>
      <c r="JS267" s="74"/>
      <c r="JT267" s="74"/>
      <c r="JU267" s="74"/>
      <c r="JV267" s="74"/>
      <c r="JW267" s="74"/>
      <c r="JX267" s="74"/>
      <c r="JY267" s="74"/>
      <c r="JZ267" s="74"/>
      <c r="KA267" s="74"/>
      <c r="KB267" s="74"/>
      <c r="KC267" s="74"/>
      <c r="KD267" s="74"/>
      <c r="KE267" s="74"/>
      <c r="KF267" s="74"/>
      <c r="KG267" s="74"/>
      <c r="KH267" s="74"/>
      <c r="KI267" s="74"/>
      <c r="KJ267" s="74"/>
      <c r="KK267" s="74"/>
      <c r="KL267" s="74"/>
      <c r="KM267" s="74"/>
      <c r="KN267" s="74"/>
      <c r="KO267" s="74"/>
      <c r="KP267" s="74"/>
      <c r="KQ267" s="74"/>
      <c r="KR267" s="74"/>
      <c r="KS267" s="74"/>
      <c r="KT267" s="74"/>
      <c r="KU267" s="74"/>
      <c r="KV267" s="74"/>
      <c r="KW267" s="74"/>
      <c r="KX267" s="74"/>
      <c r="KY267" s="74"/>
      <c r="KZ267" s="74"/>
      <c r="LA267" s="74"/>
      <c r="LB267" s="74"/>
      <c r="LC267" s="74"/>
      <c r="LD267" s="74"/>
      <c r="LE267" s="74"/>
      <c r="LF267" s="74"/>
      <c r="LG267" s="74"/>
      <c r="LH267" s="74"/>
      <c r="LI267" s="74"/>
      <c r="LJ267" s="74"/>
      <c r="LK267" s="74"/>
      <c r="LL267" s="74"/>
      <c r="LM267" s="74"/>
      <c r="LN267" s="74"/>
      <c r="LO267" s="74"/>
      <c r="LP267" s="74"/>
      <c r="LQ267" s="74"/>
      <c r="LR267" s="74"/>
      <c r="LS267" s="74"/>
      <c r="LT267" s="74"/>
      <c r="LU267" s="74"/>
      <c r="LV267" s="74"/>
      <c r="LW267" s="74"/>
      <c r="LX267" s="74"/>
      <c r="LY267" s="74"/>
      <c r="LZ267" s="74"/>
      <c r="MA267" s="74"/>
      <c r="MB267" s="74"/>
      <c r="MC267" s="74"/>
      <c r="MD267" s="74"/>
      <c r="ME267" s="74"/>
      <c r="MF267" s="74"/>
      <c r="MG267" s="74"/>
      <c r="MH267" s="74"/>
      <c r="MI267" s="74"/>
      <c r="MJ267" s="74"/>
      <c r="MK267" s="74"/>
      <c r="ML267" s="74"/>
      <c r="MM267" s="74"/>
      <c r="MN267" s="74"/>
      <c r="MO267" s="74"/>
      <c r="MP267" s="74"/>
      <c r="MQ267" s="74"/>
      <c r="MR267" s="74"/>
      <c r="MS267" s="74"/>
      <c r="MT267" s="74"/>
      <c r="MU267" s="74"/>
      <c r="MV267" s="74"/>
      <c r="MW267" s="74"/>
      <c r="MX267" s="74"/>
      <c r="MY267" s="74"/>
      <c r="MZ267" s="74"/>
      <c r="NA267" s="74"/>
      <c r="NB267" s="74"/>
      <c r="NC267" s="74"/>
      <c r="ND267" s="74"/>
      <c r="NE267" s="74"/>
      <c r="NF267" s="74"/>
      <c r="NG267" s="74"/>
      <c r="NH267" s="74"/>
      <c r="NI267" s="74"/>
      <c r="NJ267" s="74"/>
      <c r="NK267" s="74"/>
      <c r="NL267" s="74"/>
      <c r="NM267" s="74"/>
      <c r="NN267" s="74"/>
      <c r="NO267" s="74"/>
      <c r="NP267" s="74"/>
      <c r="NQ267" s="74"/>
      <c r="NR267" s="74"/>
      <c r="NS267" s="74"/>
      <c r="NT267" s="74"/>
      <c r="NU267" s="74"/>
      <c r="NV267" s="74"/>
      <c r="NW267" s="74"/>
      <c r="NX267" s="74"/>
      <c r="NY267" s="74"/>
      <c r="NZ267" s="74"/>
      <c r="OA267" s="74"/>
      <c r="OB267" s="74"/>
      <c r="OC267" s="74"/>
      <c r="OD267" s="74"/>
      <c r="OE267" s="74"/>
      <c r="OF267" s="74"/>
      <c r="OG267" s="74"/>
      <c r="OH267" s="74"/>
      <c r="OI267" s="74"/>
      <c r="OJ267" s="74"/>
      <c r="OK267" s="74"/>
      <c r="OL267" s="74"/>
      <c r="OM267" s="74"/>
      <c r="ON267" s="74"/>
      <c r="OO267" s="74"/>
      <c r="OP267" s="74"/>
      <c r="OQ267" s="74"/>
      <c r="OR267" s="74"/>
      <c r="OS267" s="74"/>
      <c r="OT267" s="74"/>
      <c r="OU267" s="74"/>
      <c r="OV267" s="74"/>
      <c r="OW267" s="74"/>
      <c r="OX267" s="74"/>
      <c r="OY267" s="74"/>
      <c r="OZ267" s="74"/>
      <c r="PA267" s="74"/>
      <c r="PB267" s="74"/>
      <c r="PC267" s="74"/>
      <c r="PD267" s="74"/>
      <c r="PE267" s="74"/>
      <c r="PF267" s="74"/>
      <c r="PG267" s="74"/>
      <c r="PH267" s="74"/>
      <c r="PI267" s="74"/>
      <c r="PJ267" s="74"/>
      <c r="PK267" s="74"/>
      <c r="PL267" s="74"/>
      <c r="PM267" s="74"/>
      <c r="PN267" s="74"/>
      <c r="PO267" s="74"/>
      <c r="PP267" s="74"/>
      <c r="PQ267" s="74"/>
      <c r="PR267" s="74"/>
      <c r="PS267" s="74"/>
      <c r="PT267" s="74"/>
      <c r="PU267" s="74"/>
      <c r="PV267" s="74"/>
      <c r="PW267" s="74"/>
      <c r="PX267" s="74"/>
      <c r="PY267" s="74"/>
      <c r="PZ267" s="74"/>
      <c r="QA267" s="74"/>
      <c r="QB267" s="74"/>
      <c r="QC267" s="74"/>
      <c r="QD267" s="74"/>
      <c r="QE267" s="74"/>
      <c r="QF267" s="74"/>
      <c r="QG267" s="74"/>
      <c r="QH267" s="74"/>
      <c r="QI267" s="74"/>
      <c r="QJ267" s="74"/>
      <c r="QK267" s="74"/>
      <c r="QL267" s="74"/>
      <c r="QM267" s="74"/>
      <c r="QN267" s="74"/>
      <c r="QO267" s="74"/>
      <c r="QP267" s="74"/>
      <c r="QQ267" s="74"/>
      <c r="QR267" s="74"/>
      <c r="QS267" s="74"/>
      <c r="QT267" s="74"/>
      <c r="QU267" s="74"/>
      <c r="QV267" s="74"/>
      <c r="QW267" s="74"/>
      <c r="QX267" s="74"/>
      <c r="QY267" s="74"/>
      <c r="QZ267" s="74"/>
      <c r="RA267" s="74"/>
      <c r="RB267" s="74"/>
      <c r="RC267" s="74"/>
      <c r="RD267" s="74"/>
      <c r="RE267" s="74"/>
      <c r="RF267" s="74"/>
      <c r="RG267" s="74"/>
      <c r="RH267" s="74"/>
      <c r="RI267" s="74"/>
      <c r="RJ267" s="74"/>
      <c r="RK267" s="74"/>
      <c r="RL267" s="74"/>
      <c r="RM267" s="74"/>
      <c r="RN267" s="74"/>
      <c r="RO267" s="74"/>
      <c r="RP267" s="74"/>
      <c r="RQ267" s="74"/>
      <c r="RR267" s="74"/>
      <c r="RS267" s="74"/>
      <c r="RT267" s="74"/>
      <c r="RU267" s="74"/>
      <c r="RV267" s="74"/>
      <c r="RW267" s="74"/>
      <c r="RX267" s="74"/>
      <c r="RY267" s="74"/>
      <c r="RZ267" s="74"/>
      <c r="SA267" s="74"/>
      <c r="SB267" s="74"/>
      <c r="SC267" s="74"/>
      <c r="SD267" s="74"/>
      <c r="SE267" s="74"/>
      <c r="SF267" s="74"/>
      <c r="SG267" s="74"/>
      <c r="SH267" s="74"/>
      <c r="SI267" s="74"/>
      <c r="SJ267" s="74"/>
      <c r="SK267" s="74"/>
      <c r="SL267" s="74"/>
      <c r="SM267" s="74"/>
      <c r="SN267" s="74"/>
      <c r="SO267" s="74"/>
      <c r="SP267" s="74"/>
      <c r="SQ267" s="74"/>
      <c r="SR267" s="74"/>
      <c r="SS267" s="74"/>
      <c r="ST267" s="74"/>
      <c r="SU267" s="74"/>
      <c r="SV267" s="74"/>
      <c r="SW267" s="74"/>
      <c r="SX267" s="74"/>
      <c r="SY267" s="74"/>
      <c r="SZ267" s="74"/>
      <c r="TA267" s="74"/>
      <c r="TB267" s="74"/>
      <c r="TC267" s="74"/>
      <c r="TD267" s="74"/>
      <c r="TE267" s="74"/>
      <c r="TF267" s="74"/>
      <c r="TG267" s="74"/>
      <c r="TH267" s="74"/>
      <c r="TI267" s="74"/>
      <c r="TJ267" s="74"/>
      <c r="TK267" s="74"/>
      <c r="TL267" s="74"/>
      <c r="TM267" s="74"/>
      <c r="TN267" s="74"/>
      <c r="TO267" s="74"/>
      <c r="TP267" s="74"/>
      <c r="TQ267" s="74"/>
      <c r="TR267" s="74"/>
      <c r="TS267" s="74"/>
      <c r="TT267" s="74"/>
      <c r="TU267" s="74"/>
      <c r="TV267" s="74"/>
      <c r="TW267" s="74"/>
      <c r="TX267" s="74"/>
      <c r="TY267" s="74"/>
      <c r="TZ267" s="74"/>
      <c r="UA267" s="74"/>
      <c r="UB267" s="74"/>
      <c r="UC267" s="74"/>
      <c r="UD267" s="74"/>
      <c r="UE267" s="74"/>
      <c r="UF267" s="74"/>
      <c r="UG267" s="74"/>
      <c r="UH267" s="74"/>
      <c r="UI267" s="74"/>
      <c r="UJ267" s="74"/>
      <c r="UK267" s="74"/>
      <c r="UL267" s="74"/>
      <c r="UM267" s="74"/>
      <c r="UN267" s="74"/>
      <c r="UO267" s="74"/>
      <c r="UP267" s="74"/>
      <c r="UQ267" s="74"/>
      <c r="UR267" s="74"/>
      <c r="US267" s="74"/>
      <c r="UT267" s="74"/>
      <c r="UU267" s="74"/>
      <c r="UV267" s="74"/>
      <c r="UW267" s="74"/>
      <c r="UX267" s="74"/>
      <c r="UY267" s="74"/>
      <c r="UZ267" s="74"/>
      <c r="VA267" s="74"/>
      <c r="VB267" s="74"/>
      <c r="VC267" s="74"/>
      <c r="VD267" s="74"/>
      <c r="VE267" s="74"/>
      <c r="VF267" s="74"/>
      <c r="VG267" s="74"/>
      <c r="VH267" s="74"/>
      <c r="VI267" s="74"/>
      <c r="VJ267" s="74"/>
      <c r="VK267" s="74"/>
      <c r="VL267" s="74"/>
      <c r="VM267" s="74"/>
      <c r="VN267" s="74"/>
      <c r="VO267" s="74"/>
      <c r="VP267" s="74"/>
      <c r="VQ267" s="74"/>
      <c r="VR267" s="74"/>
      <c r="VS267" s="74"/>
      <c r="VT267" s="74"/>
      <c r="VU267" s="74"/>
      <c r="VV267" s="74"/>
      <c r="VW267" s="74"/>
      <c r="VX267" s="74"/>
      <c r="VY267" s="74"/>
      <c r="VZ267" s="74"/>
      <c r="WA267" s="74"/>
      <c r="WB267" s="74"/>
      <c r="WC267" s="74"/>
      <c r="WD267" s="74"/>
      <c r="WE267" s="74"/>
      <c r="WF267" s="74"/>
      <c r="WG267" s="74"/>
      <c r="WH267" s="74"/>
      <c r="WI267" s="74"/>
      <c r="WJ267" s="74"/>
      <c r="WK267" s="74"/>
      <c r="WL267" s="74"/>
      <c r="WM267" s="74"/>
      <c r="WN267" s="74"/>
      <c r="WO267" s="74"/>
      <c r="WP267" s="74"/>
      <c r="WQ267" s="74"/>
      <c r="WR267" s="74"/>
      <c r="WS267" s="74"/>
      <c r="WT267" s="74"/>
      <c r="WU267" s="74"/>
      <c r="WV267" s="74"/>
      <c r="WW267" s="74"/>
      <c r="WX267" s="74"/>
      <c r="WY267" s="74"/>
      <c r="WZ267" s="74"/>
      <c r="XA267" s="74"/>
      <c r="XB267" s="74"/>
      <c r="XC267" s="74"/>
      <c r="XD267" s="74"/>
      <c r="XE267" s="74"/>
      <c r="XF267" s="74"/>
      <c r="XG267" s="74"/>
      <c r="XH267" s="74"/>
      <c r="XI267" s="74"/>
      <c r="XJ267" s="74"/>
      <c r="XK267" s="74"/>
      <c r="XL267" s="74"/>
      <c r="XM267" s="74"/>
      <c r="XN267" s="74"/>
      <c r="XO267" s="74"/>
      <c r="XP267" s="74"/>
      <c r="XQ267" s="74"/>
      <c r="XR267" s="74"/>
      <c r="XS267" s="74"/>
      <c r="XT267" s="74"/>
      <c r="XU267" s="74"/>
      <c r="XV267" s="74"/>
      <c r="XW267" s="74"/>
      <c r="XX267" s="74"/>
      <c r="XY267" s="74"/>
      <c r="XZ267" s="74"/>
      <c r="YA267" s="74"/>
      <c r="YB267" s="74"/>
      <c r="YC267" s="74"/>
      <c r="YD267" s="74"/>
      <c r="YE267" s="74"/>
      <c r="YF267" s="74"/>
      <c r="YG267" s="74"/>
      <c r="YH267" s="74"/>
      <c r="YI267" s="74"/>
      <c r="YJ267" s="74"/>
      <c r="YK267" s="74"/>
      <c r="YL267" s="74"/>
      <c r="YM267" s="74"/>
      <c r="YN267" s="74"/>
      <c r="YO267" s="74"/>
      <c r="YP267" s="74"/>
      <c r="YQ267" s="74"/>
      <c r="YR267" s="74"/>
      <c r="YS267" s="74"/>
      <c r="YT267" s="74"/>
      <c r="YU267" s="74"/>
      <c r="YV267" s="74"/>
      <c r="YW267" s="74"/>
      <c r="YX267" s="74"/>
      <c r="YY267" s="74"/>
      <c r="YZ267" s="74"/>
      <c r="ZA267" s="74"/>
      <c r="ZB267" s="74"/>
      <c r="ZC267" s="74"/>
      <c r="ZD267" s="74"/>
      <c r="ZE267" s="74"/>
      <c r="ZF267" s="74"/>
      <c r="ZG267" s="74"/>
      <c r="ZH267" s="74"/>
      <c r="ZI267" s="74"/>
      <c r="ZJ267" s="74"/>
      <c r="ZK267" s="74"/>
      <c r="ZL267" s="74"/>
      <c r="ZM267" s="74"/>
      <c r="ZN267" s="74"/>
      <c r="ZO267" s="74"/>
      <c r="ZP267" s="74"/>
      <c r="ZQ267" s="74"/>
      <c r="ZR267" s="74"/>
      <c r="ZS267" s="74"/>
      <c r="ZT267" s="74"/>
      <c r="ZU267" s="74"/>
      <c r="ZV267" s="74"/>
      <c r="ZW267" s="74"/>
      <c r="ZX267" s="74"/>
      <c r="ZY267" s="74"/>
      <c r="ZZ267" s="74"/>
      <c r="AAA267" s="74"/>
      <c r="AAB267" s="74"/>
      <c r="AAC267" s="74"/>
      <c r="AAD267" s="74"/>
      <c r="AAE267" s="74"/>
      <c r="AAF267" s="74"/>
      <c r="AAG267" s="74"/>
      <c r="AAH267" s="74"/>
      <c r="AAI267" s="74"/>
      <c r="AAJ267" s="74"/>
      <c r="AAK267" s="74"/>
      <c r="AAL267" s="74"/>
      <c r="AAM267" s="74"/>
      <c r="AAN267" s="74"/>
      <c r="AAO267" s="74"/>
      <c r="AAP267" s="74"/>
      <c r="AAQ267" s="74"/>
      <c r="AAR267" s="74"/>
      <c r="AAS267" s="74"/>
      <c r="AAT267" s="74"/>
      <c r="AAU267" s="74"/>
      <c r="AAV267" s="74"/>
      <c r="AAW267" s="74"/>
      <c r="AAX267" s="74"/>
      <c r="AAY267" s="74"/>
      <c r="AAZ267" s="74"/>
      <c r="ABA267" s="74"/>
      <c r="ABB267" s="74"/>
      <c r="ABC267" s="74"/>
      <c r="ABD267" s="74"/>
      <c r="ABE267" s="74"/>
      <c r="ABF267" s="74"/>
      <c r="ABG267" s="74"/>
      <c r="ABH267" s="74"/>
      <c r="ABI267" s="74"/>
      <c r="ABJ267" s="74"/>
      <c r="ABK267" s="74"/>
      <c r="ABL267" s="74"/>
      <c r="ABM267" s="74"/>
      <c r="ABN267" s="74"/>
      <c r="ABO267" s="74"/>
      <c r="ABP267" s="74"/>
      <c r="ABQ267" s="74"/>
      <c r="ABR267" s="74"/>
      <c r="ABS267" s="74"/>
      <c r="ABT267" s="74"/>
      <c r="ABU267" s="74"/>
      <c r="ABV267" s="74"/>
      <c r="ABW267" s="74"/>
      <c r="ABX267" s="74"/>
      <c r="ABY267" s="74"/>
      <c r="ABZ267" s="74"/>
      <c r="ACA267" s="74"/>
      <c r="ACB267" s="74"/>
      <c r="ACC267" s="74"/>
      <c r="ACD267" s="74"/>
      <c r="ACE267" s="74"/>
      <c r="ACF267" s="74"/>
      <c r="ACG267" s="74"/>
      <c r="ACH267" s="74"/>
      <c r="ACI267" s="74"/>
      <c r="ACJ267" s="74"/>
      <c r="ACK267" s="74"/>
      <c r="ACL267" s="74"/>
      <c r="ACM267" s="74"/>
      <c r="ACN267" s="74"/>
      <c r="ACO267" s="74"/>
      <c r="ACP267" s="74"/>
      <c r="ACQ267" s="74"/>
      <c r="ACR267" s="74"/>
      <c r="ACS267" s="74"/>
      <c r="ACT267" s="74"/>
      <c r="ACU267" s="74"/>
      <c r="ACV267" s="74"/>
      <c r="ACW267" s="74"/>
      <c r="ACX267" s="74"/>
      <c r="ACY267" s="74"/>
      <c r="ACZ267" s="74"/>
      <c r="ADA267" s="74"/>
      <c r="ADB267" s="74"/>
      <c r="ADC267" s="74"/>
      <c r="ADD267" s="74"/>
      <c r="ADE267" s="74"/>
      <c r="ADF267" s="74"/>
      <c r="ADG267" s="74"/>
      <c r="ADH267" s="74"/>
      <c r="ADI267" s="74"/>
      <c r="ADJ267" s="74"/>
      <c r="ADK267" s="74"/>
      <c r="ADL267" s="74"/>
      <c r="ADM267" s="74"/>
      <c r="ADN267" s="74"/>
      <c r="ADO267" s="74"/>
      <c r="ADP267" s="74"/>
      <c r="ADQ267" s="74"/>
      <c r="ADR267" s="74"/>
      <c r="ADS267" s="74"/>
      <c r="ADT267" s="74"/>
      <c r="ADU267" s="74"/>
      <c r="ADV267" s="74"/>
      <c r="ADW267" s="74"/>
      <c r="ADX267" s="74"/>
      <c r="ADY267" s="74"/>
      <c r="ADZ267" s="74"/>
      <c r="AEA267" s="74"/>
      <c r="AEB267" s="74"/>
      <c r="AEC267" s="74"/>
      <c r="AED267" s="74"/>
      <c r="AEE267" s="74"/>
      <c r="AEF267" s="74"/>
      <c r="AEG267" s="74"/>
      <c r="AEH267" s="74"/>
      <c r="AEI267" s="74"/>
      <c r="AEJ267" s="74"/>
      <c r="AEK267" s="74"/>
      <c r="AEL267" s="74"/>
      <c r="AEM267" s="74"/>
      <c r="AEN267" s="74"/>
      <c r="AEO267" s="74"/>
      <c r="AEP267" s="74"/>
      <c r="AEQ267" s="74"/>
      <c r="AER267" s="74"/>
      <c r="AES267" s="74"/>
      <c r="AET267" s="74"/>
      <c r="AEU267" s="74"/>
      <c r="AEV267" s="74"/>
      <c r="AEW267" s="74"/>
      <c r="AEX267" s="74"/>
      <c r="AEY267" s="74"/>
      <c r="AEZ267" s="74"/>
      <c r="AFA267" s="74"/>
      <c r="AFB267" s="74"/>
      <c r="AFC267" s="74"/>
      <c r="AFD267" s="74"/>
      <c r="AFE267" s="74"/>
      <c r="AFF267" s="74"/>
      <c r="AFG267" s="74"/>
      <c r="AFH267" s="74"/>
      <c r="AFI267" s="74"/>
      <c r="AFJ267" s="74"/>
      <c r="AFK267" s="74"/>
      <c r="AFL267" s="74"/>
      <c r="AFM267" s="74"/>
      <c r="AFN267" s="74"/>
      <c r="AFO267" s="74"/>
      <c r="AFP267" s="74"/>
      <c r="AFQ267" s="74"/>
      <c r="AFR267" s="74"/>
      <c r="AFS267" s="74"/>
      <c r="AFT267" s="74"/>
      <c r="AFU267" s="74"/>
      <c r="AFV267" s="74"/>
      <c r="AFW267" s="74"/>
      <c r="AFX267" s="74"/>
      <c r="AFY267" s="74"/>
      <c r="AFZ267" s="74"/>
      <c r="AGA267" s="74"/>
      <c r="AGB267" s="74"/>
      <c r="AGC267" s="74"/>
      <c r="AGD267" s="74"/>
      <c r="AGE267" s="74"/>
      <c r="AGF267" s="74"/>
      <c r="AGG267" s="74"/>
      <c r="AGH267" s="74"/>
      <c r="AGI267" s="74"/>
      <c r="AGJ267" s="74"/>
      <c r="AGK267" s="74"/>
      <c r="AGL267" s="74"/>
      <c r="AGM267" s="74"/>
      <c r="AGN267" s="74"/>
      <c r="AGO267" s="74"/>
      <c r="AGP267" s="74"/>
      <c r="AGQ267" s="74"/>
      <c r="AGR267" s="74"/>
      <c r="AGS267" s="74"/>
      <c r="AGT267" s="74"/>
      <c r="AGU267" s="74"/>
      <c r="AGV267" s="74"/>
      <c r="AGW267" s="74"/>
      <c r="AGX267" s="74"/>
      <c r="AGY267" s="74"/>
      <c r="AGZ267" s="74"/>
      <c r="AHA267" s="74"/>
      <c r="AHB267" s="74"/>
      <c r="AHC267" s="74"/>
      <c r="AHD267" s="74"/>
      <c r="AHE267" s="74"/>
      <c r="AHF267" s="74"/>
      <c r="AHG267" s="74"/>
      <c r="AHH267" s="74"/>
      <c r="AHI267" s="74"/>
      <c r="AHJ267" s="74"/>
      <c r="AHK267" s="74"/>
      <c r="AHL267" s="74"/>
      <c r="AHM267" s="74"/>
      <c r="AHN267" s="74"/>
      <c r="AHO267" s="74"/>
      <c r="AHP267" s="74"/>
      <c r="AHQ267" s="74"/>
      <c r="AHR267" s="74"/>
      <c r="AHS267" s="74"/>
      <c r="AHT267" s="74"/>
      <c r="AHU267" s="74"/>
      <c r="AHV267" s="74"/>
      <c r="AHW267" s="74"/>
      <c r="AHX267" s="74"/>
      <c r="AHY267" s="74"/>
      <c r="AHZ267" s="74"/>
      <c r="AIA267" s="74"/>
      <c r="AIB267" s="74"/>
      <c r="AIC267" s="74"/>
      <c r="AID267" s="74"/>
      <c r="AIE267" s="74"/>
      <c r="AIF267" s="74"/>
      <c r="AIG267" s="74"/>
      <c r="AIH267" s="74"/>
      <c r="AII267" s="74"/>
      <c r="AIJ267" s="74"/>
      <c r="AIK267" s="74"/>
      <c r="AIL267" s="74"/>
      <c r="AIM267" s="74"/>
      <c r="AIN267" s="74"/>
      <c r="AIO267" s="74"/>
      <c r="AIP267" s="74"/>
      <c r="AIQ267" s="74"/>
      <c r="AIR267" s="74"/>
      <c r="AIS267" s="74"/>
      <c r="AIT267" s="74"/>
      <c r="AIU267" s="74"/>
      <c r="AIV267" s="74"/>
      <c r="AIW267" s="74"/>
      <c r="AIX267" s="74"/>
      <c r="AIY267" s="74"/>
      <c r="AIZ267" s="74"/>
      <c r="AJA267" s="74"/>
      <c r="AJB267" s="74"/>
      <c r="AJC267" s="74"/>
      <c r="AJD267" s="74"/>
      <c r="AJE267" s="74"/>
      <c r="AJF267" s="74"/>
      <c r="AJG267" s="74"/>
      <c r="AJH267" s="74"/>
      <c r="AJI267" s="74"/>
      <c r="AJJ267" s="74"/>
      <c r="AJK267" s="74"/>
      <c r="AJL267" s="74"/>
      <c r="AJM267" s="74"/>
      <c r="AJN267" s="74"/>
      <c r="AJO267" s="74"/>
      <c r="AJP267" s="74"/>
      <c r="AJQ267" s="74"/>
      <c r="AJR267" s="74"/>
      <c r="AJS267" s="74"/>
      <c r="AJT267" s="74"/>
      <c r="AJU267" s="74"/>
      <c r="AJV267" s="74"/>
      <c r="AJW267" s="74"/>
      <c r="AJX267" s="74"/>
      <c r="AJY267" s="74"/>
      <c r="AJZ267" s="74"/>
      <c r="AKA267" s="74"/>
      <c r="AKB267" s="74"/>
      <c r="AKC267" s="74"/>
      <c r="AKD267" s="74"/>
      <c r="AKE267" s="74"/>
      <c r="AKF267" s="74"/>
      <c r="AKG267" s="74"/>
      <c r="AKH267" s="74"/>
      <c r="AKI267" s="74"/>
      <c r="AKJ267" s="74"/>
      <c r="AKK267" s="74"/>
      <c r="AKL267" s="74"/>
      <c r="AKM267" s="74"/>
      <c r="AKN267" s="74"/>
      <c r="AKO267" s="74"/>
      <c r="AKP267" s="74"/>
      <c r="AKQ267" s="74"/>
      <c r="AKR267" s="74"/>
      <c r="AKS267" s="74"/>
      <c r="AKT267" s="74"/>
      <c r="AKU267" s="74"/>
      <c r="AKV267" s="74"/>
      <c r="AKW267" s="74"/>
      <c r="AKX267" s="74"/>
      <c r="AKY267" s="74"/>
      <c r="AKZ267" s="74"/>
      <c r="ALA267" s="74"/>
      <c r="ALB267" s="74"/>
      <c r="ALC267" s="74"/>
      <c r="ALD267" s="74"/>
      <c r="ALE267" s="74"/>
      <c r="ALF267" s="74"/>
      <c r="ALG267" s="74"/>
      <c r="ALH267" s="74"/>
      <c r="ALI267" s="74"/>
      <c r="ALJ267" s="74"/>
      <c r="ALK267" s="74"/>
      <c r="ALL267" s="74"/>
      <c r="ALM267" s="74"/>
      <c r="ALN267" s="74"/>
      <c r="ALO267" s="74"/>
      <c r="ALP267" s="74"/>
      <c r="ALQ267" s="74"/>
      <c r="ALR267" s="74"/>
      <c r="ALS267" s="74"/>
      <c r="ALT267" s="74"/>
      <c r="ALU267" s="74"/>
      <c r="ALV267" s="74"/>
      <c r="ALW267" s="74"/>
      <c r="ALX267" s="74"/>
      <c r="ALY267" s="74"/>
      <c r="ALZ267" s="74"/>
      <c r="AMA267" s="74"/>
      <c r="AMB267" s="74"/>
      <c r="AMC267" s="74"/>
      <c r="AMD267" s="74"/>
      <c r="AME267" s="74"/>
      <c r="AMF267" s="74"/>
      <c r="AMG267" s="74"/>
      <c r="AMH267" s="74"/>
      <c r="AMI267" s="74"/>
      <c r="AMJ267" s="74"/>
      <c r="AMK267" s="74"/>
    </row>
    <row r="268" spans="1:1025" s="68" customFormat="1">
      <c r="A268" s="11">
        <v>265</v>
      </c>
      <c r="B268" s="12" t="s">
        <v>4</v>
      </c>
      <c r="C268" s="118" t="s">
        <v>937</v>
      </c>
      <c r="D268" s="48" t="s">
        <v>992</v>
      </c>
      <c r="E268" s="48" t="s">
        <v>1009</v>
      </c>
      <c r="F268" s="12" t="s">
        <v>180</v>
      </c>
      <c r="G268" s="48" t="s">
        <v>1010</v>
      </c>
      <c r="H268" s="48" t="s">
        <v>1011</v>
      </c>
      <c r="I268" s="48" t="s">
        <v>993</v>
      </c>
      <c r="J268" s="48" t="s">
        <v>983</v>
      </c>
      <c r="K268" s="12" t="s">
        <v>993</v>
      </c>
      <c r="L268" s="48" t="s">
        <v>994</v>
      </c>
      <c r="M268" s="119" t="s">
        <v>995</v>
      </c>
      <c r="N268" s="74"/>
      <c r="O268" s="74"/>
      <c r="P268" s="74"/>
      <c r="Q268" s="74"/>
      <c r="R268" s="74"/>
      <c r="S268" s="74"/>
      <c r="T268" s="74"/>
      <c r="U268" s="74"/>
      <c r="V268" s="74"/>
      <c r="W268" s="74"/>
      <c r="X268" s="74"/>
      <c r="Y268" s="74"/>
      <c r="Z268" s="74"/>
      <c r="AA268" s="74"/>
      <c r="AB268" s="74"/>
      <c r="AC268" s="74"/>
      <c r="AD268" s="74"/>
      <c r="AE268" s="74"/>
      <c r="AF268" s="74"/>
      <c r="AG268" s="74"/>
      <c r="AH268" s="74"/>
      <c r="AI268" s="74"/>
      <c r="AJ268" s="74"/>
      <c r="AK268" s="74"/>
      <c r="AL268" s="74"/>
      <c r="AM268" s="74"/>
      <c r="AN268" s="74"/>
      <c r="AO268" s="74"/>
      <c r="AP268" s="74"/>
      <c r="AQ268" s="74"/>
      <c r="AR268" s="74"/>
      <c r="AS268" s="74"/>
      <c r="AT268" s="74"/>
      <c r="AU268" s="74"/>
      <c r="AV268" s="74"/>
      <c r="AW268" s="74"/>
      <c r="AX268" s="74"/>
      <c r="AY268" s="74"/>
      <c r="AZ268" s="74"/>
      <c r="BA268" s="74"/>
      <c r="BB268" s="74"/>
      <c r="BC268" s="74"/>
      <c r="BD268" s="74"/>
      <c r="BE268" s="74"/>
      <c r="BF268" s="74"/>
      <c r="BG268" s="74"/>
      <c r="BH268" s="74"/>
      <c r="BI268" s="74"/>
      <c r="BJ268" s="74"/>
      <c r="BK268" s="74"/>
      <c r="BL268" s="74"/>
      <c r="BM268" s="74"/>
      <c r="BN268" s="74"/>
      <c r="BO268" s="74"/>
      <c r="BP268" s="74"/>
      <c r="BQ268" s="74"/>
      <c r="BR268" s="74"/>
      <c r="BS268" s="74"/>
      <c r="BT268" s="74"/>
      <c r="BU268" s="74"/>
      <c r="BV268" s="74"/>
      <c r="BW268" s="74"/>
      <c r="BX268" s="74"/>
      <c r="BY268" s="74"/>
      <c r="BZ268" s="74"/>
      <c r="CA268" s="74"/>
      <c r="CB268" s="74"/>
      <c r="CC268" s="74"/>
      <c r="CD268" s="74"/>
      <c r="CE268" s="74"/>
      <c r="CF268" s="74"/>
      <c r="CG268" s="74"/>
      <c r="CH268" s="74"/>
      <c r="CI268" s="74"/>
      <c r="CJ268" s="74"/>
      <c r="CK268" s="74"/>
      <c r="CL268" s="74"/>
      <c r="CM268" s="74"/>
      <c r="CN268" s="74"/>
      <c r="CO268" s="74"/>
      <c r="CP268" s="74"/>
      <c r="CQ268" s="74"/>
      <c r="CR268" s="74"/>
      <c r="CS268" s="74"/>
      <c r="CT268" s="74"/>
      <c r="CU268" s="74"/>
      <c r="CV268" s="74"/>
      <c r="CW268" s="74"/>
      <c r="CX268" s="74"/>
      <c r="CY268" s="74"/>
      <c r="CZ268" s="74"/>
      <c r="DA268" s="74"/>
      <c r="DB268" s="74"/>
      <c r="DC268" s="74"/>
      <c r="DD268" s="74"/>
      <c r="DE268" s="74"/>
      <c r="DF268" s="74"/>
      <c r="DG268" s="74"/>
      <c r="DH268" s="74"/>
      <c r="DI268" s="74"/>
      <c r="DJ268" s="74"/>
      <c r="DK268" s="74"/>
      <c r="DL268" s="74"/>
      <c r="DM268" s="74"/>
      <c r="DN268" s="74"/>
      <c r="DO268" s="74"/>
      <c r="DP268" s="74"/>
      <c r="DQ268" s="74"/>
      <c r="DR268" s="74"/>
      <c r="DS268" s="74"/>
      <c r="DT268" s="74"/>
      <c r="DU268" s="74"/>
      <c r="DV268" s="74"/>
      <c r="DW268" s="74"/>
      <c r="DX268" s="74"/>
      <c r="DY268" s="74"/>
      <c r="DZ268" s="74"/>
      <c r="EA268" s="74"/>
      <c r="EB268" s="74"/>
      <c r="EC268" s="74"/>
      <c r="ED268" s="74"/>
      <c r="EE268" s="74"/>
      <c r="EF268" s="74"/>
      <c r="EG268" s="74"/>
      <c r="EH268" s="74"/>
      <c r="EI268" s="74"/>
      <c r="EJ268" s="74"/>
      <c r="EK268" s="74"/>
      <c r="EL268" s="74"/>
      <c r="EM268" s="74"/>
      <c r="EN268" s="74"/>
      <c r="EO268" s="74"/>
      <c r="EP268" s="74"/>
      <c r="EQ268" s="74"/>
      <c r="ER268" s="74"/>
      <c r="ES268" s="74"/>
      <c r="ET268" s="74"/>
      <c r="EU268" s="74"/>
      <c r="EV268" s="74"/>
      <c r="EW268" s="74"/>
      <c r="EX268" s="74"/>
      <c r="EY268" s="74"/>
      <c r="EZ268" s="74"/>
      <c r="FA268" s="74"/>
      <c r="FB268" s="74"/>
      <c r="FC268" s="74"/>
      <c r="FD268" s="74"/>
      <c r="FE268" s="74"/>
      <c r="FF268" s="74"/>
      <c r="FG268" s="74"/>
      <c r="FH268" s="74"/>
      <c r="FI268" s="74"/>
      <c r="FJ268" s="74"/>
      <c r="FK268" s="74"/>
      <c r="FL268" s="74"/>
      <c r="FM268" s="74"/>
      <c r="FN268" s="74"/>
      <c r="FO268" s="74"/>
      <c r="FP268" s="74"/>
      <c r="FQ268" s="74"/>
      <c r="FR268" s="74"/>
      <c r="FS268" s="74"/>
      <c r="FT268" s="74"/>
      <c r="FU268" s="74"/>
      <c r="FV268" s="74"/>
      <c r="FW268" s="74"/>
      <c r="FX268" s="74"/>
      <c r="FY268" s="74"/>
      <c r="FZ268" s="74"/>
      <c r="GA268" s="74"/>
      <c r="GB268" s="74"/>
      <c r="GC268" s="74"/>
      <c r="GD268" s="74"/>
      <c r="GE268" s="74"/>
      <c r="GF268" s="74"/>
      <c r="GG268" s="74"/>
      <c r="GH268" s="74"/>
      <c r="GI268" s="74"/>
      <c r="GJ268" s="74"/>
      <c r="GK268" s="74"/>
      <c r="GL268" s="74"/>
      <c r="GM268" s="74"/>
      <c r="GN268" s="74"/>
      <c r="GO268" s="74"/>
      <c r="GP268" s="74"/>
      <c r="GQ268" s="74"/>
      <c r="GR268" s="74"/>
      <c r="GS268" s="74"/>
      <c r="GT268" s="74"/>
      <c r="GU268" s="74"/>
      <c r="GV268" s="74"/>
      <c r="GW268" s="74"/>
      <c r="GX268" s="74"/>
      <c r="GY268" s="74"/>
      <c r="GZ268" s="74"/>
      <c r="HA268" s="74"/>
      <c r="HB268" s="74"/>
      <c r="HC268" s="74"/>
      <c r="HD268" s="74"/>
      <c r="HE268" s="74"/>
      <c r="HF268" s="74"/>
      <c r="HG268" s="74"/>
      <c r="HH268" s="74"/>
      <c r="HI268" s="74"/>
      <c r="HJ268" s="74"/>
      <c r="HK268" s="74"/>
      <c r="HL268" s="74"/>
      <c r="HM268" s="74"/>
      <c r="HN268" s="74"/>
      <c r="HO268" s="74"/>
      <c r="HP268" s="74"/>
      <c r="HQ268" s="74"/>
      <c r="HR268" s="74"/>
      <c r="HS268" s="74"/>
      <c r="HT268" s="74"/>
      <c r="HU268" s="74"/>
      <c r="HV268" s="74"/>
      <c r="HW268" s="74"/>
      <c r="HX268" s="74"/>
      <c r="HY268" s="74"/>
      <c r="HZ268" s="74"/>
      <c r="IA268" s="74"/>
      <c r="IB268" s="74"/>
      <c r="IC268" s="74"/>
      <c r="ID268" s="74"/>
      <c r="IE268" s="74"/>
      <c r="IF268" s="74"/>
      <c r="IG268" s="74"/>
      <c r="IH268" s="74"/>
      <c r="II268" s="74"/>
      <c r="IJ268" s="74"/>
      <c r="IK268" s="74"/>
      <c r="IL268" s="74"/>
      <c r="IM268" s="74"/>
      <c r="IN268" s="74"/>
      <c r="IO268" s="74"/>
      <c r="IP268" s="74"/>
      <c r="IQ268" s="74"/>
      <c r="IR268" s="74"/>
      <c r="IS268" s="74"/>
      <c r="IT268" s="74"/>
      <c r="IU268" s="74"/>
      <c r="IV268" s="74"/>
      <c r="IW268" s="74"/>
      <c r="IX268" s="74"/>
      <c r="IY268" s="74"/>
      <c r="IZ268" s="74"/>
      <c r="JA268" s="74"/>
      <c r="JB268" s="74"/>
      <c r="JC268" s="74"/>
      <c r="JD268" s="74"/>
      <c r="JE268" s="74"/>
      <c r="JF268" s="74"/>
      <c r="JG268" s="74"/>
      <c r="JH268" s="74"/>
      <c r="JI268" s="74"/>
      <c r="JJ268" s="74"/>
      <c r="JK268" s="74"/>
      <c r="JL268" s="74"/>
      <c r="JM268" s="74"/>
      <c r="JN268" s="74"/>
      <c r="JO268" s="74"/>
      <c r="JP268" s="74"/>
      <c r="JQ268" s="74"/>
      <c r="JR268" s="74"/>
      <c r="JS268" s="74"/>
      <c r="JT268" s="74"/>
      <c r="JU268" s="74"/>
      <c r="JV268" s="74"/>
      <c r="JW268" s="74"/>
      <c r="JX268" s="74"/>
      <c r="JY268" s="74"/>
      <c r="JZ268" s="74"/>
      <c r="KA268" s="74"/>
      <c r="KB268" s="74"/>
      <c r="KC268" s="74"/>
      <c r="KD268" s="74"/>
      <c r="KE268" s="74"/>
      <c r="KF268" s="74"/>
      <c r="KG268" s="74"/>
      <c r="KH268" s="74"/>
      <c r="KI268" s="74"/>
      <c r="KJ268" s="74"/>
      <c r="KK268" s="74"/>
      <c r="KL268" s="74"/>
      <c r="KM268" s="74"/>
      <c r="KN268" s="74"/>
      <c r="KO268" s="74"/>
      <c r="KP268" s="74"/>
      <c r="KQ268" s="74"/>
      <c r="KR268" s="74"/>
      <c r="KS268" s="74"/>
      <c r="KT268" s="74"/>
      <c r="KU268" s="74"/>
      <c r="KV268" s="74"/>
      <c r="KW268" s="74"/>
      <c r="KX268" s="74"/>
      <c r="KY268" s="74"/>
      <c r="KZ268" s="74"/>
      <c r="LA268" s="74"/>
      <c r="LB268" s="74"/>
      <c r="LC268" s="74"/>
      <c r="LD268" s="74"/>
      <c r="LE268" s="74"/>
      <c r="LF268" s="74"/>
      <c r="LG268" s="74"/>
      <c r="LH268" s="74"/>
      <c r="LI268" s="74"/>
      <c r="LJ268" s="74"/>
      <c r="LK268" s="74"/>
      <c r="LL268" s="74"/>
      <c r="LM268" s="74"/>
      <c r="LN268" s="74"/>
      <c r="LO268" s="74"/>
      <c r="LP268" s="74"/>
      <c r="LQ268" s="74"/>
      <c r="LR268" s="74"/>
      <c r="LS268" s="74"/>
      <c r="LT268" s="74"/>
      <c r="LU268" s="74"/>
      <c r="LV268" s="74"/>
      <c r="LW268" s="74"/>
      <c r="LX268" s="74"/>
      <c r="LY268" s="74"/>
      <c r="LZ268" s="74"/>
      <c r="MA268" s="74"/>
      <c r="MB268" s="74"/>
      <c r="MC268" s="74"/>
      <c r="MD268" s="74"/>
      <c r="ME268" s="74"/>
      <c r="MF268" s="74"/>
      <c r="MG268" s="74"/>
      <c r="MH268" s="74"/>
      <c r="MI268" s="74"/>
      <c r="MJ268" s="74"/>
      <c r="MK268" s="74"/>
      <c r="ML268" s="74"/>
      <c r="MM268" s="74"/>
      <c r="MN268" s="74"/>
      <c r="MO268" s="74"/>
      <c r="MP268" s="74"/>
      <c r="MQ268" s="74"/>
      <c r="MR268" s="74"/>
      <c r="MS268" s="74"/>
      <c r="MT268" s="74"/>
      <c r="MU268" s="74"/>
      <c r="MV268" s="74"/>
      <c r="MW268" s="74"/>
      <c r="MX268" s="74"/>
      <c r="MY268" s="74"/>
      <c r="MZ268" s="74"/>
      <c r="NA268" s="74"/>
      <c r="NB268" s="74"/>
      <c r="NC268" s="74"/>
      <c r="ND268" s="74"/>
      <c r="NE268" s="74"/>
      <c r="NF268" s="74"/>
      <c r="NG268" s="74"/>
      <c r="NH268" s="74"/>
      <c r="NI268" s="74"/>
      <c r="NJ268" s="74"/>
      <c r="NK268" s="74"/>
      <c r="NL268" s="74"/>
      <c r="NM268" s="74"/>
      <c r="NN268" s="74"/>
      <c r="NO268" s="74"/>
      <c r="NP268" s="74"/>
      <c r="NQ268" s="74"/>
      <c r="NR268" s="74"/>
      <c r="NS268" s="74"/>
      <c r="NT268" s="74"/>
      <c r="NU268" s="74"/>
      <c r="NV268" s="74"/>
      <c r="NW268" s="74"/>
      <c r="NX268" s="74"/>
      <c r="NY268" s="74"/>
      <c r="NZ268" s="74"/>
      <c r="OA268" s="74"/>
      <c r="OB268" s="74"/>
      <c r="OC268" s="74"/>
      <c r="OD268" s="74"/>
      <c r="OE268" s="74"/>
      <c r="OF268" s="74"/>
      <c r="OG268" s="74"/>
      <c r="OH268" s="74"/>
      <c r="OI268" s="74"/>
      <c r="OJ268" s="74"/>
      <c r="OK268" s="74"/>
      <c r="OL268" s="74"/>
      <c r="OM268" s="74"/>
      <c r="ON268" s="74"/>
      <c r="OO268" s="74"/>
      <c r="OP268" s="74"/>
      <c r="OQ268" s="74"/>
      <c r="OR268" s="74"/>
      <c r="OS268" s="74"/>
      <c r="OT268" s="74"/>
      <c r="OU268" s="74"/>
      <c r="OV268" s="74"/>
      <c r="OW268" s="74"/>
      <c r="OX268" s="74"/>
      <c r="OY268" s="74"/>
      <c r="OZ268" s="74"/>
      <c r="PA268" s="74"/>
      <c r="PB268" s="74"/>
      <c r="PC268" s="74"/>
      <c r="PD268" s="74"/>
      <c r="PE268" s="74"/>
      <c r="PF268" s="74"/>
      <c r="PG268" s="74"/>
      <c r="PH268" s="74"/>
      <c r="PI268" s="74"/>
      <c r="PJ268" s="74"/>
      <c r="PK268" s="74"/>
      <c r="PL268" s="74"/>
      <c r="PM268" s="74"/>
      <c r="PN268" s="74"/>
      <c r="PO268" s="74"/>
      <c r="PP268" s="74"/>
      <c r="PQ268" s="74"/>
      <c r="PR268" s="74"/>
      <c r="PS268" s="74"/>
      <c r="PT268" s="74"/>
      <c r="PU268" s="74"/>
      <c r="PV268" s="74"/>
      <c r="PW268" s="74"/>
      <c r="PX268" s="74"/>
      <c r="PY268" s="74"/>
      <c r="PZ268" s="74"/>
      <c r="QA268" s="74"/>
      <c r="QB268" s="74"/>
      <c r="QC268" s="74"/>
      <c r="QD268" s="74"/>
      <c r="QE268" s="74"/>
      <c r="QF268" s="74"/>
      <c r="QG268" s="74"/>
      <c r="QH268" s="74"/>
      <c r="QI268" s="74"/>
      <c r="QJ268" s="74"/>
      <c r="QK268" s="74"/>
      <c r="QL268" s="74"/>
      <c r="QM268" s="74"/>
      <c r="QN268" s="74"/>
      <c r="QO268" s="74"/>
      <c r="QP268" s="74"/>
      <c r="QQ268" s="74"/>
      <c r="QR268" s="74"/>
      <c r="QS268" s="74"/>
      <c r="QT268" s="74"/>
      <c r="QU268" s="74"/>
      <c r="QV268" s="74"/>
      <c r="QW268" s="74"/>
      <c r="QX268" s="74"/>
      <c r="QY268" s="74"/>
      <c r="QZ268" s="74"/>
      <c r="RA268" s="74"/>
      <c r="RB268" s="74"/>
      <c r="RC268" s="74"/>
      <c r="RD268" s="74"/>
      <c r="RE268" s="74"/>
      <c r="RF268" s="74"/>
      <c r="RG268" s="74"/>
      <c r="RH268" s="74"/>
      <c r="RI268" s="74"/>
      <c r="RJ268" s="74"/>
      <c r="RK268" s="74"/>
      <c r="RL268" s="74"/>
      <c r="RM268" s="74"/>
      <c r="RN268" s="74"/>
      <c r="RO268" s="74"/>
      <c r="RP268" s="74"/>
      <c r="RQ268" s="74"/>
      <c r="RR268" s="74"/>
      <c r="RS268" s="74"/>
      <c r="RT268" s="74"/>
      <c r="RU268" s="74"/>
      <c r="RV268" s="74"/>
      <c r="RW268" s="74"/>
      <c r="RX268" s="74"/>
      <c r="RY268" s="74"/>
      <c r="RZ268" s="74"/>
      <c r="SA268" s="74"/>
      <c r="SB268" s="74"/>
      <c r="SC268" s="74"/>
      <c r="SD268" s="74"/>
      <c r="SE268" s="74"/>
      <c r="SF268" s="74"/>
      <c r="SG268" s="74"/>
      <c r="SH268" s="74"/>
      <c r="SI268" s="74"/>
      <c r="SJ268" s="74"/>
      <c r="SK268" s="74"/>
      <c r="SL268" s="74"/>
      <c r="SM268" s="74"/>
      <c r="SN268" s="74"/>
      <c r="SO268" s="74"/>
      <c r="SP268" s="74"/>
      <c r="SQ268" s="74"/>
      <c r="SR268" s="74"/>
      <c r="SS268" s="74"/>
      <c r="ST268" s="74"/>
      <c r="SU268" s="74"/>
      <c r="SV268" s="74"/>
      <c r="SW268" s="74"/>
      <c r="SX268" s="74"/>
      <c r="SY268" s="74"/>
      <c r="SZ268" s="74"/>
      <c r="TA268" s="74"/>
      <c r="TB268" s="74"/>
      <c r="TC268" s="74"/>
      <c r="TD268" s="74"/>
      <c r="TE268" s="74"/>
      <c r="TF268" s="74"/>
      <c r="TG268" s="74"/>
      <c r="TH268" s="74"/>
      <c r="TI268" s="74"/>
      <c r="TJ268" s="74"/>
      <c r="TK268" s="74"/>
      <c r="TL268" s="74"/>
      <c r="TM268" s="74"/>
      <c r="TN268" s="74"/>
      <c r="TO268" s="74"/>
      <c r="TP268" s="74"/>
      <c r="TQ268" s="74"/>
      <c r="TR268" s="74"/>
      <c r="TS268" s="74"/>
      <c r="TT268" s="74"/>
      <c r="TU268" s="74"/>
      <c r="TV268" s="74"/>
      <c r="TW268" s="74"/>
      <c r="TX268" s="74"/>
      <c r="TY268" s="74"/>
      <c r="TZ268" s="74"/>
      <c r="UA268" s="74"/>
      <c r="UB268" s="74"/>
      <c r="UC268" s="74"/>
      <c r="UD268" s="74"/>
      <c r="UE268" s="74"/>
      <c r="UF268" s="74"/>
      <c r="UG268" s="74"/>
      <c r="UH268" s="74"/>
      <c r="UI268" s="74"/>
      <c r="UJ268" s="74"/>
      <c r="UK268" s="74"/>
      <c r="UL268" s="74"/>
      <c r="UM268" s="74"/>
      <c r="UN268" s="74"/>
      <c r="UO268" s="74"/>
      <c r="UP268" s="74"/>
      <c r="UQ268" s="74"/>
      <c r="UR268" s="74"/>
      <c r="US268" s="74"/>
      <c r="UT268" s="74"/>
      <c r="UU268" s="74"/>
      <c r="UV268" s="74"/>
      <c r="UW268" s="74"/>
      <c r="UX268" s="74"/>
      <c r="UY268" s="74"/>
      <c r="UZ268" s="74"/>
      <c r="VA268" s="74"/>
      <c r="VB268" s="74"/>
      <c r="VC268" s="74"/>
      <c r="VD268" s="74"/>
      <c r="VE268" s="74"/>
      <c r="VF268" s="74"/>
      <c r="VG268" s="74"/>
      <c r="VH268" s="74"/>
      <c r="VI268" s="74"/>
      <c r="VJ268" s="74"/>
      <c r="VK268" s="74"/>
      <c r="VL268" s="74"/>
      <c r="VM268" s="74"/>
      <c r="VN268" s="74"/>
      <c r="VO268" s="74"/>
      <c r="VP268" s="74"/>
      <c r="VQ268" s="74"/>
      <c r="VR268" s="74"/>
      <c r="VS268" s="74"/>
      <c r="VT268" s="74"/>
      <c r="VU268" s="74"/>
      <c r="VV268" s="74"/>
      <c r="VW268" s="74"/>
      <c r="VX268" s="74"/>
      <c r="VY268" s="74"/>
      <c r="VZ268" s="74"/>
      <c r="WA268" s="74"/>
      <c r="WB268" s="74"/>
      <c r="WC268" s="74"/>
      <c r="WD268" s="74"/>
      <c r="WE268" s="74"/>
      <c r="WF268" s="74"/>
      <c r="WG268" s="74"/>
      <c r="WH268" s="74"/>
      <c r="WI268" s="74"/>
      <c r="WJ268" s="74"/>
      <c r="WK268" s="74"/>
      <c r="WL268" s="74"/>
      <c r="WM268" s="74"/>
      <c r="WN268" s="74"/>
      <c r="WO268" s="74"/>
      <c r="WP268" s="74"/>
      <c r="WQ268" s="74"/>
      <c r="WR268" s="74"/>
      <c r="WS268" s="74"/>
      <c r="WT268" s="74"/>
      <c r="WU268" s="74"/>
      <c r="WV268" s="74"/>
      <c r="WW268" s="74"/>
      <c r="WX268" s="74"/>
      <c r="WY268" s="74"/>
      <c r="WZ268" s="74"/>
      <c r="XA268" s="74"/>
      <c r="XB268" s="74"/>
      <c r="XC268" s="74"/>
      <c r="XD268" s="74"/>
      <c r="XE268" s="74"/>
      <c r="XF268" s="74"/>
      <c r="XG268" s="74"/>
      <c r="XH268" s="74"/>
      <c r="XI268" s="74"/>
      <c r="XJ268" s="74"/>
      <c r="XK268" s="74"/>
      <c r="XL268" s="74"/>
      <c r="XM268" s="74"/>
      <c r="XN268" s="74"/>
      <c r="XO268" s="74"/>
      <c r="XP268" s="74"/>
      <c r="XQ268" s="74"/>
      <c r="XR268" s="74"/>
      <c r="XS268" s="74"/>
      <c r="XT268" s="74"/>
      <c r="XU268" s="74"/>
      <c r="XV268" s="74"/>
      <c r="XW268" s="74"/>
      <c r="XX268" s="74"/>
      <c r="XY268" s="74"/>
      <c r="XZ268" s="74"/>
      <c r="YA268" s="74"/>
      <c r="YB268" s="74"/>
      <c r="YC268" s="74"/>
      <c r="YD268" s="74"/>
      <c r="YE268" s="74"/>
      <c r="YF268" s="74"/>
      <c r="YG268" s="74"/>
      <c r="YH268" s="74"/>
      <c r="YI268" s="74"/>
      <c r="YJ268" s="74"/>
      <c r="YK268" s="74"/>
      <c r="YL268" s="74"/>
      <c r="YM268" s="74"/>
      <c r="YN268" s="74"/>
      <c r="YO268" s="74"/>
      <c r="YP268" s="74"/>
      <c r="YQ268" s="74"/>
      <c r="YR268" s="74"/>
      <c r="YS268" s="74"/>
      <c r="YT268" s="74"/>
      <c r="YU268" s="74"/>
      <c r="YV268" s="74"/>
      <c r="YW268" s="74"/>
      <c r="YX268" s="74"/>
      <c r="YY268" s="74"/>
      <c r="YZ268" s="74"/>
      <c r="ZA268" s="74"/>
      <c r="ZB268" s="74"/>
      <c r="ZC268" s="74"/>
      <c r="ZD268" s="74"/>
      <c r="ZE268" s="74"/>
      <c r="ZF268" s="74"/>
      <c r="ZG268" s="74"/>
      <c r="ZH268" s="74"/>
      <c r="ZI268" s="74"/>
      <c r="ZJ268" s="74"/>
      <c r="ZK268" s="74"/>
      <c r="ZL268" s="74"/>
      <c r="ZM268" s="74"/>
      <c r="ZN268" s="74"/>
      <c r="ZO268" s="74"/>
      <c r="ZP268" s="74"/>
      <c r="ZQ268" s="74"/>
      <c r="ZR268" s="74"/>
      <c r="ZS268" s="74"/>
      <c r="ZT268" s="74"/>
      <c r="ZU268" s="74"/>
      <c r="ZV268" s="74"/>
      <c r="ZW268" s="74"/>
      <c r="ZX268" s="74"/>
      <c r="ZY268" s="74"/>
      <c r="ZZ268" s="74"/>
      <c r="AAA268" s="74"/>
      <c r="AAB268" s="74"/>
      <c r="AAC268" s="74"/>
      <c r="AAD268" s="74"/>
      <c r="AAE268" s="74"/>
      <c r="AAF268" s="74"/>
      <c r="AAG268" s="74"/>
      <c r="AAH268" s="74"/>
      <c r="AAI268" s="74"/>
      <c r="AAJ268" s="74"/>
      <c r="AAK268" s="74"/>
      <c r="AAL268" s="74"/>
      <c r="AAM268" s="74"/>
      <c r="AAN268" s="74"/>
      <c r="AAO268" s="74"/>
      <c r="AAP268" s="74"/>
      <c r="AAQ268" s="74"/>
      <c r="AAR268" s="74"/>
      <c r="AAS268" s="74"/>
      <c r="AAT268" s="74"/>
      <c r="AAU268" s="74"/>
      <c r="AAV268" s="74"/>
      <c r="AAW268" s="74"/>
      <c r="AAX268" s="74"/>
      <c r="AAY268" s="74"/>
      <c r="AAZ268" s="74"/>
      <c r="ABA268" s="74"/>
      <c r="ABB268" s="74"/>
      <c r="ABC268" s="74"/>
      <c r="ABD268" s="74"/>
      <c r="ABE268" s="74"/>
      <c r="ABF268" s="74"/>
      <c r="ABG268" s="74"/>
      <c r="ABH268" s="74"/>
      <c r="ABI268" s="74"/>
      <c r="ABJ268" s="74"/>
      <c r="ABK268" s="74"/>
      <c r="ABL268" s="74"/>
      <c r="ABM268" s="74"/>
      <c r="ABN268" s="74"/>
      <c r="ABO268" s="74"/>
      <c r="ABP268" s="74"/>
      <c r="ABQ268" s="74"/>
      <c r="ABR268" s="74"/>
      <c r="ABS268" s="74"/>
      <c r="ABT268" s="74"/>
      <c r="ABU268" s="74"/>
      <c r="ABV268" s="74"/>
      <c r="ABW268" s="74"/>
      <c r="ABX268" s="74"/>
      <c r="ABY268" s="74"/>
      <c r="ABZ268" s="74"/>
      <c r="ACA268" s="74"/>
      <c r="ACB268" s="74"/>
      <c r="ACC268" s="74"/>
      <c r="ACD268" s="74"/>
      <c r="ACE268" s="74"/>
      <c r="ACF268" s="74"/>
      <c r="ACG268" s="74"/>
      <c r="ACH268" s="74"/>
      <c r="ACI268" s="74"/>
      <c r="ACJ268" s="74"/>
      <c r="ACK268" s="74"/>
      <c r="ACL268" s="74"/>
      <c r="ACM268" s="74"/>
      <c r="ACN268" s="74"/>
      <c r="ACO268" s="74"/>
      <c r="ACP268" s="74"/>
      <c r="ACQ268" s="74"/>
      <c r="ACR268" s="74"/>
      <c r="ACS268" s="74"/>
      <c r="ACT268" s="74"/>
      <c r="ACU268" s="74"/>
      <c r="ACV268" s="74"/>
      <c r="ACW268" s="74"/>
      <c r="ACX268" s="74"/>
      <c r="ACY268" s="74"/>
      <c r="ACZ268" s="74"/>
      <c r="ADA268" s="74"/>
      <c r="ADB268" s="74"/>
      <c r="ADC268" s="74"/>
      <c r="ADD268" s="74"/>
      <c r="ADE268" s="74"/>
      <c r="ADF268" s="74"/>
      <c r="ADG268" s="74"/>
      <c r="ADH268" s="74"/>
      <c r="ADI268" s="74"/>
      <c r="ADJ268" s="74"/>
      <c r="ADK268" s="74"/>
      <c r="ADL268" s="74"/>
      <c r="ADM268" s="74"/>
      <c r="ADN268" s="74"/>
      <c r="ADO268" s="74"/>
      <c r="ADP268" s="74"/>
      <c r="ADQ268" s="74"/>
      <c r="ADR268" s="74"/>
      <c r="ADS268" s="74"/>
      <c r="ADT268" s="74"/>
      <c r="ADU268" s="74"/>
      <c r="ADV268" s="74"/>
      <c r="ADW268" s="74"/>
      <c r="ADX268" s="74"/>
      <c r="ADY268" s="74"/>
      <c r="ADZ268" s="74"/>
      <c r="AEA268" s="74"/>
      <c r="AEB268" s="74"/>
      <c r="AEC268" s="74"/>
      <c r="AED268" s="74"/>
      <c r="AEE268" s="74"/>
      <c r="AEF268" s="74"/>
      <c r="AEG268" s="74"/>
      <c r="AEH268" s="74"/>
      <c r="AEI268" s="74"/>
      <c r="AEJ268" s="74"/>
      <c r="AEK268" s="74"/>
      <c r="AEL268" s="74"/>
      <c r="AEM268" s="74"/>
      <c r="AEN268" s="74"/>
      <c r="AEO268" s="74"/>
      <c r="AEP268" s="74"/>
      <c r="AEQ268" s="74"/>
      <c r="AER268" s="74"/>
      <c r="AES268" s="74"/>
      <c r="AET268" s="74"/>
      <c r="AEU268" s="74"/>
      <c r="AEV268" s="74"/>
      <c r="AEW268" s="74"/>
      <c r="AEX268" s="74"/>
      <c r="AEY268" s="74"/>
      <c r="AEZ268" s="74"/>
      <c r="AFA268" s="74"/>
      <c r="AFB268" s="74"/>
      <c r="AFC268" s="74"/>
      <c r="AFD268" s="74"/>
      <c r="AFE268" s="74"/>
      <c r="AFF268" s="74"/>
      <c r="AFG268" s="74"/>
      <c r="AFH268" s="74"/>
      <c r="AFI268" s="74"/>
      <c r="AFJ268" s="74"/>
      <c r="AFK268" s="74"/>
      <c r="AFL268" s="74"/>
      <c r="AFM268" s="74"/>
      <c r="AFN268" s="74"/>
      <c r="AFO268" s="74"/>
      <c r="AFP268" s="74"/>
      <c r="AFQ268" s="74"/>
      <c r="AFR268" s="74"/>
      <c r="AFS268" s="74"/>
      <c r="AFT268" s="74"/>
      <c r="AFU268" s="74"/>
      <c r="AFV268" s="74"/>
      <c r="AFW268" s="74"/>
      <c r="AFX268" s="74"/>
      <c r="AFY268" s="74"/>
      <c r="AFZ268" s="74"/>
      <c r="AGA268" s="74"/>
      <c r="AGB268" s="74"/>
      <c r="AGC268" s="74"/>
      <c r="AGD268" s="74"/>
      <c r="AGE268" s="74"/>
      <c r="AGF268" s="74"/>
      <c r="AGG268" s="74"/>
      <c r="AGH268" s="74"/>
      <c r="AGI268" s="74"/>
      <c r="AGJ268" s="74"/>
      <c r="AGK268" s="74"/>
      <c r="AGL268" s="74"/>
      <c r="AGM268" s="74"/>
      <c r="AGN268" s="74"/>
      <c r="AGO268" s="74"/>
      <c r="AGP268" s="74"/>
      <c r="AGQ268" s="74"/>
      <c r="AGR268" s="74"/>
      <c r="AGS268" s="74"/>
      <c r="AGT268" s="74"/>
      <c r="AGU268" s="74"/>
      <c r="AGV268" s="74"/>
      <c r="AGW268" s="74"/>
      <c r="AGX268" s="74"/>
      <c r="AGY268" s="74"/>
      <c r="AGZ268" s="74"/>
      <c r="AHA268" s="74"/>
      <c r="AHB268" s="74"/>
      <c r="AHC268" s="74"/>
      <c r="AHD268" s="74"/>
      <c r="AHE268" s="74"/>
      <c r="AHF268" s="74"/>
      <c r="AHG268" s="74"/>
      <c r="AHH268" s="74"/>
      <c r="AHI268" s="74"/>
      <c r="AHJ268" s="74"/>
      <c r="AHK268" s="74"/>
      <c r="AHL268" s="74"/>
      <c r="AHM268" s="74"/>
      <c r="AHN268" s="74"/>
      <c r="AHO268" s="74"/>
      <c r="AHP268" s="74"/>
      <c r="AHQ268" s="74"/>
      <c r="AHR268" s="74"/>
      <c r="AHS268" s="74"/>
      <c r="AHT268" s="74"/>
      <c r="AHU268" s="74"/>
      <c r="AHV268" s="74"/>
      <c r="AHW268" s="74"/>
      <c r="AHX268" s="74"/>
      <c r="AHY268" s="74"/>
      <c r="AHZ268" s="74"/>
      <c r="AIA268" s="74"/>
      <c r="AIB268" s="74"/>
      <c r="AIC268" s="74"/>
      <c r="AID268" s="74"/>
      <c r="AIE268" s="74"/>
      <c r="AIF268" s="74"/>
      <c r="AIG268" s="74"/>
      <c r="AIH268" s="74"/>
      <c r="AII268" s="74"/>
      <c r="AIJ268" s="74"/>
      <c r="AIK268" s="74"/>
      <c r="AIL268" s="74"/>
      <c r="AIM268" s="74"/>
      <c r="AIN268" s="74"/>
      <c r="AIO268" s="74"/>
      <c r="AIP268" s="74"/>
      <c r="AIQ268" s="74"/>
      <c r="AIR268" s="74"/>
      <c r="AIS268" s="74"/>
      <c r="AIT268" s="74"/>
      <c r="AIU268" s="74"/>
      <c r="AIV268" s="74"/>
      <c r="AIW268" s="74"/>
      <c r="AIX268" s="74"/>
      <c r="AIY268" s="74"/>
      <c r="AIZ268" s="74"/>
      <c r="AJA268" s="74"/>
      <c r="AJB268" s="74"/>
      <c r="AJC268" s="74"/>
      <c r="AJD268" s="74"/>
      <c r="AJE268" s="74"/>
      <c r="AJF268" s="74"/>
      <c r="AJG268" s="74"/>
      <c r="AJH268" s="74"/>
      <c r="AJI268" s="74"/>
      <c r="AJJ268" s="74"/>
      <c r="AJK268" s="74"/>
      <c r="AJL268" s="74"/>
      <c r="AJM268" s="74"/>
      <c r="AJN268" s="74"/>
      <c r="AJO268" s="74"/>
      <c r="AJP268" s="74"/>
      <c r="AJQ268" s="74"/>
      <c r="AJR268" s="74"/>
      <c r="AJS268" s="74"/>
      <c r="AJT268" s="74"/>
      <c r="AJU268" s="74"/>
      <c r="AJV268" s="74"/>
      <c r="AJW268" s="74"/>
      <c r="AJX268" s="74"/>
      <c r="AJY268" s="74"/>
      <c r="AJZ268" s="74"/>
      <c r="AKA268" s="74"/>
      <c r="AKB268" s="74"/>
      <c r="AKC268" s="74"/>
      <c r="AKD268" s="74"/>
      <c r="AKE268" s="74"/>
      <c r="AKF268" s="74"/>
      <c r="AKG268" s="74"/>
      <c r="AKH268" s="74"/>
      <c r="AKI268" s="74"/>
      <c r="AKJ268" s="74"/>
      <c r="AKK268" s="74"/>
      <c r="AKL268" s="74"/>
      <c r="AKM268" s="74"/>
      <c r="AKN268" s="74"/>
      <c r="AKO268" s="74"/>
      <c r="AKP268" s="74"/>
      <c r="AKQ268" s="74"/>
      <c r="AKR268" s="74"/>
      <c r="AKS268" s="74"/>
      <c r="AKT268" s="74"/>
      <c r="AKU268" s="74"/>
      <c r="AKV268" s="74"/>
      <c r="AKW268" s="74"/>
      <c r="AKX268" s="74"/>
      <c r="AKY268" s="74"/>
      <c r="AKZ268" s="74"/>
      <c r="ALA268" s="74"/>
      <c r="ALB268" s="74"/>
      <c r="ALC268" s="74"/>
      <c r="ALD268" s="74"/>
      <c r="ALE268" s="74"/>
      <c r="ALF268" s="74"/>
      <c r="ALG268" s="74"/>
      <c r="ALH268" s="74"/>
      <c r="ALI268" s="74"/>
      <c r="ALJ268" s="74"/>
      <c r="ALK268" s="74"/>
      <c r="ALL268" s="74"/>
      <c r="ALM268" s="74"/>
      <c r="ALN268" s="74"/>
      <c r="ALO268" s="74"/>
      <c r="ALP268" s="74"/>
      <c r="ALQ268" s="74"/>
      <c r="ALR268" s="74"/>
      <c r="ALS268" s="74"/>
      <c r="ALT268" s="74"/>
      <c r="ALU268" s="74"/>
      <c r="ALV268" s="74"/>
      <c r="ALW268" s="74"/>
      <c r="ALX268" s="74"/>
      <c r="ALY268" s="74"/>
      <c r="ALZ268" s="74"/>
      <c r="AMA268" s="74"/>
      <c r="AMB268" s="74"/>
      <c r="AMC268" s="74"/>
      <c r="AMD268" s="74"/>
      <c r="AME268" s="74"/>
      <c r="AMF268" s="74"/>
      <c r="AMG268" s="74"/>
      <c r="AMH268" s="74"/>
      <c r="AMI268" s="74"/>
      <c r="AMJ268" s="74"/>
      <c r="AMK268" s="74"/>
    </row>
    <row r="269" spans="1:1025" s="68" customFormat="1">
      <c r="A269" s="11">
        <v>266</v>
      </c>
      <c r="B269" s="12" t="s">
        <v>4</v>
      </c>
      <c r="C269" s="118" t="s">
        <v>937</v>
      </c>
      <c r="D269" s="12" t="s">
        <v>1012</v>
      </c>
      <c r="E269" s="53" t="s">
        <v>1013</v>
      </c>
      <c r="F269" s="12" t="s">
        <v>180</v>
      </c>
      <c r="G269" s="53" t="s">
        <v>202</v>
      </c>
      <c r="H269" s="53" t="s">
        <v>865</v>
      </c>
      <c r="I269" s="53" t="s">
        <v>1014</v>
      </c>
      <c r="J269" s="53" t="s">
        <v>1015</v>
      </c>
      <c r="K269" s="53"/>
      <c r="L269" s="53" t="s">
        <v>1016</v>
      </c>
      <c r="M269" s="120" t="s">
        <v>1017</v>
      </c>
      <c r="N269" s="74"/>
      <c r="O269" s="74"/>
      <c r="P269" s="74"/>
      <c r="Q269" s="74"/>
      <c r="R269" s="74"/>
      <c r="S269" s="74"/>
      <c r="T269" s="74"/>
      <c r="U269" s="74"/>
      <c r="V269" s="74"/>
      <c r="W269" s="74"/>
      <c r="X269" s="74"/>
      <c r="Y269" s="74"/>
      <c r="Z269" s="74"/>
      <c r="AA269" s="74"/>
      <c r="AB269" s="74"/>
      <c r="AC269" s="74"/>
      <c r="AD269" s="74"/>
      <c r="AE269" s="74"/>
      <c r="AF269" s="74"/>
      <c r="AG269" s="74"/>
      <c r="AH269" s="74"/>
      <c r="AI269" s="74"/>
      <c r="AJ269" s="74"/>
      <c r="AK269" s="74"/>
      <c r="AL269" s="74"/>
      <c r="AM269" s="74"/>
      <c r="AN269" s="74"/>
      <c r="AO269" s="74"/>
      <c r="AP269" s="74"/>
      <c r="AQ269" s="74"/>
      <c r="AR269" s="74"/>
      <c r="AS269" s="74"/>
      <c r="AT269" s="74"/>
      <c r="AU269" s="74"/>
      <c r="AV269" s="74"/>
      <c r="AW269" s="74"/>
      <c r="AX269" s="74"/>
      <c r="AY269" s="74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74"/>
      <c r="BL269" s="74"/>
      <c r="BM269" s="74"/>
      <c r="BN269" s="74"/>
      <c r="BO269" s="74"/>
      <c r="BP269" s="74"/>
      <c r="BQ269" s="74"/>
      <c r="BR269" s="74"/>
      <c r="BS269" s="74"/>
      <c r="BT269" s="74"/>
      <c r="BU269" s="74"/>
      <c r="BV269" s="74"/>
      <c r="BW269" s="74"/>
      <c r="BX269" s="74"/>
      <c r="BY269" s="74"/>
      <c r="BZ269" s="74"/>
      <c r="CA269" s="74"/>
      <c r="CB269" s="74"/>
      <c r="CC269" s="74"/>
      <c r="CD269" s="74"/>
      <c r="CE269" s="74"/>
      <c r="CF269" s="74"/>
      <c r="CG269" s="74"/>
      <c r="CH269" s="74"/>
      <c r="CI269" s="74"/>
      <c r="CJ269" s="74"/>
      <c r="CK269" s="74"/>
      <c r="CL269" s="74"/>
      <c r="CM269" s="74"/>
      <c r="CN269" s="74"/>
      <c r="CO269" s="74"/>
      <c r="CP269" s="74"/>
      <c r="CQ269" s="74"/>
      <c r="CR269" s="74"/>
      <c r="CS269" s="74"/>
      <c r="CT269" s="74"/>
      <c r="CU269" s="74"/>
      <c r="CV269" s="74"/>
      <c r="CW269" s="74"/>
      <c r="CX269" s="74"/>
      <c r="CY269" s="74"/>
      <c r="CZ269" s="74"/>
      <c r="DA269" s="74"/>
      <c r="DB269" s="74"/>
      <c r="DC269" s="74"/>
      <c r="DD269" s="74"/>
      <c r="DE269" s="74"/>
      <c r="DF269" s="74"/>
      <c r="DG269" s="74"/>
      <c r="DH269" s="74"/>
      <c r="DI269" s="74"/>
      <c r="DJ269" s="74"/>
      <c r="DK269" s="74"/>
      <c r="DL269" s="74"/>
      <c r="DM269" s="74"/>
      <c r="DN269" s="74"/>
      <c r="DO269" s="74"/>
      <c r="DP269" s="74"/>
      <c r="DQ269" s="74"/>
      <c r="DR269" s="74"/>
      <c r="DS269" s="74"/>
      <c r="DT269" s="74"/>
      <c r="DU269" s="74"/>
      <c r="DV269" s="74"/>
      <c r="DW269" s="74"/>
      <c r="DX269" s="74"/>
      <c r="DY269" s="74"/>
      <c r="DZ269" s="74"/>
      <c r="EA269" s="74"/>
      <c r="EB269" s="74"/>
      <c r="EC269" s="74"/>
      <c r="ED269" s="74"/>
      <c r="EE269" s="74"/>
      <c r="EF269" s="74"/>
      <c r="EG269" s="74"/>
      <c r="EH269" s="74"/>
      <c r="EI269" s="74"/>
      <c r="EJ269" s="74"/>
      <c r="EK269" s="74"/>
      <c r="EL269" s="74"/>
      <c r="EM269" s="74"/>
      <c r="EN269" s="74"/>
      <c r="EO269" s="74"/>
      <c r="EP269" s="74"/>
      <c r="EQ269" s="74"/>
      <c r="ER269" s="74"/>
      <c r="ES269" s="74"/>
      <c r="ET269" s="74"/>
      <c r="EU269" s="74"/>
      <c r="EV269" s="74"/>
      <c r="EW269" s="74"/>
      <c r="EX269" s="74"/>
      <c r="EY269" s="74"/>
      <c r="EZ269" s="74"/>
      <c r="FA269" s="74"/>
      <c r="FB269" s="74"/>
      <c r="FC269" s="74"/>
      <c r="FD269" s="74"/>
      <c r="FE269" s="74"/>
      <c r="FF269" s="74"/>
      <c r="FG269" s="74"/>
      <c r="FH269" s="74"/>
      <c r="FI269" s="74"/>
      <c r="FJ269" s="74"/>
      <c r="FK269" s="74"/>
      <c r="FL269" s="74"/>
      <c r="FM269" s="74"/>
      <c r="FN269" s="74"/>
      <c r="FO269" s="74"/>
      <c r="FP269" s="74"/>
      <c r="FQ269" s="74"/>
      <c r="FR269" s="74"/>
      <c r="FS269" s="74"/>
      <c r="FT269" s="74"/>
      <c r="FU269" s="74"/>
      <c r="FV269" s="74"/>
      <c r="FW269" s="74"/>
      <c r="FX269" s="74"/>
      <c r="FY269" s="74"/>
      <c r="FZ269" s="74"/>
      <c r="GA269" s="74"/>
      <c r="GB269" s="74"/>
      <c r="GC269" s="74"/>
      <c r="GD269" s="74"/>
      <c r="GE269" s="74"/>
      <c r="GF269" s="74"/>
      <c r="GG269" s="74"/>
      <c r="GH269" s="74"/>
      <c r="GI269" s="74"/>
      <c r="GJ269" s="74"/>
      <c r="GK269" s="74"/>
      <c r="GL269" s="74"/>
      <c r="GM269" s="74"/>
      <c r="GN269" s="74"/>
      <c r="GO269" s="74"/>
      <c r="GP269" s="74"/>
      <c r="GQ269" s="74"/>
      <c r="GR269" s="74"/>
      <c r="GS269" s="74"/>
      <c r="GT269" s="74"/>
      <c r="GU269" s="74"/>
      <c r="GV269" s="74"/>
      <c r="GW269" s="74"/>
      <c r="GX269" s="74"/>
      <c r="GY269" s="74"/>
      <c r="GZ269" s="74"/>
      <c r="HA269" s="74"/>
      <c r="HB269" s="74"/>
      <c r="HC269" s="74"/>
      <c r="HD269" s="74"/>
      <c r="HE269" s="74"/>
      <c r="HF269" s="74"/>
      <c r="HG269" s="74"/>
      <c r="HH269" s="74"/>
      <c r="HI269" s="74"/>
      <c r="HJ269" s="74"/>
      <c r="HK269" s="74"/>
      <c r="HL269" s="74"/>
      <c r="HM269" s="74"/>
      <c r="HN269" s="74"/>
      <c r="HO269" s="74"/>
      <c r="HP269" s="74"/>
      <c r="HQ269" s="74"/>
      <c r="HR269" s="74"/>
      <c r="HS269" s="74"/>
      <c r="HT269" s="74"/>
      <c r="HU269" s="74"/>
      <c r="HV269" s="74"/>
      <c r="HW269" s="74"/>
      <c r="HX269" s="74"/>
      <c r="HY269" s="74"/>
      <c r="HZ269" s="74"/>
      <c r="IA269" s="74"/>
      <c r="IB269" s="74"/>
      <c r="IC269" s="74"/>
      <c r="ID269" s="74"/>
      <c r="IE269" s="74"/>
      <c r="IF269" s="74"/>
      <c r="IG269" s="74"/>
      <c r="IH269" s="74"/>
      <c r="II269" s="74"/>
      <c r="IJ269" s="74"/>
      <c r="IK269" s="74"/>
      <c r="IL269" s="74"/>
      <c r="IM269" s="74"/>
      <c r="IN269" s="74"/>
      <c r="IO269" s="74"/>
      <c r="IP269" s="74"/>
      <c r="IQ269" s="74"/>
      <c r="IR269" s="74"/>
      <c r="IS269" s="74"/>
      <c r="IT269" s="74"/>
      <c r="IU269" s="74"/>
      <c r="IV269" s="74"/>
      <c r="IW269" s="74"/>
      <c r="IX269" s="74"/>
      <c r="IY269" s="74"/>
      <c r="IZ269" s="74"/>
      <c r="JA269" s="74"/>
      <c r="JB269" s="74"/>
      <c r="JC269" s="74"/>
      <c r="JD269" s="74"/>
      <c r="JE269" s="74"/>
      <c r="JF269" s="74"/>
      <c r="JG269" s="74"/>
      <c r="JH269" s="74"/>
      <c r="JI269" s="74"/>
      <c r="JJ269" s="74"/>
      <c r="JK269" s="74"/>
      <c r="JL269" s="74"/>
      <c r="JM269" s="74"/>
      <c r="JN269" s="74"/>
      <c r="JO269" s="74"/>
      <c r="JP269" s="74"/>
      <c r="JQ269" s="74"/>
      <c r="JR269" s="74"/>
      <c r="JS269" s="74"/>
      <c r="JT269" s="74"/>
      <c r="JU269" s="74"/>
      <c r="JV269" s="74"/>
      <c r="JW269" s="74"/>
      <c r="JX269" s="74"/>
      <c r="JY269" s="74"/>
      <c r="JZ269" s="74"/>
      <c r="KA269" s="74"/>
      <c r="KB269" s="74"/>
      <c r="KC269" s="74"/>
      <c r="KD269" s="74"/>
      <c r="KE269" s="74"/>
      <c r="KF269" s="74"/>
      <c r="KG269" s="74"/>
      <c r="KH269" s="74"/>
      <c r="KI269" s="74"/>
      <c r="KJ269" s="74"/>
      <c r="KK269" s="74"/>
      <c r="KL269" s="74"/>
      <c r="KM269" s="74"/>
      <c r="KN269" s="74"/>
      <c r="KO269" s="74"/>
      <c r="KP269" s="74"/>
      <c r="KQ269" s="74"/>
      <c r="KR269" s="74"/>
      <c r="KS269" s="74"/>
      <c r="KT269" s="74"/>
      <c r="KU269" s="74"/>
      <c r="KV269" s="74"/>
      <c r="KW269" s="74"/>
      <c r="KX269" s="74"/>
      <c r="KY269" s="74"/>
      <c r="KZ269" s="74"/>
      <c r="LA269" s="74"/>
      <c r="LB269" s="74"/>
      <c r="LC269" s="74"/>
      <c r="LD269" s="74"/>
      <c r="LE269" s="74"/>
      <c r="LF269" s="74"/>
      <c r="LG269" s="74"/>
      <c r="LH269" s="74"/>
      <c r="LI269" s="74"/>
      <c r="LJ269" s="74"/>
      <c r="LK269" s="74"/>
      <c r="LL269" s="74"/>
      <c r="LM269" s="74"/>
      <c r="LN269" s="74"/>
      <c r="LO269" s="74"/>
      <c r="LP269" s="74"/>
      <c r="LQ269" s="74"/>
      <c r="LR269" s="74"/>
      <c r="LS269" s="74"/>
      <c r="LT269" s="74"/>
      <c r="LU269" s="74"/>
      <c r="LV269" s="74"/>
      <c r="LW269" s="74"/>
      <c r="LX269" s="74"/>
      <c r="LY269" s="74"/>
      <c r="LZ269" s="74"/>
      <c r="MA269" s="74"/>
      <c r="MB269" s="74"/>
      <c r="MC269" s="74"/>
      <c r="MD269" s="74"/>
      <c r="ME269" s="74"/>
      <c r="MF269" s="74"/>
      <c r="MG269" s="74"/>
      <c r="MH269" s="74"/>
      <c r="MI269" s="74"/>
      <c r="MJ269" s="74"/>
      <c r="MK269" s="74"/>
      <c r="ML269" s="74"/>
      <c r="MM269" s="74"/>
      <c r="MN269" s="74"/>
      <c r="MO269" s="74"/>
      <c r="MP269" s="74"/>
      <c r="MQ269" s="74"/>
      <c r="MR269" s="74"/>
      <c r="MS269" s="74"/>
      <c r="MT269" s="74"/>
      <c r="MU269" s="74"/>
      <c r="MV269" s="74"/>
      <c r="MW269" s="74"/>
      <c r="MX269" s="74"/>
      <c r="MY269" s="74"/>
      <c r="MZ269" s="74"/>
      <c r="NA269" s="74"/>
      <c r="NB269" s="74"/>
      <c r="NC269" s="74"/>
      <c r="ND269" s="74"/>
      <c r="NE269" s="74"/>
      <c r="NF269" s="74"/>
      <c r="NG269" s="74"/>
      <c r="NH269" s="74"/>
      <c r="NI269" s="74"/>
      <c r="NJ269" s="74"/>
      <c r="NK269" s="74"/>
      <c r="NL269" s="74"/>
      <c r="NM269" s="74"/>
      <c r="NN269" s="74"/>
      <c r="NO269" s="74"/>
      <c r="NP269" s="74"/>
      <c r="NQ269" s="74"/>
      <c r="NR269" s="74"/>
      <c r="NS269" s="74"/>
      <c r="NT269" s="74"/>
      <c r="NU269" s="74"/>
      <c r="NV269" s="74"/>
      <c r="NW269" s="74"/>
      <c r="NX269" s="74"/>
      <c r="NY269" s="74"/>
      <c r="NZ269" s="74"/>
      <c r="OA269" s="74"/>
      <c r="OB269" s="74"/>
      <c r="OC269" s="74"/>
      <c r="OD269" s="74"/>
      <c r="OE269" s="74"/>
      <c r="OF269" s="74"/>
      <c r="OG269" s="74"/>
      <c r="OH269" s="74"/>
      <c r="OI269" s="74"/>
      <c r="OJ269" s="74"/>
      <c r="OK269" s="74"/>
      <c r="OL269" s="74"/>
      <c r="OM269" s="74"/>
      <c r="ON269" s="74"/>
      <c r="OO269" s="74"/>
      <c r="OP269" s="74"/>
      <c r="OQ269" s="74"/>
      <c r="OR269" s="74"/>
      <c r="OS269" s="74"/>
      <c r="OT269" s="74"/>
      <c r="OU269" s="74"/>
      <c r="OV269" s="74"/>
      <c r="OW269" s="74"/>
      <c r="OX269" s="74"/>
      <c r="OY269" s="74"/>
      <c r="OZ269" s="74"/>
      <c r="PA269" s="74"/>
      <c r="PB269" s="74"/>
      <c r="PC269" s="74"/>
      <c r="PD269" s="74"/>
      <c r="PE269" s="74"/>
      <c r="PF269" s="74"/>
      <c r="PG269" s="74"/>
      <c r="PH269" s="74"/>
      <c r="PI269" s="74"/>
      <c r="PJ269" s="74"/>
      <c r="PK269" s="74"/>
      <c r="PL269" s="74"/>
      <c r="PM269" s="74"/>
      <c r="PN269" s="74"/>
      <c r="PO269" s="74"/>
      <c r="PP269" s="74"/>
      <c r="PQ269" s="74"/>
      <c r="PR269" s="74"/>
      <c r="PS269" s="74"/>
      <c r="PT269" s="74"/>
      <c r="PU269" s="74"/>
      <c r="PV269" s="74"/>
      <c r="PW269" s="74"/>
      <c r="PX269" s="74"/>
      <c r="PY269" s="74"/>
      <c r="PZ269" s="74"/>
      <c r="QA269" s="74"/>
      <c r="QB269" s="74"/>
      <c r="QC269" s="74"/>
      <c r="QD269" s="74"/>
      <c r="QE269" s="74"/>
      <c r="QF269" s="74"/>
      <c r="QG269" s="74"/>
      <c r="QH269" s="74"/>
      <c r="QI269" s="74"/>
      <c r="QJ269" s="74"/>
      <c r="QK269" s="74"/>
      <c r="QL269" s="74"/>
      <c r="QM269" s="74"/>
      <c r="QN269" s="74"/>
      <c r="QO269" s="74"/>
      <c r="QP269" s="74"/>
      <c r="QQ269" s="74"/>
      <c r="QR269" s="74"/>
      <c r="QS269" s="74"/>
      <c r="QT269" s="74"/>
      <c r="QU269" s="74"/>
      <c r="QV269" s="74"/>
      <c r="QW269" s="74"/>
      <c r="QX269" s="74"/>
      <c r="QY269" s="74"/>
      <c r="QZ269" s="74"/>
      <c r="RA269" s="74"/>
      <c r="RB269" s="74"/>
      <c r="RC269" s="74"/>
      <c r="RD269" s="74"/>
      <c r="RE269" s="74"/>
      <c r="RF269" s="74"/>
      <c r="RG269" s="74"/>
      <c r="RH269" s="74"/>
      <c r="RI269" s="74"/>
      <c r="RJ269" s="74"/>
      <c r="RK269" s="74"/>
      <c r="RL269" s="74"/>
      <c r="RM269" s="74"/>
      <c r="RN269" s="74"/>
      <c r="RO269" s="74"/>
      <c r="RP269" s="74"/>
      <c r="RQ269" s="74"/>
      <c r="RR269" s="74"/>
      <c r="RS269" s="74"/>
      <c r="RT269" s="74"/>
      <c r="RU269" s="74"/>
      <c r="RV269" s="74"/>
      <c r="RW269" s="74"/>
      <c r="RX269" s="74"/>
      <c r="RY269" s="74"/>
      <c r="RZ269" s="74"/>
      <c r="SA269" s="74"/>
      <c r="SB269" s="74"/>
      <c r="SC269" s="74"/>
      <c r="SD269" s="74"/>
      <c r="SE269" s="74"/>
      <c r="SF269" s="74"/>
      <c r="SG269" s="74"/>
      <c r="SH269" s="74"/>
      <c r="SI269" s="74"/>
      <c r="SJ269" s="74"/>
      <c r="SK269" s="74"/>
      <c r="SL269" s="74"/>
      <c r="SM269" s="74"/>
      <c r="SN269" s="74"/>
      <c r="SO269" s="74"/>
      <c r="SP269" s="74"/>
      <c r="SQ269" s="74"/>
      <c r="SR269" s="74"/>
      <c r="SS269" s="74"/>
      <c r="ST269" s="74"/>
      <c r="SU269" s="74"/>
      <c r="SV269" s="74"/>
      <c r="SW269" s="74"/>
      <c r="SX269" s="74"/>
      <c r="SY269" s="74"/>
      <c r="SZ269" s="74"/>
      <c r="TA269" s="74"/>
      <c r="TB269" s="74"/>
      <c r="TC269" s="74"/>
      <c r="TD269" s="74"/>
      <c r="TE269" s="74"/>
      <c r="TF269" s="74"/>
      <c r="TG269" s="74"/>
      <c r="TH269" s="74"/>
      <c r="TI269" s="74"/>
      <c r="TJ269" s="74"/>
      <c r="TK269" s="74"/>
      <c r="TL269" s="74"/>
      <c r="TM269" s="74"/>
      <c r="TN269" s="74"/>
      <c r="TO269" s="74"/>
      <c r="TP269" s="74"/>
      <c r="TQ269" s="74"/>
      <c r="TR269" s="74"/>
      <c r="TS269" s="74"/>
      <c r="TT269" s="74"/>
      <c r="TU269" s="74"/>
      <c r="TV269" s="74"/>
      <c r="TW269" s="74"/>
      <c r="TX269" s="74"/>
      <c r="TY269" s="74"/>
      <c r="TZ269" s="74"/>
      <c r="UA269" s="74"/>
      <c r="UB269" s="74"/>
      <c r="UC269" s="74"/>
      <c r="UD269" s="74"/>
      <c r="UE269" s="74"/>
      <c r="UF269" s="74"/>
      <c r="UG269" s="74"/>
      <c r="UH269" s="74"/>
      <c r="UI269" s="74"/>
      <c r="UJ269" s="74"/>
      <c r="UK269" s="74"/>
      <c r="UL269" s="74"/>
      <c r="UM269" s="74"/>
      <c r="UN269" s="74"/>
      <c r="UO269" s="74"/>
      <c r="UP269" s="74"/>
      <c r="UQ269" s="74"/>
      <c r="UR269" s="74"/>
      <c r="US269" s="74"/>
      <c r="UT269" s="74"/>
      <c r="UU269" s="74"/>
      <c r="UV269" s="74"/>
      <c r="UW269" s="74"/>
      <c r="UX269" s="74"/>
      <c r="UY269" s="74"/>
      <c r="UZ269" s="74"/>
      <c r="VA269" s="74"/>
      <c r="VB269" s="74"/>
      <c r="VC269" s="74"/>
      <c r="VD269" s="74"/>
      <c r="VE269" s="74"/>
      <c r="VF269" s="74"/>
      <c r="VG269" s="74"/>
      <c r="VH269" s="74"/>
      <c r="VI269" s="74"/>
      <c r="VJ269" s="74"/>
      <c r="VK269" s="74"/>
      <c r="VL269" s="74"/>
      <c r="VM269" s="74"/>
      <c r="VN269" s="74"/>
      <c r="VO269" s="74"/>
      <c r="VP269" s="74"/>
      <c r="VQ269" s="74"/>
      <c r="VR269" s="74"/>
      <c r="VS269" s="74"/>
      <c r="VT269" s="74"/>
      <c r="VU269" s="74"/>
      <c r="VV269" s="74"/>
      <c r="VW269" s="74"/>
      <c r="VX269" s="74"/>
      <c r="VY269" s="74"/>
      <c r="VZ269" s="74"/>
      <c r="WA269" s="74"/>
      <c r="WB269" s="74"/>
      <c r="WC269" s="74"/>
      <c r="WD269" s="74"/>
      <c r="WE269" s="74"/>
      <c r="WF269" s="74"/>
      <c r="WG269" s="74"/>
      <c r="WH269" s="74"/>
      <c r="WI269" s="74"/>
      <c r="WJ269" s="74"/>
      <c r="WK269" s="74"/>
      <c r="WL269" s="74"/>
      <c r="WM269" s="74"/>
      <c r="WN269" s="74"/>
      <c r="WO269" s="74"/>
      <c r="WP269" s="74"/>
      <c r="WQ269" s="74"/>
      <c r="WR269" s="74"/>
      <c r="WS269" s="74"/>
      <c r="WT269" s="74"/>
      <c r="WU269" s="74"/>
      <c r="WV269" s="74"/>
      <c r="WW269" s="74"/>
      <c r="WX269" s="74"/>
      <c r="WY269" s="74"/>
      <c r="WZ269" s="74"/>
      <c r="XA269" s="74"/>
      <c r="XB269" s="74"/>
      <c r="XC269" s="74"/>
      <c r="XD269" s="74"/>
      <c r="XE269" s="74"/>
      <c r="XF269" s="74"/>
      <c r="XG269" s="74"/>
      <c r="XH269" s="74"/>
      <c r="XI269" s="74"/>
      <c r="XJ269" s="74"/>
      <c r="XK269" s="74"/>
      <c r="XL269" s="74"/>
      <c r="XM269" s="74"/>
      <c r="XN269" s="74"/>
      <c r="XO269" s="74"/>
      <c r="XP269" s="74"/>
      <c r="XQ269" s="74"/>
      <c r="XR269" s="74"/>
      <c r="XS269" s="74"/>
      <c r="XT269" s="74"/>
      <c r="XU269" s="74"/>
      <c r="XV269" s="74"/>
      <c r="XW269" s="74"/>
      <c r="XX269" s="74"/>
      <c r="XY269" s="74"/>
      <c r="XZ269" s="74"/>
      <c r="YA269" s="74"/>
      <c r="YB269" s="74"/>
      <c r="YC269" s="74"/>
      <c r="YD269" s="74"/>
      <c r="YE269" s="74"/>
      <c r="YF269" s="74"/>
      <c r="YG269" s="74"/>
      <c r="YH269" s="74"/>
      <c r="YI269" s="74"/>
      <c r="YJ269" s="74"/>
      <c r="YK269" s="74"/>
      <c r="YL269" s="74"/>
      <c r="YM269" s="74"/>
      <c r="YN269" s="74"/>
      <c r="YO269" s="74"/>
      <c r="YP269" s="74"/>
      <c r="YQ269" s="74"/>
      <c r="YR269" s="74"/>
      <c r="YS269" s="74"/>
      <c r="YT269" s="74"/>
      <c r="YU269" s="74"/>
      <c r="YV269" s="74"/>
      <c r="YW269" s="74"/>
      <c r="YX269" s="74"/>
      <c r="YY269" s="74"/>
      <c r="YZ269" s="74"/>
      <c r="ZA269" s="74"/>
      <c r="ZB269" s="74"/>
      <c r="ZC269" s="74"/>
      <c r="ZD269" s="74"/>
      <c r="ZE269" s="74"/>
      <c r="ZF269" s="74"/>
      <c r="ZG269" s="74"/>
      <c r="ZH269" s="74"/>
      <c r="ZI269" s="74"/>
      <c r="ZJ269" s="74"/>
      <c r="ZK269" s="74"/>
      <c r="ZL269" s="74"/>
      <c r="ZM269" s="74"/>
      <c r="ZN269" s="74"/>
      <c r="ZO269" s="74"/>
      <c r="ZP269" s="74"/>
      <c r="ZQ269" s="74"/>
      <c r="ZR269" s="74"/>
      <c r="ZS269" s="74"/>
      <c r="ZT269" s="74"/>
      <c r="ZU269" s="74"/>
      <c r="ZV269" s="74"/>
      <c r="ZW269" s="74"/>
      <c r="ZX269" s="74"/>
      <c r="ZY269" s="74"/>
      <c r="ZZ269" s="74"/>
      <c r="AAA269" s="74"/>
      <c r="AAB269" s="74"/>
      <c r="AAC269" s="74"/>
      <c r="AAD269" s="74"/>
      <c r="AAE269" s="74"/>
      <c r="AAF269" s="74"/>
      <c r="AAG269" s="74"/>
      <c r="AAH269" s="74"/>
      <c r="AAI269" s="74"/>
      <c r="AAJ269" s="74"/>
      <c r="AAK269" s="74"/>
      <c r="AAL269" s="74"/>
      <c r="AAM269" s="74"/>
      <c r="AAN269" s="74"/>
      <c r="AAO269" s="74"/>
      <c r="AAP269" s="74"/>
      <c r="AAQ269" s="74"/>
      <c r="AAR269" s="74"/>
      <c r="AAS269" s="74"/>
      <c r="AAT269" s="74"/>
      <c r="AAU269" s="74"/>
      <c r="AAV269" s="74"/>
      <c r="AAW269" s="74"/>
      <c r="AAX269" s="74"/>
      <c r="AAY269" s="74"/>
      <c r="AAZ269" s="74"/>
      <c r="ABA269" s="74"/>
      <c r="ABB269" s="74"/>
      <c r="ABC269" s="74"/>
      <c r="ABD269" s="74"/>
      <c r="ABE269" s="74"/>
      <c r="ABF269" s="74"/>
      <c r="ABG269" s="74"/>
      <c r="ABH269" s="74"/>
      <c r="ABI269" s="74"/>
      <c r="ABJ269" s="74"/>
      <c r="ABK269" s="74"/>
      <c r="ABL269" s="74"/>
      <c r="ABM269" s="74"/>
      <c r="ABN269" s="74"/>
      <c r="ABO269" s="74"/>
      <c r="ABP269" s="74"/>
      <c r="ABQ269" s="74"/>
      <c r="ABR269" s="74"/>
      <c r="ABS269" s="74"/>
      <c r="ABT269" s="74"/>
      <c r="ABU269" s="74"/>
      <c r="ABV269" s="74"/>
      <c r="ABW269" s="74"/>
      <c r="ABX269" s="74"/>
      <c r="ABY269" s="74"/>
      <c r="ABZ269" s="74"/>
      <c r="ACA269" s="74"/>
      <c r="ACB269" s="74"/>
      <c r="ACC269" s="74"/>
      <c r="ACD269" s="74"/>
      <c r="ACE269" s="74"/>
      <c r="ACF269" s="74"/>
      <c r="ACG269" s="74"/>
      <c r="ACH269" s="74"/>
      <c r="ACI269" s="74"/>
      <c r="ACJ269" s="74"/>
      <c r="ACK269" s="74"/>
      <c r="ACL269" s="74"/>
      <c r="ACM269" s="74"/>
      <c r="ACN269" s="74"/>
      <c r="ACO269" s="74"/>
      <c r="ACP269" s="74"/>
      <c r="ACQ269" s="74"/>
      <c r="ACR269" s="74"/>
      <c r="ACS269" s="74"/>
      <c r="ACT269" s="74"/>
      <c r="ACU269" s="74"/>
      <c r="ACV269" s="74"/>
      <c r="ACW269" s="74"/>
      <c r="ACX269" s="74"/>
      <c r="ACY269" s="74"/>
      <c r="ACZ269" s="74"/>
      <c r="ADA269" s="74"/>
      <c r="ADB269" s="74"/>
      <c r="ADC269" s="74"/>
      <c r="ADD269" s="74"/>
      <c r="ADE269" s="74"/>
      <c r="ADF269" s="74"/>
      <c r="ADG269" s="74"/>
      <c r="ADH269" s="74"/>
      <c r="ADI269" s="74"/>
      <c r="ADJ269" s="74"/>
      <c r="ADK269" s="74"/>
      <c r="ADL269" s="74"/>
      <c r="ADM269" s="74"/>
      <c r="ADN269" s="74"/>
      <c r="ADO269" s="74"/>
      <c r="ADP269" s="74"/>
      <c r="ADQ269" s="74"/>
      <c r="ADR269" s="74"/>
      <c r="ADS269" s="74"/>
      <c r="ADT269" s="74"/>
      <c r="ADU269" s="74"/>
      <c r="ADV269" s="74"/>
      <c r="ADW269" s="74"/>
      <c r="ADX269" s="74"/>
      <c r="ADY269" s="74"/>
      <c r="ADZ269" s="74"/>
      <c r="AEA269" s="74"/>
      <c r="AEB269" s="74"/>
      <c r="AEC269" s="74"/>
      <c r="AED269" s="74"/>
      <c r="AEE269" s="74"/>
      <c r="AEF269" s="74"/>
      <c r="AEG269" s="74"/>
      <c r="AEH269" s="74"/>
      <c r="AEI269" s="74"/>
      <c r="AEJ269" s="74"/>
      <c r="AEK269" s="74"/>
      <c r="AEL269" s="74"/>
      <c r="AEM269" s="74"/>
      <c r="AEN269" s="74"/>
      <c r="AEO269" s="74"/>
      <c r="AEP269" s="74"/>
      <c r="AEQ269" s="74"/>
      <c r="AER269" s="74"/>
      <c r="AES269" s="74"/>
      <c r="AET269" s="74"/>
      <c r="AEU269" s="74"/>
      <c r="AEV269" s="74"/>
      <c r="AEW269" s="74"/>
      <c r="AEX269" s="74"/>
      <c r="AEY269" s="74"/>
      <c r="AEZ269" s="74"/>
      <c r="AFA269" s="74"/>
      <c r="AFB269" s="74"/>
      <c r="AFC269" s="74"/>
      <c r="AFD269" s="74"/>
      <c r="AFE269" s="74"/>
      <c r="AFF269" s="74"/>
      <c r="AFG269" s="74"/>
      <c r="AFH269" s="74"/>
      <c r="AFI269" s="74"/>
      <c r="AFJ269" s="74"/>
      <c r="AFK269" s="74"/>
      <c r="AFL269" s="74"/>
      <c r="AFM269" s="74"/>
      <c r="AFN269" s="74"/>
      <c r="AFO269" s="74"/>
      <c r="AFP269" s="74"/>
      <c r="AFQ269" s="74"/>
      <c r="AFR269" s="74"/>
      <c r="AFS269" s="74"/>
      <c r="AFT269" s="74"/>
      <c r="AFU269" s="74"/>
      <c r="AFV269" s="74"/>
      <c r="AFW269" s="74"/>
      <c r="AFX269" s="74"/>
      <c r="AFY269" s="74"/>
      <c r="AFZ269" s="74"/>
      <c r="AGA269" s="74"/>
      <c r="AGB269" s="74"/>
      <c r="AGC269" s="74"/>
      <c r="AGD269" s="74"/>
      <c r="AGE269" s="74"/>
      <c r="AGF269" s="74"/>
      <c r="AGG269" s="74"/>
      <c r="AGH269" s="74"/>
      <c r="AGI269" s="74"/>
      <c r="AGJ269" s="74"/>
      <c r="AGK269" s="74"/>
      <c r="AGL269" s="74"/>
      <c r="AGM269" s="74"/>
      <c r="AGN269" s="74"/>
      <c r="AGO269" s="74"/>
      <c r="AGP269" s="74"/>
      <c r="AGQ269" s="74"/>
      <c r="AGR269" s="74"/>
      <c r="AGS269" s="74"/>
      <c r="AGT269" s="74"/>
      <c r="AGU269" s="74"/>
      <c r="AGV269" s="74"/>
      <c r="AGW269" s="74"/>
      <c r="AGX269" s="74"/>
      <c r="AGY269" s="74"/>
      <c r="AGZ269" s="74"/>
      <c r="AHA269" s="74"/>
      <c r="AHB269" s="74"/>
      <c r="AHC269" s="74"/>
      <c r="AHD269" s="74"/>
      <c r="AHE269" s="74"/>
      <c r="AHF269" s="74"/>
      <c r="AHG269" s="74"/>
      <c r="AHH269" s="74"/>
      <c r="AHI269" s="74"/>
      <c r="AHJ269" s="74"/>
      <c r="AHK269" s="74"/>
      <c r="AHL269" s="74"/>
      <c r="AHM269" s="74"/>
      <c r="AHN269" s="74"/>
      <c r="AHO269" s="74"/>
      <c r="AHP269" s="74"/>
      <c r="AHQ269" s="74"/>
      <c r="AHR269" s="74"/>
      <c r="AHS269" s="74"/>
      <c r="AHT269" s="74"/>
      <c r="AHU269" s="74"/>
      <c r="AHV269" s="74"/>
      <c r="AHW269" s="74"/>
      <c r="AHX269" s="74"/>
      <c r="AHY269" s="74"/>
      <c r="AHZ269" s="74"/>
      <c r="AIA269" s="74"/>
      <c r="AIB269" s="74"/>
      <c r="AIC269" s="74"/>
      <c r="AID269" s="74"/>
      <c r="AIE269" s="74"/>
      <c r="AIF269" s="74"/>
      <c r="AIG269" s="74"/>
      <c r="AIH269" s="74"/>
      <c r="AII269" s="74"/>
      <c r="AIJ269" s="74"/>
      <c r="AIK269" s="74"/>
      <c r="AIL269" s="74"/>
      <c r="AIM269" s="74"/>
      <c r="AIN269" s="74"/>
      <c r="AIO269" s="74"/>
      <c r="AIP269" s="74"/>
      <c r="AIQ269" s="74"/>
      <c r="AIR269" s="74"/>
      <c r="AIS269" s="74"/>
      <c r="AIT269" s="74"/>
      <c r="AIU269" s="74"/>
      <c r="AIV269" s="74"/>
      <c r="AIW269" s="74"/>
      <c r="AIX269" s="74"/>
      <c r="AIY269" s="74"/>
      <c r="AIZ269" s="74"/>
      <c r="AJA269" s="74"/>
      <c r="AJB269" s="74"/>
      <c r="AJC269" s="74"/>
      <c r="AJD269" s="74"/>
      <c r="AJE269" s="74"/>
      <c r="AJF269" s="74"/>
      <c r="AJG269" s="74"/>
      <c r="AJH269" s="74"/>
      <c r="AJI269" s="74"/>
      <c r="AJJ269" s="74"/>
      <c r="AJK269" s="74"/>
      <c r="AJL269" s="74"/>
      <c r="AJM269" s="74"/>
      <c r="AJN269" s="74"/>
      <c r="AJO269" s="74"/>
      <c r="AJP269" s="74"/>
      <c r="AJQ269" s="74"/>
      <c r="AJR269" s="74"/>
      <c r="AJS269" s="74"/>
      <c r="AJT269" s="74"/>
      <c r="AJU269" s="74"/>
      <c r="AJV269" s="74"/>
      <c r="AJW269" s="74"/>
      <c r="AJX269" s="74"/>
      <c r="AJY269" s="74"/>
      <c r="AJZ269" s="74"/>
      <c r="AKA269" s="74"/>
      <c r="AKB269" s="74"/>
      <c r="AKC269" s="74"/>
      <c r="AKD269" s="74"/>
      <c r="AKE269" s="74"/>
      <c r="AKF269" s="74"/>
      <c r="AKG269" s="74"/>
      <c r="AKH269" s="74"/>
      <c r="AKI269" s="74"/>
      <c r="AKJ269" s="74"/>
      <c r="AKK269" s="74"/>
      <c r="AKL269" s="74"/>
      <c r="AKM269" s="74"/>
      <c r="AKN269" s="74"/>
      <c r="AKO269" s="74"/>
      <c r="AKP269" s="74"/>
      <c r="AKQ269" s="74"/>
      <c r="AKR269" s="74"/>
      <c r="AKS269" s="74"/>
      <c r="AKT269" s="74"/>
      <c r="AKU269" s="74"/>
      <c r="AKV269" s="74"/>
      <c r="AKW269" s="74"/>
      <c r="AKX269" s="74"/>
      <c r="AKY269" s="74"/>
      <c r="AKZ269" s="74"/>
      <c r="ALA269" s="74"/>
      <c r="ALB269" s="74"/>
      <c r="ALC269" s="74"/>
      <c r="ALD269" s="74"/>
      <c r="ALE269" s="74"/>
      <c r="ALF269" s="74"/>
      <c r="ALG269" s="74"/>
      <c r="ALH269" s="74"/>
      <c r="ALI269" s="74"/>
      <c r="ALJ269" s="74"/>
      <c r="ALK269" s="74"/>
      <c r="ALL269" s="74"/>
      <c r="ALM269" s="74"/>
      <c r="ALN269" s="74"/>
      <c r="ALO269" s="74"/>
      <c r="ALP269" s="74"/>
      <c r="ALQ269" s="74"/>
      <c r="ALR269" s="74"/>
      <c r="ALS269" s="74"/>
      <c r="ALT269" s="74"/>
      <c r="ALU269" s="74"/>
      <c r="ALV269" s="74"/>
      <c r="ALW269" s="74"/>
      <c r="ALX269" s="74"/>
      <c r="ALY269" s="74"/>
      <c r="ALZ269" s="74"/>
      <c r="AMA269" s="74"/>
      <c r="AMB269" s="74"/>
      <c r="AMC269" s="74"/>
      <c r="AMD269" s="74"/>
      <c r="AME269" s="74"/>
      <c r="AMF269" s="74"/>
      <c r="AMG269" s="74"/>
      <c r="AMH269" s="74"/>
      <c r="AMI269" s="74"/>
      <c r="AMJ269" s="74"/>
      <c r="AMK269" s="74"/>
    </row>
    <row r="270" spans="1:1025" s="68" customFormat="1">
      <c r="A270" s="11">
        <v>267</v>
      </c>
      <c r="B270" s="12" t="s">
        <v>4</v>
      </c>
      <c r="C270" s="118" t="s">
        <v>937</v>
      </c>
      <c r="D270" s="12" t="s">
        <v>1012</v>
      </c>
      <c r="E270" s="53" t="s">
        <v>1018</v>
      </c>
      <c r="F270" s="12" t="s">
        <v>180</v>
      </c>
      <c r="G270" s="53" t="s">
        <v>186</v>
      </c>
      <c r="H270" s="53" t="s">
        <v>1019</v>
      </c>
      <c r="I270" s="53" t="s">
        <v>1020</v>
      </c>
      <c r="J270" s="53" t="s">
        <v>1015</v>
      </c>
      <c r="K270" s="53"/>
      <c r="L270" s="53" t="s">
        <v>1021</v>
      </c>
      <c r="M270" s="120" t="s">
        <v>1022</v>
      </c>
      <c r="N270" s="74"/>
      <c r="O270" s="74"/>
      <c r="P270" s="74"/>
      <c r="Q270" s="74"/>
      <c r="R270" s="74"/>
      <c r="S270" s="74"/>
      <c r="T270" s="74"/>
      <c r="U270" s="74"/>
      <c r="V270" s="74"/>
      <c r="W270" s="74"/>
      <c r="X270" s="74"/>
      <c r="Y270" s="74"/>
      <c r="Z270" s="74"/>
      <c r="AA270" s="74"/>
      <c r="AB270" s="74"/>
      <c r="AC270" s="74"/>
      <c r="AD270" s="74"/>
      <c r="AE270" s="74"/>
      <c r="AF270" s="74"/>
      <c r="AG270" s="74"/>
      <c r="AH270" s="74"/>
      <c r="AI270" s="74"/>
      <c r="AJ270" s="74"/>
      <c r="AK270" s="74"/>
      <c r="AL270" s="74"/>
      <c r="AM270" s="74"/>
      <c r="AN270" s="74"/>
      <c r="AO270" s="74"/>
      <c r="AP270" s="74"/>
      <c r="AQ270" s="74"/>
      <c r="AR270" s="74"/>
      <c r="AS270" s="74"/>
      <c r="AT270" s="74"/>
      <c r="AU270" s="74"/>
      <c r="AV270" s="74"/>
      <c r="AW270" s="74"/>
      <c r="AX270" s="74"/>
      <c r="AY270" s="74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74"/>
      <c r="BL270" s="74"/>
      <c r="BM270" s="74"/>
      <c r="BN270" s="74"/>
      <c r="BO270" s="74"/>
      <c r="BP270" s="74"/>
      <c r="BQ270" s="74"/>
      <c r="BR270" s="74"/>
      <c r="BS270" s="74"/>
      <c r="BT270" s="74"/>
      <c r="BU270" s="74"/>
      <c r="BV270" s="74"/>
      <c r="BW270" s="74"/>
      <c r="BX270" s="74"/>
      <c r="BY270" s="74"/>
      <c r="BZ270" s="74"/>
      <c r="CA270" s="74"/>
      <c r="CB270" s="74"/>
      <c r="CC270" s="74"/>
      <c r="CD270" s="74"/>
      <c r="CE270" s="74"/>
      <c r="CF270" s="74"/>
      <c r="CG270" s="74"/>
      <c r="CH270" s="74"/>
      <c r="CI270" s="74"/>
      <c r="CJ270" s="74"/>
      <c r="CK270" s="74"/>
      <c r="CL270" s="74"/>
      <c r="CM270" s="74"/>
      <c r="CN270" s="74"/>
      <c r="CO270" s="74"/>
      <c r="CP270" s="74"/>
      <c r="CQ270" s="74"/>
      <c r="CR270" s="74"/>
      <c r="CS270" s="74"/>
      <c r="CT270" s="74"/>
      <c r="CU270" s="74"/>
      <c r="CV270" s="74"/>
      <c r="CW270" s="74"/>
      <c r="CX270" s="74"/>
      <c r="CY270" s="74"/>
      <c r="CZ270" s="74"/>
      <c r="DA270" s="74"/>
      <c r="DB270" s="74"/>
      <c r="DC270" s="74"/>
      <c r="DD270" s="74"/>
      <c r="DE270" s="74"/>
      <c r="DF270" s="74"/>
      <c r="DG270" s="74"/>
      <c r="DH270" s="74"/>
      <c r="DI270" s="74"/>
      <c r="DJ270" s="74"/>
      <c r="DK270" s="74"/>
      <c r="DL270" s="74"/>
      <c r="DM270" s="74"/>
      <c r="DN270" s="74"/>
      <c r="DO270" s="74"/>
      <c r="DP270" s="74"/>
      <c r="DQ270" s="74"/>
      <c r="DR270" s="74"/>
      <c r="DS270" s="74"/>
      <c r="DT270" s="74"/>
      <c r="DU270" s="74"/>
      <c r="DV270" s="74"/>
      <c r="DW270" s="74"/>
      <c r="DX270" s="74"/>
      <c r="DY270" s="74"/>
      <c r="DZ270" s="74"/>
      <c r="EA270" s="74"/>
      <c r="EB270" s="74"/>
      <c r="EC270" s="74"/>
      <c r="ED270" s="74"/>
      <c r="EE270" s="74"/>
      <c r="EF270" s="74"/>
      <c r="EG270" s="74"/>
      <c r="EH270" s="74"/>
      <c r="EI270" s="74"/>
      <c r="EJ270" s="74"/>
      <c r="EK270" s="74"/>
      <c r="EL270" s="74"/>
      <c r="EM270" s="74"/>
      <c r="EN270" s="74"/>
      <c r="EO270" s="74"/>
      <c r="EP270" s="74"/>
      <c r="EQ270" s="74"/>
      <c r="ER270" s="74"/>
      <c r="ES270" s="74"/>
      <c r="ET270" s="74"/>
      <c r="EU270" s="74"/>
      <c r="EV270" s="74"/>
      <c r="EW270" s="74"/>
      <c r="EX270" s="74"/>
      <c r="EY270" s="74"/>
      <c r="EZ270" s="74"/>
      <c r="FA270" s="74"/>
      <c r="FB270" s="74"/>
      <c r="FC270" s="74"/>
      <c r="FD270" s="74"/>
      <c r="FE270" s="74"/>
      <c r="FF270" s="74"/>
      <c r="FG270" s="74"/>
      <c r="FH270" s="74"/>
      <c r="FI270" s="74"/>
      <c r="FJ270" s="74"/>
      <c r="FK270" s="74"/>
      <c r="FL270" s="74"/>
      <c r="FM270" s="74"/>
      <c r="FN270" s="74"/>
      <c r="FO270" s="74"/>
      <c r="FP270" s="74"/>
      <c r="FQ270" s="74"/>
      <c r="FR270" s="74"/>
      <c r="FS270" s="74"/>
      <c r="FT270" s="74"/>
      <c r="FU270" s="74"/>
      <c r="FV270" s="74"/>
      <c r="FW270" s="74"/>
      <c r="FX270" s="74"/>
      <c r="FY270" s="74"/>
      <c r="FZ270" s="74"/>
      <c r="GA270" s="74"/>
      <c r="GB270" s="74"/>
      <c r="GC270" s="74"/>
      <c r="GD270" s="74"/>
      <c r="GE270" s="74"/>
      <c r="GF270" s="74"/>
      <c r="GG270" s="74"/>
      <c r="GH270" s="74"/>
      <c r="GI270" s="74"/>
      <c r="GJ270" s="74"/>
      <c r="GK270" s="74"/>
      <c r="GL270" s="74"/>
      <c r="GM270" s="74"/>
      <c r="GN270" s="74"/>
      <c r="GO270" s="74"/>
      <c r="GP270" s="74"/>
      <c r="GQ270" s="74"/>
      <c r="GR270" s="74"/>
      <c r="GS270" s="74"/>
      <c r="GT270" s="74"/>
      <c r="GU270" s="74"/>
      <c r="GV270" s="74"/>
      <c r="GW270" s="74"/>
      <c r="GX270" s="74"/>
      <c r="GY270" s="74"/>
      <c r="GZ270" s="74"/>
      <c r="HA270" s="74"/>
      <c r="HB270" s="74"/>
      <c r="HC270" s="74"/>
      <c r="HD270" s="74"/>
      <c r="HE270" s="74"/>
      <c r="HF270" s="74"/>
      <c r="HG270" s="74"/>
      <c r="HH270" s="74"/>
      <c r="HI270" s="74"/>
      <c r="HJ270" s="74"/>
      <c r="HK270" s="74"/>
      <c r="HL270" s="74"/>
      <c r="HM270" s="74"/>
      <c r="HN270" s="74"/>
      <c r="HO270" s="74"/>
      <c r="HP270" s="74"/>
      <c r="HQ270" s="74"/>
      <c r="HR270" s="74"/>
      <c r="HS270" s="74"/>
      <c r="HT270" s="74"/>
      <c r="HU270" s="74"/>
      <c r="HV270" s="74"/>
      <c r="HW270" s="74"/>
      <c r="HX270" s="74"/>
      <c r="HY270" s="74"/>
      <c r="HZ270" s="74"/>
      <c r="IA270" s="74"/>
      <c r="IB270" s="74"/>
      <c r="IC270" s="74"/>
      <c r="ID270" s="74"/>
      <c r="IE270" s="74"/>
      <c r="IF270" s="74"/>
      <c r="IG270" s="74"/>
      <c r="IH270" s="74"/>
      <c r="II270" s="74"/>
      <c r="IJ270" s="74"/>
      <c r="IK270" s="74"/>
      <c r="IL270" s="74"/>
      <c r="IM270" s="74"/>
      <c r="IN270" s="74"/>
      <c r="IO270" s="74"/>
      <c r="IP270" s="74"/>
      <c r="IQ270" s="74"/>
      <c r="IR270" s="74"/>
      <c r="IS270" s="74"/>
      <c r="IT270" s="74"/>
      <c r="IU270" s="74"/>
      <c r="IV270" s="74"/>
      <c r="IW270" s="74"/>
      <c r="IX270" s="74"/>
      <c r="IY270" s="74"/>
      <c r="IZ270" s="74"/>
      <c r="JA270" s="74"/>
      <c r="JB270" s="74"/>
      <c r="JC270" s="74"/>
      <c r="JD270" s="74"/>
      <c r="JE270" s="74"/>
      <c r="JF270" s="74"/>
      <c r="JG270" s="74"/>
      <c r="JH270" s="74"/>
      <c r="JI270" s="74"/>
      <c r="JJ270" s="74"/>
      <c r="JK270" s="74"/>
      <c r="JL270" s="74"/>
      <c r="JM270" s="74"/>
      <c r="JN270" s="74"/>
      <c r="JO270" s="74"/>
      <c r="JP270" s="74"/>
      <c r="JQ270" s="74"/>
      <c r="JR270" s="74"/>
      <c r="JS270" s="74"/>
      <c r="JT270" s="74"/>
      <c r="JU270" s="74"/>
      <c r="JV270" s="74"/>
      <c r="JW270" s="74"/>
      <c r="JX270" s="74"/>
      <c r="JY270" s="74"/>
      <c r="JZ270" s="74"/>
      <c r="KA270" s="74"/>
      <c r="KB270" s="74"/>
      <c r="KC270" s="74"/>
      <c r="KD270" s="74"/>
      <c r="KE270" s="74"/>
      <c r="KF270" s="74"/>
      <c r="KG270" s="74"/>
      <c r="KH270" s="74"/>
      <c r="KI270" s="74"/>
      <c r="KJ270" s="74"/>
      <c r="KK270" s="74"/>
      <c r="KL270" s="74"/>
      <c r="KM270" s="74"/>
      <c r="KN270" s="74"/>
      <c r="KO270" s="74"/>
      <c r="KP270" s="74"/>
      <c r="KQ270" s="74"/>
      <c r="KR270" s="74"/>
      <c r="KS270" s="74"/>
      <c r="KT270" s="74"/>
      <c r="KU270" s="74"/>
      <c r="KV270" s="74"/>
      <c r="KW270" s="74"/>
      <c r="KX270" s="74"/>
      <c r="KY270" s="74"/>
      <c r="KZ270" s="74"/>
      <c r="LA270" s="74"/>
      <c r="LB270" s="74"/>
      <c r="LC270" s="74"/>
      <c r="LD270" s="74"/>
      <c r="LE270" s="74"/>
      <c r="LF270" s="74"/>
      <c r="LG270" s="74"/>
      <c r="LH270" s="74"/>
      <c r="LI270" s="74"/>
      <c r="LJ270" s="74"/>
      <c r="LK270" s="74"/>
      <c r="LL270" s="74"/>
      <c r="LM270" s="74"/>
      <c r="LN270" s="74"/>
      <c r="LO270" s="74"/>
      <c r="LP270" s="74"/>
      <c r="LQ270" s="74"/>
      <c r="LR270" s="74"/>
      <c r="LS270" s="74"/>
      <c r="LT270" s="74"/>
      <c r="LU270" s="74"/>
      <c r="LV270" s="74"/>
      <c r="LW270" s="74"/>
      <c r="LX270" s="74"/>
      <c r="LY270" s="74"/>
      <c r="LZ270" s="74"/>
      <c r="MA270" s="74"/>
      <c r="MB270" s="74"/>
      <c r="MC270" s="74"/>
      <c r="MD270" s="74"/>
      <c r="ME270" s="74"/>
      <c r="MF270" s="74"/>
      <c r="MG270" s="74"/>
      <c r="MH270" s="74"/>
      <c r="MI270" s="74"/>
      <c r="MJ270" s="74"/>
      <c r="MK270" s="74"/>
      <c r="ML270" s="74"/>
      <c r="MM270" s="74"/>
      <c r="MN270" s="74"/>
      <c r="MO270" s="74"/>
      <c r="MP270" s="74"/>
      <c r="MQ270" s="74"/>
      <c r="MR270" s="74"/>
      <c r="MS270" s="74"/>
      <c r="MT270" s="74"/>
      <c r="MU270" s="74"/>
      <c r="MV270" s="74"/>
      <c r="MW270" s="74"/>
      <c r="MX270" s="74"/>
      <c r="MY270" s="74"/>
      <c r="MZ270" s="74"/>
      <c r="NA270" s="74"/>
      <c r="NB270" s="74"/>
      <c r="NC270" s="74"/>
      <c r="ND270" s="74"/>
      <c r="NE270" s="74"/>
      <c r="NF270" s="74"/>
      <c r="NG270" s="74"/>
      <c r="NH270" s="74"/>
      <c r="NI270" s="74"/>
      <c r="NJ270" s="74"/>
      <c r="NK270" s="74"/>
      <c r="NL270" s="74"/>
      <c r="NM270" s="74"/>
      <c r="NN270" s="74"/>
      <c r="NO270" s="74"/>
      <c r="NP270" s="74"/>
      <c r="NQ270" s="74"/>
      <c r="NR270" s="74"/>
      <c r="NS270" s="74"/>
      <c r="NT270" s="74"/>
      <c r="NU270" s="74"/>
      <c r="NV270" s="74"/>
      <c r="NW270" s="74"/>
      <c r="NX270" s="74"/>
      <c r="NY270" s="74"/>
      <c r="NZ270" s="74"/>
      <c r="OA270" s="74"/>
      <c r="OB270" s="74"/>
      <c r="OC270" s="74"/>
      <c r="OD270" s="74"/>
      <c r="OE270" s="74"/>
      <c r="OF270" s="74"/>
      <c r="OG270" s="74"/>
      <c r="OH270" s="74"/>
      <c r="OI270" s="74"/>
      <c r="OJ270" s="74"/>
      <c r="OK270" s="74"/>
      <c r="OL270" s="74"/>
      <c r="OM270" s="74"/>
      <c r="ON270" s="74"/>
      <c r="OO270" s="74"/>
      <c r="OP270" s="74"/>
      <c r="OQ270" s="74"/>
      <c r="OR270" s="74"/>
      <c r="OS270" s="74"/>
      <c r="OT270" s="74"/>
      <c r="OU270" s="74"/>
      <c r="OV270" s="74"/>
      <c r="OW270" s="74"/>
      <c r="OX270" s="74"/>
      <c r="OY270" s="74"/>
      <c r="OZ270" s="74"/>
      <c r="PA270" s="74"/>
      <c r="PB270" s="74"/>
      <c r="PC270" s="74"/>
      <c r="PD270" s="74"/>
      <c r="PE270" s="74"/>
      <c r="PF270" s="74"/>
      <c r="PG270" s="74"/>
      <c r="PH270" s="74"/>
      <c r="PI270" s="74"/>
      <c r="PJ270" s="74"/>
      <c r="PK270" s="74"/>
      <c r="PL270" s="74"/>
      <c r="PM270" s="74"/>
      <c r="PN270" s="74"/>
      <c r="PO270" s="74"/>
      <c r="PP270" s="74"/>
      <c r="PQ270" s="74"/>
      <c r="PR270" s="74"/>
      <c r="PS270" s="74"/>
      <c r="PT270" s="74"/>
      <c r="PU270" s="74"/>
      <c r="PV270" s="74"/>
      <c r="PW270" s="74"/>
      <c r="PX270" s="74"/>
      <c r="PY270" s="74"/>
      <c r="PZ270" s="74"/>
      <c r="QA270" s="74"/>
      <c r="QB270" s="74"/>
      <c r="QC270" s="74"/>
      <c r="QD270" s="74"/>
      <c r="QE270" s="74"/>
      <c r="QF270" s="74"/>
      <c r="QG270" s="74"/>
      <c r="QH270" s="74"/>
      <c r="QI270" s="74"/>
      <c r="QJ270" s="74"/>
      <c r="QK270" s="74"/>
      <c r="QL270" s="74"/>
      <c r="QM270" s="74"/>
      <c r="QN270" s="74"/>
      <c r="QO270" s="74"/>
      <c r="QP270" s="74"/>
      <c r="QQ270" s="74"/>
      <c r="QR270" s="74"/>
      <c r="QS270" s="74"/>
      <c r="QT270" s="74"/>
      <c r="QU270" s="74"/>
      <c r="QV270" s="74"/>
      <c r="QW270" s="74"/>
      <c r="QX270" s="74"/>
      <c r="QY270" s="74"/>
      <c r="QZ270" s="74"/>
      <c r="RA270" s="74"/>
      <c r="RB270" s="74"/>
      <c r="RC270" s="74"/>
      <c r="RD270" s="74"/>
      <c r="RE270" s="74"/>
      <c r="RF270" s="74"/>
      <c r="RG270" s="74"/>
      <c r="RH270" s="74"/>
      <c r="RI270" s="74"/>
      <c r="RJ270" s="74"/>
      <c r="RK270" s="74"/>
      <c r="RL270" s="74"/>
      <c r="RM270" s="74"/>
      <c r="RN270" s="74"/>
      <c r="RO270" s="74"/>
      <c r="RP270" s="74"/>
      <c r="RQ270" s="74"/>
      <c r="RR270" s="74"/>
      <c r="RS270" s="74"/>
      <c r="RT270" s="74"/>
      <c r="RU270" s="74"/>
      <c r="RV270" s="74"/>
      <c r="RW270" s="74"/>
      <c r="RX270" s="74"/>
      <c r="RY270" s="74"/>
      <c r="RZ270" s="74"/>
      <c r="SA270" s="74"/>
      <c r="SB270" s="74"/>
      <c r="SC270" s="74"/>
      <c r="SD270" s="74"/>
      <c r="SE270" s="74"/>
      <c r="SF270" s="74"/>
      <c r="SG270" s="74"/>
      <c r="SH270" s="74"/>
      <c r="SI270" s="74"/>
      <c r="SJ270" s="74"/>
      <c r="SK270" s="74"/>
      <c r="SL270" s="74"/>
      <c r="SM270" s="74"/>
      <c r="SN270" s="74"/>
      <c r="SO270" s="74"/>
      <c r="SP270" s="74"/>
      <c r="SQ270" s="74"/>
      <c r="SR270" s="74"/>
      <c r="SS270" s="74"/>
      <c r="ST270" s="74"/>
      <c r="SU270" s="74"/>
      <c r="SV270" s="74"/>
      <c r="SW270" s="74"/>
      <c r="SX270" s="74"/>
      <c r="SY270" s="74"/>
      <c r="SZ270" s="74"/>
      <c r="TA270" s="74"/>
      <c r="TB270" s="74"/>
      <c r="TC270" s="74"/>
      <c r="TD270" s="74"/>
      <c r="TE270" s="74"/>
      <c r="TF270" s="74"/>
      <c r="TG270" s="74"/>
      <c r="TH270" s="74"/>
      <c r="TI270" s="74"/>
      <c r="TJ270" s="74"/>
      <c r="TK270" s="74"/>
      <c r="TL270" s="74"/>
      <c r="TM270" s="74"/>
      <c r="TN270" s="74"/>
      <c r="TO270" s="74"/>
      <c r="TP270" s="74"/>
      <c r="TQ270" s="74"/>
      <c r="TR270" s="74"/>
      <c r="TS270" s="74"/>
      <c r="TT270" s="74"/>
      <c r="TU270" s="74"/>
      <c r="TV270" s="74"/>
      <c r="TW270" s="74"/>
      <c r="TX270" s="74"/>
      <c r="TY270" s="74"/>
      <c r="TZ270" s="74"/>
      <c r="UA270" s="74"/>
      <c r="UB270" s="74"/>
      <c r="UC270" s="74"/>
      <c r="UD270" s="74"/>
      <c r="UE270" s="74"/>
      <c r="UF270" s="74"/>
      <c r="UG270" s="74"/>
      <c r="UH270" s="74"/>
      <c r="UI270" s="74"/>
      <c r="UJ270" s="74"/>
      <c r="UK270" s="74"/>
      <c r="UL270" s="74"/>
      <c r="UM270" s="74"/>
      <c r="UN270" s="74"/>
      <c r="UO270" s="74"/>
      <c r="UP270" s="74"/>
      <c r="UQ270" s="74"/>
      <c r="UR270" s="74"/>
      <c r="US270" s="74"/>
      <c r="UT270" s="74"/>
      <c r="UU270" s="74"/>
      <c r="UV270" s="74"/>
      <c r="UW270" s="74"/>
      <c r="UX270" s="74"/>
      <c r="UY270" s="74"/>
      <c r="UZ270" s="74"/>
      <c r="VA270" s="74"/>
      <c r="VB270" s="74"/>
      <c r="VC270" s="74"/>
      <c r="VD270" s="74"/>
      <c r="VE270" s="74"/>
      <c r="VF270" s="74"/>
      <c r="VG270" s="74"/>
      <c r="VH270" s="74"/>
      <c r="VI270" s="74"/>
      <c r="VJ270" s="74"/>
      <c r="VK270" s="74"/>
      <c r="VL270" s="74"/>
      <c r="VM270" s="74"/>
      <c r="VN270" s="74"/>
      <c r="VO270" s="74"/>
      <c r="VP270" s="74"/>
      <c r="VQ270" s="74"/>
      <c r="VR270" s="74"/>
      <c r="VS270" s="74"/>
      <c r="VT270" s="74"/>
      <c r="VU270" s="74"/>
      <c r="VV270" s="74"/>
      <c r="VW270" s="74"/>
      <c r="VX270" s="74"/>
      <c r="VY270" s="74"/>
      <c r="VZ270" s="74"/>
      <c r="WA270" s="74"/>
      <c r="WB270" s="74"/>
      <c r="WC270" s="74"/>
      <c r="WD270" s="74"/>
      <c r="WE270" s="74"/>
      <c r="WF270" s="74"/>
      <c r="WG270" s="74"/>
      <c r="WH270" s="74"/>
      <c r="WI270" s="74"/>
      <c r="WJ270" s="74"/>
      <c r="WK270" s="74"/>
      <c r="WL270" s="74"/>
      <c r="WM270" s="74"/>
      <c r="WN270" s="74"/>
      <c r="WO270" s="74"/>
      <c r="WP270" s="74"/>
      <c r="WQ270" s="74"/>
      <c r="WR270" s="74"/>
      <c r="WS270" s="74"/>
      <c r="WT270" s="74"/>
      <c r="WU270" s="74"/>
      <c r="WV270" s="74"/>
      <c r="WW270" s="74"/>
      <c r="WX270" s="74"/>
      <c r="WY270" s="74"/>
      <c r="WZ270" s="74"/>
      <c r="XA270" s="74"/>
      <c r="XB270" s="74"/>
      <c r="XC270" s="74"/>
      <c r="XD270" s="74"/>
      <c r="XE270" s="74"/>
      <c r="XF270" s="74"/>
      <c r="XG270" s="74"/>
      <c r="XH270" s="74"/>
      <c r="XI270" s="74"/>
      <c r="XJ270" s="74"/>
      <c r="XK270" s="74"/>
      <c r="XL270" s="74"/>
      <c r="XM270" s="74"/>
      <c r="XN270" s="74"/>
      <c r="XO270" s="74"/>
      <c r="XP270" s="74"/>
      <c r="XQ270" s="74"/>
      <c r="XR270" s="74"/>
      <c r="XS270" s="74"/>
      <c r="XT270" s="74"/>
      <c r="XU270" s="74"/>
      <c r="XV270" s="74"/>
      <c r="XW270" s="74"/>
      <c r="XX270" s="74"/>
      <c r="XY270" s="74"/>
      <c r="XZ270" s="74"/>
      <c r="YA270" s="74"/>
      <c r="YB270" s="74"/>
      <c r="YC270" s="74"/>
      <c r="YD270" s="74"/>
      <c r="YE270" s="74"/>
      <c r="YF270" s="74"/>
      <c r="YG270" s="74"/>
      <c r="YH270" s="74"/>
      <c r="YI270" s="74"/>
      <c r="YJ270" s="74"/>
      <c r="YK270" s="74"/>
      <c r="YL270" s="74"/>
      <c r="YM270" s="74"/>
      <c r="YN270" s="74"/>
      <c r="YO270" s="74"/>
      <c r="YP270" s="74"/>
      <c r="YQ270" s="74"/>
      <c r="YR270" s="74"/>
      <c r="YS270" s="74"/>
      <c r="YT270" s="74"/>
      <c r="YU270" s="74"/>
      <c r="YV270" s="74"/>
      <c r="YW270" s="74"/>
      <c r="YX270" s="74"/>
      <c r="YY270" s="74"/>
      <c r="YZ270" s="74"/>
      <c r="ZA270" s="74"/>
      <c r="ZB270" s="74"/>
      <c r="ZC270" s="74"/>
      <c r="ZD270" s="74"/>
      <c r="ZE270" s="74"/>
      <c r="ZF270" s="74"/>
      <c r="ZG270" s="74"/>
      <c r="ZH270" s="74"/>
      <c r="ZI270" s="74"/>
      <c r="ZJ270" s="74"/>
      <c r="ZK270" s="74"/>
      <c r="ZL270" s="74"/>
      <c r="ZM270" s="74"/>
      <c r="ZN270" s="74"/>
      <c r="ZO270" s="74"/>
      <c r="ZP270" s="74"/>
      <c r="ZQ270" s="74"/>
      <c r="ZR270" s="74"/>
      <c r="ZS270" s="74"/>
      <c r="ZT270" s="74"/>
      <c r="ZU270" s="74"/>
      <c r="ZV270" s="74"/>
      <c r="ZW270" s="74"/>
      <c r="ZX270" s="74"/>
      <c r="ZY270" s="74"/>
      <c r="ZZ270" s="74"/>
      <c r="AAA270" s="74"/>
      <c r="AAB270" s="74"/>
      <c r="AAC270" s="74"/>
      <c r="AAD270" s="74"/>
      <c r="AAE270" s="74"/>
      <c r="AAF270" s="74"/>
      <c r="AAG270" s="74"/>
      <c r="AAH270" s="74"/>
      <c r="AAI270" s="74"/>
      <c r="AAJ270" s="74"/>
      <c r="AAK270" s="74"/>
      <c r="AAL270" s="74"/>
      <c r="AAM270" s="74"/>
      <c r="AAN270" s="74"/>
      <c r="AAO270" s="74"/>
      <c r="AAP270" s="74"/>
      <c r="AAQ270" s="74"/>
      <c r="AAR270" s="74"/>
      <c r="AAS270" s="74"/>
      <c r="AAT270" s="74"/>
      <c r="AAU270" s="74"/>
      <c r="AAV270" s="74"/>
      <c r="AAW270" s="74"/>
      <c r="AAX270" s="74"/>
      <c r="AAY270" s="74"/>
      <c r="AAZ270" s="74"/>
      <c r="ABA270" s="74"/>
      <c r="ABB270" s="74"/>
      <c r="ABC270" s="74"/>
      <c r="ABD270" s="74"/>
      <c r="ABE270" s="74"/>
      <c r="ABF270" s="74"/>
      <c r="ABG270" s="74"/>
      <c r="ABH270" s="74"/>
      <c r="ABI270" s="74"/>
      <c r="ABJ270" s="74"/>
      <c r="ABK270" s="74"/>
      <c r="ABL270" s="74"/>
      <c r="ABM270" s="74"/>
      <c r="ABN270" s="74"/>
      <c r="ABO270" s="74"/>
      <c r="ABP270" s="74"/>
      <c r="ABQ270" s="74"/>
      <c r="ABR270" s="74"/>
      <c r="ABS270" s="74"/>
      <c r="ABT270" s="74"/>
      <c r="ABU270" s="74"/>
      <c r="ABV270" s="74"/>
      <c r="ABW270" s="74"/>
      <c r="ABX270" s="74"/>
      <c r="ABY270" s="74"/>
      <c r="ABZ270" s="74"/>
      <c r="ACA270" s="74"/>
      <c r="ACB270" s="74"/>
      <c r="ACC270" s="74"/>
      <c r="ACD270" s="74"/>
      <c r="ACE270" s="74"/>
      <c r="ACF270" s="74"/>
      <c r="ACG270" s="74"/>
      <c r="ACH270" s="74"/>
      <c r="ACI270" s="74"/>
      <c r="ACJ270" s="74"/>
      <c r="ACK270" s="74"/>
      <c r="ACL270" s="74"/>
      <c r="ACM270" s="74"/>
      <c r="ACN270" s="74"/>
      <c r="ACO270" s="74"/>
      <c r="ACP270" s="74"/>
      <c r="ACQ270" s="74"/>
      <c r="ACR270" s="74"/>
      <c r="ACS270" s="74"/>
      <c r="ACT270" s="74"/>
      <c r="ACU270" s="74"/>
      <c r="ACV270" s="74"/>
      <c r="ACW270" s="74"/>
      <c r="ACX270" s="74"/>
      <c r="ACY270" s="74"/>
      <c r="ACZ270" s="74"/>
      <c r="ADA270" s="74"/>
      <c r="ADB270" s="74"/>
      <c r="ADC270" s="74"/>
      <c r="ADD270" s="74"/>
      <c r="ADE270" s="74"/>
      <c r="ADF270" s="74"/>
      <c r="ADG270" s="74"/>
      <c r="ADH270" s="74"/>
      <c r="ADI270" s="74"/>
      <c r="ADJ270" s="74"/>
      <c r="ADK270" s="74"/>
      <c r="ADL270" s="74"/>
      <c r="ADM270" s="74"/>
      <c r="ADN270" s="74"/>
      <c r="ADO270" s="74"/>
      <c r="ADP270" s="74"/>
      <c r="ADQ270" s="74"/>
      <c r="ADR270" s="74"/>
      <c r="ADS270" s="74"/>
      <c r="ADT270" s="74"/>
      <c r="ADU270" s="74"/>
      <c r="ADV270" s="74"/>
      <c r="ADW270" s="74"/>
      <c r="ADX270" s="74"/>
      <c r="ADY270" s="74"/>
      <c r="ADZ270" s="74"/>
      <c r="AEA270" s="74"/>
      <c r="AEB270" s="74"/>
      <c r="AEC270" s="74"/>
      <c r="AED270" s="74"/>
      <c r="AEE270" s="74"/>
      <c r="AEF270" s="74"/>
      <c r="AEG270" s="74"/>
      <c r="AEH270" s="74"/>
      <c r="AEI270" s="74"/>
      <c r="AEJ270" s="74"/>
      <c r="AEK270" s="74"/>
      <c r="AEL270" s="74"/>
      <c r="AEM270" s="74"/>
      <c r="AEN270" s="74"/>
      <c r="AEO270" s="74"/>
      <c r="AEP270" s="74"/>
      <c r="AEQ270" s="74"/>
      <c r="AER270" s="74"/>
      <c r="AES270" s="74"/>
      <c r="AET270" s="74"/>
      <c r="AEU270" s="74"/>
      <c r="AEV270" s="74"/>
      <c r="AEW270" s="74"/>
      <c r="AEX270" s="74"/>
      <c r="AEY270" s="74"/>
      <c r="AEZ270" s="74"/>
      <c r="AFA270" s="74"/>
      <c r="AFB270" s="74"/>
      <c r="AFC270" s="74"/>
      <c r="AFD270" s="74"/>
      <c r="AFE270" s="74"/>
      <c r="AFF270" s="74"/>
      <c r="AFG270" s="74"/>
      <c r="AFH270" s="74"/>
      <c r="AFI270" s="74"/>
      <c r="AFJ270" s="74"/>
      <c r="AFK270" s="74"/>
      <c r="AFL270" s="74"/>
      <c r="AFM270" s="74"/>
      <c r="AFN270" s="74"/>
      <c r="AFO270" s="74"/>
      <c r="AFP270" s="74"/>
      <c r="AFQ270" s="74"/>
      <c r="AFR270" s="74"/>
      <c r="AFS270" s="74"/>
      <c r="AFT270" s="74"/>
      <c r="AFU270" s="74"/>
      <c r="AFV270" s="74"/>
      <c r="AFW270" s="74"/>
      <c r="AFX270" s="74"/>
      <c r="AFY270" s="74"/>
      <c r="AFZ270" s="74"/>
      <c r="AGA270" s="74"/>
      <c r="AGB270" s="74"/>
      <c r="AGC270" s="74"/>
      <c r="AGD270" s="74"/>
      <c r="AGE270" s="74"/>
      <c r="AGF270" s="74"/>
      <c r="AGG270" s="74"/>
      <c r="AGH270" s="74"/>
      <c r="AGI270" s="74"/>
      <c r="AGJ270" s="74"/>
      <c r="AGK270" s="74"/>
      <c r="AGL270" s="74"/>
      <c r="AGM270" s="74"/>
      <c r="AGN270" s="74"/>
      <c r="AGO270" s="74"/>
      <c r="AGP270" s="74"/>
      <c r="AGQ270" s="74"/>
      <c r="AGR270" s="74"/>
      <c r="AGS270" s="74"/>
      <c r="AGT270" s="74"/>
      <c r="AGU270" s="74"/>
      <c r="AGV270" s="74"/>
      <c r="AGW270" s="74"/>
      <c r="AGX270" s="74"/>
      <c r="AGY270" s="74"/>
      <c r="AGZ270" s="74"/>
      <c r="AHA270" s="74"/>
      <c r="AHB270" s="74"/>
      <c r="AHC270" s="74"/>
      <c r="AHD270" s="74"/>
      <c r="AHE270" s="74"/>
      <c r="AHF270" s="74"/>
      <c r="AHG270" s="74"/>
      <c r="AHH270" s="74"/>
      <c r="AHI270" s="74"/>
      <c r="AHJ270" s="74"/>
      <c r="AHK270" s="74"/>
      <c r="AHL270" s="74"/>
      <c r="AHM270" s="74"/>
      <c r="AHN270" s="74"/>
      <c r="AHO270" s="74"/>
      <c r="AHP270" s="74"/>
      <c r="AHQ270" s="74"/>
      <c r="AHR270" s="74"/>
      <c r="AHS270" s="74"/>
      <c r="AHT270" s="74"/>
      <c r="AHU270" s="74"/>
      <c r="AHV270" s="74"/>
      <c r="AHW270" s="74"/>
      <c r="AHX270" s="74"/>
      <c r="AHY270" s="74"/>
      <c r="AHZ270" s="74"/>
      <c r="AIA270" s="74"/>
      <c r="AIB270" s="74"/>
      <c r="AIC270" s="74"/>
      <c r="AID270" s="74"/>
      <c r="AIE270" s="74"/>
      <c r="AIF270" s="74"/>
      <c r="AIG270" s="74"/>
      <c r="AIH270" s="74"/>
      <c r="AII270" s="74"/>
      <c r="AIJ270" s="74"/>
      <c r="AIK270" s="74"/>
      <c r="AIL270" s="74"/>
      <c r="AIM270" s="74"/>
      <c r="AIN270" s="74"/>
      <c r="AIO270" s="74"/>
      <c r="AIP270" s="74"/>
      <c r="AIQ270" s="74"/>
      <c r="AIR270" s="74"/>
      <c r="AIS270" s="74"/>
      <c r="AIT270" s="74"/>
      <c r="AIU270" s="74"/>
      <c r="AIV270" s="74"/>
      <c r="AIW270" s="74"/>
      <c r="AIX270" s="74"/>
      <c r="AIY270" s="74"/>
      <c r="AIZ270" s="74"/>
      <c r="AJA270" s="74"/>
      <c r="AJB270" s="74"/>
      <c r="AJC270" s="74"/>
      <c r="AJD270" s="74"/>
      <c r="AJE270" s="74"/>
      <c r="AJF270" s="74"/>
      <c r="AJG270" s="74"/>
      <c r="AJH270" s="74"/>
      <c r="AJI270" s="74"/>
      <c r="AJJ270" s="74"/>
      <c r="AJK270" s="74"/>
      <c r="AJL270" s="74"/>
      <c r="AJM270" s="74"/>
      <c r="AJN270" s="74"/>
      <c r="AJO270" s="74"/>
      <c r="AJP270" s="74"/>
      <c r="AJQ270" s="74"/>
      <c r="AJR270" s="74"/>
      <c r="AJS270" s="74"/>
      <c r="AJT270" s="74"/>
      <c r="AJU270" s="74"/>
      <c r="AJV270" s="74"/>
      <c r="AJW270" s="74"/>
      <c r="AJX270" s="74"/>
      <c r="AJY270" s="74"/>
      <c r="AJZ270" s="74"/>
      <c r="AKA270" s="74"/>
      <c r="AKB270" s="74"/>
      <c r="AKC270" s="74"/>
      <c r="AKD270" s="74"/>
      <c r="AKE270" s="74"/>
      <c r="AKF270" s="74"/>
      <c r="AKG270" s="74"/>
      <c r="AKH270" s="74"/>
      <c r="AKI270" s="74"/>
      <c r="AKJ270" s="74"/>
      <c r="AKK270" s="74"/>
      <c r="AKL270" s="74"/>
      <c r="AKM270" s="74"/>
      <c r="AKN270" s="74"/>
      <c r="AKO270" s="74"/>
      <c r="AKP270" s="74"/>
      <c r="AKQ270" s="74"/>
      <c r="AKR270" s="74"/>
      <c r="AKS270" s="74"/>
      <c r="AKT270" s="74"/>
      <c r="AKU270" s="74"/>
      <c r="AKV270" s="74"/>
      <c r="AKW270" s="74"/>
      <c r="AKX270" s="74"/>
      <c r="AKY270" s="74"/>
      <c r="AKZ270" s="74"/>
      <c r="ALA270" s="74"/>
      <c r="ALB270" s="74"/>
      <c r="ALC270" s="74"/>
      <c r="ALD270" s="74"/>
      <c r="ALE270" s="74"/>
      <c r="ALF270" s="74"/>
      <c r="ALG270" s="74"/>
      <c r="ALH270" s="74"/>
      <c r="ALI270" s="74"/>
      <c r="ALJ270" s="74"/>
      <c r="ALK270" s="74"/>
      <c r="ALL270" s="74"/>
      <c r="ALM270" s="74"/>
      <c r="ALN270" s="74"/>
      <c r="ALO270" s="74"/>
      <c r="ALP270" s="74"/>
      <c r="ALQ270" s="74"/>
      <c r="ALR270" s="74"/>
      <c r="ALS270" s="74"/>
      <c r="ALT270" s="74"/>
      <c r="ALU270" s="74"/>
      <c r="ALV270" s="74"/>
      <c r="ALW270" s="74"/>
      <c r="ALX270" s="74"/>
      <c r="ALY270" s="74"/>
      <c r="ALZ270" s="74"/>
      <c r="AMA270" s="74"/>
      <c r="AMB270" s="74"/>
      <c r="AMC270" s="74"/>
      <c r="AMD270" s="74"/>
      <c r="AME270" s="74"/>
      <c r="AMF270" s="74"/>
      <c r="AMG270" s="74"/>
      <c r="AMH270" s="74"/>
      <c r="AMI270" s="74"/>
      <c r="AMJ270" s="74"/>
      <c r="AMK270" s="74"/>
    </row>
    <row r="271" spans="1:1025" s="68" customFormat="1" ht="43.2">
      <c r="A271" s="11">
        <v>268</v>
      </c>
      <c r="B271" s="48" t="s">
        <v>4</v>
      </c>
      <c r="C271" s="118" t="s">
        <v>937</v>
      </c>
      <c r="D271" s="48" t="s">
        <v>1023</v>
      </c>
      <c r="E271" s="48" t="s">
        <v>1024</v>
      </c>
      <c r="F271" s="12" t="s">
        <v>180</v>
      </c>
      <c r="G271" s="48" t="s">
        <v>205</v>
      </c>
      <c r="H271" s="48" t="s">
        <v>1025</v>
      </c>
      <c r="I271" s="12" t="s">
        <v>1026</v>
      </c>
      <c r="J271" s="48" t="s">
        <v>1027</v>
      </c>
      <c r="K271" s="48" t="s">
        <v>1028</v>
      </c>
      <c r="L271" s="12" t="s">
        <v>1029</v>
      </c>
      <c r="M271" s="37" t="s">
        <v>1030</v>
      </c>
      <c r="N271" s="74"/>
      <c r="O271" s="74"/>
      <c r="P271" s="74"/>
      <c r="Q271" s="74"/>
      <c r="R271" s="74"/>
      <c r="S271" s="74"/>
      <c r="T271" s="74"/>
      <c r="U271" s="74"/>
      <c r="V271" s="74"/>
      <c r="W271" s="74"/>
      <c r="X271" s="74"/>
      <c r="Y271" s="74"/>
      <c r="Z271" s="74"/>
      <c r="AA271" s="74"/>
      <c r="AB271" s="74"/>
      <c r="AC271" s="74"/>
      <c r="AD271" s="74"/>
      <c r="AE271" s="74"/>
      <c r="AF271" s="74"/>
      <c r="AG271" s="74"/>
      <c r="AH271" s="74"/>
      <c r="AI271" s="74"/>
      <c r="AJ271" s="74"/>
      <c r="AK271" s="74"/>
      <c r="AL271" s="74"/>
      <c r="AM271" s="74"/>
      <c r="AN271" s="74"/>
      <c r="AO271" s="74"/>
      <c r="AP271" s="74"/>
      <c r="AQ271" s="74"/>
      <c r="AR271" s="74"/>
      <c r="AS271" s="74"/>
      <c r="AT271" s="74"/>
      <c r="AU271" s="74"/>
      <c r="AV271" s="74"/>
      <c r="AW271" s="74"/>
      <c r="AX271" s="74"/>
      <c r="AY271" s="74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74"/>
      <c r="BL271" s="74"/>
      <c r="BM271" s="74"/>
      <c r="BN271" s="74"/>
      <c r="BO271" s="74"/>
      <c r="BP271" s="74"/>
      <c r="BQ271" s="74"/>
      <c r="BR271" s="74"/>
      <c r="BS271" s="74"/>
      <c r="BT271" s="74"/>
      <c r="BU271" s="74"/>
      <c r="BV271" s="74"/>
      <c r="BW271" s="74"/>
      <c r="BX271" s="74"/>
      <c r="BY271" s="74"/>
      <c r="BZ271" s="74"/>
      <c r="CA271" s="74"/>
      <c r="CB271" s="74"/>
      <c r="CC271" s="74"/>
      <c r="CD271" s="74"/>
      <c r="CE271" s="74"/>
      <c r="CF271" s="74"/>
      <c r="CG271" s="74"/>
      <c r="CH271" s="74"/>
      <c r="CI271" s="74"/>
      <c r="CJ271" s="74"/>
      <c r="CK271" s="74"/>
      <c r="CL271" s="74"/>
      <c r="CM271" s="74"/>
      <c r="CN271" s="74"/>
      <c r="CO271" s="74"/>
      <c r="CP271" s="74"/>
      <c r="CQ271" s="74"/>
      <c r="CR271" s="74"/>
      <c r="CS271" s="74"/>
      <c r="CT271" s="74"/>
      <c r="CU271" s="74"/>
      <c r="CV271" s="74"/>
      <c r="CW271" s="74"/>
      <c r="CX271" s="74"/>
      <c r="CY271" s="74"/>
      <c r="CZ271" s="74"/>
      <c r="DA271" s="74"/>
      <c r="DB271" s="74"/>
      <c r="DC271" s="74"/>
      <c r="DD271" s="74"/>
      <c r="DE271" s="74"/>
      <c r="DF271" s="74"/>
      <c r="DG271" s="74"/>
      <c r="DH271" s="74"/>
      <c r="DI271" s="74"/>
      <c r="DJ271" s="74"/>
      <c r="DK271" s="74"/>
      <c r="DL271" s="74"/>
      <c r="DM271" s="74"/>
      <c r="DN271" s="74"/>
      <c r="DO271" s="74"/>
      <c r="DP271" s="74"/>
      <c r="DQ271" s="74"/>
      <c r="DR271" s="74"/>
      <c r="DS271" s="74"/>
      <c r="DT271" s="74"/>
      <c r="DU271" s="74"/>
      <c r="DV271" s="74"/>
      <c r="DW271" s="74"/>
      <c r="DX271" s="74"/>
      <c r="DY271" s="74"/>
      <c r="DZ271" s="74"/>
      <c r="EA271" s="74"/>
      <c r="EB271" s="74"/>
      <c r="EC271" s="74"/>
      <c r="ED271" s="74"/>
      <c r="EE271" s="74"/>
      <c r="EF271" s="74"/>
      <c r="EG271" s="74"/>
      <c r="EH271" s="74"/>
      <c r="EI271" s="74"/>
      <c r="EJ271" s="74"/>
      <c r="EK271" s="74"/>
      <c r="EL271" s="74"/>
      <c r="EM271" s="74"/>
      <c r="EN271" s="74"/>
      <c r="EO271" s="74"/>
      <c r="EP271" s="74"/>
      <c r="EQ271" s="74"/>
      <c r="ER271" s="74"/>
      <c r="ES271" s="74"/>
      <c r="ET271" s="74"/>
      <c r="EU271" s="74"/>
      <c r="EV271" s="74"/>
      <c r="EW271" s="74"/>
      <c r="EX271" s="74"/>
      <c r="EY271" s="74"/>
      <c r="EZ271" s="74"/>
      <c r="FA271" s="74"/>
      <c r="FB271" s="74"/>
      <c r="FC271" s="74"/>
      <c r="FD271" s="74"/>
      <c r="FE271" s="74"/>
      <c r="FF271" s="74"/>
      <c r="FG271" s="74"/>
      <c r="FH271" s="74"/>
      <c r="FI271" s="74"/>
      <c r="FJ271" s="74"/>
      <c r="FK271" s="74"/>
      <c r="FL271" s="74"/>
      <c r="FM271" s="74"/>
      <c r="FN271" s="74"/>
      <c r="FO271" s="74"/>
      <c r="FP271" s="74"/>
      <c r="FQ271" s="74"/>
      <c r="FR271" s="74"/>
      <c r="FS271" s="74"/>
      <c r="FT271" s="74"/>
      <c r="FU271" s="74"/>
      <c r="FV271" s="74"/>
      <c r="FW271" s="74"/>
      <c r="FX271" s="74"/>
      <c r="FY271" s="74"/>
      <c r="FZ271" s="74"/>
      <c r="GA271" s="74"/>
      <c r="GB271" s="74"/>
      <c r="GC271" s="74"/>
      <c r="GD271" s="74"/>
      <c r="GE271" s="74"/>
      <c r="GF271" s="74"/>
      <c r="GG271" s="74"/>
      <c r="GH271" s="74"/>
      <c r="GI271" s="74"/>
      <c r="GJ271" s="74"/>
      <c r="GK271" s="74"/>
      <c r="GL271" s="74"/>
      <c r="GM271" s="74"/>
      <c r="GN271" s="74"/>
      <c r="GO271" s="74"/>
      <c r="GP271" s="74"/>
      <c r="GQ271" s="74"/>
      <c r="GR271" s="74"/>
      <c r="GS271" s="74"/>
      <c r="GT271" s="74"/>
      <c r="GU271" s="74"/>
      <c r="GV271" s="74"/>
      <c r="GW271" s="74"/>
      <c r="GX271" s="74"/>
      <c r="GY271" s="74"/>
      <c r="GZ271" s="74"/>
      <c r="HA271" s="74"/>
      <c r="HB271" s="74"/>
      <c r="HC271" s="74"/>
      <c r="HD271" s="74"/>
      <c r="HE271" s="74"/>
      <c r="HF271" s="74"/>
      <c r="HG271" s="74"/>
      <c r="HH271" s="74"/>
      <c r="HI271" s="74"/>
      <c r="HJ271" s="74"/>
      <c r="HK271" s="74"/>
      <c r="HL271" s="74"/>
      <c r="HM271" s="74"/>
      <c r="HN271" s="74"/>
      <c r="HO271" s="74"/>
      <c r="HP271" s="74"/>
      <c r="HQ271" s="74"/>
      <c r="HR271" s="74"/>
      <c r="HS271" s="74"/>
      <c r="HT271" s="74"/>
      <c r="HU271" s="74"/>
      <c r="HV271" s="74"/>
      <c r="HW271" s="74"/>
      <c r="HX271" s="74"/>
      <c r="HY271" s="74"/>
      <c r="HZ271" s="74"/>
      <c r="IA271" s="74"/>
      <c r="IB271" s="74"/>
      <c r="IC271" s="74"/>
      <c r="ID271" s="74"/>
      <c r="IE271" s="74"/>
      <c r="IF271" s="74"/>
      <c r="IG271" s="74"/>
      <c r="IH271" s="74"/>
      <c r="II271" s="74"/>
      <c r="IJ271" s="74"/>
      <c r="IK271" s="74"/>
      <c r="IL271" s="74"/>
      <c r="IM271" s="74"/>
      <c r="IN271" s="74"/>
      <c r="IO271" s="74"/>
      <c r="IP271" s="74"/>
      <c r="IQ271" s="74"/>
      <c r="IR271" s="74"/>
      <c r="IS271" s="74"/>
      <c r="IT271" s="74"/>
      <c r="IU271" s="74"/>
      <c r="IV271" s="74"/>
      <c r="IW271" s="74"/>
      <c r="IX271" s="74"/>
      <c r="IY271" s="74"/>
      <c r="IZ271" s="74"/>
      <c r="JA271" s="74"/>
      <c r="JB271" s="74"/>
      <c r="JC271" s="74"/>
      <c r="JD271" s="74"/>
      <c r="JE271" s="74"/>
      <c r="JF271" s="74"/>
      <c r="JG271" s="74"/>
      <c r="JH271" s="74"/>
      <c r="JI271" s="74"/>
      <c r="JJ271" s="74"/>
      <c r="JK271" s="74"/>
      <c r="JL271" s="74"/>
      <c r="JM271" s="74"/>
      <c r="JN271" s="74"/>
      <c r="JO271" s="74"/>
      <c r="JP271" s="74"/>
      <c r="JQ271" s="74"/>
      <c r="JR271" s="74"/>
      <c r="JS271" s="74"/>
      <c r="JT271" s="74"/>
      <c r="JU271" s="74"/>
      <c r="JV271" s="74"/>
      <c r="JW271" s="74"/>
      <c r="JX271" s="74"/>
      <c r="JY271" s="74"/>
      <c r="JZ271" s="74"/>
      <c r="KA271" s="74"/>
      <c r="KB271" s="74"/>
      <c r="KC271" s="74"/>
      <c r="KD271" s="74"/>
      <c r="KE271" s="74"/>
      <c r="KF271" s="74"/>
      <c r="KG271" s="74"/>
      <c r="KH271" s="74"/>
      <c r="KI271" s="74"/>
      <c r="KJ271" s="74"/>
      <c r="KK271" s="74"/>
      <c r="KL271" s="74"/>
      <c r="KM271" s="74"/>
      <c r="KN271" s="74"/>
      <c r="KO271" s="74"/>
      <c r="KP271" s="74"/>
      <c r="KQ271" s="74"/>
      <c r="KR271" s="74"/>
      <c r="KS271" s="74"/>
      <c r="KT271" s="74"/>
      <c r="KU271" s="74"/>
      <c r="KV271" s="74"/>
      <c r="KW271" s="74"/>
      <c r="KX271" s="74"/>
      <c r="KY271" s="74"/>
      <c r="KZ271" s="74"/>
      <c r="LA271" s="74"/>
      <c r="LB271" s="74"/>
      <c r="LC271" s="74"/>
      <c r="LD271" s="74"/>
      <c r="LE271" s="74"/>
      <c r="LF271" s="74"/>
      <c r="LG271" s="74"/>
      <c r="LH271" s="74"/>
      <c r="LI271" s="74"/>
      <c r="LJ271" s="74"/>
      <c r="LK271" s="74"/>
      <c r="LL271" s="74"/>
      <c r="LM271" s="74"/>
      <c r="LN271" s="74"/>
      <c r="LO271" s="74"/>
      <c r="LP271" s="74"/>
      <c r="LQ271" s="74"/>
      <c r="LR271" s="74"/>
      <c r="LS271" s="74"/>
      <c r="LT271" s="74"/>
      <c r="LU271" s="74"/>
      <c r="LV271" s="74"/>
      <c r="LW271" s="74"/>
      <c r="LX271" s="74"/>
      <c r="LY271" s="74"/>
      <c r="LZ271" s="74"/>
      <c r="MA271" s="74"/>
      <c r="MB271" s="74"/>
      <c r="MC271" s="74"/>
      <c r="MD271" s="74"/>
      <c r="ME271" s="74"/>
      <c r="MF271" s="74"/>
      <c r="MG271" s="74"/>
      <c r="MH271" s="74"/>
      <c r="MI271" s="74"/>
      <c r="MJ271" s="74"/>
      <c r="MK271" s="74"/>
      <c r="ML271" s="74"/>
      <c r="MM271" s="74"/>
      <c r="MN271" s="74"/>
      <c r="MO271" s="74"/>
      <c r="MP271" s="74"/>
      <c r="MQ271" s="74"/>
      <c r="MR271" s="74"/>
      <c r="MS271" s="74"/>
      <c r="MT271" s="74"/>
      <c r="MU271" s="74"/>
      <c r="MV271" s="74"/>
      <c r="MW271" s="74"/>
      <c r="MX271" s="74"/>
      <c r="MY271" s="74"/>
      <c r="MZ271" s="74"/>
      <c r="NA271" s="74"/>
      <c r="NB271" s="74"/>
      <c r="NC271" s="74"/>
      <c r="ND271" s="74"/>
      <c r="NE271" s="74"/>
      <c r="NF271" s="74"/>
      <c r="NG271" s="74"/>
      <c r="NH271" s="74"/>
      <c r="NI271" s="74"/>
      <c r="NJ271" s="74"/>
      <c r="NK271" s="74"/>
      <c r="NL271" s="74"/>
      <c r="NM271" s="74"/>
      <c r="NN271" s="74"/>
      <c r="NO271" s="74"/>
      <c r="NP271" s="74"/>
      <c r="NQ271" s="74"/>
      <c r="NR271" s="74"/>
      <c r="NS271" s="74"/>
      <c r="NT271" s="74"/>
      <c r="NU271" s="74"/>
      <c r="NV271" s="74"/>
      <c r="NW271" s="74"/>
      <c r="NX271" s="74"/>
      <c r="NY271" s="74"/>
      <c r="NZ271" s="74"/>
      <c r="OA271" s="74"/>
      <c r="OB271" s="74"/>
      <c r="OC271" s="74"/>
      <c r="OD271" s="74"/>
      <c r="OE271" s="74"/>
      <c r="OF271" s="74"/>
      <c r="OG271" s="74"/>
      <c r="OH271" s="74"/>
      <c r="OI271" s="74"/>
      <c r="OJ271" s="74"/>
      <c r="OK271" s="74"/>
      <c r="OL271" s="74"/>
      <c r="OM271" s="74"/>
      <c r="ON271" s="74"/>
      <c r="OO271" s="74"/>
      <c r="OP271" s="74"/>
      <c r="OQ271" s="74"/>
      <c r="OR271" s="74"/>
      <c r="OS271" s="74"/>
      <c r="OT271" s="74"/>
      <c r="OU271" s="74"/>
      <c r="OV271" s="74"/>
      <c r="OW271" s="74"/>
      <c r="OX271" s="74"/>
      <c r="OY271" s="74"/>
      <c r="OZ271" s="74"/>
      <c r="PA271" s="74"/>
      <c r="PB271" s="74"/>
      <c r="PC271" s="74"/>
      <c r="PD271" s="74"/>
      <c r="PE271" s="74"/>
      <c r="PF271" s="74"/>
      <c r="PG271" s="74"/>
      <c r="PH271" s="74"/>
      <c r="PI271" s="74"/>
      <c r="PJ271" s="74"/>
      <c r="PK271" s="74"/>
      <c r="PL271" s="74"/>
      <c r="PM271" s="74"/>
      <c r="PN271" s="74"/>
      <c r="PO271" s="74"/>
      <c r="PP271" s="74"/>
      <c r="PQ271" s="74"/>
      <c r="PR271" s="74"/>
      <c r="PS271" s="74"/>
      <c r="PT271" s="74"/>
      <c r="PU271" s="74"/>
      <c r="PV271" s="74"/>
      <c r="PW271" s="74"/>
      <c r="PX271" s="74"/>
      <c r="PY271" s="74"/>
      <c r="PZ271" s="74"/>
      <c r="QA271" s="74"/>
      <c r="QB271" s="74"/>
      <c r="QC271" s="74"/>
      <c r="QD271" s="74"/>
      <c r="QE271" s="74"/>
      <c r="QF271" s="74"/>
      <c r="QG271" s="74"/>
      <c r="QH271" s="74"/>
      <c r="QI271" s="74"/>
      <c r="QJ271" s="74"/>
      <c r="QK271" s="74"/>
      <c r="QL271" s="74"/>
      <c r="QM271" s="74"/>
      <c r="QN271" s="74"/>
      <c r="QO271" s="74"/>
      <c r="QP271" s="74"/>
      <c r="QQ271" s="74"/>
      <c r="QR271" s="74"/>
      <c r="QS271" s="74"/>
      <c r="QT271" s="74"/>
      <c r="QU271" s="74"/>
      <c r="QV271" s="74"/>
      <c r="QW271" s="74"/>
      <c r="QX271" s="74"/>
      <c r="QY271" s="74"/>
      <c r="QZ271" s="74"/>
      <c r="RA271" s="74"/>
      <c r="RB271" s="74"/>
      <c r="RC271" s="74"/>
      <c r="RD271" s="74"/>
      <c r="RE271" s="74"/>
      <c r="RF271" s="74"/>
      <c r="RG271" s="74"/>
      <c r="RH271" s="74"/>
      <c r="RI271" s="74"/>
      <c r="RJ271" s="74"/>
      <c r="RK271" s="74"/>
      <c r="RL271" s="74"/>
      <c r="RM271" s="74"/>
      <c r="RN271" s="74"/>
      <c r="RO271" s="74"/>
      <c r="RP271" s="74"/>
      <c r="RQ271" s="74"/>
      <c r="RR271" s="74"/>
      <c r="RS271" s="74"/>
      <c r="RT271" s="74"/>
      <c r="RU271" s="74"/>
      <c r="RV271" s="74"/>
      <c r="RW271" s="74"/>
      <c r="RX271" s="74"/>
      <c r="RY271" s="74"/>
      <c r="RZ271" s="74"/>
      <c r="SA271" s="74"/>
      <c r="SB271" s="74"/>
      <c r="SC271" s="74"/>
      <c r="SD271" s="74"/>
      <c r="SE271" s="74"/>
      <c r="SF271" s="74"/>
      <c r="SG271" s="74"/>
      <c r="SH271" s="74"/>
      <c r="SI271" s="74"/>
      <c r="SJ271" s="74"/>
      <c r="SK271" s="74"/>
      <c r="SL271" s="74"/>
      <c r="SM271" s="74"/>
      <c r="SN271" s="74"/>
      <c r="SO271" s="74"/>
      <c r="SP271" s="74"/>
      <c r="SQ271" s="74"/>
      <c r="SR271" s="74"/>
      <c r="SS271" s="74"/>
      <c r="ST271" s="74"/>
      <c r="SU271" s="74"/>
      <c r="SV271" s="74"/>
      <c r="SW271" s="74"/>
      <c r="SX271" s="74"/>
      <c r="SY271" s="74"/>
      <c r="SZ271" s="74"/>
      <c r="TA271" s="74"/>
      <c r="TB271" s="74"/>
      <c r="TC271" s="74"/>
      <c r="TD271" s="74"/>
      <c r="TE271" s="74"/>
      <c r="TF271" s="74"/>
      <c r="TG271" s="74"/>
      <c r="TH271" s="74"/>
      <c r="TI271" s="74"/>
      <c r="TJ271" s="74"/>
      <c r="TK271" s="74"/>
      <c r="TL271" s="74"/>
      <c r="TM271" s="74"/>
      <c r="TN271" s="74"/>
      <c r="TO271" s="74"/>
      <c r="TP271" s="74"/>
      <c r="TQ271" s="74"/>
      <c r="TR271" s="74"/>
      <c r="TS271" s="74"/>
      <c r="TT271" s="74"/>
      <c r="TU271" s="74"/>
      <c r="TV271" s="74"/>
      <c r="TW271" s="74"/>
      <c r="TX271" s="74"/>
      <c r="TY271" s="74"/>
      <c r="TZ271" s="74"/>
      <c r="UA271" s="74"/>
      <c r="UB271" s="74"/>
      <c r="UC271" s="74"/>
      <c r="UD271" s="74"/>
      <c r="UE271" s="74"/>
      <c r="UF271" s="74"/>
      <c r="UG271" s="74"/>
      <c r="UH271" s="74"/>
      <c r="UI271" s="74"/>
      <c r="UJ271" s="74"/>
      <c r="UK271" s="74"/>
      <c r="UL271" s="74"/>
      <c r="UM271" s="74"/>
      <c r="UN271" s="74"/>
      <c r="UO271" s="74"/>
      <c r="UP271" s="74"/>
      <c r="UQ271" s="74"/>
      <c r="UR271" s="74"/>
      <c r="US271" s="74"/>
      <c r="UT271" s="74"/>
      <c r="UU271" s="74"/>
      <c r="UV271" s="74"/>
      <c r="UW271" s="74"/>
      <c r="UX271" s="74"/>
      <c r="UY271" s="74"/>
      <c r="UZ271" s="74"/>
      <c r="VA271" s="74"/>
      <c r="VB271" s="74"/>
      <c r="VC271" s="74"/>
      <c r="VD271" s="74"/>
      <c r="VE271" s="74"/>
      <c r="VF271" s="74"/>
      <c r="VG271" s="74"/>
      <c r="VH271" s="74"/>
      <c r="VI271" s="74"/>
      <c r="VJ271" s="74"/>
      <c r="VK271" s="74"/>
      <c r="VL271" s="74"/>
      <c r="VM271" s="74"/>
      <c r="VN271" s="74"/>
      <c r="VO271" s="74"/>
      <c r="VP271" s="74"/>
      <c r="VQ271" s="74"/>
      <c r="VR271" s="74"/>
      <c r="VS271" s="74"/>
      <c r="VT271" s="74"/>
      <c r="VU271" s="74"/>
      <c r="VV271" s="74"/>
      <c r="VW271" s="74"/>
      <c r="VX271" s="74"/>
      <c r="VY271" s="74"/>
      <c r="VZ271" s="74"/>
      <c r="WA271" s="74"/>
      <c r="WB271" s="74"/>
      <c r="WC271" s="74"/>
      <c r="WD271" s="74"/>
      <c r="WE271" s="74"/>
      <c r="WF271" s="74"/>
      <c r="WG271" s="74"/>
      <c r="WH271" s="74"/>
      <c r="WI271" s="74"/>
      <c r="WJ271" s="74"/>
      <c r="WK271" s="74"/>
      <c r="WL271" s="74"/>
      <c r="WM271" s="74"/>
      <c r="WN271" s="74"/>
      <c r="WO271" s="74"/>
      <c r="WP271" s="74"/>
      <c r="WQ271" s="74"/>
      <c r="WR271" s="74"/>
      <c r="WS271" s="74"/>
      <c r="WT271" s="74"/>
      <c r="WU271" s="74"/>
      <c r="WV271" s="74"/>
      <c r="WW271" s="74"/>
      <c r="WX271" s="74"/>
      <c r="WY271" s="74"/>
      <c r="WZ271" s="74"/>
      <c r="XA271" s="74"/>
      <c r="XB271" s="74"/>
      <c r="XC271" s="74"/>
      <c r="XD271" s="74"/>
      <c r="XE271" s="74"/>
      <c r="XF271" s="74"/>
      <c r="XG271" s="74"/>
      <c r="XH271" s="74"/>
      <c r="XI271" s="74"/>
      <c r="XJ271" s="74"/>
      <c r="XK271" s="74"/>
      <c r="XL271" s="74"/>
      <c r="XM271" s="74"/>
      <c r="XN271" s="74"/>
      <c r="XO271" s="74"/>
      <c r="XP271" s="74"/>
      <c r="XQ271" s="74"/>
      <c r="XR271" s="74"/>
      <c r="XS271" s="74"/>
      <c r="XT271" s="74"/>
      <c r="XU271" s="74"/>
      <c r="XV271" s="74"/>
      <c r="XW271" s="74"/>
      <c r="XX271" s="74"/>
      <c r="XY271" s="74"/>
      <c r="XZ271" s="74"/>
      <c r="YA271" s="74"/>
      <c r="YB271" s="74"/>
      <c r="YC271" s="74"/>
      <c r="YD271" s="74"/>
      <c r="YE271" s="74"/>
      <c r="YF271" s="74"/>
      <c r="YG271" s="74"/>
      <c r="YH271" s="74"/>
      <c r="YI271" s="74"/>
      <c r="YJ271" s="74"/>
      <c r="YK271" s="74"/>
      <c r="YL271" s="74"/>
      <c r="YM271" s="74"/>
      <c r="YN271" s="74"/>
      <c r="YO271" s="74"/>
      <c r="YP271" s="74"/>
      <c r="YQ271" s="74"/>
      <c r="YR271" s="74"/>
      <c r="YS271" s="74"/>
      <c r="YT271" s="74"/>
      <c r="YU271" s="74"/>
      <c r="YV271" s="74"/>
      <c r="YW271" s="74"/>
      <c r="YX271" s="74"/>
      <c r="YY271" s="74"/>
      <c r="YZ271" s="74"/>
      <c r="ZA271" s="74"/>
      <c r="ZB271" s="74"/>
      <c r="ZC271" s="74"/>
      <c r="ZD271" s="74"/>
      <c r="ZE271" s="74"/>
      <c r="ZF271" s="74"/>
      <c r="ZG271" s="74"/>
      <c r="ZH271" s="74"/>
      <c r="ZI271" s="74"/>
      <c r="ZJ271" s="74"/>
      <c r="ZK271" s="74"/>
      <c r="ZL271" s="74"/>
      <c r="ZM271" s="74"/>
      <c r="ZN271" s="74"/>
      <c r="ZO271" s="74"/>
      <c r="ZP271" s="74"/>
      <c r="ZQ271" s="74"/>
      <c r="ZR271" s="74"/>
      <c r="ZS271" s="74"/>
      <c r="ZT271" s="74"/>
      <c r="ZU271" s="74"/>
      <c r="ZV271" s="74"/>
      <c r="ZW271" s="74"/>
      <c r="ZX271" s="74"/>
      <c r="ZY271" s="74"/>
      <c r="ZZ271" s="74"/>
      <c r="AAA271" s="74"/>
      <c r="AAB271" s="74"/>
      <c r="AAC271" s="74"/>
      <c r="AAD271" s="74"/>
      <c r="AAE271" s="74"/>
      <c r="AAF271" s="74"/>
      <c r="AAG271" s="74"/>
      <c r="AAH271" s="74"/>
      <c r="AAI271" s="74"/>
      <c r="AAJ271" s="74"/>
      <c r="AAK271" s="74"/>
      <c r="AAL271" s="74"/>
      <c r="AAM271" s="74"/>
      <c r="AAN271" s="74"/>
      <c r="AAO271" s="74"/>
      <c r="AAP271" s="74"/>
      <c r="AAQ271" s="74"/>
      <c r="AAR271" s="74"/>
      <c r="AAS271" s="74"/>
      <c r="AAT271" s="74"/>
      <c r="AAU271" s="74"/>
      <c r="AAV271" s="74"/>
      <c r="AAW271" s="74"/>
      <c r="AAX271" s="74"/>
      <c r="AAY271" s="74"/>
      <c r="AAZ271" s="74"/>
      <c r="ABA271" s="74"/>
      <c r="ABB271" s="74"/>
      <c r="ABC271" s="74"/>
      <c r="ABD271" s="74"/>
      <c r="ABE271" s="74"/>
      <c r="ABF271" s="74"/>
      <c r="ABG271" s="74"/>
      <c r="ABH271" s="74"/>
      <c r="ABI271" s="74"/>
      <c r="ABJ271" s="74"/>
      <c r="ABK271" s="74"/>
      <c r="ABL271" s="74"/>
      <c r="ABM271" s="74"/>
      <c r="ABN271" s="74"/>
      <c r="ABO271" s="74"/>
      <c r="ABP271" s="74"/>
      <c r="ABQ271" s="74"/>
      <c r="ABR271" s="74"/>
      <c r="ABS271" s="74"/>
      <c r="ABT271" s="74"/>
      <c r="ABU271" s="74"/>
      <c r="ABV271" s="74"/>
      <c r="ABW271" s="74"/>
      <c r="ABX271" s="74"/>
      <c r="ABY271" s="74"/>
      <c r="ABZ271" s="74"/>
      <c r="ACA271" s="74"/>
      <c r="ACB271" s="74"/>
      <c r="ACC271" s="74"/>
      <c r="ACD271" s="74"/>
      <c r="ACE271" s="74"/>
      <c r="ACF271" s="74"/>
      <c r="ACG271" s="74"/>
      <c r="ACH271" s="74"/>
      <c r="ACI271" s="74"/>
      <c r="ACJ271" s="74"/>
      <c r="ACK271" s="74"/>
      <c r="ACL271" s="74"/>
      <c r="ACM271" s="74"/>
      <c r="ACN271" s="74"/>
      <c r="ACO271" s="74"/>
      <c r="ACP271" s="74"/>
      <c r="ACQ271" s="74"/>
      <c r="ACR271" s="74"/>
      <c r="ACS271" s="74"/>
      <c r="ACT271" s="74"/>
      <c r="ACU271" s="74"/>
      <c r="ACV271" s="74"/>
      <c r="ACW271" s="74"/>
      <c r="ACX271" s="74"/>
      <c r="ACY271" s="74"/>
      <c r="ACZ271" s="74"/>
      <c r="ADA271" s="74"/>
      <c r="ADB271" s="74"/>
      <c r="ADC271" s="74"/>
      <c r="ADD271" s="74"/>
      <c r="ADE271" s="74"/>
      <c r="ADF271" s="74"/>
      <c r="ADG271" s="74"/>
      <c r="ADH271" s="74"/>
      <c r="ADI271" s="74"/>
      <c r="ADJ271" s="74"/>
      <c r="ADK271" s="74"/>
      <c r="ADL271" s="74"/>
      <c r="ADM271" s="74"/>
      <c r="ADN271" s="74"/>
      <c r="ADO271" s="74"/>
      <c r="ADP271" s="74"/>
      <c r="ADQ271" s="74"/>
      <c r="ADR271" s="74"/>
      <c r="ADS271" s="74"/>
      <c r="ADT271" s="74"/>
      <c r="ADU271" s="74"/>
      <c r="ADV271" s="74"/>
      <c r="ADW271" s="74"/>
      <c r="ADX271" s="74"/>
      <c r="ADY271" s="74"/>
      <c r="ADZ271" s="74"/>
      <c r="AEA271" s="74"/>
      <c r="AEB271" s="74"/>
      <c r="AEC271" s="74"/>
      <c r="AED271" s="74"/>
      <c r="AEE271" s="74"/>
      <c r="AEF271" s="74"/>
      <c r="AEG271" s="74"/>
      <c r="AEH271" s="74"/>
      <c r="AEI271" s="74"/>
      <c r="AEJ271" s="74"/>
      <c r="AEK271" s="74"/>
      <c r="AEL271" s="74"/>
      <c r="AEM271" s="74"/>
      <c r="AEN271" s="74"/>
      <c r="AEO271" s="74"/>
      <c r="AEP271" s="74"/>
      <c r="AEQ271" s="74"/>
      <c r="AER271" s="74"/>
      <c r="AES271" s="74"/>
      <c r="AET271" s="74"/>
      <c r="AEU271" s="74"/>
      <c r="AEV271" s="74"/>
      <c r="AEW271" s="74"/>
      <c r="AEX271" s="74"/>
      <c r="AEY271" s="74"/>
      <c r="AEZ271" s="74"/>
      <c r="AFA271" s="74"/>
      <c r="AFB271" s="74"/>
      <c r="AFC271" s="74"/>
      <c r="AFD271" s="74"/>
      <c r="AFE271" s="74"/>
      <c r="AFF271" s="74"/>
      <c r="AFG271" s="74"/>
      <c r="AFH271" s="74"/>
      <c r="AFI271" s="74"/>
      <c r="AFJ271" s="74"/>
      <c r="AFK271" s="74"/>
      <c r="AFL271" s="74"/>
      <c r="AFM271" s="74"/>
      <c r="AFN271" s="74"/>
      <c r="AFO271" s="74"/>
      <c r="AFP271" s="74"/>
      <c r="AFQ271" s="74"/>
      <c r="AFR271" s="74"/>
      <c r="AFS271" s="74"/>
      <c r="AFT271" s="74"/>
      <c r="AFU271" s="74"/>
      <c r="AFV271" s="74"/>
      <c r="AFW271" s="74"/>
      <c r="AFX271" s="74"/>
      <c r="AFY271" s="74"/>
      <c r="AFZ271" s="74"/>
      <c r="AGA271" s="74"/>
      <c r="AGB271" s="74"/>
      <c r="AGC271" s="74"/>
      <c r="AGD271" s="74"/>
      <c r="AGE271" s="74"/>
      <c r="AGF271" s="74"/>
      <c r="AGG271" s="74"/>
      <c r="AGH271" s="74"/>
      <c r="AGI271" s="74"/>
      <c r="AGJ271" s="74"/>
      <c r="AGK271" s="74"/>
      <c r="AGL271" s="74"/>
      <c r="AGM271" s="74"/>
      <c r="AGN271" s="74"/>
      <c r="AGO271" s="74"/>
      <c r="AGP271" s="74"/>
      <c r="AGQ271" s="74"/>
      <c r="AGR271" s="74"/>
      <c r="AGS271" s="74"/>
      <c r="AGT271" s="74"/>
      <c r="AGU271" s="74"/>
      <c r="AGV271" s="74"/>
      <c r="AGW271" s="74"/>
      <c r="AGX271" s="74"/>
      <c r="AGY271" s="74"/>
      <c r="AGZ271" s="74"/>
      <c r="AHA271" s="74"/>
      <c r="AHB271" s="74"/>
      <c r="AHC271" s="74"/>
      <c r="AHD271" s="74"/>
      <c r="AHE271" s="74"/>
      <c r="AHF271" s="74"/>
      <c r="AHG271" s="74"/>
      <c r="AHH271" s="74"/>
      <c r="AHI271" s="74"/>
      <c r="AHJ271" s="74"/>
      <c r="AHK271" s="74"/>
      <c r="AHL271" s="74"/>
      <c r="AHM271" s="74"/>
      <c r="AHN271" s="74"/>
      <c r="AHO271" s="74"/>
      <c r="AHP271" s="74"/>
      <c r="AHQ271" s="74"/>
      <c r="AHR271" s="74"/>
      <c r="AHS271" s="74"/>
      <c r="AHT271" s="74"/>
      <c r="AHU271" s="74"/>
      <c r="AHV271" s="74"/>
      <c r="AHW271" s="74"/>
      <c r="AHX271" s="74"/>
      <c r="AHY271" s="74"/>
      <c r="AHZ271" s="74"/>
      <c r="AIA271" s="74"/>
      <c r="AIB271" s="74"/>
      <c r="AIC271" s="74"/>
      <c r="AID271" s="74"/>
      <c r="AIE271" s="74"/>
      <c r="AIF271" s="74"/>
      <c r="AIG271" s="74"/>
      <c r="AIH271" s="74"/>
      <c r="AII271" s="74"/>
      <c r="AIJ271" s="74"/>
      <c r="AIK271" s="74"/>
      <c r="AIL271" s="74"/>
      <c r="AIM271" s="74"/>
      <c r="AIN271" s="74"/>
      <c r="AIO271" s="74"/>
      <c r="AIP271" s="74"/>
      <c r="AIQ271" s="74"/>
      <c r="AIR271" s="74"/>
      <c r="AIS271" s="74"/>
      <c r="AIT271" s="74"/>
      <c r="AIU271" s="74"/>
      <c r="AIV271" s="74"/>
      <c r="AIW271" s="74"/>
      <c r="AIX271" s="74"/>
      <c r="AIY271" s="74"/>
      <c r="AIZ271" s="74"/>
      <c r="AJA271" s="74"/>
      <c r="AJB271" s="74"/>
      <c r="AJC271" s="74"/>
      <c r="AJD271" s="74"/>
      <c r="AJE271" s="74"/>
      <c r="AJF271" s="74"/>
      <c r="AJG271" s="74"/>
      <c r="AJH271" s="74"/>
      <c r="AJI271" s="74"/>
      <c r="AJJ271" s="74"/>
      <c r="AJK271" s="74"/>
      <c r="AJL271" s="74"/>
      <c r="AJM271" s="74"/>
      <c r="AJN271" s="74"/>
      <c r="AJO271" s="74"/>
      <c r="AJP271" s="74"/>
      <c r="AJQ271" s="74"/>
      <c r="AJR271" s="74"/>
      <c r="AJS271" s="74"/>
      <c r="AJT271" s="74"/>
      <c r="AJU271" s="74"/>
      <c r="AJV271" s="74"/>
      <c r="AJW271" s="74"/>
      <c r="AJX271" s="74"/>
      <c r="AJY271" s="74"/>
      <c r="AJZ271" s="74"/>
      <c r="AKA271" s="74"/>
      <c r="AKB271" s="74"/>
      <c r="AKC271" s="74"/>
      <c r="AKD271" s="74"/>
      <c r="AKE271" s="74"/>
      <c r="AKF271" s="74"/>
      <c r="AKG271" s="74"/>
      <c r="AKH271" s="74"/>
      <c r="AKI271" s="74"/>
      <c r="AKJ271" s="74"/>
      <c r="AKK271" s="74"/>
      <c r="AKL271" s="74"/>
      <c r="AKM271" s="74"/>
      <c r="AKN271" s="74"/>
      <c r="AKO271" s="74"/>
      <c r="AKP271" s="74"/>
      <c r="AKQ271" s="74"/>
      <c r="AKR271" s="74"/>
      <c r="AKS271" s="74"/>
      <c r="AKT271" s="74"/>
      <c r="AKU271" s="74"/>
      <c r="AKV271" s="74"/>
      <c r="AKW271" s="74"/>
      <c r="AKX271" s="74"/>
      <c r="AKY271" s="74"/>
      <c r="AKZ271" s="74"/>
      <c r="ALA271" s="74"/>
      <c r="ALB271" s="74"/>
      <c r="ALC271" s="74"/>
      <c r="ALD271" s="74"/>
      <c r="ALE271" s="74"/>
      <c r="ALF271" s="74"/>
      <c r="ALG271" s="74"/>
      <c r="ALH271" s="74"/>
      <c r="ALI271" s="74"/>
      <c r="ALJ271" s="74"/>
      <c r="ALK271" s="74"/>
      <c r="ALL271" s="74"/>
      <c r="ALM271" s="74"/>
      <c r="ALN271" s="74"/>
      <c r="ALO271" s="74"/>
      <c r="ALP271" s="74"/>
      <c r="ALQ271" s="74"/>
      <c r="ALR271" s="74"/>
      <c r="ALS271" s="74"/>
      <c r="ALT271" s="74"/>
      <c r="ALU271" s="74"/>
      <c r="ALV271" s="74"/>
      <c r="ALW271" s="74"/>
      <c r="ALX271" s="74"/>
      <c r="ALY271" s="74"/>
      <c r="ALZ271" s="74"/>
      <c r="AMA271" s="74"/>
      <c r="AMB271" s="74"/>
      <c r="AMC271" s="74"/>
      <c r="AMD271" s="74"/>
      <c r="AME271" s="74"/>
      <c r="AMF271" s="74"/>
      <c r="AMG271" s="74"/>
      <c r="AMH271" s="74"/>
      <c r="AMI271" s="74"/>
      <c r="AMJ271" s="74"/>
      <c r="AMK271" s="74"/>
    </row>
    <row r="272" spans="1:1025" s="68" customFormat="1" ht="43.2">
      <c r="A272" s="11">
        <v>269</v>
      </c>
      <c r="B272" s="48" t="s">
        <v>4</v>
      </c>
      <c r="C272" s="118" t="s">
        <v>937</v>
      </c>
      <c r="D272" s="48" t="s">
        <v>1023</v>
      </c>
      <c r="E272" s="48" t="s">
        <v>1031</v>
      </c>
      <c r="F272" s="12" t="s">
        <v>180</v>
      </c>
      <c r="G272" s="48" t="s">
        <v>205</v>
      </c>
      <c r="H272" s="48" t="s">
        <v>1032</v>
      </c>
      <c r="I272" s="12" t="s">
        <v>1033</v>
      </c>
      <c r="J272" s="48" t="s">
        <v>1034</v>
      </c>
      <c r="K272" s="48" t="s">
        <v>1035</v>
      </c>
      <c r="L272" s="12" t="s">
        <v>1036</v>
      </c>
      <c r="M272" s="37" t="s">
        <v>1037</v>
      </c>
      <c r="N272" s="74"/>
      <c r="O272" s="74"/>
      <c r="P272" s="74"/>
      <c r="Q272" s="74"/>
      <c r="R272" s="74"/>
      <c r="S272" s="74"/>
      <c r="T272" s="74"/>
      <c r="U272" s="74"/>
      <c r="V272" s="74"/>
      <c r="W272" s="74"/>
      <c r="X272" s="74"/>
      <c r="Y272" s="74"/>
      <c r="Z272" s="74"/>
      <c r="AA272" s="74"/>
      <c r="AB272" s="74"/>
      <c r="AC272" s="74"/>
      <c r="AD272" s="74"/>
      <c r="AE272" s="74"/>
      <c r="AF272" s="74"/>
      <c r="AG272" s="74"/>
      <c r="AH272" s="74"/>
      <c r="AI272" s="74"/>
      <c r="AJ272" s="74"/>
      <c r="AK272" s="74"/>
      <c r="AL272" s="74"/>
      <c r="AM272" s="74"/>
      <c r="AN272" s="74"/>
      <c r="AO272" s="74"/>
      <c r="AP272" s="74"/>
      <c r="AQ272" s="74"/>
      <c r="AR272" s="74"/>
      <c r="AS272" s="74"/>
      <c r="AT272" s="74"/>
      <c r="AU272" s="74"/>
      <c r="AV272" s="74"/>
      <c r="AW272" s="74"/>
      <c r="AX272" s="74"/>
      <c r="AY272" s="74"/>
      <c r="AZ272" s="74"/>
      <c r="BA272" s="74"/>
      <c r="BB272" s="74"/>
      <c r="BC272" s="74"/>
      <c r="BD272" s="74"/>
      <c r="BE272" s="74"/>
      <c r="BF272" s="74"/>
      <c r="BG272" s="74"/>
      <c r="BH272" s="74"/>
      <c r="BI272" s="74"/>
      <c r="BJ272" s="74"/>
      <c r="BK272" s="74"/>
      <c r="BL272" s="74"/>
      <c r="BM272" s="74"/>
      <c r="BN272" s="74"/>
      <c r="BO272" s="74"/>
      <c r="BP272" s="74"/>
      <c r="BQ272" s="74"/>
      <c r="BR272" s="74"/>
      <c r="BS272" s="74"/>
      <c r="BT272" s="74"/>
      <c r="BU272" s="74"/>
      <c r="BV272" s="74"/>
      <c r="BW272" s="74"/>
      <c r="BX272" s="74"/>
      <c r="BY272" s="74"/>
      <c r="BZ272" s="74"/>
      <c r="CA272" s="74"/>
      <c r="CB272" s="74"/>
      <c r="CC272" s="74"/>
      <c r="CD272" s="74"/>
      <c r="CE272" s="74"/>
      <c r="CF272" s="74"/>
      <c r="CG272" s="74"/>
      <c r="CH272" s="74"/>
      <c r="CI272" s="74"/>
      <c r="CJ272" s="74"/>
      <c r="CK272" s="74"/>
      <c r="CL272" s="74"/>
      <c r="CM272" s="74"/>
      <c r="CN272" s="74"/>
      <c r="CO272" s="74"/>
      <c r="CP272" s="74"/>
      <c r="CQ272" s="74"/>
      <c r="CR272" s="74"/>
      <c r="CS272" s="74"/>
      <c r="CT272" s="74"/>
      <c r="CU272" s="74"/>
      <c r="CV272" s="74"/>
      <c r="CW272" s="74"/>
      <c r="CX272" s="74"/>
      <c r="CY272" s="74"/>
      <c r="CZ272" s="74"/>
      <c r="DA272" s="74"/>
      <c r="DB272" s="74"/>
      <c r="DC272" s="74"/>
      <c r="DD272" s="74"/>
      <c r="DE272" s="74"/>
      <c r="DF272" s="74"/>
      <c r="DG272" s="74"/>
      <c r="DH272" s="74"/>
      <c r="DI272" s="74"/>
      <c r="DJ272" s="74"/>
      <c r="DK272" s="74"/>
      <c r="DL272" s="74"/>
      <c r="DM272" s="74"/>
      <c r="DN272" s="74"/>
      <c r="DO272" s="74"/>
      <c r="DP272" s="74"/>
      <c r="DQ272" s="74"/>
      <c r="DR272" s="74"/>
      <c r="DS272" s="74"/>
      <c r="DT272" s="74"/>
      <c r="DU272" s="74"/>
      <c r="DV272" s="74"/>
      <c r="DW272" s="74"/>
      <c r="DX272" s="74"/>
      <c r="DY272" s="74"/>
      <c r="DZ272" s="74"/>
      <c r="EA272" s="74"/>
      <c r="EB272" s="74"/>
      <c r="EC272" s="74"/>
      <c r="ED272" s="74"/>
      <c r="EE272" s="74"/>
      <c r="EF272" s="74"/>
      <c r="EG272" s="74"/>
      <c r="EH272" s="74"/>
      <c r="EI272" s="74"/>
      <c r="EJ272" s="74"/>
      <c r="EK272" s="74"/>
      <c r="EL272" s="74"/>
      <c r="EM272" s="74"/>
      <c r="EN272" s="74"/>
      <c r="EO272" s="74"/>
      <c r="EP272" s="74"/>
      <c r="EQ272" s="74"/>
      <c r="ER272" s="74"/>
      <c r="ES272" s="74"/>
      <c r="ET272" s="74"/>
      <c r="EU272" s="74"/>
      <c r="EV272" s="74"/>
      <c r="EW272" s="74"/>
      <c r="EX272" s="74"/>
      <c r="EY272" s="74"/>
      <c r="EZ272" s="74"/>
      <c r="FA272" s="74"/>
      <c r="FB272" s="74"/>
      <c r="FC272" s="74"/>
      <c r="FD272" s="74"/>
      <c r="FE272" s="74"/>
      <c r="FF272" s="74"/>
      <c r="FG272" s="74"/>
      <c r="FH272" s="74"/>
      <c r="FI272" s="74"/>
      <c r="FJ272" s="74"/>
      <c r="FK272" s="74"/>
      <c r="FL272" s="74"/>
      <c r="FM272" s="74"/>
      <c r="FN272" s="74"/>
      <c r="FO272" s="74"/>
      <c r="FP272" s="74"/>
      <c r="FQ272" s="74"/>
      <c r="FR272" s="74"/>
      <c r="FS272" s="74"/>
      <c r="FT272" s="74"/>
      <c r="FU272" s="74"/>
      <c r="FV272" s="74"/>
      <c r="FW272" s="74"/>
      <c r="FX272" s="74"/>
      <c r="FY272" s="74"/>
      <c r="FZ272" s="74"/>
      <c r="GA272" s="74"/>
      <c r="GB272" s="74"/>
      <c r="GC272" s="74"/>
      <c r="GD272" s="74"/>
      <c r="GE272" s="74"/>
      <c r="GF272" s="74"/>
      <c r="GG272" s="74"/>
      <c r="GH272" s="74"/>
      <c r="GI272" s="74"/>
      <c r="GJ272" s="74"/>
      <c r="GK272" s="74"/>
      <c r="GL272" s="74"/>
      <c r="GM272" s="74"/>
      <c r="GN272" s="74"/>
      <c r="GO272" s="74"/>
      <c r="GP272" s="74"/>
      <c r="GQ272" s="74"/>
      <c r="GR272" s="74"/>
      <c r="GS272" s="74"/>
      <c r="GT272" s="74"/>
      <c r="GU272" s="74"/>
      <c r="GV272" s="74"/>
      <c r="GW272" s="74"/>
      <c r="GX272" s="74"/>
      <c r="GY272" s="74"/>
      <c r="GZ272" s="74"/>
      <c r="HA272" s="74"/>
      <c r="HB272" s="74"/>
      <c r="HC272" s="74"/>
      <c r="HD272" s="74"/>
      <c r="HE272" s="74"/>
      <c r="HF272" s="74"/>
      <c r="HG272" s="74"/>
      <c r="HH272" s="74"/>
      <c r="HI272" s="74"/>
      <c r="HJ272" s="74"/>
      <c r="HK272" s="74"/>
      <c r="HL272" s="74"/>
      <c r="HM272" s="74"/>
      <c r="HN272" s="74"/>
      <c r="HO272" s="74"/>
      <c r="HP272" s="74"/>
      <c r="HQ272" s="74"/>
      <c r="HR272" s="74"/>
      <c r="HS272" s="74"/>
      <c r="HT272" s="74"/>
      <c r="HU272" s="74"/>
      <c r="HV272" s="74"/>
      <c r="HW272" s="74"/>
      <c r="HX272" s="74"/>
      <c r="HY272" s="74"/>
      <c r="HZ272" s="74"/>
      <c r="IA272" s="74"/>
      <c r="IB272" s="74"/>
      <c r="IC272" s="74"/>
      <c r="ID272" s="74"/>
      <c r="IE272" s="74"/>
      <c r="IF272" s="74"/>
      <c r="IG272" s="74"/>
      <c r="IH272" s="74"/>
      <c r="II272" s="74"/>
      <c r="IJ272" s="74"/>
      <c r="IK272" s="74"/>
      <c r="IL272" s="74"/>
      <c r="IM272" s="74"/>
      <c r="IN272" s="74"/>
      <c r="IO272" s="74"/>
      <c r="IP272" s="74"/>
      <c r="IQ272" s="74"/>
      <c r="IR272" s="74"/>
      <c r="IS272" s="74"/>
      <c r="IT272" s="74"/>
      <c r="IU272" s="74"/>
      <c r="IV272" s="74"/>
      <c r="IW272" s="74"/>
      <c r="IX272" s="74"/>
      <c r="IY272" s="74"/>
      <c r="IZ272" s="74"/>
      <c r="JA272" s="74"/>
      <c r="JB272" s="74"/>
      <c r="JC272" s="74"/>
      <c r="JD272" s="74"/>
      <c r="JE272" s="74"/>
      <c r="JF272" s="74"/>
      <c r="JG272" s="74"/>
      <c r="JH272" s="74"/>
      <c r="JI272" s="74"/>
      <c r="JJ272" s="74"/>
      <c r="JK272" s="74"/>
      <c r="JL272" s="74"/>
      <c r="JM272" s="74"/>
      <c r="JN272" s="74"/>
      <c r="JO272" s="74"/>
      <c r="JP272" s="74"/>
      <c r="JQ272" s="74"/>
      <c r="JR272" s="74"/>
      <c r="JS272" s="74"/>
      <c r="JT272" s="74"/>
      <c r="JU272" s="74"/>
      <c r="JV272" s="74"/>
      <c r="JW272" s="74"/>
      <c r="JX272" s="74"/>
      <c r="JY272" s="74"/>
      <c r="JZ272" s="74"/>
      <c r="KA272" s="74"/>
      <c r="KB272" s="74"/>
      <c r="KC272" s="74"/>
      <c r="KD272" s="74"/>
      <c r="KE272" s="74"/>
      <c r="KF272" s="74"/>
      <c r="KG272" s="74"/>
      <c r="KH272" s="74"/>
      <c r="KI272" s="74"/>
      <c r="KJ272" s="74"/>
      <c r="KK272" s="74"/>
      <c r="KL272" s="74"/>
      <c r="KM272" s="74"/>
      <c r="KN272" s="74"/>
      <c r="KO272" s="74"/>
      <c r="KP272" s="74"/>
      <c r="KQ272" s="74"/>
      <c r="KR272" s="74"/>
      <c r="KS272" s="74"/>
      <c r="KT272" s="74"/>
      <c r="KU272" s="74"/>
      <c r="KV272" s="74"/>
      <c r="KW272" s="74"/>
      <c r="KX272" s="74"/>
      <c r="KY272" s="74"/>
      <c r="KZ272" s="74"/>
      <c r="LA272" s="74"/>
      <c r="LB272" s="74"/>
      <c r="LC272" s="74"/>
      <c r="LD272" s="74"/>
      <c r="LE272" s="74"/>
      <c r="LF272" s="74"/>
      <c r="LG272" s="74"/>
      <c r="LH272" s="74"/>
      <c r="LI272" s="74"/>
      <c r="LJ272" s="74"/>
      <c r="LK272" s="74"/>
      <c r="LL272" s="74"/>
      <c r="LM272" s="74"/>
      <c r="LN272" s="74"/>
      <c r="LO272" s="74"/>
      <c r="LP272" s="74"/>
      <c r="LQ272" s="74"/>
      <c r="LR272" s="74"/>
      <c r="LS272" s="74"/>
      <c r="LT272" s="74"/>
      <c r="LU272" s="74"/>
      <c r="LV272" s="74"/>
      <c r="LW272" s="74"/>
      <c r="LX272" s="74"/>
      <c r="LY272" s="74"/>
      <c r="LZ272" s="74"/>
      <c r="MA272" s="74"/>
      <c r="MB272" s="74"/>
      <c r="MC272" s="74"/>
      <c r="MD272" s="74"/>
      <c r="ME272" s="74"/>
      <c r="MF272" s="74"/>
      <c r="MG272" s="74"/>
      <c r="MH272" s="74"/>
      <c r="MI272" s="74"/>
      <c r="MJ272" s="74"/>
      <c r="MK272" s="74"/>
      <c r="ML272" s="74"/>
      <c r="MM272" s="74"/>
      <c r="MN272" s="74"/>
      <c r="MO272" s="74"/>
      <c r="MP272" s="74"/>
      <c r="MQ272" s="74"/>
      <c r="MR272" s="74"/>
      <c r="MS272" s="74"/>
      <c r="MT272" s="74"/>
      <c r="MU272" s="74"/>
      <c r="MV272" s="74"/>
      <c r="MW272" s="74"/>
      <c r="MX272" s="74"/>
      <c r="MY272" s="74"/>
      <c r="MZ272" s="74"/>
      <c r="NA272" s="74"/>
      <c r="NB272" s="74"/>
      <c r="NC272" s="74"/>
      <c r="ND272" s="74"/>
      <c r="NE272" s="74"/>
      <c r="NF272" s="74"/>
      <c r="NG272" s="74"/>
      <c r="NH272" s="74"/>
      <c r="NI272" s="74"/>
      <c r="NJ272" s="74"/>
      <c r="NK272" s="74"/>
      <c r="NL272" s="74"/>
      <c r="NM272" s="74"/>
      <c r="NN272" s="74"/>
      <c r="NO272" s="74"/>
      <c r="NP272" s="74"/>
      <c r="NQ272" s="74"/>
      <c r="NR272" s="74"/>
      <c r="NS272" s="74"/>
      <c r="NT272" s="74"/>
      <c r="NU272" s="74"/>
      <c r="NV272" s="74"/>
      <c r="NW272" s="74"/>
      <c r="NX272" s="74"/>
      <c r="NY272" s="74"/>
      <c r="NZ272" s="74"/>
      <c r="OA272" s="74"/>
      <c r="OB272" s="74"/>
      <c r="OC272" s="74"/>
      <c r="OD272" s="74"/>
      <c r="OE272" s="74"/>
      <c r="OF272" s="74"/>
      <c r="OG272" s="74"/>
      <c r="OH272" s="74"/>
      <c r="OI272" s="74"/>
      <c r="OJ272" s="74"/>
      <c r="OK272" s="74"/>
      <c r="OL272" s="74"/>
      <c r="OM272" s="74"/>
      <c r="ON272" s="74"/>
      <c r="OO272" s="74"/>
      <c r="OP272" s="74"/>
      <c r="OQ272" s="74"/>
      <c r="OR272" s="74"/>
      <c r="OS272" s="74"/>
      <c r="OT272" s="74"/>
      <c r="OU272" s="74"/>
      <c r="OV272" s="74"/>
      <c r="OW272" s="74"/>
      <c r="OX272" s="74"/>
      <c r="OY272" s="74"/>
      <c r="OZ272" s="74"/>
      <c r="PA272" s="74"/>
      <c r="PB272" s="74"/>
      <c r="PC272" s="74"/>
      <c r="PD272" s="74"/>
      <c r="PE272" s="74"/>
      <c r="PF272" s="74"/>
      <c r="PG272" s="74"/>
      <c r="PH272" s="74"/>
      <c r="PI272" s="74"/>
      <c r="PJ272" s="74"/>
      <c r="PK272" s="74"/>
      <c r="PL272" s="74"/>
      <c r="PM272" s="74"/>
      <c r="PN272" s="74"/>
      <c r="PO272" s="74"/>
      <c r="PP272" s="74"/>
      <c r="PQ272" s="74"/>
      <c r="PR272" s="74"/>
      <c r="PS272" s="74"/>
      <c r="PT272" s="74"/>
      <c r="PU272" s="74"/>
      <c r="PV272" s="74"/>
      <c r="PW272" s="74"/>
      <c r="PX272" s="74"/>
      <c r="PY272" s="74"/>
      <c r="PZ272" s="74"/>
      <c r="QA272" s="74"/>
      <c r="QB272" s="74"/>
      <c r="QC272" s="74"/>
      <c r="QD272" s="74"/>
      <c r="QE272" s="74"/>
      <c r="QF272" s="74"/>
      <c r="QG272" s="74"/>
      <c r="QH272" s="74"/>
      <c r="QI272" s="74"/>
      <c r="QJ272" s="74"/>
      <c r="QK272" s="74"/>
      <c r="QL272" s="74"/>
      <c r="QM272" s="74"/>
      <c r="QN272" s="74"/>
      <c r="QO272" s="74"/>
      <c r="QP272" s="74"/>
      <c r="QQ272" s="74"/>
      <c r="QR272" s="74"/>
      <c r="QS272" s="74"/>
      <c r="QT272" s="74"/>
      <c r="QU272" s="74"/>
      <c r="QV272" s="74"/>
      <c r="QW272" s="74"/>
      <c r="QX272" s="74"/>
      <c r="QY272" s="74"/>
      <c r="QZ272" s="74"/>
      <c r="RA272" s="74"/>
      <c r="RB272" s="74"/>
      <c r="RC272" s="74"/>
      <c r="RD272" s="74"/>
      <c r="RE272" s="74"/>
      <c r="RF272" s="74"/>
      <c r="RG272" s="74"/>
      <c r="RH272" s="74"/>
      <c r="RI272" s="74"/>
      <c r="RJ272" s="74"/>
      <c r="RK272" s="74"/>
      <c r="RL272" s="74"/>
      <c r="RM272" s="74"/>
      <c r="RN272" s="74"/>
      <c r="RO272" s="74"/>
      <c r="RP272" s="74"/>
      <c r="RQ272" s="74"/>
      <c r="RR272" s="74"/>
      <c r="RS272" s="74"/>
      <c r="RT272" s="74"/>
      <c r="RU272" s="74"/>
      <c r="RV272" s="74"/>
      <c r="RW272" s="74"/>
      <c r="RX272" s="74"/>
      <c r="RY272" s="74"/>
      <c r="RZ272" s="74"/>
      <c r="SA272" s="74"/>
      <c r="SB272" s="74"/>
      <c r="SC272" s="74"/>
      <c r="SD272" s="74"/>
      <c r="SE272" s="74"/>
      <c r="SF272" s="74"/>
      <c r="SG272" s="74"/>
      <c r="SH272" s="74"/>
      <c r="SI272" s="74"/>
      <c r="SJ272" s="74"/>
      <c r="SK272" s="74"/>
      <c r="SL272" s="74"/>
      <c r="SM272" s="74"/>
      <c r="SN272" s="74"/>
      <c r="SO272" s="74"/>
      <c r="SP272" s="74"/>
      <c r="SQ272" s="74"/>
      <c r="SR272" s="74"/>
      <c r="SS272" s="74"/>
      <c r="ST272" s="74"/>
      <c r="SU272" s="74"/>
      <c r="SV272" s="74"/>
      <c r="SW272" s="74"/>
      <c r="SX272" s="74"/>
      <c r="SY272" s="74"/>
      <c r="SZ272" s="74"/>
      <c r="TA272" s="74"/>
      <c r="TB272" s="74"/>
      <c r="TC272" s="74"/>
      <c r="TD272" s="74"/>
      <c r="TE272" s="74"/>
      <c r="TF272" s="74"/>
      <c r="TG272" s="74"/>
      <c r="TH272" s="74"/>
      <c r="TI272" s="74"/>
      <c r="TJ272" s="74"/>
      <c r="TK272" s="74"/>
      <c r="TL272" s="74"/>
      <c r="TM272" s="74"/>
      <c r="TN272" s="74"/>
      <c r="TO272" s="74"/>
      <c r="TP272" s="74"/>
      <c r="TQ272" s="74"/>
      <c r="TR272" s="74"/>
      <c r="TS272" s="74"/>
      <c r="TT272" s="74"/>
      <c r="TU272" s="74"/>
      <c r="TV272" s="74"/>
      <c r="TW272" s="74"/>
      <c r="TX272" s="74"/>
      <c r="TY272" s="74"/>
      <c r="TZ272" s="74"/>
      <c r="UA272" s="74"/>
      <c r="UB272" s="74"/>
      <c r="UC272" s="74"/>
      <c r="UD272" s="74"/>
      <c r="UE272" s="74"/>
      <c r="UF272" s="74"/>
      <c r="UG272" s="74"/>
      <c r="UH272" s="74"/>
      <c r="UI272" s="74"/>
      <c r="UJ272" s="74"/>
      <c r="UK272" s="74"/>
      <c r="UL272" s="74"/>
      <c r="UM272" s="74"/>
      <c r="UN272" s="74"/>
      <c r="UO272" s="74"/>
      <c r="UP272" s="74"/>
      <c r="UQ272" s="74"/>
      <c r="UR272" s="74"/>
      <c r="US272" s="74"/>
      <c r="UT272" s="74"/>
      <c r="UU272" s="74"/>
      <c r="UV272" s="74"/>
      <c r="UW272" s="74"/>
      <c r="UX272" s="74"/>
      <c r="UY272" s="74"/>
      <c r="UZ272" s="74"/>
      <c r="VA272" s="74"/>
      <c r="VB272" s="74"/>
      <c r="VC272" s="74"/>
      <c r="VD272" s="74"/>
      <c r="VE272" s="74"/>
      <c r="VF272" s="74"/>
      <c r="VG272" s="74"/>
      <c r="VH272" s="74"/>
      <c r="VI272" s="74"/>
      <c r="VJ272" s="74"/>
      <c r="VK272" s="74"/>
      <c r="VL272" s="74"/>
      <c r="VM272" s="74"/>
      <c r="VN272" s="74"/>
      <c r="VO272" s="74"/>
      <c r="VP272" s="74"/>
      <c r="VQ272" s="74"/>
      <c r="VR272" s="74"/>
      <c r="VS272" s="74"/>
      <c r="VT272" s="74"/>
      <c r="VU272" s="74"/>
      <c r="VV272" s="74"/>
      <c r="VW272" s="74"/>
      <c r="VX272" s="74"/>
      <c r="VY272" s="74"/>
      <c r="VZ272" s="74"/>
      <c r="WA272" s="74"/>
      <c r="WB272" s="74"/>
      <c r="WC272" s="74"/>
      <c r="WD272" s="74"/>
      <c r="WE272" s="74"/>
      <c r="WF272" s="74"/>
      <c r="WG272" s="74"/>
      <c r="WH272" s="74"/>
      <c r="WI272" s="74"/>
      <c r="WJ272" s="74"/>
      <c r="WK272" s="74"/>
      <c r="WL272" s="74"/>
      <c r="WM272" s="74"/>
      <c r="WN272" s="74"/>
      <c r="WO272" s="74"/>
      <c r="WP272" s="74"/>
      <c r="WQ272" s="74"/>
      <c r="WR272" s="74"/>
      <c r="WS272" s="74"/>
      <c r="WT272" s="74"/>
      <c r="WU272" s="74"/>
      <c r="WV272" s="74"/>
      <c r="WW272" s="74"/>
      <c r="WX272" s="74"/>
      <c r="WY272" s="74"/>
      <c r="WZ272" s="74"/>
      <c r="XA272" s="74"/>
      <c r="XB272" s="74"/>
      <c r="XC272" s="74"/>
      <c r="XD272" s="74"/>
      <c r="XE272" s="74"/>
      <c r="XF272" s="74"/>
      <c r="XG272" s="74"/>
      <c r="XH272" s="74"/>
      <c r="XI272" s="74"/>
      <c r="XJ272" s="74"/>
      <c r="XK272" s="74"/>
      <c r="XL272" s="74"/>
      <c r="XM272" s="74"/>
      <c r="XN272" s="74"/>
      <c r="XO272" s="74"/>
      <c r="XP272" s="74"/>
      <c r="XQ272" s="74"/>
      <c r="XR272" s="74"/>
      <c r="XS272" s="74"/>
      <c r="XT272" s="74"/>
      <c r="XU272" s="74"/>
      <c r="XV272" s="74"/>
      <c r="XW272" s="74"/>
      <c r="XX272" s="74"/>
      <c r="XY272" s="74"/>
      <c r="XZ272" s="74"/>
      <c r="YA272" s="74"/>
      <c r="YB272" s="74"/>
      <c r="YC272" s="74"/>
      <c r="YD272" s="74"/>
      <c r="YE272" s="74"/>
      <c r="YF272" s="74"/>
      <c r="YG272" s="74"/>
      <c r="YH272" s="74"/>
      <c r="YI272" s="74"/>
      <c r="YJ272" s="74"/>
      <c r="YK272" s="74"/>
      <c r="YL272" s="74"/>
      <c r="YM272" s="74"/>
      <c r="YN272" s="74"/>
      <c r="YO272" s="74"/>
      <c r="YP272" s="74"/>
      <c r="YQ272" s="74"/>
      <c r="YR272" s="74"/>
      <c r="YS272" s="74"/>
      <c r="YT272" s="74"/>
      <c r="YU272" s="74"/>
      <c r="YV272" s="74"/>
      <c r="YW272" s="74"/>
      <c r="YX272" s="74"/>
      <c r="YY272" s="74"/>
      <c r="YZ272" s="74"/>
      <c r="ZA272" s="74"/>
      <c r="ZB272" s="74"/>
      <c r="ZC272" s="74"/>
      <c r="ZD272" s="74"/>
      <c r="ZE272" s="74"/>
      <c r="ZF272" s="74"/>
      <c r="ZG272" s="74"/>
      <c r="ZH272" s="74"/>
      <c r="ZI272" s="74"/>
      <c r="ZJ272" s="74"/>
      <c r="ZK272" s="74"/>
      <c r="ZL272" s="74"/>
      <c r="ZM272" s="74"/>
      <c r="ZN272" s="74"/>
      <c r="ZO272" s="74"/>
      <c r="ZP272" s="74"/>
      <c r="ZQ272" s="74"/>
      <c r="ZR272" s="74"/>
      <c r="ZS272" s="74"/>
      <c r="ZT272" s="74"/>
      <c r="ZU272" s="74"/>
      <c r="ZV272" s="74"/>
      <c r="ZW272" s="74"/>
      <c r="ZX272" s="74"/>
      <c r="ZY272" s="74"/>
      <c r="ZZ272" s="74"/>
      <c r="AAA272" s="74"/>
      <c r="AAB272" s="74"/>
      <c r="AAC272" s="74"/>
      <c r="AAD272" s="74"/>
      <c r="AAE272" s="74"/>
      <c r="AAF272" s="74"/>
      <c r="AAG272" s="74"/>
      <c r="AAH272" s="74"/>
      <c r="AAI272" s="74"/>
      <c r="AAJ272" s="74"/>
      <c r="AAK272" s="74"/>
      <c r="AAL272" s="74"/>
      <c r="AAM272" s="74"/>
      <c r="AAN272" s="74"/>
      <c r="AAO272" s="74"/>
      <c r="AAP272" s="74"/>
      <c r="AAQ272" s="74"/>
      <c r="AAR272" s="74"/>
      <c r="AAS272" s="74"/>
      <c r="AAT272" s="74"/>
      <c r="AAU272" s="74"/>
      <c r="AAV272" s="74"/>
      <c r="AAW272" s="74"/>
      <c r="AAX272" s="74"/>
      <c r="AAY272" s="74"/>
      <c r="AAZ272" s="74"/>
      <c r="ABA272" s="74"/>
      <c r="ABB272" s="74"/>
      <c r="ABC272" s="74"/>
      <c r="ABD272" s="74"/>
      <c r="ABE272" s="74"/>
      <c r="ABF272" s="74"/>
      <c r="ABG272" s="74"/>
      <c r="ABH272" s="74"/>
      <c r="ABI272" s="74"/>
      <c r="ABJ272" s="74"/>
      <c r="ABK272" s="74"/>
      <c r="ABL272" s="74"/>
      <c r="ABM272" s="74"/>
      <c r="ABN272" s="74"/>
      <c r="ABO272" s="74"/>
      <c r="ABP272" s="74"/>
      <c r="ABQ272" s="74"/>
      <c r="ABR272" s="74"/>
      <c r="ABS272" s="74"/>
      <c r="ABT272" s="74"/>
      <c r="ABU272" s="74"/>
      <c r="ABV272" s="74"/>
      <c r="ABW272" s="74"/>
      <c r="ABX272" s="74"/>
      <c r="ABY272" s="74"/>
      <c r="ABZ272" s="74"/>
      <c r="ACA272" s="74"/>
      <c r="ACB272" s="74"/>
      <c r="ACC272" s="74"/>
      <c r="ACD272" s="74"/>
      <c r="ACE272" s="74"/>
      <c r="ACF272" s="74"/>
      <c r="ACG272" s="74"/>
      <c r="ACH272" s="74"/>
      <c r="ACI272" s="74"/>
      <c r="ACJ272" s="74"/>
      <c r="ACK272" s="74"/>
      <c r="ACL272" s="74"/>
      <c r="ACM272" s="74"/>
      <c r="ACN272" s="74"/>
      <c r="ACO272" s="74"/>
      <c r="ACP272" s="74"/>
      <c r="ACQ272" s="74"/>
      <c r="ACR272" s="74"/>
      <c r="ACS272" s="74"/>
      <c r="ACT272" s="74"/>
      <c r="ACU272" s="74"/>
      <c r="ACV272" s="74"/>
      <c r="ACW272" s="74"/>
      <c r="ACX272" s="74"/>
      <c r="ACY272" s="74"/>
      <c r="ACZ272" s="74"/>
      <c r="ADA272" s="74"/>
      <c r="ADB272" s="74"/>
      <c r="ADC272" s="74"/>
      <c r="ADD272" s="74"/>
      <c r="ADE272" s="74"/>
      <c r="ADF272" s="74"/>
      <c r="ADG272" s="74"/>
      <c r="ADH272" s="74"/>
      <c r="ADI272" s="74"/>
      <c r="ADJ272" s="74"/>
      <c r="ADK272" s="74"/>
      <c r="ADL272" s="74"/>
      <c r="ADM272" s="74"/>
      <c r="ADN272" s="74"/>
      <c r="ADO272" s="74"/>
      <c r="ADP272" s="74"/>
      <c r="ADQ272" s="74"/>
      <c r="ADR272" s="74"/>
      <c r="ADS272" s="74"/>
      <c r="ADT272" s="74"/>
      <c r="ADU272" s="74"/>
      <c r="ADV272" s="74"/>
      <c r="ADW272" s="74"/>
      <c r="ADX272" s="74"/>
      <c r="ADY272" s="74"/>
      <c r="ADZ272" s="74"/>
      <c r="AEA272" s="74"/>
      <c r="AEB272" s="74"/>
      <c r="AEC272" s="74"/>
      <c r="AED272" s="74"/>
      <c r="AEE272" s="74"/>
      <c r="AEF272" s="74"/>
      <c r="AEG272" s="74"/>
      <c r="AEH272" s="74"/>
      <c r="AEI272" s="74"/>
      <c r="AEJ272" s="74"/>
      <c r="AEK272" s="74"/>
      <c r="AEL272" s="74"/>
      <c r="AEM272" s="74"/>
      <c r="AEN272" s="74"/>
      <c r="AEO272" s="74"/>
      <c r="AEP272" s="74"/>
      <c r="AEQ272" s="74"/>
      <c r="AER272" s="74"/>
      <c r="AES272" s="74"/>
      <c r="AET272" s="74"/>
      <c r="AEU272" s="74"/>
      <c r="AEV272" s="74"/>
      <c r="AEW272" s="74"/>
      <c r="AEX272" s="74"/>
      <c r="AEY272" s="74"/>
      <c r="AEZ272" s="74"/>
      <c r="AFA272" s="74"/>
      <c r="AFB272" s="74"/>
      <c r="AFC272" s="74"/>
      <c r="AFD272" s="74"/>
      <c r="AFE272" s="74"/>
      <c r="AFF272" s="74"/>
      <c r="AFG272" s="74"/>
      <c r="AFH272" s="74"/>
      <c r="AFI272" s="74"/>
      <c r="AFJ272" s="74"/>
      <c r="AFK272" s="74"/>
      <c r="AFL272" s="74"/>
      <c r="AFM272" s="74"/>
      <c r="AFN272" s="74"/>
      <c r="AFO272" s="74"/>
      <c r="AFP272" s="74"/>
      <c r="AFQ272" s="74"/>
      <c r="AFR272" s="74"/>
      <c r="AFS272" s="74"/>
      <c r="AFT272" s="74"/>
      <c r="AFU272" s="74"/>
      <c r="AFV272" s="74"/>
      <c r="AFW272" s="74"/>
      <c r="AFX272" s="74"/>
      <c r="AFY272" s="74"/>
      <c r="AFZ272" s="74"/>
      <c r="AGA272" s="74"/>
      <c r="AGB272" s="74"/>
      <c r="AGC272" s="74"/>
      <c r="AGD272" s="74"/>
      <c r="AGE272" s="74"/>
      <c r="AGF272" s="74"/>
      <c r="AGG272" s="74"/>
      <c r="AGH272" s="74"/>
      <c r="AGI272" s="74"/>
      <c r="AGJ272" s="74"/>
      <c r="AGK272" s="74"/>
      <c r="AGL272" s="74"/>
      <c r="AGM272" s="74"/>
      <c r="AGN272" s="74"/>
      <c r="AGO272" s="74"/>
      <c r="AGP272" s="74"/>
      <c r="AGQ272" s="74"/>
      <c r="AGR272" s="74"/>
      <c r="AGS272" s="74"/>
      <c r="AGT272" s="74"/>
      <c r="AGU272" s="74"/>
      <c r="AGV272" s="74"/>
      <c r="AGW272" s="74"/>
      <c r="AGX272" s="74"/>
      <c r="AGY272" s="74"/>
      <c r="AGZ272" s="74"/>
      <c r="AHA272" s="74"/>
      <c r="AHB272" s="74"/>
      <c r="AHC272" s="74"/>
      <c r="AHD272" s="74"/>
      <c r="AHE272" s="74"/>
      <c r="AHF272" s="74"/>
      <c r="AHG272" s="74"/>
      <c r="AHH272" s="74"/>
      <c r="AHI272" s="74"/>
      <c r="AHJ272" s="74"/>
      <c r="AHK272" s="74"/>
      <c r="AHL272" s="74"/>
      <c r="AHM272" s="74"/>
      <c r="AHN272" s="74"/>
      <c r="AHO272" s="74"/>
      <c r="AHP272" s="74"/>
      <c r="AHQ272" s="74"/>
      <c r="AHR272" s="74"/>
      <c r="AHS272" s="74"/>
      <c r="AHT272" s="74"/>
      <c r="AHU272" s="74"/>
      <c r="AHV272" s="74"/>
      <c r="AHW272" s="74"/>
      <c r="AHX272" s="74"/>
      <c r="AHY272" s="74"/>
      <c r="AHZ272" s="74"/>
      <c r="AIA272" s="74"/>
      <c r="AIB272" s="74"/>
      <c r="AIC272" s="74"/>
      <c r="AID272" s="74"/>
      <c r="AIE272" s="74"/>
      <c r="AIF272" s="74"/>
      <c r="AIG272" s="74"/>
      <c r="AIH272" s="74"/>
      <c r="AII272" s="74"/>
      <c r="AIJ272" s="74"/>
      <c r="AIK272" s="74"/>
      <c r="AIL272" s="74"/>
      <c r="AIM272" s="74"/>
      <c r="AIN272" s="74"/>
      <c r="AIO272" s="74"/>
      <c r="AIP272" s="74"/>
      <c r="AIQ272" s="74"/>
      <c r="AIR272" s="74"/>
      <c r="AIS272" s="74"/>
      <c r="AIT272" s="74"/>
      <c r="AIU272" s="74"/>
      <c r="AIV272" s="74"/>
      <c r="AIW272" s="74"/>
      <c r="AIX272" s="74"/>
      <c r="AIY272" s="74"/>
      <c r="AIZ272" s="74"/>
      <c r="AJA272" s="74"/>
      <c r="AJB272" s="74"/>
      <c r="AJC272" s="74"/>
      <c r="AJD272" s="74"/>
      <c r="AJE272" s="74"/>
      <c r="AJF272" s="74"/>
      <c r="AJG272" s="74"/>
      <c r="AJH272" s="74"/>
      <c r="AJI272" s="74"/>
      <c r="AJJ272" s="74"/>
      <c r="AJK272" s="74"/>
      <c r="AJL272" s="74"/>
      <c r="AJM272" s="74"/>
      <c r="AJN272" s="74"/>
      <c r="AJO272" s="74"/>
      <c r="AJP272" s="74"/>
      <c r="AJQ272" s="74"/>
      <c r="AJR272" s="74"/>
      <c r="AJS272" s="74"/>
      <c r="AJT272" s="74"/>
      <c r="AJU272" s="74"/>
      <c r="AJV272" s="74"/>
      <c r="AJW272" s="74"/>
      <c r="AJX272" s="74"/>
      <c r="AJY272" s="74"/>
      <c r="AJZ272" s="74"/>
      <c r="AKA272" s="74"/>
      <c r="AKB272" s="74"/>
      <c r="AKC272" s="74"/>
      <c r="AKD272" s="74"/>
      <c r="AKE272" s="74"/>
      <c r="AKF272" s="74"/>
      <c r="AKG272" s="74"/>
      <c r="AKH272" s="74"/>
      <c r="AKI272" s="74"/>
      <c r="AKJ272" s="74"/>
      <c r="AKK272" s="74"/>
      <c r="AKL272" s="74"/>
      <c r="AKM272" s="74"/>
      <c r="AKN272" s="74"/>
      <c r="AKO272" s="74"/>
      <c r="AKP272" s="74"/>
      <c r="AKQ272" s="74"/>
      <c r="AKR272" s="74"/>
      <c r="AKS272" s="74"/>
      <c r="AKT272" s="74"/>
      <c r="AKU272" s="74"/>
      <c r="AKV272" s="74"/>
      <c r="AKW272" s="74"/>
      <c r="AKX272" s="74"/>
      <c r="AKY272" s="74"/>
      <c r="AKZ272" s="74"/>
      <c r="ALA272" s="74"/>
      <c r="ALB272" s="74"/>
      <c r="ALC272" s="74"/>
      <c r="ALD272" s="74"/>
      <c r="ALE272" s="74"/>
      <c r="ALF272" s="74"/>
      <c r="ALG272" s="74"/>
      <c r="ALH272" s="74"/>
      <c r="ALI272" s="74"/>
      <c r="ALJ272" s="74"/>
      <c r="ALK272" s="74"/>
      <c r="ALL272" s="74"/>
      <c r="ALM272" s="74"/>
      <c r="ALN272" s="74"/>
      <c r="ALO272" s="74"/>
      <c r="ALP272" s="74"/>
      <c r="ALQ272" s="74"/>
      <c r="ALR272" s="74"/>
      <c r="ALS272" s="74"/>
      <c r="ALT272" s="74"/>
      <c r="ALU272" s="74"/>
      <c r="ALV272" s="74"/>
      <c r="ALW272" s="74"/>
      <c r="ALX272" s="74"/>
      <c r="ALY272" s="74"/>
      <c r="ALZ272" s="74"/>
      <c r="AMA272" s="74"/>
      <c r="AMB272" s="74"/>
      <c r="AMC272" s="74"/>
      <c r="AMD272" s="74"/>
      <c r="AME272" s="74"/>
      <c r="AMF272" s="74"/>
      <c r="AMG272" s="74"/>
      <c r="AMH272" s="74"/>
      <c r="AMI272" s="74"/>
      <c r="AMJ272" s="74"/>
      <c r="AMK272" s="74"/>
    </row>
    <row r="273" spans="1:1025" s="68" customFormat="1" ht="43.2">
      <c r="A273" s="11">
        <v>270</v>
      </c>
      <c r="B273" s="12" t="s">
        <v>4</v>
      </c>
      <c r="C273" s="118" t="s">
        <v>937</v>
      </c>
      <c r="D273" s="12" t="s">
        <v>1038</v>
      </c>
      <c r="E273" s="12" t="s">
        <v>1039</v>
      </c>
      <c r="F273" s="12" t="s">
        <v>180</v>
      </c>
      <c r="G273" s="12" t="s">
        <v>202</v>
      </c>
      <c r="H273" s="12" t="s">
        <v>1040</v>
      </c>
      <c r="I273" s="12" t="s">
        <v>1041</v>
      </c>
      <c r="J273" s="12" t="s">
        <v>1042</v>
      </c>
      <c r="K273" s="12" t="s">
        <v>1043</v>
      </c>
      <c r="L273" s="12" t="s">
        <v>1044</v>
      </c>
      <c r="M273" s="37" t="str">
        <f>HYPERLINK("#", "http://hakata-light.jp/")</f>
        <v>http://hakata-light.jp/</v>
      </c>
      <c r="N273" s="74"/>
      <c r="O273" s="74"/>
      <c r="P273" s="74"/>
      <c r="Q273" s="74"/>
      <c r="R273" s="74"/>
      <c r="S273" s="74"/>
      <c r="T273" s="74"/>
      <c r="U273" s="74"/>
      <c r="V273" s="74"/>
      <c r="W273" s="74"/>
      <c r="X273" s="74"/>
      <c r="Y273" s="74"/>
      <c r="Z273" s="74"/>
      <c r="AA273" s="74"/>
      <c r="AB273" s="74"/>
      <c r="AC273" s="74"/>
      <c r="AD273" s="74"/>
      <c r="AE273" s="74"/>
      <c r="AF273" s="74"/>
      <c r="AG273" s="74"/>
      <c r="AH273" s="74"/>
      <c r="AI273" s="74"/>
      <c r="AJ273" s="74"/>
      <c r="AK273" s="74"/>
      <c r="AL273" s="74"/>
      <c r="AM273" s="74"/>
      <c r="AN273" s="74"/>
      <c r="AO273" s="74"/>
      <c r="AP273" s="74"/>
      <c r="AQ273" s="74"/>
      <c r="AR273" s="74"/>
      <c r="AS273" s="74"/>
      <c r="AT273" s="74"/>
      <c r="AU273" s="74"/>
      <c r="AV273" s="74"/>
      <c r="AW273" s="74"/>
      <c r="AX273" s="74"/>
      <c r="AY273" s="74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74"/>
      <c r="BL273" s="74"/>
      <c r="BM273" s="74"/>
      <c r="BN273" s="74"/>
      <c r="BO273" s="74"/>
      <c r="BP273" s="74"/>
      <c r="BQ273" s="74"/>
      <c r="BR273" s="74"/>
      <c r="BS273" s="74"/>
      <c r="BT273" s="74"/>
      <c r="BU273" s="74"/>
      <c r="BV273" s="74"/>
      <c r="BW273" s="74"/>
      <c r="BX273" s="74"/>
      <c r="BY273" s="74"/>
      <c r="BZ273" s="74"/>
      <c r="CA273" s="74"/>
      <c r="CB273" s="74"/>
      <c r="CC273" s="74"/>
      <c r="CD273" s="74"/>
      <c r="CE273" s="74"/>
      <c r="CF273" s="74"/>
      <c r="CG273" s="74"/>
      <c r="CH273" s="74"/>
      <c r="CI273" s="74"/>
      <c r="CJ273" s="74"/>
      <c r="CK273" s="74"/>
      <c r="CL273" s="74"/>
      <c r="CM273" s="74"/>
      <c r="CN273" s="74"/>
      <c r="CO273" s="74"/>
      <c r="CP273" s="74"/>
      <c r="CQ273" s="74"/>
      <c r="CR273" s="74"/>
      <c r="CS273" s="74"/>
      <c r="CT273" s="74"/>
      <c r="CU273" s="74"/>
      <c r="CV273" s="74"/>
      <c r="CW273" s="74"/>
      <c r="CX273" s="74"/>
      <c r="CY273" s="74"/>
      <c r="CZ273" s="74"/>
      <c r="DA273" s="74"/>
      <c r="DB273" s="74"/>
      <c r="DC273" s="74"/>
      <c r="DD273" s="74"/>
      <c r="DE273" s="74"/>
      <c r="DF273" s="74"/>
      <c r="DG273" s="74"/>
      <c r="DH273" s="74"/>
      <c r="DI273" s="74"/>
      <c r="DJ273" s="74"/>
      <c r="DK273" s="74"/>
      <c r="DL273" s="74"/>
      <c r="DM273" s="74"/>
      <c r="DN273" s="74"/>
      <c r="DO273" s="74"/>
      <c r="DP273" s="74"/>
      <c r="DQ273" s="74"/>
      <c r="DR273" s="74"/>
      <c r="DS273" s="74"/>
      <c r="DT273" s="74"/>
      <c r="DU273" s="74"/>
      <c r="DV273" s="74"/>
      <c r="DW273" s="74"/>
      <c r="DX273" s="74"/>
      <c r="DY273" s="74"/>
      <c r="DZ273" s="74"/>
      <c r="EA273" s="74"/>
      <c r="EB273" s="74"/>
      <c r="EC273" s="74"/>
      <c r="ED273" s="74"/>
      <c r="EE273" s="74"/>
      <c r="EF273" s="74"/>
      <c r="EG273" s="74"/>
      <c r="EH273" s="74"/>
      <c r="EI273" s="74"/>
      <c r="EJ273" s="74"/>
      <c r="EK273" s="74"/>
      <c r="EL273" s="74"/>
      <c r="EM273" s="74"/>
      <c r="EN273" s="74"/>
      <c r="EO273" s="74"/>
      <c r="EP273" s="74"/>
      <c r="EQ273" s="74"/>
      <c r="ER273" s="74"/>
      <c r="ES273" s="74"/>
      <c r="ET273" s="74"/>
      <c r="EU273" s="74"/>
      <c r="EV273" s="74"/>
      <c r="EW273" s="74"/>
      <c r="EX273" s="74"/>
      <c r="EY273" s="74"/>
      <c r="EZ273" s="74"/>
      <c r="FA273" s="74"/>
      <c r="FB273" s="74"/>
      <c r="FC273" s="74"/>
      <c r="FD273" s="74"/>
      <c r="FE273" s="74"/>
      <c r="FF273" s="74"/>
      <c r="FG273" s="74"/>
      <c r="FH273" s="74"/>
      <c r="FI273" s="74"/>
      <c r="FJ273" s="74"/>
      <c r="FK273" s="74"/>
      <c r="FL273" s="74"/>
      <c r="FM273" s="74"/>
      <c r="FN273" s="74"/>
      <c r="FO273" s="74"/>
      <c r="FP273" s="74"/>
      <c r="FQ273" s="74"/>
      <c r="FR273" s="74"/>
      <c r="FS273" s="74"/>
      <c r="FT273" s="74"/>
      <c r="FU273" s="74"/>
      <c r="FV273" s="74"/>
      <c r="FW273" s="74"/>
      <c r="FX273" s="74"/>
      <c r="FY273" s="74"/>
      <c r="FZ273" s="74"/>
      <c r="GA273" s="74"/>
      <c r="GB273" s="74"/>
      <c r="GC273" s="74"/>
      <c r="GD273" s="74"/>
      <c r="GE273" s="74"/>
      <c r="GF273" s="74"/>
      <c r="GG273" s="74"/>
      <c r="GH273" s="74"/>
      <c r="GI273" s="74"/>
      <c r="GJ273" s="74"/>
      <c r="GK273" s="74"/>
      <c r="GL273" s="74"/>
      <c r="GM273" s="74"/>
      <c r="GN273" s="74"/>
      <c r="GO273" s="74"/>
      <c r="GP273" s="74"/>
      <c r="GQ273" s="74"/>
      <c r="GR273" s="74"/>
      <c r="GS273" s="74"/>
      <c r="GT273" s="74"/>
      <c r="GU273" s="74"/>
      <c r="GV273" s="74"/>
      <c r="GW273" s="74"/>
      <c r="GX273" s="74"/>
      <c r="GY273" s="74"/>
      <c r="GZ273" s="74"/>
      <c r="HA273" s="74"/>
      <c r="HB273" s="74"/>
      <c r="HC273" s="74"/>
      <c r="HD273" s="74"/>
      <c r="HE273" s="74"/>
      <c r="HF273" s="74"/>
      <c r="HG273" s="74"/>
      <c r="HH273" s="74"/>
      <c r="HI273" s="74"/>
      <c r="HJ273" s="74"/>
      <c r="HK273" s="74"/>
      <c r="HL273" s="74"/>
      <c r="HM273" s="74"/>
      <c r="HN273" s="74"/>
      <c r="HO273" s="74"/>
      <c r="HP273" s="74"/>
      <c r="HQ273" s="74"/>
      <c r="HR273" s="74"/>
      <c r="HS273" s="74"/>
      <c r="HT273" s="74"/>
      <c r="HU273" s="74"/>
      <c r="HV273" s="74"/>
      <c r="HW273" s="74"/>
      <c r="HX273" s="74"/>
      <c r="HY273" s="74"/>
      <c r="HZ273" s="74"/>
      <c r="IA273" s="74"/>
      <c r="IB273" s="74"/>
      <c r="IC273" s="74"/>
      <c r="ID273" s="74"/>
      <c r="IE273" s="74"/>
      <c r="IF273" s="74"/>
      <c r="IG273" s="74"/>
      <c r="IH273" s="74"/>
      <c r="II273" s="74"/>
      <c r="IJ273" s="74"/>
      <c r="IK273" s="74"/>
      <c r="IL273" s="74"/>
      <c r="IM273" s="74"/>
      <c r="IN273" s="74"/>
      <c r="IO273" s="74"/>
      <c r="IP273" s="74"/>
      <c r="IQ273" s="74"/>
      <c r="IR273" s="74"/>
      <c r="IS273" s="74"/>
      <c r="IT273" s="74"/>
      <c r="IU273" s="74"/>
      <c r="IV273" s="74"/>
      <c r="IW273" s="74"/>
      <c r="IX273" s="74"/>
      <c r="IY273" s="74"/>
      <c r="IZ273" s="74"/>
      <c r="JA273" s="74"/>
      <c r="JB273" s="74"/>
      <c r="JC273" s="74"/>
      <c r="JD273" s="74"/>
      <c r="JE273" s="74"/>
      <c r="JF273" s="74"/>
      <c r="JG273" s="74"/>
      <c r="JH273" s="74"/>
      <c r="JI273" s="74"/>
      <c r="JJ273" s="74"/>
      <c r="JK273" s="74"/>
      <c r="JL273" s="74"/>
      <c r="JM273" s="74"/>
      <c r="JN273" s="74"/>
      <c r="JO273" s="74"/>
      <c r="JP273" s="74"/>
      <c r="JQ273" s="74"/>
      <c r="JR273" s="74"/>
      <c r="JS273" s="74"/>
      <c r="JT273" s="74"/>
      <c r="JU273" s="74"/>
      <c r="JV273" s="74"/>
      <c r="JW273" s="74"/>
      <c r="JX273" s="74"/>
      <c r="JY273" s="74"/>
      <c r="JZ273" s="74"/>
      <c r="KA273" s="74"/>
      <c r="KB273" s="74"/>
      <c r="KC273" s="74"/>
      <c r="KD273" s="74"/>
      <c r="KE273" s="74"/>
      <c r="KF273" s="74"/>
      <c r="KG273" s="74"/>
      <c r="KH273" s="74"/>
      <c r="KI273" s="74"/>
      <c r="KJ273" s="74"/>
      <c r="KK273" s="74"/>
      <c r="KL273" s="74"/>
      <c r="KM273" s="74"/>
      <c r="KN273" s="74"/>
      <c r="KO273" s="74"/>
      <c r="KP273" s="74"/>
      <c r="KQ273" s="74"/>
      <c r="KR273" s="74"/>
      <c r="KS273" s="74"/>
      <c r="KT273" s="74"/>
      <c r="KU273" s="74"/>
      <c r="KV273" s="74"/>
      <c r="KW273" s="74"/>
      <c r="KX273" s="74"/>
      <c r="KY273" s="74"/>
      <c r="KZ273" s="74"/>
      <c r="LA273" s="74"/>
      <c r="LB273" s="74"/>
      <c r="LC273" s="74"/>
      <c r="LD273" s="74"/>
      <c r="LE273" s="74"/>
      <c r="LF273" s="74"/>
      <c r="LG273" s="74"/>
      <c r="LH273" s="74"/>
      <c r="LI273" s="74"/>
      <c r="LJ273" s="74"/>
      <c r="LK273" s="74"/>
      <c r="LL273" s="74"/>
      <c r="LM273" s="74"/>
      <c r="LN273" s="74"/>
      <c r="LO273" s="74"/>
      <c r="LP273" s="74"/>
      <c r="LQ273" s="74"/>
      <c r="LR273" s="74"/>
      <c r="LS273" s="74"/>
      <c r="LT273" s="74"/>
      <c r="LU273" s="74"/>
      <c r="LV273" s="74"/>
      <c r="LW273" s="74"/>
      <c r="LX273" s="74"/>
      <c r="LY273" s="74"/>
      <c r="LZ273" s="74"/>
      <c r="MA273" s="74"/>
      <c r="MB273" s="74"/>
      <c r="MC273" s="74"/>
      <c r="MD273" s="74"/>
      <c r="ME273" s="74"/>
      <c r="MF273" s="74"/>
      <c r="MG273" s="74"/>
      <c r="MH273" s="74"/>
      <c r="MI273" s="74"/>
      <c r="MJ273" s="74"/>
      <c r="MK273" s="74"/>
      <c r="ML273" s="74"/>
      <c r="MM273" s="74"/>
      <c r="MN273" s="74"/>
      <c r="MO273" s="74"/>
      <c r="MP273" s="74"/>
      <c r="MQ273" s="74"/>
      <c r="MR273" s="74"/>
      <c r="MS273" s="74"/>
      <c r="MT273" s="74"/>
      <c r="MU273" s="74"/>
      <c r="MV273" s="74"/>
      <c r="MW273" s="74"/>
      <c r="MX273" s="74"/>
      <c r="MY273" s="74"/>
      <c r="MZ273" s="74"/>
      <c r="NA273" s="74"/>
      <c r="NB273" s="74"/>
      <c r="NC273" s="74"/>
      <c r="ND273" s="74"/>
      <c r="NE273" s="74"/>
      <c r="NF273" s="74"/>
      <c r="NG273" s="74"/>
      <c r="NH273" s="74"/>
      <c r="NI273" s="74"/>
      <c r="NJ273" s="74"/>
      <c r="NK273" s="74"/>
      <c r="NL273" s="74"/>
      <c r="NM273" s="74"/>
      <c r="NN273" s="74"/>
      <c r="NO273" s="74"/>
      <c r="NP273" s="74"/>
      <c r="NQ273" s="74"/>
      <c r="NR273" s="74"/>
      <c r="NS273" s="74"/>
      <c r="NT273" s="74"/>
      <c r="NU273" s="74"/>
      <c r="NV273" s="74"/>
      <c r="NW273" s="74"/>
      <c r="NX273" s="74"/>
      <c r="NY273" s="74"/>
      <c r="NZ273" s="74"/>
      <c r="OA273" s="74"/>
      <c r="OB273" s="74"/>
      <c r="OC273" s="74"/>
      <c r="OD273" s="74"/>
      <c r="OE273" s="74"/>
      <c r="OF273" s="74"/>
      <c r="OG273" s="74"/>
      <c r="OH273" s="74"/>
      <c r="OI273" s="74"/>
      <c r="OJ273" s="74"/>
      <c r="OK273" s="74"/>
      <c r="OL273" s="74"/>
      <c r="OM273" s="74"/>
      <c r="ON273" s="74"/>
      <c r="OO273" s="74"/>
      <c r="OP273" s="74"/>
      <c r="OQ273" s="74"/>
      <c r="OR273" s="74"/>
      <c r="OS273" s="74"/>
      <c r="OT273" s="74"/>
      <c r="OU273" s="74"/>
      <c r="OV273" s="74"/>
      <c r="OW273" s="74"/>
      <c r="OX273" s="74"/>
      <c r="OY273" s="74"/>
      <c r="OZ273" s="74"/>
      <c r="PA273" s="74"/>
      <c r="PB273" s="74"/>
      <c r="PC273" s="74"/>
      <c r="PD273" s="74"/>
      <c r="PE273" s="74"/>
      <c r="PF273" s="74"/>
      <c r="PG273" s="74"/>
      <c r="PH273" s="74"/>
      <c r="PI273" s="74"/>
      <c r="PJ273" s="74"/>
      <c r="PK273" s="74"/>
      <c r="PL273" s="74"/>
      <c r="PM273" s="74"/>
      <c r="PN273" s="74"/>
      <c r="PO273" s="74"/>
      <c r="PP273" s="74"/>
      <c r="PQ273" s="74"/>
      <c r="PR273" s="74"/>
      <c r="PS273" s="74"/>
      <c r="PT273" s="74"/>
      <c r="PU273" s="74"/>
      <c r="PV273" s="74"/>
      <c r="PW273" s="74"/>
      <c r="PX273" s="74"/>
      <c r="PY273" s="74"/>
      <c r="PZ273" s="74"/>
      <c r="QA273" s="74"/>
      <c r="QB273" s="74"/>
      <c r="QC273" s="74"/>
      <c r="QD273" s="74"/>
      <c r="QE273" s="74"/>
      <c r="QF273" s="74"/>
      <c r="QG273" s="74"/>
      <c r="QH273" s="74"/>
      <c r="QI273" s="74"/>
      <c r="QJ273" s="74"/>
      <c r="QK273" s="74"/>
      <c r="QL273" s="74"/>
      <c r="QM273" s="74"/>
      <c r="QN273" s="74"/>
      <c r="QO273" s="74"/>
      <c r="QP273" s="74"/>
      <c r="QQ273" s="74"/>
      <c r="QR273" s="74"/>
      <c r="QS273" s="74"/>
      <c r="QT273" s="74"/>
      <c r="QU273" s="74"/>
      <c r="QV273" s="74"/>
      <c r="QW273" s="74"/>
      <c r="QX273" s="74"/>
      <c r="QY273" s="74"/>
      <c r="QZ273" s="74"/>
      <c r="RA273" s="74"/>
      <c r="RB273" s="74"/>
      <c r="RC273" s="74"/>
      <c r="RD273" s="74"/>
      <c r="RE273" s="74"/>
      <c r="RF273" s="74"/>
      <c r="RG273" s="74"/>
      <c r="RH273" s="74"/>
      <c r="RI273" s="74"/>
      <c r="RJ273" s="74"/>
      <c r="RK273" s="74"/>
      <c r="RL273" s="74"/>
      <c r="RM273" s="74"/>
      <c r="RN273" s="74"/>
      <c r="RO273" s="74"/>
      <c r="RP273" s="74"/>
      <c r="RQ273" s="74"/>
      <c r="RR273" s="74"/>
      <c r="RS273" s="74"/>
      <c r="RT273" s="74"/>
      <c r="RU273" s="74"/>
      <c r="RV273" s="74"/>
      <c r="RW273" s="74"/>
      <c r="RX273" s="74"/>
      <c r="RY273" s="74"/>
      <c r="RZ273" s="74"/>
      <c r="SA273" s="74"/>
      <c r="SB273" s="74"/>
      <c r="SC273" s="74"/>
      <c r="SD273" s="74"/>
      <c r="SE273" s="74"/>
      <c r="SF273" s="74"/>
      <c r="SG273" s="74"/>
      <c r="SH273" s="74"/>
      <c r="SI273" s="74"/>
      <c r="SJ273" s="74"/>
      <c r="SK273" s="74"/>
      <c r="SL273" s="74"/>
      <c r="SM273" s="74"/>
      <c r="SN273" s="74"/>
      <c r="SO273" s="74"/>
      <c r="SP273" s="74"/>
      <c r="SQ273" s="74"/>
      <c r="SR273" s="74"/>
      <c r="SS273" s="74"/>
      <c r="ST273" s="74"/>
      <c r="SU273" s="74"/>
      <c r="SV273" s="74"/>
      <c r="SW273" s="74"/>
      <c r="SX273" s="74"/>
      <c r="SY273" s="74"/>
      <c r="SZ273" s="74"/>
      <c r="TA273" s="74"/>
      <c r="TB273" s="74"/>
      <c r="TC273" s="74"/>
      <c r="TD273" s="74"/>
      <c r="TE273" s="74"/>
      <c r="TF273" s="74"/>
      <c r="TG273" s="74"/>
      <c r="TH273" s="74"/>
      <c r="TI273" s="74"/>
      <c r="TJ273" s="74"/>
      <c r="TK273" s="74"/>
      <c r="TL273" s="74"/>
      <c r="TM273" s="74"/>
      <c r="TN273" s="74"/>
      <c r="TO273" s="74"/>
      <c r="TP273" s="74"/>
      <c r="TQ273" s="74"/>
      <c r="TR273" s="74"/>
      <c r="TS273" s="74"/>
      <c r="TT273" s="74"/>
      <c r="TU273" s="74"/>
      <c r="TV273" s="74"/>
      <c r="TW273" s="74"/>
      <c r="TX273" s="74"/>
      <c r="TY273" s="74"/>
      <c r="TZ273" s="74"/>
      <c r="UA273" s="74"/>
      <c r="UB273" s="74"/>
      <c r="UC273" s="74"/>
      <c r="UD273" s="74"/>
      <c r="UE273" s="74"/>
      <c r="UF273" s="74"/>
      <c r="UG273" s="74"/>
      <c r="UH273" s="74"/>
      <c r="UI273" s="74"/>
      <c r="UJ273" s="74"/>
      <c r="UK273" s="74"/>
      <c r="UL273" s="74"/>
      <c r="UM273" s="74"/>
      <c r="UN273" s="74"/>
      <c r="UO273" s="74"/>
      <c r="UP273" s="74"/>
      <c r="UQ273" s="74"/>
      <c r="UR273" s="74"/>
      <c r="US273" s="74"/>
      <c r="UT273" s="74"/>
      <c r="UU273" s="74"/>
      <c r="UV273" s="74"/>
      <c r="UW273" s="74"/>
      <c r="UX273" s="74"/>
      <c r="UY273" s="74"/>
      <c r="UZ273" s="74"/>
      <c r="VA273" s="74"/>
      <c r="VB273" s="74"/>
      <c r="VC273" s="74"/>
      <c r="VD273" s="74"/>
      <c r="VE273" s="74"/>
      <c r="VF273" s="74"/>
      <c r="VG273" s="74"/>
      <c r="VH273" s="74"/>
      <c r="VI273" s="74"/>
      <c r="VJ273" s="74"/>
      <c r="VK273" s="74"/>
      <c r="VL273" s="74"/>
      <c r="VM273" s="74"/>
      <c r="VN273" s="74"/>
      <c r="VO273" s="74"/>
      <c r="VP273" s="74"/>
      <c r="VQ273" s="74"/>
      <c r="VR273" s="74"/>
      <c r="VS273" s="74"/>
      <c r="VT273" s="74"/>
      <c r="VU273" s="74"/>
      <c r="VV273" s="74"/>
      <c r="VW273" s="74"/>
      <c r="VX273" s="74"/>
      <c r="VY273" s="74"/>
      <c r="VZ273" s="74"/>
      <c r="WA273" s="74"/>
      <c r="WB273" s="74"/>
      <c r="WC273" s="74"/>
      <c r="WD273" s="74"/>
      <c r="WE273" s="74"/>
      <c r="WF273" s="74"/>
      <c r="WG273" s="74"/>
      <c r="WH273" s="74"/>
      <c r="WI273" s="74"/>
      <c r="WJ273" s="74"/>
      <c r="WK273" s="74"/>
      <c r="WL273" s="74"/>
      <c r="WM273" s="74"/>
      <c r="WN273" s="74"/>
      <c r="WO273" s="74"/>
      <c r="WP273" s="74"/>
      <c r="WQ273" s="74"/>
      <c r="WR273" s="74"/>
      <c r="WS273" s="74"/>
      <c r="WT273" s="74"/>
      <c r="WU273" s="74"/>
      <c r="WV273" s="74"/>
      <c r="WW273" s="74"/>
      <c r="WX273" s="74"/>
      <c r="WY273" s="74"/>
      <c r="WZ273" s="74"/>
      <c r="XA273" s="74"/>
      <c r="XB273" s="74"/>
      <c r="XC273" s="74"/>
      <c r="XD273" s="74"/>
      <c r="XE273" s="74"/>
      <c r="XF273" s="74"/>
      <c r="XG273" s="74"/>
      <c r="XH273" s="74"/>
      <c r="XI273" s="74"/>
      <c r="XJ273" s="74"/>
      <c r="XK273" s="74"/>
      <c r="XL273" s="74"/>
      <c r="XM273" s="74"/>
      <c r="XN273" s="74"/>
      <c r="XO273" s="74"/>
      <c r="XP273" s="74"/>
      <c r="XQ273" s="74"/>
      <c r="XR273" s="74"/>
      <c r="XS273" s="74"/>
      <c r="XT273" s="74"/>
      <c r="XU273" s="74"/>
      <c r="XV273" s="74"/>
      <c r="XW273" s="74"/>
      <c r="XX273" s="74"/>
      <c r="XY273" s="74"/>
      <c r="XZ273" s="74"/>
      <c r="YA273" s="74"/>
      <c r="YB273" s="74"/>
      <c r="YC273" s="74"/>
      <c r="YD273" s="74"/>
      <c r="YE273" s="74"/>
      <c r="YF273" s="74"/>
      <c r="YG273" s="74"/>
      <c r="YH273" s="74"/>
      <c r="YI273" s="74"/>
      <c r="YJ273" s="74"/>
      <c r="YK273" s="74"/>
      <c r="YL273" s="74"/>
      <c r="YM273" s="74"/>
      <c r="YN273" s="74"/>
      <c r="YO273" s="74"/>
      <c r="YP273" s="74"/>
      <c r="YQ273" s="74"/>
      <c r="YR273" s="74"/>
      <c r="YS273" s="74"/>
      <c r="YT273" s="74"/>
      <c r="YU273" s="74"/>
      <c r="YV273" s="74"/>
      <c r="YW273" s="74"/>
      <c r="YX273" s="74"/>
      <c r="YY273" s="74"/>
      <c r="YZ273" s="74"/>
      <c r="ZA273" s="74"/>
      <c r="ZB273" s="74"/>
      <c r="ZC273" s="74"/>
      <c r="ZD273" s="74"/>
      <c r="ZE273" s="74"/>
      <c r="ZF273" s="74"/>
      <c r="ZG273" s="74"/>
      <c r="ZH273" s="74"/>
      <c r="ZI273" s="74"/>
      <c r="ZJ273" s="74"/>
      <c r="ZK273" s="74"/>
      <c r="ZL273" s="74"/>
      <c r="ZM273" s="74"/>
      <c r="ZN273" s="74"/>
      <c r="ZO273" s="74"/>
      <c r="ZP273" s="74"/>
      <c r="ZQ273" s="74"/>
      <c r="ZR273" s="74"/>
      <c r="ZS273" s="74"/>
      <c r="ZT273" s="74"/>
      <c r="ZU273" s="74"/>
      <c r="ZV273" s="74"/>
      <c r="ZW273" s="74"/>
      <c r="ZX273" s="74"/>
      <c r="ZY273" s="74"/>
      <c r="ZZ273" s="74"/>
      <c r="AAA273" s="74"/>
      <c r="AAB273" s="74"/>
      <c r="AAC273" s="74"/>
      <c r="AAD273" s="74"/>
      <c r="AAE273" s="74"/>
      <c r="AAF273" s="74"/>
      <c r="AAG273" s="74"/>
      <c r="AAH273" s="74"/>
      <c r="AAI273" s="74"/>
      <c r="AAJ273" s="74"/>
      <c r="AAK273" s="74"/>
      <c r="AAL273" s="74"/>
      <c r="AAM273" s="74"/>
      <c r="AAN273" s="74"/>
      <c r="AAO273" s="74"/>
      <c r="AAP273" s="74"/>
      <c r="AAQ273" s="74"/>
      <c r="AAR273" s="74"/>
      <c r="AAS273" s="74"/>
      <c r="AAT273" s="74"/>
      <c r="AAU273" s="74"/>
      <c r="AAV273" s="74"/>
      <c r="AAW273" s="74"/>
      <c r="AAX273" s="74"/>
      <c r="AAY273" s="74"/>
      <c r="AAZ273" s="74"/>
      <c r="ABA273" s="74"/>
      <c r="ABB273" s="74"/>
      <c r="ABC273" s="74"/>
      <c r="ABD273" s="74"/>
      <c r="ABE273" s="74"/>
      <c r="ABF273" s="74"/>
      <c r="ABG273" s="74"/>
      <c r="ABH273" s="74"/>
      <c r="ABI273" s="74"/>
      <c r="ABJ273" s="74"/>
      <c r="ABK273" s="74"/>
      <c r="ABL273" s="74"/>
      <c r="ABM273" s="74"/>
      <c r="ABN273" s="74"/>
      <c r="ABO273" s="74"/>
      <c r="ABP273" s="74"/>
      <c r="ABQ273" s="74"/>
      <c r="ABR273" s="74"/>
      <c r="ABS273" s="74"/>
      <c r="ABT273" s="74"/>
      <c r="ABU273" s="74"/>
      <c r="ABV273" s="74"/>
      <c r="ABW273" s="74"/>
      <c r="ABX273" s="74"/>
      <c r="ABY273" s="74"/>
      <c r="ABZ273" s="74"/>
      <c r="ACA273" s="74"/>
      <c r="ACB273" s="74"/>
      <c r="ACC273" s="74"/>
      <c r="ACD273" s="74"/>
      <c r="ACE273" s="74"/>
      <c r="ACF273" s="74"/>
      <c r="ACG273" s="74"/>
      <c r="ACH273" s="74"/>
      <c r="ACI273" s="74"/>
      <c r="ACJ273" s="74"/>
      <c r="ACK273" s="74"/>
      <c r="ACL273" s="74"/>
      <c r="ACM273" s="74"/>
      <c r="ACN273" s="74"/>
      <c r="ACO273" s="74"/>
      <c r="ACP273" s="74"/>
      <c r="ACQ273" s="74"/>
      <c r="ACR273" s="74"/>
      <c r="ACS273" s="74"/>
      <c r="ACT273" s="74"/>
      <c r="ACU273" s="74"/>
      <c r="ACV273" s="74"/>
      <c r="ACW273" s="74"/>
      <c r="ACX273" s="74"/>
      <c r="ACY273" s="74"/>
      <c r="ACZ273" s="74"/>
      <c r="ADA273" s="74"/>
      <c r="ADB273" s="74"/>
      <c r="ADC273" s="74"/>
      <c r="ADD273" s="74"/>
      <c r="ADE273" s="74"/>
      <c r="ADF273" s="74"/>
      <c r="ADG273" s="74"/>
      <c r="ADH273" s="74"/>
      <c r="ADI273" s="74"/>
      <c r="ADJ273" s="74"/>
      <c r="ADK273" s="74"/>
      <c r="ADL273" s="74"/>
      <c r="ADM273" s="74"/>
      <c r="ADN273" s="74"/>
      <c r="ADO273" s="74"/>
      <c r="ADP273" s="74"/>
      <c r="ADQ273" s="74"/>
      <c r="ADR273" s="74"/>
      <c r="ADS273" s="74"/>
      <c r="ADT273" s="74"/>
      <c r="ADU273" s="74"/>
      <c r="ADV273" s="74"/>
      <c r="ADW273" s="74"/>
      <c r="ADX273" s="74"/>
      <c r="ADY273" s="74"/>
      <c r="ADZ273" s="74"/>
      <c r="AEA273" s="74"/>
      <c r="AEB273" s="74"/>
      <c r="AEC273" s="74"/>
      <c r="AED273" s="74"/>
      <c r="AEE273" s="74"/>
      <c r="AEF273" s="74"/>
      <c r="AEG273" s="74"/>
      <c r="AEH273" s="74"/>
      <c r="AEI273" s="74"/>
      <c r="AEJ273" s="74"/>
      <c r="AEK273" s="74"/>
      <c r="AEL273" s="74"/>
      <c r="AEM273" s="74"/>
      <c r="AEN273" s="74"/>
      <c r="AEO273" s="74"/>
      <c r="AEP273" s="74"/>
      <c r="AEQ273" s="74"/>
      <c r="AER273" s="74"/>
      <c r="AES273" s="74"/>
      <c r="AET273" s="74"/>
      <c r="AEU273" s="74"/>
      <c r="AEV273" s="74"/>
      <c r="AEW273" s="74"/>
      <c r="AEX273" s="74"/>
      <c r="AEY273" s="74"/>
      <c r="AEZ273" s="74"/>
      <c r="AFA273" s="74"/>
      <c r="AFB273" s="74"/>
      <c r="AFC273" s="74"/>
      <c r="AFD273" s="74"/>
      <c r="AFE273" s="74"/>
      <c r="AFF273" s="74"/>
      <c r="AFG273" s="74"/>
      <c r="AFH273" s="74"/>
      <c r="AFI273" s="74"/>
      <c r="AFJ273" s="74"/>
      <c r="AFK273" s="74"/>
      <c r="AFL273" s="74"/>
      <c r="AFM273" s="74"/>
      <c r="AFN273" s="74"/>
      <c r="AFO273" s="74"/>
      <c r="AFP273" s="74"/>
      <c r="AFQ273" s="74"/>
      <c r="AFR273" s="74"/>
      <c r="AFS273" s="74"/>
      <c r="AFT273" s="74"/>
      <c r="AFU273" s="74"/>
      <c r="AFV273" s="74"/>
      <c r="AFW273" s="74"/>
      <c r="AFX273" s="74"/>
      <c r="AFY273" s="74"/>
      <c r="AFZ273" s="74"/>
      <c r="AGA273" s="74"/>
      <c r="AGB273" s="74"/>
      <c r="AGC273" s="74"/>
      <c r="AGD273" s="74"/>
      <c r="AGE273" s="74"/>
      <c r="AGF273" s="74"/>
      <c r="AGG273" s="74"/>
      <c r="AGH273" s="74"/>
      <c r="AGI273" s="74"/>
      <c r="AGJ273" s="74"/>
      <c r="AGK273" s="74"/>
      <c r="AGL273" s="74"/>
      <c r="AGM273" s="74"/>
      <c r="AGN273" s="74"/>
      <c r="AGO273" s="74"/>
      <c r="AGP273" s="74"/>
      <c r="AGQ273" s="74"/>
      <c r="AGR273" s="74"/>
      <c r="AGS273" s="74"/>
      <c r="AGT273" s="74"/>
      <c r="AGU273" s="74"/>
      <c r="AGV273" s="74"/>
      <c r="AGW273" s="74"/>
      <c r="AGX273" s="74"/>
      <c r="AGY273" s="74"/>
      <c r="AGZ273" s="74"/>
      <c r="AHA273" s="74"/>
      <c r="AHB273" s="74"/>
      <c r="AHC273" s="74"/>
      <c r="AHD273" s="74"/>
      <c r="AHE273" s="74"/>
      <c r="AHF273" s="74"/>
      <c r="AHG273" s="74"/>
      <c r="AHH273" s="74"/>
      <c r="AHI273" s="74"/>
      <c r="AHJ273" s="74"/>
      <c r="AHK273" s="74"/>
      <c r="AHL273" s="74"/>
      <c r="AHM273" s="74"/>
      <c r="AHN273" s="74"/>
      <c r="AHO273" s="74"/>
      <c r="AHP273" s="74"/>
      <c r="AHQ273" s="74"/>
      <c r="AHR273" s="74"/>
      <c r="AHS273" s="74"/>
      <c r="AHT273" s="74"/>
      <c r="AHU273" s="74"/>
      <c r="AHV273" s="74"/>
      <c r="AHW273" s="74"/>
      <c r="AHX273" s="74"/>
      <c r="AHY273" s="74"/>
      <c r="AHZ273" s="74"/>
      <c r="AIA273" s="74"/>
      <c r="AIB273" s="74"/>
      <c r="AIC273" s="74"/>
      <c r="AID273" s="74"/>
      <c r="AIE273" s="74"/>
      <c r="AIF273" s="74"/>
      <c r="AIG273" s="74"/>
      <c r="AIH273" s="74"/>
      <c r="AII273" s="74"/>
      <c r="AIJ273" s="74"/>
      <c r="AIK273" s="74"/>
      <c r="AIL273" s="74"/>
      <c r="AIM273" s="74"/>
      <c r="AIN273" s="74"/>
      <c r="AIO273" s="74"/>
      <c r="AIP273" s="74"/>
      <c r="AIQ273" s="74"/>
      <c r="AIR273" s="74"/>
      <c r="AIS273" s="74"/>
      <c r="AIT273" s="74"/>
      <c r="AIU273" s="74"/>
      <c r="AIV273" s="74"/>
      <c r="AIW273" s="74"/>
      <c r="AIX273" s="74"/>
      <c r="AIY273" s="74"/>
      <c r="AIZ273" s="74"/>
      <c r="AJA273" s="74"/>
      <c r="AJB273" s="74"/>
      <c r="AJC273" s="74"/>
      <c r="AJD273" s="74"/>
      <c r="AJE273" s="74"/>
      <c r="AJF273" s="74"/>
      <c r="AJG273" s="74"/>
      <c r="AJH273" s="74"/>
      <c r="AJI273" s="74"/>
      <c r="AJJ273" s="74"/>
      <c r="AJK273" s="74"/>
      <c r="AJL273" s="74"/>
      <c r="AJM273" s="74"/>
      <c r="AJN273" s="74"/>
      <c r="AJO273" s="74"/>
      <c r="AJP273" s="74"/>
      <c r="AJQ273" s="74"/>
      <c r="AJR273" s="74"/>
      <c r="AJS273" s="74"/>
      <c r="AJT273" s="74"/>
      <c r="AJU273" s="74"/>
      <c r="AJV273" s="74"/>
      <c r="AJW273" s="74"/>
      <c r="AJX273" s="74"/>
      <c r="AJY273" s="74"/>
      <c r="AJZ273" s="74"/>
      <c r="AKA273" s="74"/>
      <c r="AKB273" s="74"/>
      <c r="AKC273" s="74"/>
      <c r="AKD273" s="74"/>
      <c r="AKE273" s="74"/>
      <c r="AKF273" s="74"/>
      <c r="AKG273" s="74"/>
      <c r="AKH273" s="74"/>
      <c r="AKI273" s="74"/>
      <c r="AKJ273" s="74"/>
      <c r="AKK273" s="74"/>
      <c r="AKL273" s="74"/>
      <c r="AKM273" s="74"/>
      <c r="AKN273" s="74"/>
      <c r="AKO273" s="74"/>
      <c r="AKP273" s="74"/>
      <c r="AKQ273" s="74"/>
      <c r="AKR273" s="74"/>
      <c r="AKS273" s="74"/>
      <c r="AKT273" s="74"/>
      <c r="AKU273" s="74"/>
      <c r="AKV273" s="74"/>
      <c r="AKW273" s="74"/>
      <c r="AKX273" s="74"/>
      <c r="AKY273" s="74"/>
      <c r="AKZ273" s="74"/>
      <c r="ALA273" s="74"/>
      <c r="ALB273" s="74"/>
      <c r="ALC273" s="74"/>
      <c r="ALD273" s="74"/>
      <c r="ALE273" s="74"/>
      <c r="ALF273" s="74"/>
      <c r="ALG273" s="74"/>
      <c r="ALH273" s="74"/>
      <c r="ALI273" s="74"/>
      <c r="ALJ273" s="74"/>
      <c r="ALK273" s="74"/>
      <c r="ALL273" s="74"/>
      <c r="ALM273" s="74"/>
      <c r="ALN273" s="74"/>
      <c r="ALO273" s="74"/>
      <c r="ALP273" s="74"/>
      <c r="ALQ273" s="74"/>
      <c r="ALR273" s="74"/>
      <c r="ALS273" s="74"/>
      <c r="ALT273" s="74"/>
      <c r="ALU273" s="74"/>
      <c r="ALV273" s="74"/>
      <c r="ALW273" s="74"/>
      <c r="ALX273" s="74"/>
      <c r="ALY273" s="74"/>
      <c r="ALZ273" s="74"/>
      <c r="AMA273" s="74"/>
      <c r="AMB273" s="74"/>
      <c r="AMC273" s="74"/>
      <c r="AMD273" s="74"/>
      <c r="AME273" s="74"/>
      <c r="AMF273" s="74"/>
      <c r="AMG273" s="74"/>
      <c r="AMH273" s="74"/>
      <c r="AMI273" s="74"/>
      <c r="AMJ273" s="74"/>
      <c r="AMK273" s="74"/>
    </row>
    <row r="274" spans="1:1025" s="68" customFormat="1">
      <c r="A274" s="11">
        <v>271</v>
      </c>
      <c r="B274" s="12" t="s">
        <v>4</v>
      </c>
      <c r="C274" s="118" t="s">
        <v>937</v>
      </c>
      <c r="D274" s="12" t="s">
        <v>1045</v>
      </c>
      <c r="E274" s="12" t="s">
        <v>1046</v>
      </c>
      <c r="F274" s="12" t="s">
        <v>180</v>
      </c>
      <c r="G274" s="12">
        <v>10</v>
      </c>
      <c r="H274" s="12"/>
      <c r="I274" s="12" t="s">
        <v>1047</v>
      </c>
      <c r="J274" s="12" t="s">
        <v>382</v>
      </c>
      <c r="K274" s="12" t="s">
        <v>1048</v>
      </c>
      <c r="L274" s="14" t="s">
        <v>1049</v>
      </c>
      <c r="M274" s="37" t="s">
        <v>1050</v>
      </c>
      <c r="N274" s="74"/>
      <c r="O274" s="74"/>
      <c r="P274" s="74"/>
      <c r="Q274" s="74"/>
      <c r="R274" s="74"/>
      <c r="S274" s="74"/>
      <c r="T274" s="74"/>
      <c r="U274" s="74"/>
      <c r="V274" s="74"/>
      <c r="W274" s="74"/>
      <c r="X274" s="74"/>
      <c r="Y274" s="74"/>
      <c r="Z274" s="74"/>
      <c r="AA274" s="74"/>
      <c r="AB274" s="74"/>
      <c r="AC274" s="74"/>
      <c r="AD274" s="74"/>
      <c r="AE274" s="74"/>
      <c r="AF274" s="74"/>
      <c r="AG274" s="74"/>
      <c r="AH274" s="74"/>
      <c r="AI274" s="74"/>
      <c r="AJ274" s="74"/>
      <c r="AK274" s="74"/>
      <c r="AL274" s="74"/>
      <c r="AM274" s="74"/>
      <c r="AN274" s="74"/>
      <c r="AO274" s="74"/>
      <c r="AP274" s="74"/>
      <c r="AQ274" s="74"/>
      <c r="AR274" s="74"/>
      <c r="AS274" s="74"/>
      <c r="AT274" s="74"/>
      <c r="AU274" s="74"/>
      <c r="AV274" s="74"/>
      <c r="AW274" s="74"/>
      <c r="AX274" s="74"/>
      <c r="AY274" s="74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74"/>
      <c r="BL274" s="74"/>
      <c r="BM274" s="74"/>
      <c r="BN274" s="74"/>
      <c r="BO274" s="74"/>
      <c r="BP274" s="74"/>
      <c r="BQ274" s="74"/>
      <c r="BR274" s="74"/>
      <c r="BS274" s="74"/>
      <c r="BT274" s="74"/>
      <c r="BU274" s="74"/>
      <c r="BV274" s="74"/>
      <c r="BW274" s="74"/>
      <c r="BX274" s="74"/>
      <c r="BY274" s="74"/>
      <c r="BZ274" s="74"/>
      <c r="CA274" s="74"/>
      <c r="CB274" s="74"/>
      <c r="CC274" s="74"/>
      <c r="CD274" s="74"/>
      <c r="CE274" s="74"/>
      <c r="CF274" s="74"/>
      <c r="CG274" s="74"/>
      <c r="CH274" s="74"/>
      <c r="CI274" s="74"/>
      <c r="CJ274" s="74"/>
      <c r="CK274" s="74"/>
      <c r="CL274" s="74"/>
      <c r="CM274" s="74"/>
      <c r="CN274" s="74"/>
      <c r="CO274" s="74"/>
      <c r="CP274" s="74"/>
      <c r="CQ274" s="74"/>
      <c r="CR274" s="74"/>
      <c r="CS274" s="74"/>
      <c r="CT274" s="74"/>
      <c r="CU274" s="74"/>
      <c r="CV274" s="74"/>
      <c r="CW274" s="74"/>
      <c r="CX274" s="74"/>
      <c r="CY274" s="74"/>
      <c r="CZ274" s="74"/>
      <c r="DA274" s="74"/>
      <c r="DB274" s="74"/>
      <c r="DC274" s="74"/>
      <c r="DD274" s="74"/>
      <c r="DE274" s="74"/>
      <c r="DF274" s="74"/>
      <c r="DG274" s="74"/>
      <c r="DH274" s="74"/>
      <c r="DI274" s="74"/>
      <c r="DJ274" s="74"/>
      <c r="DK274" s="74"/>
      <c r="DL274" s="74"/>
      <c r="DM274" s="74"/>
      <c r="DN274" s="74"/>
      <c r="DO274" s="74"/>
      <c r="DP274" s="74"/>
      <c r="DQ274" s="74"/>
      <c r="DR274" s="74"/>
      <c r="DS274" s="74"/>
      <c r="DT274" s="74"/>
      <c r="DU274" s="74"/>
      <c r="DV274" s="74"/>
      <c r="DW274" s="74"/>
      <c r="DX274" s="74"/>
      <c r="DY274" s="74"/>
      <c r="DZ274" s="74"/>
      <c r="EA274" s="74"/>
      <c r="EB274" s="74"/>
      <c r="EC274" s="74"/>
      <c r="ED274" s="74"/>
      <c r="EE274" s="74"/>
      <c r="EF274" s="74"/>
      <c r="EG274" s="74"/>
      <c r="EH274" s="74"/>
      <c r="EI274" s="74"/>
      <c r="EJ274" s="74"/>
      <c r="EK274" s="74"/>
      <c r="EL274" s="74"/>
      <c r="EM274" s="74"/>
      <c r="EN274" s="74"/>
      <c r="EO274" s="74"/>
      <c r="EP274" s="74"/>
      <c r="EQ274" s="74"/>
      <c r="ER274" s="74"/>
      <c r="ES274" s="74"/>
      <c r="ET274" s="74"/>
      <c r="EU274" s="74"/>
      <c r="EV274" s="74"/>
      <c r="EW274" s="74"/>
      <c r="EX274" s="74"/>
      <c r="EY274" s="74"/>
      <c r="EZ274" s="74"/>
      <c r="FA274" s="74"/>
      <c r="FB274" s="74"/>
      <c r="FC274" s="74"/>
      <c r="FD274" s="74"/>
      <c r="FE274" s="74"/>
      <c r="FF274" s="74"/>
      <c r="FG274" s="74"/>
      <c r="FH274" s="74"/>
      <c r="FI274" s="74"/>
      <c r="FJ274" s="74"/>
      <c r="FK274" s="74"/>
      <c r="FL274" s="74"/>
      <c r="FM274" s="74"/>
      <c r="FN274" s="74"/>
      <c r="FO274" s="74"/>
      <c r="FP274" s="74"/>
      <c r="FQ274" s="74"/>
      <c r="FR274" s="74"/>
      <c r="FS274" s="74"/>
      <c r="FT274" s="74"/>
      <c r="FU274" s="74"/>
      <c r="FV274" s="74"/>
      <c r="FW274" s="74"/>
      <c r="FX274" s="74"/>
      <c r="FY274" s="74"/>
      <c r="FZ274" s="74"/>
      <c r="GA274" s="74"/>
      <c r="GB274" s="74"/>
      <c r="GC274" s="74"/>
      <c r="GD274" s="74"/>
      <c r="GE274" s="74"/>
      <c r="GF274" s="74"/>
      <c r="GG274" s="74"/>
      <c r="GH274" s="74"/>
      <c r="GI274" s="74"/>
      <c r="GJ274" s="74"/>
      <c r="GK274" s="74"/>
      <c r="GL274" s="74"/>
      <c r="GM274" s="74"/>
      <c r="GN274" s="74"/>
      <c r="GO274" s="74"/>
      <c r="GP274" s="74"/>
      <c r="GQ274" s="74"/>
      <c r="GR274" s="74"/>
      <c r="GS274" s="74"/>
      <c r="GT274" s="74"/>
      <c r="GU274" s="74"/>
      <c r="GV274" s="74"/>
      <c r="GW274" s="74"/>
      <c r="GX274" s="74"/>
      <c r="GY274" s="74"/>
      <c r="GZ274" s="74"/>
      <c r="HA274" s="74"/>
      <c r="HB274" s="74"/>
      <c r="HC274" s="74"/>
      <c r="HD274" s="74"/>
      <c r="HE274" s="74"/>
      <c r="HF274" s="74"/>
      <c r="HG274" s="74"/>
      <c r="HH274" s="74"/>
      <c r="HI274" s="74"/>
      <c r="HJ274" s="74"/>
      <c r="HK274" s="74"/>
      <c r="HL274" s="74"/>
      <c r="HM274" s="74"/>
      <c r="HN274" s="74"/>
      <c r="HO274" s="74"/>
      <c r="HP274" s="74"/>
      <c r="HQ274" s="74"/>
      <c r="HR274" s="74"/>
      <c r="HS274" s="74"/>
      <c r="HT274" s="74"/>
      <c r="HU274" s="74"/>
      <c r="HV274" s="74"/>
      <c r="HW274" s="74"/>
      <c r="HX274" s="74"/>
      <c r="HY274" s="74"/>
      <c r="HZ274" s="74"/>
      <c r="IA274" s="74"/>
      <c r="IB274" s="74"/>
      <c r="IC274" s="74"/>
      <c r="ID274" s="74"/>
      <c r="IE274" s="74"/>
      <c r="IF274" s="74"/>
      <c r="IG274" s="74"/>
      <c r="IH274" s="74"/>
      <c r="II274" s="74"/>
      <c r="IJ274" s="74"/>
      <c r="IK274" s="74"/>
      <c r="IL274" s="74"/>
      <c r="IM274" s="74"/>
      <c r="IN274" s="74"/>
      <c r="IO274" s="74"/>
      <c r="IP274" s="74"/>
      <c r="IQ274" s="74"/>
      <c r="IR274" s="74"/>
      <c r="IS274" s="74"/>
      <c r="IT274" s="74"/>
      <c r="IU274" s="74"/>
      <c r="IV274" s="74"/>
      <c r="IW274" s="74"/>
      <c r="IX274" s="74"/>
      <c r="IY274" s="74"/>
      <c r="IZ274" s="74"/>
      <c r="JA274" s="74"/>
      <c r="JB274" s="74"/>
      <c r="JC274" s="74"/>
      <c r="JD274" s="74"/>
      <c r="JE274" s="74"/>
      <c r="JF274" s="74"/>
      <c r="JG274" s="74"/>
      <c r="JH274" s="74"/>
      <c r="JI274" s="74"/>
      <c r="JJ274" s="74"/>
      <c r="JK274" s="74"/>
      <c r="JL274" s="74"/>
      <c r="JM274" s="74"/>
      <c r="JN274" s="74"/>
      <c r="JO274" s="74"/>
      <c r="JP274" s="74"/>
      <c r="JQ274" s="74"/>
      <c r="JR274" s="74"/>
      <c r="JS274" s="74"/>
      <c r="JT274" s="74"/>
      <c r="JU274" s="74"/>
      <c r="JV274" s="74"/>
      <c r="JW274" s="74"/>
      <c r="JX274" s="74"/>
      <c r="JY274" s="74"/>
      <c r="JZ274" s="74"/>
      <c r="KA274" s="74"/>
      <c r="KB274" s="74"/>
      <c r="KC274" s="74"/>
      <c r="KD274" s="74"/>
      <c r="KE274" s="74"/>
      <c r="KF274" s="74"/>
      <c r="KG274" s="74"/>
      <c r="KH274" s="74"/>
      <c r="KI274" s="74"/>
      <c r="KJ274" s="74"/>
      <c r="KK274" s="74"/>
      <c r="KL274" s="74"/>
      <c r="KM274" s="74"/>
      <c r="KN274" s="74"/>
      <c r="KO274" s="74"/>
      <c r="KP274" s="74"/>
      <c r="KQ274" s="74"/>
      <c r="KR274" s="74"/>
      <c r="KS274" s="74"/>
      <c r="KT274" s="74"/>
      <c r="KU274" s="74"/>
      <c r="KV274" s="74"/>
      <c r="KW274" s="74"/>
      <c r="KX274" s="74"/>
      <c r="KY274" s="74"/>
      <c r="KZ274" s="74"/>
      <c r="LA274" s="74"/>
      <c r="LB274" s="74"/>
      <c r="LC274" s="74"/>
      <c r="LD274" s="74"/>
      <c r="LE274" s="74"/>
      <c r="LF274" s="74"/>
      <c r="LG274" s="74"/>
      <c r="LH274" s="74"/>
      <c r="LI274" s="74"/>
      <c r="LJ274" s="74"/>
      <c r="LK274" s="74"/>
      <c r="LL274" s="74"/>
      <c r="LM274" s="74"/>
      <c r="LN274" s="74"/>
      <c r="LO274" s="74"/>
      <c r="LP274" s="74"/>
      <c r="LQ274" s="74"/>
      <c r="LR274" s="74"/>
      <c r="LS274" s="74"/>
      <c r="LT274" s="74"/>
      <c r="LU274" s="74"/>
      <c r="LV274" s="74"/>
      <c r="LW274" s="74"/>
      <c r="LX274" s="74"/>
      <c r="LY274" s="74"/>
      <c r="LZ274" s="74"/>
      <c r="MA274" s="74"/>
      <c r="MB274" s="74"/>
      <c r="MC274" s="74"/>
      <c r="MD274" s="74"/>
      <c r="ME274" s="74"/>
      <c r="MF274" s="74"/>
      <c r="MG274" s="74"/>
      <c r="MH274" s="74"/>
      <c r="MI274" s="74"/>
      <c r="MJ274" s="74"/>
      <c r="MK274" s="74"/>
      <c r="ML274" s="74"/>
      <c r="MM274" s="74"/>
      <c r="MN274" s="74"/>
      <c r="MO274" s="74"/>
      <c r="MP274" s="74"/>
      <c r="MQ274" s="74"/>
      <c r="MR274" s="74"/>
      <c r="MS274" s="74"/>
      <c r="MT274" s="74"/>
      <c r="MU274" s="74"/>
      <c r="MV274" s="74"/>
      <c r="MW274" s="74"/>
      <c r="MX274" s="74"/>
      <c r="MY274" s="74"/>
      <c r="MZ274" s="74"/>
      <c r="NA274" s="74"/>
      <c r="NB274" s="74"/>
      <c r="NC274" s="74"/>
      <c r="ND274" s="74"/>
      <c r="NE274" s="74"/>
      <c r="NF274" s="74"/>
      <c r="NG274" s="74"/>
      <c r="NH274" s="74"/>
      <c r="NI274" s="74"/>
      <c r="NJ274" s="74"/>
      <c r="NK274" s="74"/>
      <c r="NL274" s="74"/>
      <c r="NM274" s="74"/>
      <c r="NN274" s="74"/>
      <c r="NO274" s="74"/>
      <c r="NP274" s="74"/>
      <c r="NQ274" s="74"/>
      <c r="NR274" s="74"/>
      <c r="NS274" s="74"/>
      <c r="NT274" s="74"/>
      <c r="NU274" s="74"/>
      <c r="NV274" s="74"/>
      <c r="NW274" s="74"/>
      <c r="NX274" s="74"/>
      <c r="NY274" s="74"/>
      <c r="NZ274" s="74"/>
      <c r="OA274" s="74"/>
      <c r="OB274" s="74"/>
      <c r="OC274" s="74"/>
      <c r="OD274" s="74"/>
      <c r="OE274" s="74"/>
      <c r="OF274" s="74"/>
      <c r="OG274" s="74"/>
      <c r="OH274" s="74"/>
      <c r="OI274" s="74"/>
      <c r="OJ274" s="74"/>
      <c r="OK274" s="74"/>
      <c r="OL274" s="74"/>
      <c r="OM274" s="74"/>
      <c r="ON274" s="74"/>
      <c r="OO274" s="74"/>
      <c r="OP274" s="74"/>
      <c r="OQ274" s="74"/>
      <c r="OR274" s="74"/>
      <c r="OS274" s="74"/>
      <c r="OT274" s="74"/>
      <c r="OU274" s="74"/>
      <c r="OV274" s="74"/>
      <c r="OW274" s="74"/>
      <c r="OX274" s="74"/>
      <c r="OY274" s="74"/>
      <c r="OZ274" s="74"/>
      <c r="PA274" s="74"/>
      <c r="PB274" s="74"/>
      <c r="PC274" s="74"/>
      <c r="PD274" s="74"/>
      <c r="PE274" s="74"/>
      <c r="PF274" s="74"/>
      <c r="PG274" s="74"/>
      <c r="PH274" s="74"/>
      <c r="PI274" s="74"/>
      <c r="PJ274" s="74"/>
      <c r="PK274" s="74"/>
      <c r="PL274" s="74"/>
      <c r="PM274" s="74"/>
      <c r="PN274" s="74"/>
      <c r="PO274" s="74"/>
      <c r="PP274" s="74"/>
      <c r="PQ274" s="74"/>
      <c r="PR274" s="74"/>
      <c r="PS274" s="74"/>
      <c r="PT274" s="74"/>
      <c r="PU274" s="74"/>
      <c r="PV274" s="74"/>
      <c r="PW274" s="74"/>
      <c r="PX274" s="74"/>
      <c r="PY274" s="74"/>
      <c r="PZ274" s="74"/>
      <c r="QA274" s="74"/>
      <c r="QB274" s="74"/>
      <c r="QC274" s="74"/>
      <c r="QD274" s="74"/>
      <c r="QE274" s="74"/>
      <c r="QF274" s="74"/>
      <c r="QG274" s="74"/>
      <c r="QH274" s="74"/>
      <c r="QI274" s="74"/>
      <c r="QJ274" s="74"/>
      <c r="QK274" s="74"/>
      <c r="QL274" s="74"/>
      <c r="QM274" s="74"/>
      <c r="QN274" s="74"/>
      <c r="QO274" s="74"/>
      <c r="QP274" s="74"/>
      <c r="QQ274" s="74"/>
      <c r="QR274" s="74"/>
      <c r="QS274" s="74"/>
      <c r="QT274" s="74"/>
      <c r="QU274" s="74"/>
      <c r="QV274" s="74"/>
      <c r="QW274" s="74"/>
      <c r="QX274" s="74"/>
      <c r="QY274" s="74"/>
      <c r="QZ274" s="74"/>
      <c r="RA274" s="74"/>
      <c r="RB274" s="74"/>
      <c r="RC274" s="74"/>
      <c r="RD274" s="74"/>
      <c r="RE274" s="74"/>
      <c r="RF274" s="74"/>
      <c r="RG274" s="74"/>
      <c r="RH274" s="74"/>
      <c r="RI274" s="74"/>
      <c r="RJ274" s="74"/>
      <c r="RK274" s="74"/>
      <c r="RL274" s="74"/>
      <c r="RM274" s="74"/>
      <c r="RN274" s="74"/>
      <c r="RO274" s="74"/>
      <c r="RP274" s="74"/>
      <c r="RQ274" s="74"/>
      <c r="RR274" s="74"/>
      <c r="RS274" s="74"/>
      <c r="RT274" s="74"/>
      <c r="RU274" s="74"/>
      <c r="RV274" s="74"/>
      <c r="RW274" s="74"/>
      <c r="RX274" s="74"/>
      <c r="RY274" s="74"/>
      <c r="RZ274" s="74"/>
      <c r="SA274" s="74"/>
      <c r="SB274" s="74"/>
      <c r="SC274" s="74"/>
      <c r="SD274" s="74"/>
      <c r="SE274" s="74"/>
      <c r="SF274" s="74"/>
      <c r="SG274" s="74"/>
      <c r="SH274" s="74"/>
      <c r="SI274" s="74"/>
      <c r="SJ274" s="74"/>
      <c r="SK274" s="74"/>
      <c r="SL274" s="74"/>
      <c r="SM274" s="74"/>
      <c r="SN274" s="74"/>
      <c r="SO274" s="74"/>
      <c r="SP274" s="74"/>
      <c r="SQ274" s="74"/>
      <c r="SR274" s="74"/>
      <c r="SS274" s="74"/>
      <c r="ST274" s="74"/>
      <c r="SU274" s="74"/>
      <c r="SV274" s="74"/>
      <c r="SW274" s="74"/>
      <c r="SX274" s="74"/>
      <c r="SY274" s="74"/>
      <c r="SZ274" s="74"/>
      <c r="TA274" s="74"/>
      <c r="TB274" s="74"/>
      <c r="TC274" s="74"/>
      <c r="TD274" s="74"/>
      <c r="TE274" s="74"/>
      <c r="TF274" s="74"/>
      <c r="TG274" s="74"/>
      <c r="TH274" s="74"/>
      <c r="TI274" s="74"/>
      <c r="TJ274" s="74"/>
      <c r="TK274" s="74"/>
      <c r="TL274" s="74"/>
      <c r="TM274" s="74"/>
      <c r="TN274" s="74"/>
      <c r="TO274" s="74"/>
      <c r="TP274" s="74"/>
      <c r="TQ274" s="74"/>
      <c r="TR274" s="74"/>
      <c r="TS274" s="74"/>
      <c r="TT274" s="74"/>
      <c r="TU274" s="74"/>
      <c r="TV274" s="74"/>
      <c r="TW274" s="74"/>
      <c r="TX274" s="74"/>
      <c r="TY274" s="74"/>
      <c r="TZ274" s="74"/>
      <c r="UA274" s="74"/>
      <c r="UB274" s="74"/>
      <c r="UC274" s="74"/>
      <c r="UD274" s="74"/>
      <c r="UE274" s="74"/>
      <c r="UF274" s="74"/>
      <c r="UG274" s="74"/>
      <c r="UH274" s="74"/>
      <c r="UI274" s="74"/>
      <c r="UJ274" s="74"/>
      <c r="UK274" s="74"/>
      <c r="UL274" s="74"/>
      <c r="UM274" s="74"/>
      <c r="UN274" s="74"/>
      <c r="UO274" s="74"/>
      <c r="UP274" s="74"/>
      <c r="UQ274" s="74"/>
      <c r="UR274" s="74"/>
      <c r="US274" s="74"/>
      <c r="UT274" s="74"/>
      <c r="UU274" s="74"/>
      <c r="UV274" s="74"/>
      <c r="UW274" s="74"/>
      <c r="UX274" s="74"/>
      <c r="UY274" s="74"/>
      <c r="UZ274" s="74"/>
      <c r="VA274" s="74"/>
      <c r="VB274" s="74"/>
      <c r="VC274" s="74"/>
      <c r="VD274" s="74"/>
      <c r="VE274" s="74"/>
      <c r="VF274" s="74"/>
      <c r="VG274" s="74"/>
      <c r="VH274" s="74"/>
      <c r="VI274" s="74"/>
      <c r="VJ274" s="74"/>
      <c r="VK274" s="74"/>
      <c r="VL274" s="74"/>
      <c r="VM274" s="74"/>
      <c r="VN274" s="74"/>
      <c r="VO274" s="74"/>
      <c r="VP274" s="74"/>
      <c r="VQ274" s="74"/>
      <c r="VR274" s="74"/>
      <c r="VS274" s="74"/>
      <c r="VT274" s="74"/>
      <c r="VU274" s="74"/>
      <c r="VV274" s="74"/>
      <c r="VW274" s="74"/>
      <c r="VX274" s="74"/>
      <c r="VY274" s="74"/>
      <c r="VZ274" s="74"/>
      <c r="WA274" s="74"/>
      <c r="WB274" s="74"/>
      <c r="WC274" s="74"/>
      <c r="WD274" s="74"/>
      <c r="WE274" s="74"/>
      <c r="WF274" s="74"/>
      <c r="WG274" s="74"/>
      <c r="WH274" s="74"/>
      <c r="WI274" s="74"/>
      <c r="WJ274" s="74"/>
      <c r="WK274" s="74"/>
      <c r="WL274" s="74"/>
      <c r="WM274" s="74"/>
      <c r="WN274" s="74"/>
      <c r="WO274" s="74"/>
      <c r="WP274" s="74"/>
      <c r="WQ274" s="74"/>
      <c r="WR274" s="74"/>
      <c r="WS274" s="74"/>
      <c r="WT274" s="74"/>
      <c r="WU274" s="74"/>
      <c r="WV274" s="74"/>
      <c r="WW274" s="74"/>
      <c r="WX274" s="74"/>
      <c r="WY274" s="74"/>
      <c r="WZ274" s="74"/>
      <c r="XA274" s="74"/>
      <c r="XB274" s="74"/>
      <c r="XC274" s="74"/>
      <c r="XD274" s="74"/>
      <c r="XE274" s="74"/>
      <c r="XF274" s="74"/>
      <c r="XG274" s="74"/>
      <c r="XH274" s="74"/>
      <c r="XI274" s="74"/>
      <c r="XJ274" s="74"/>
      <c r="XK274" s="74"/>
      <c r="XL274" s="74"/>
      <c r="XM274" s="74"/>
      <c r="XN274" s="74"/>
      <c r="XO274" s="74"/>
      <c r="XP274" s="74"/>
      <c r="XQ274" s="74"/>
      <c r="XR274" s="74"/>
      <c r="XS274" s="74"/>
      <c r="XT274" s="74"/>
      <c r="XU274" s="74"/>
      <c r="XV274" s="74"/>
      <c r="XW274" s="74"/>
      <c r="XX274" s="74"/>
      <c r="XY274" s="74"/>
      <c r="XZ274" s="74"/>
      <c r="YA274" s="74"/>
      <c r="YB274" s="74"/>
      <c r="YC274" s="74"/>
      <c r="YD274" s="74"/>
      <c r="YE274" s="74"/>
      <c r="YF274" s="74"/>
      <c r="YG274" s="74"/>
      <c r="YH274" s="74"/>
      <c r="YI274" s="74"/>
      <c r="YJ274" s="74"/>
      <c r="YK274" s="74"/>
      <c r="YL274" s="74"/>
      <c r="YM274" s="74"/>
      <c r="YN274" s="74"/>
      <c r="YO274" s="74"/>
      <c r="YP274" s="74"/>
      <c r="YQ274" s="74"/>
      <c r="YR274" s="74"/>
      <c r="YS274" s="74"/>
      <c r="YT274" s="74"/>
      <c r="YU274" s="74"/>
      <c r="YV274" s="74"/>
      <c r="YW274" s="74"/>
      <c r="YX274" s="74"/>
      <c r="YY274" s="74"/>
      <c r="YZ274" s="74"/>
      <c r="ZA274" s="74"/>
      <c r="ZB274" s="74"/>
      <c r="ZC274" s="74"/>
      <c r="ZD274" s="74"/>
      <c r="ZE274" s="74"/>
      <c r="ZF274" s="74"/>
      <c r="ZG274" s="74"/>
      <c r="ZH274" s="74"/>
      <c r="ZI274" s="74"/>
      <c r="ZJ274" s="74"/>
      <c r="ZK274" s="74"/>
      <c r="ZL274" s="74"/>
      <c r="ZM274" s="74"/>
      <c r="ZN274" s="74"/>
      <c r="ZO274" s="74"/>
      <c r="ZP274" s="74"/>
      <c r="ZQ274" s="74"/>
      <c r="ZR274" s="74"/>
      <c r="ZS274" s="74"/>
      <c r="ZT274" s="74"/>
      <c r="ZU274" s="74"/>
      <c r="ZV274" s="74"/>
      <c r="ZW274" s="74"/>
      <c r="ZX274" s="74"/>
      <c r="ZY274" s="74"/>
      <c r="ZZ274" s="74"/>
      <c r="AAA274" s="74"/>
      <c r="AAB274" s="74"/>
      <c r="AAC274" s="74"/>
      <c r="AAD274" s="74"/>
      <c r="AAE274" s="74"/>
      <c r="AAF274" s="74"/>
      <c r="AAG274" s="74"/>
      <c r="AAH274" s="74"/>
      <c r="AAI274" s="74"/>
      <c r="AAJ274" s="74"/>
      <c r="AAK274" s="74"/>
      <c r="AAL274" s="74"/>
      <c r="AAM274" s="74"/>
      <c r="AAN274" s="74"/>
      <c r="AAO274" s="74"/>
      <c r="AAP274" s="74"/>
      <c r="AAQ274" s="74"/>
      <c r="AAR274" s="74"/>
      <c r="AAS274" s="74"/>
      <c r="AAT274" s="74"/>
      <c r="AAU274" s="74"/>
      <c r="AAV274" s="74"/>
      <c r="AAW274" s="74"/>
      <c r="AAX274" s="74"/>
      <c r="AAY274" s="74"/>
      <c r="AAZ274" s="74"/>
      <c r="ABA274" s="74"/>
      <c r="ABB274" s="74"/>
      <c r="ABC274" s="74"/>
      <c r="ABD274" s="74"/>
      <c r="ABE274" s="74"/>
      <c r="ABF274" s="74"/>
      <c r="ABG274" s="74"/>
      <c r="ABH274" s="74"/>
      <c r="ABI274" s="74"/>
      <c r="ABJ274" s="74"/>
      <c r="ABK274" s="74"/>
      <c r="ABL274" s="74"/>
      <c r="ABM274" s="74"/>
      <c r="ABN274" s="74"/>
      <c r="ABO274" s="74"/>
      <c r="ABP274" s="74"/>
      <c r="ABQ274" s="74"/>
      <c r="ABR274" s="74"/>
      <c r="ABS274" s="74"/>
      <c r="ABT274" s="74"/>
      <c r="ABU274" s="74"/>
      <c r="ABV274" s="74"/>
      <c r="ABW274" s="74"/>
      <c r="ABX274" s="74"/>
      <c r="ABY274" s="74"/>
      <c r="ABZ274" s="74"/>
      <c r="ACA274" s="74"/>
      <c r="ACB274" s="74"/>
      <c r="ACC274" s="74"/>
      <c r="ACD274" s="74"/>
      <c r="ACE274" s="74"/>
      <c r="ACF274" s="74"/>
      <c r="ACG274" s="74"/>
      <c r="ACH274" s="74"/>
      <c r="ACI274" s="74"/>
      <c r="ACJ274" s="74"/>
      <c r="ACK274" s="74"/>
      <c r="ACL274" s="74"/>
      <c r="ACM274" s="74"/>
      <c r="ACN274" s="74"/>
      <c r="ACO274" s="74"/>
      <c r="ACP274" s="74"/>
      <c r="ACQ274" s="74"/>
      <c r="ACR274" s="74"/>
      <c r="ACS274" s="74"/>
      <c r="ACT274" s="74"/>
      <c r="ACU274" s="74"/>
      <c r="ACV274" s="74"/>
      <c r="ACW274" s="74"/>
      <c r="ACX274" s="74"/>
      <c r="ACY274" s="74"/>
      <c r="ACZ274" s="74"/>
      <c r="ADA274" s="74"/>
      <c r="ADB274" s="74"/>
      <c r="ADC274" s="74"/>
      <c r="ADD274" s="74"/>
      <c r="ADE274" s="74"/>
      <c r="ADF274" s="74"/>
      <c r="ADG274" s="74"/>
      <c r="ADH274" s="74"/>
      <c r="ADI274" s="74"/>
      <c r="ADJ274" s="74"/>
      <c r="ADK274" s="74"/>
      <c r="ADL274" s="74"/>
      <c r="ADM274" s="74"/>
      <c r="ADN274" s="74"/>
      <c r="ADO274" s="74"/>
      <c r="ADP274" s="74"/>
      <c r="ADQ274" s="74"/>
      <c r="ADR274" s="74"/>
      <c r="ADS274" s="74"/>
      <c r="ADT274" s="74"/>
      <c r="ADU274" s="74"/>
      <c r="ADV274" s="74"/>
      <c r="ADW274" s="74"/>
      <c r="ADX274" s="74"/>
      <c r="ADY274" s="74"/>
      <c r="ADZ274" s="74"/>
      <c r="AEA274" s="74"/>
      <c r="AEB274" s="74"/>
      <c r="AEC274" s="74"/>
      <c r="AED274" s="74"/>
      <c r="AEE274" s="74"/>
      <c r="AEF274" s="74"/>
      <c r="AEG274" s="74"/>
      <c r="AEH274" s="74"/>
      <c r="AEI274" s="74"/>
      <c r="AEJ274" s="74"/>
      <c r="AEK274" s="74"/>
      <c r="AEL274" s="74"/>
      <c r="AEM274" s="74"/>
      <c r="AEN274" s="74"/>
      <c r="AEO274" s="74"/>
      <c r="AEP274" s="74"/>
      <c r="AEQ274" s="74"/>
      <c r="AER274" s="74"/>
      <c r="AES274" s="74"/>
      <c r="AET274" s="74"/>
      <c r="AEU274" s="74"/>
      <c r="AEV274" s="74"/>
      <c r="AEW274" s="74"/>
      <c r="AEX274" s="74"/>
      <c r="AEY274" s="74"/>
      <c r="AEZ274" s="74"/>
      <c r="AFA274" s="74"/>
      <c r="AFB274" s="74"/>
      <c r="AFC274" s="74"/>
      <c r="AFD274" s="74"/>
      <c r="AFE274" s="74"/>
      <c r="AFF274" s="74"/>
      <c r="AFG274" s="74"/>
      <c r="AFH274" s="74"/>
      <c r="AFI274" s="74"/>
      <c r="AFJ274" s="74"/>
      <c r="AFK274" s="74"/>
      <c r="AFL274" s="74"/>
      <c r="AFM274" s="74"/>
      <c r="AFN274" s="74"/>
      <c r="AFO274" s="74"/>
      <c r="AFP274" s="74"/>
      <c r="AFQ274" s="74"/>
      <c r="AFR274" s="74"/>
      <c r="AFS274" s="74"/>
      <c r="AFT274" s="74"/>
      <c r="AFU274" s="74"/>
      <c r="AFV274" s="74"/>
      <c r="AFW274" s="74"/>
      <c r="AFX274" s="74"/>
      <c r="AFY274" s="74"/>
      <c r="AFZ274" s="74"/>
      <c r="AGA274" s="74"/>
      <c r="AGB274" s="74"/>
      <c r="AGC274" s="74"/>
      <c r="AGD274" s="74"/>
      <c r="AGE274" s="74"/>
      <c r="AGF274" s="74"/>
      <c r="AGG274" s="74"/>
      <c r="AGH274" s="74"/>
      <c r="AGI274" s="74"/>
      <c r="AGJ274" s="74"/>
      <c r="AGK274" s="74"/>
      <c r="AGL274" s="74"/>
      <c r="AGM274" s="74"/>
      <c r="AGN274" s="74"/>
      <c r="AGO274" s="74"/>
      <c r="AGP274" s="74"/>
      <c r="AGQ274" s="74"/>
      <c r="AGR274" s="74"/>
      <c r="AGS274" s="74"/>
      <c r="AGT274" s="74"/>
      <c r="AGU274" s="74"/>
      <c r="AGV274" s="74"/>
      <c r="AGW274" s="74"/>
      <c r="AGX274" s="74"/>
      <c r="AGY274" s="74"/>
      <c r="AGZ274" s="74"/>
      <c r="AHA274" s="74"/>
      <c r="AHB274" s="74"/>
      <c r="AHC274" s="74"/>
      <c r="AHD274" s="74"/>
      <c r="AHE274" s="74"/>
      <c r="AHF274" s="74"/>
      <c r="AHG274" s="74"/>
      <c r="AHH274" s="74"/>
      <c r="AHI274" s="74"/>
      <c r="AHJ274" s="74"/>
      <c r="AHK274" s="74"/>
      <c r="AHL274" s="74"/>
      <c r="AHM274" s="74"/>
      <c r="AHN274" s="74"/>
      <c r="AHO274" s="74"/>
      <c r="AHP274" s="74"/>
      <c r="AHQ274" s="74"/>
      <c r="AHR274" s="74"/>
      <c r="AHS274" s="74"/>
      <c r="AHT274" s="74"/>
      <c r="AHU274" s="74"/>
      <c r="AHV274" s="74"/>
      <c r="AHW274" s="74"/>
      <c r="AHX274" s="74"/>
      <c r="AHY274" s="74"/>
      <c r="AHZ274" s="74"/>
      <c r="AIA274" s="74"/>
      <c r="AIB274" s="74"/>
      <c r="AIC274" s="74"/>
      <c r="AID274" s="74"/>
      <c r="AIE274" s="74"/>
      <c r="AIF274" s="74"/>
      <c r="AIG274" s="74"/>
      <c r="AIH274" s="74"/>
      <c r="AII274" s="74"/>
      <c r="AIJ274" s="74"/>
      <c r="AIK274" s="74"/>
      <c r="AIL274" s="74"/>
      <c r="AIM274" s="74"/>
      <c r="AIN274" s="74"/>
      <c r="AIO274" s="74"/>
      <c r="AIP274" s="74"/>
      <c r="AIQ274" s="74"/>
      <c r="AIR274" s="74"/>
      <c r="AIS274" s="74"/>
      <c r="AIT274" s="74"/>
      <c r="AIU274" s="74"/>
      <c r="AIV274" s="74"/>
      <c r="AIW274" s="74"/>
      <c r="AIX274" s="74"/>
      <c r="AIY274" s="74"/>
      <c r="AIZ274" s="74"/>
      <c r="AJA274" s="74"/>
      <c r="AJB274" s="74"/>
      <c r="AJC274" s="74"/>
      <c r="AJD274" s="74"/>
      <c r="AJE274" s="74"/>
      <c r="AJF274" s="74"/>
      <c r="AJG274" s="74"/>
      <c r="AJH274" s="74"/>
      <c r="AJI274" s="74"/>
      <c r="AJJ274" s="74"/>
      <c r="AJK274" s="74"/>
      <c r="AJL274" s="74"/>
      <c r="AJM274" s="74"/>
      <c r="AJN274" s="74"/>
      <c r="AJO274" s="74"/>
      <c r="AJP274" s="74"/>
      <c r="AJQ274" s="74"/>
      <c r="AJR274" s="74"/>
      <c r="AJS274" s="74"/>
      <c r="AJT274" s="74"/>
      <c r="AJU274" s="74"/>
      <c r="AJV274" s="74"/>
      <c r="AJW274" s="74"/>
      <c r="AJX274" s="74"/>
      <c r="AJY274" s="74"/>
      <c r="AJZ274" s="74"/>
      <c r="AKA274" s="74"/>
      <c r="AKB274" s="74"/>
      <c r="AKC274" s="74"/>
      <c r="AKD274" s="74"/>
      <c r="AKE274" s="74"/>
      <c r="AKF274" s="74"/>
      <c r="AKG274" s="74"/>
      <c r="AKH274" s="74"/>
      <c r="AKI274" s="74"/>
      <c r="AKJ274" s="74"/>
      <c r="AKK274" s="74"/>
      <c r="AKL274" s="74"/>
      <c r="AKM274" s="74"/>
      <c r="AKN274" s="74"/>
      <c r="AKO274" s="74"/>
      <c r="AKP274" s="74"/>
      <c r="AKQ274" s="74"/>
      <c r="AKR274" s="74"/>
      <c r="AKS274" s="74"/>
      <c r="AKT274" s="74"/>
      <c r="AKU274" s="74"/>
      <c r="AKV274" s="74"/>
      <c r="AKW274" s="74"/>
      <c r="AKX274" s="74"/>
      <c r="AKY274" s="74"/>
      <c r="AKZ274" s="74"/>
      <c r="ALA274" s="74"/>
      <c r="ALB274" s="74"/>
      <c r="ALC274" s="74"/>
      <c r="ALD274" s="74"/>
      <c r="ALE274" s="74"/>
      <c r="ALF274" s="74"/>
      <c r="ALG274" s="74"/>
      <c r="ALH274" s="74"/>
      <c r="ALI274" s="74"/>
      <c r="ALJ274" s="74"/>
      <c r="ALK274" s="74"/>
      <c r="ALL274" s="74"/>
      <c r="ALM274" s="74"/>
      <c r="ALN274" s="74"/>
      <c r="ALO274" s="74"/>
      <c r="ALP274" s="74"/>
      <c r="ALQ274" s="74"/>
      <c r="ALR274" s="74"/>
      <c r="ALS274" s="74"/>
      <c r="ALT274" s="74"/>
      <c r="ALU274" s="74"/>
      <c r="ALV274" s="74"/>
      <c r="ALW274" s="74"/>
      <c r="ALX274" s="74"/>
      <c r="ALY274" s="74"/>
      <c r="ALZ274" s="74"/>
      <c r="AMA274" s="74"/>
      <c r="AMB274" s="74"/>
      <c r="AMC274" s="74"/>
      <c r="AMD274" s="74"/>
      <c r="AME274" s="74"/>
      <c r="AMF274" s="74"/>
      <c r="AMG274" s="74"/>
      <c r="AMH274" s="74"/>
      <c r="AMI274" s="74"/>
      <c r="AMJ274" s="74"/>
      <c r="AMK274" s="74"/>
    </row>
    <row r="275" spans="1:1025" s="68" customFormat="1">
      <c r="A275" s="11">
        <v>272</v>
      </c>
      <c r="B275" s="12" t="s">
        <v>4</v>
      </c>
      <c r="C275" s="118" t="s">
        <v>937</v>
      </c>
      <c r="D275" s="12" t="s">
        <v>1051</v>
      </c>
      <c r="E275" s="12" t="s">
        <v>1052</v>
      </c>
      <c r="F275" s="12" t="s">
        <v>180</v>
      </c>
      <c r="G275" s="12" t="s">
        <v>186</v>
      </c>
      <c r="H275" s="12" t="s">
        <v>883</v>
      </c>
      <c r="I275" s="12" t="s">
        <v>1053</v>
      </c>
      <c r="J275" s="12" t="s">
        <v>431</v>
      </c>
      <c r="K275" s="12" t="s">
        <v>1054</v>
      </c>
      <c r="L275" s="12" t="s">
        <v>609</v>
      </c>
      <c r="M275" s="37" t="s">
        <v>1055</v>
      </c>
      <c r="N275" s="74"/>
      <c r="O275" s="74"/>
      <c r="P275" s="74"/>
      <c r="Q275" s="74"/>
      <c r="R275" s="74"/>
      <c r="S275" s="74"/>
      <c r="T275" s="74"/>
      <c r="U275" s="74"/>
      <c r="V275" s="74"/>
      <c r="W275" s="74"/>
      <c r="X275" s="74"/>
      <c r="Y275" s="74"/>
      <c r="Z275" s="74"/>
      <c r="AA275" s="74"/>
      <c r="AB275" s="74"/>
      <c r="AC275" s="74"/>
      <c r="AD275" s="74"/>
      <c r="AE275" s="74"/>
      <c r="AF275" s="74"/>
      <c r="AG275" s="74"/>
      <c r="AH275" s="74"/>
      <c r="AI275" s="74"/>
      <c r="AJ275" s="74"/>
      <c r="AK275" s="74"/>
      <c r="AL275" s="74"/>
      <c r="AM275" s="74"/>
      <c r="AN275" s="74"/>
      <c r="AO275" s="74"/>
      <c r="AP275" s="74"/>
      <c r="AQ275" s="74"/>
      <c r="AR275" s="74"/>
      <c r="AS275" s="74"/>
      <c r="AT275" s="74"/>
      <c r="AU275" s="74"/>
      <c r="AV275" s="74"/>
      <c r="AW275" s="74"/>
      <c r="AX275" s="74"/>
      <c r="AY275" s="74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74"/>
      <c r="BL275" s="74"/>
      <c r="BM275" s="74"/>
      <c r="BN275" s="74"/>
      <c r="BO275" s="74"/>
      <c r="BP275" s="74"/>
      <c r="BQ275" s="74"/>
      <c r="BR275" s="74"/>
      <c r="BS275" s="74"/>
      <c r="BT275" s="74"/>
      <c r="BU275" s="74"/>
      <c r="BV275" s="74"/>
      <c r="BW275" s="74"/>
      <c r="BX275" s="74"/>
      <c r="BY275" s="74"/>
      <c r="BZ275" s="74"/>
      <c r="CA275" s="74"/>
      <c r="CB275" s="74"/>
      <c r="CC275" s="74"/>
      <c r="CD275" s="74"/>
      <c r="CE275" s="74"/>
      <c r="CF275" s="74"/>
      <c r="CG275" s="74"/>
      <c r="CH275" s="74"/>
      <c r="CI275" s="74"/>
      <c r="CJ275" s="74"/>
      <c r="CK275" s="74"/>
      <c r="CL275" s="74"/>
      <c r="CM275" s="74"/>
      <c r="CN275" s="74"/>
      <c r="CO275" s="74"/>
      <c r="CP275" s="74"/>
      <c r="CQ275" s="74"/>
      <c r="CR275" s="74"/>
      <c r="CS275" s="74"/>
      <c r="CT275" s="74"/>
      <c r="CU275" s="74"/>
      <c r="CV275" s="74"/>
      <c r="CW275" s="74"/>
      <c r="CX275" s="74"/>
      <c r="CY275" s="74"/>
      <c r="CZ275" s="74"/>
      <c r="DA275" s="74"/>
      <c r="DB275" s="74"/>
      <c r="DC275" s="74"/>
      <c r="DD275" s="74"/>
      <c r="DE275" s="74"/>
      <c r="DF275" s="74"/>
      <c r="DG275" s="74"/>
      <c r="DH275" s="74"/>
      <c r="DI275" s="74"/>
      <c r="DJ275" s="74"/>
      <c r="DK275" s="74"/>
      <c r="DL275" s="74"/>
      <c r="DM275" s="74"/>
      <c r="DN275" s="74"/>
      <c r="DO275" s="74"/>
      <c r="DP275" s="74"/>
      <c r="DQ275" s="74"/>
      <c r="DR275" s="74"/>
      <c r="DS275" s="74"/>
      <c r="DT275" s="74"/>
      <c r="DU275" s="74"/>
      <c r="DV275" s="74"/>
      <c r="DW275" s="74"/>
      <c r="DX275" s="74"/>
      <c r="DY275" s="74"/>
      <c r="DZ275" s="74"/>
      <c r="EA275" s="74"/>
      <c r="EB275" s="74"/>
      <c r="EC275" s="74"/>
      <c r="ED275" s="74"/>
      <c r="EE275" s="74"/>
      <c r="EF275" s="74"/>
      <c r="EG275" s="74"/>
      <c r="EH275" s="74"/>
      <c r="EI275" s="74"/>
      <c r="EJ275" s="74"/>
      <c r="EK275" s="74"/>
      <c r="EL275" s="74"/>
      <c r="EM275" s="74"/>
      <c r="EN275" s="74"/>
      <c r="EO275" s="74"/>
      <c r="EP275" s="74"/>
      <c r="EQ275" s="74"/>
      <c r="ER275" s="74"/>
      <c r="ES275" s="74"/>
      <c r="ET275" s="74"/>
      <c r="EU275" s="74"/>
      <c r="EV275" s="74"/>
      <c r="EW275" s="74"/>
      <c r="EX275" s="74"/>
      <c r="EY275" s="74"/>
      <c r="EZ275" s="74"/>
      <c r="FA275" s="74"/>
      <c r="FB275" s="74"/>
      <c r="FC275" s="74"/>
      <c r="FD275" s="74"/>
      <c r="FE275" s="74"/>
      <c r="FF275" s="74"/>
      <c r="FG275" s="74"/>
      <c r="FH275" s="74"/>
      <c r="FI275" s="74"/>
      <c r="FJ275" s="74"/>
      <c r="FK275" s="74"/>
      <c r="FL275" s="74"/>
      <c r="FM275" s="74"/>
      <c r="FN275" s="74"/>
      <c r="FO275" s="74"/>
      <c r="FP275" s="74"/>
      <c r="FQ275" s="74"/>
      <c r="FR275" s="74"/>
      <c r="FS275" s="74"/>
      <c r="FT275" s="74"/>
      <c r="FU275" s="74"/>
      <c r="FV275" s="74"/>
      <c r="FW275" s="74"/>
      <c r="FX275" s="74"/>
      <c r="FY275" s="74"/>
      <c r="FZ275" s="74"/>
      <c r="GA275" s="74"/>
      <c r="GB275" s="74"/>
      <c r="GC275" s="74"/>
      <c r="GD275" s="74"/>
      <c r="GE275" s="74"/>
      <c r="GF275" s="74"/>
      <c r="GG275" s="74"/>
      <c r="GH275" s="74"/>
      <c r="GI275" s="74"/>
      <c r="GJ275" s="74"/>
      <c r="GK275" s="74"/>
      <c r="GL275" s="74"/>
      <c r="GM275" s="74"/>
      <c r="GN275" s="74"/>
      <c r="GO275" s="74"/>
      <c r="GP275" s="74"/>
      <c r="GQ275" s="74"/>
      <c r="GR275" s="74"/>
      <c r="GS275" s="74"/>
      <c r="GT275" s="74"/>
      <c r="GU275" s="74"/>
      <c r="GV275" s="74"/>
      <c r="GW275" s="74"/>
      <c r="GX275" s="74"/>
      <c r="GY275" s="74"/>
      <c r="GZ275" s="74"/>
      <c r="HA275" s="74"/>
      <c r="HB275" s="74"/>
      <c r="HC275" s="74"/>
      <c r="HD275" s="74"/>
      <c r="HE275" s="74"/>
      <c r="HF275" s="74"/>
      <c r="HG275" s="74"/>
      <c r="HH275" s="74"/>
      <c r="HI275" s="74"/>
      <c r="HJ275" s="74"/>
      <c r="HK275" s="74"/>
      <c r="HL275" s="74"/>
      <c r="HM275" s="74"/>
      <c r="HN275" s="74"/>
      <c r="HO275" s="74"/>
      <c r="HP275" s="74"/>
      <c r="HQ275" s="74"/>
      <c r="HR275" s="74"/>
      <c r="HS275" s="74"/>
      <c r="HT275" s="74"/>
      <c r="HU275" s="74"/>
      <c r="HV275" s="74"/>
      <c r="HW275" s="74"/>
      <c r="HX275" s="74"/>
      <c r="HY275" s="74"/>
      <c r="HZ275" s="74"/>
      <c r="IA275" s="74"/>
      <c r="IB275" s="74"/>
      <c r="IC275" s="74"/>
      <c r="ID275" s="74"/>
      <c r="IE275" s="74"/>
      <c r="IF275" s="74"/>
      <c r="IG275" s="74"/>
      <c r="IH275" s="74"/>
      <c r="II275" s="74"/>
      <c r="IJ275" s="74"/>
      <c r="IK275" s="74"/>
      <c r="IL275" s="74"/>
      <c r="IM275" s="74"/>
      <c r="IN275" s="74"/>
      <c r="IO275" s="74"/>
      <c r="IP275" s="74"/>
      <c r="IQ275" s="74"/>
      <c r="IR275" s="74"/>
      <c r="IS275" s="74"/>
      <c r="IT275" s="74"/>
      <c r="IU275" s="74"/>
      <c r="IV275" s="74"/>
      <c r="IW275" s="74"/>
      <c r="IX275" s="74"/>
      <c r="IY275" s="74"/>
      <c r="IZ275" s="74"/>
      <c r="JA275" s="74"/>
      <c r="JB275" s="74"/>
      <c r="JC275" s="74"/>
      <c r="JD275" s="74"/>
      <c r="JE275" s="74"/>
      <c r="JF275" s="74"/>
      <c r="JG275" s="74"/>
      <c r="JH275" s="74"/>
      <c r="JI275" s="74"/>
      <c r="JJ275" s="74"/>
      <c r="JK275" s="74"/>
      <c r="JL275" s="74"/>
      <c r="JM275" s="74"/>
      <c r="JN275" s="74"/>
      <c r="JO275" s="74"/>
      <c r="JP275" s="74"/>
      <c r="JQ275" s="74"/>
      <c r="JR275" s="74"/>
      <c r="JS275" s="74"/>
      <c r="JT275" s="74"/>
      <c r="JU275" s="74"/>
      <c r="JV275" s="74"/>
      <c r="JW275" s="74"/>
      <c r="JX275" s="74"/>
      <c r="JY275" s="74"/>
      <c r="JZ275" s="74"/>
      <c r="KA275" s="74"/>
      <c r="KB275" s="74"/>
      <c r="KC275" s="74"/>
      <c r="KD275" s="74"/>
      <c r="KE275" s="74"/>
      <c r="KF275" s="74"/>
      <c r="KG275" s="74"/>
      <c r="KH275" s="74"/>
      <c r="KI275" s="74"/>
      <c r="KJ275" s="74"/>
      <c r="KK275" s="74"/>
      <c r="KL275" s="74"/>
      <c r="KM275" s="74"/>
      <c r="KN275" s="74"/>
      <c r="KO275" s="74"/>
      <c r="KP275" s="74"/>
      <c r="KQ275" s="74"/>
      <c r="KR275" s="74"/>
      <c r="KS275" s="74"/>
      <c r="KT275" s="74"/>
      <c r="KU275" s="74"/>
      <c r="KV275" s="74"/>
      <c r="KW275" s="74"/>
      <c r="KX275" s="74"/>
      <c r="KY275" s="74"/>
      <c r="KZ275" s="74"/>
      <c r="LA275" s="74"/>
      <c r="LB275" s="74"/>
      <c r="LC275" s="74"/>
      <c r="LD275" s="74"/>
      <c r="LE275" s="74"/>
      <c r="LF275" s="74"/>
      <c r="LG275" s="74"/>
      <c r="LH275" s="74"/>
      <c r="LI275" s="74"/>
      <c r="LJ275" s="74"/>
      <c r="LK275" s="74"/>
      <c r="LL275" s="74"/>
      <c r="LM275" s="74"/>
      <c r="LN275" s="74"/>
      <c r="LO275" s="74"/>
      <c r="LP275" s="74"/>
      <c r="LQ275" s="74"/>
      <c r="LR275" s="74"/>
      <c r="LS275" s="74"/>
      <c r="LT275" s="74"/>
      <c r="LU275" s="74"/>
      <c r="LV275" s="74"/>
      <c r="LW275" s="74"/>
      <c r="LX275" s="74"/>
      <c r="LY275" s="74"/>
      <c r="LZ275" s="74"/>
      <c r="MA275" s="74"/>
      <c r="MB275" s="74"/>
      <c r="MC275" s="74"/>
      <c r="MD275" s="74"/>
      <c r="ME275" s="74"/>
      <c r="MF275" s="74"/>
      <c r="MG275" s="74"/>
      <c r="MH275" s="74"/>
      <c r="MI275" s="74"/>
      <c r="MJ275" s="74"/>
      <c r="MK275" s="74"/>
      <c r="ML275" s="74"/>
      <c r="MM275" s="74"/>
      <c r="MN275" s="74"/>
      <c r="MO275" s="74"/>
      <c r="MP275" s="74"/>
      <c r="MQ275" s="74"/>
      <c r="MR275" s="74"/>
      <c r="MS275" s="74"/>
      <c r="MT275" s="74"/>
      <c r="MU275" s="74"/>
      <c r="MV275" s="74"/>
      <c r="MW275" s="74"/>
      <c r="MX275" s="74"/>
      <c r="MY275" s="74"/>
      <c r="MZ275" s="74"/>
      <c r="NA275" s="74"/>
      <c r="NB275" s="74"/>
      <c r="NC275" s="74"/>
      <c r="ND275" s="74"/>
      <c r="NE275" s="74"/>
      <c r="NF275" s="74"/>
      <c r="NG275" s="74"/>
      <c r="NH275" s="74"/>
      <c r="NI275" s="74"/>
      <c r="NJ275" s="74"/>
      <c r="NK275" s="74"/>
      <c r="NL275" s="74"/>
      <c r="NM275" s="74"/>
      <c r="NN275" s="74"/>
      <c r="NO275" s="74"/>
      <c r="NP275" s="74"/>
      <c r="NQ275" s="74"/>
      <c r="NR275" s="74"/>
      <c r="NS275" s="74"/>
      <c r="NT275" s="74"/>
      <c r="NU275" s="74"/>
      <c r="NV275" s="74"/>
      <c r="NW275" s="74"/>
      <c r="NX275" s="74"/>
      <c r="NY275" s="74"/>
      <c r="NZ275" s="74"/>
      <c r="OA275" s="74"/>
      <c r="OB275" s="74"/>
      <c r="OC275" s="74"/>
      <c r="OD275" s="74"/>
      <c r="OE275" s="74"/>
      <c r="OF275" s="74"/>
      <c r="OG275" s="74"/>
      <c r="OH275" s="74"/>
      <c r="OI275" s="74"/>
      <c r="OJ275" s="74"/>
      <c r="OK275" s="74"/>
      <c r="OL275" s="74"/>
      <c r="OM275" s="74"/>
      <c r="ON275" s="74"/>
      <c r="OO275" s="74"/>
      <c r="OP275" s="74"/>
      <c r="OQ275" s="74"/>
      <c r="OR275" s="74"/>
      <c r="OS275" s="74"/>
      <c r="OT275" s="74"/>
      <c r="OU275" s="74"/>
      <c r="OV275" s="74"/>
      <c r="OW275" s="74"/>
      <c r="OX275" s="74"/>
      <c r="OY275" s="74"/>
      <c r="OZ275" s="74"/>
      <c r="PA275" s="74"/>
      <c r="PB275" s="74"/>
      <c r="PC275" s="74"/>
      <c r="PD275" s="74"/>
      <c r="PE275" s="74"/>
      <c r="PF275" s="74"/>
      <c r="PG275" s="74"/>
      <c r="PH275" s="74"/>
      <c r="PI275" s="74"/>
      <c r="PJ275" s="74"/>
      <c r="PK275" s="74"/>
      <c r="PL275" s="74"/>
      <c r="PM275" s="74"/>
      <c r="PN275" s="74"/>
      <c r="PO275" s="74"/>
      <c r="PP275" s="74"/>
      <c r="PQ275" s="74"/>
      <c r="PR275" s="74"/>
      <c r="PS275" s="74"/>
      <c r="PT275" s="74"/>
      <c r="PU275" s="74"/>
      <c r="PV275" s="74"/>
      <c r="PW275" s="74"/>
      <c r="PX275" s="74"/>
      <c r="PY275" s="74"/>
      <c r="PZ275" s="74"/>
      <c r="QA275" s="74"/>
      <c r="QB275" s="74"/>
      <c r="QC275" s="74"/>
      <c r="QD275" s="74"/>
      <c r="QE275" s="74"/>
      <c r="QF275" s="74"/>
      <c r="QG275" s="74"/>
      <c r="QH275" s="74"/>
      <c r="QI275" s="74"/>
      <c r="QJ275" s="74"/>
      <c r="QK275" s="74"/>
      <c r="QL275" s="74"/>
      <c r="QM275" s="74"/>
      <c r="QN275" s="74"/>
      <c r="QO275" s="74"/>
      <c r="QP275" s="74"/>
      <c r="QQ275" s="74"/>
      <c r="QR275" s="74"/>
      <c r="QS275" s="74"/>
      <c r="QT275" s="74"/>
      <c r="QU275" s="74"/>
      <c r="QV275" s="74"/>
      <c r="QW275" s="74"/>
      <c r="QX275" s="74"/>
      <c r="QY275" s="74"/>
      <c r="QZ275" s="74"/>
      <c r="RA275" s="74"/>
      <c r="RB275" s="74"/>
      <c r="RC275" s="74"/>
      <c r="RD275" s="74"/>
      <c r="RE275" s="74"/>
      <c r="RF275" s="74"/>
      <c r="RG275" s="74"/>
      <c r="RH275" s="74"/>
      <c r="RI275" s="74"/>
      <c r="RJ275" s="74"/>
      <c r="RK275" s="74"/>
      <c r="RL275" s="74"/>
      <c r="RM275" s="74"/>
      <c r="RN275" s="74"/>
      <c r="RO275" s="74"/>
      <c r="RP275" s="74"/>
      <c r="RQ275" s="74"/>
      <c r="RR275" s="74"/>
      <c r="RS275" s="74"/>
      <c r="RT275" s="74"/>
      <c r="RU275" s="74"/>
      <c r="RV275" s="74"/>
      <c r="RW275" s="74"/>
      <c r="RX275" s="74"/>
      <c r="RY275" s="74"/>
      <c r="RZ275" s="74"/>
      <c r="SA275" s="74"/>
      <c r="SB275" s="74"/>
      <c r="SC275" s="74"/>
      <c r="SD275" s="74"/>
      <c r="SE275" s="74"/>
      <c r="SF275" s="74"/>
      <c r="SG275" s="74"/>
      <c r="SH275" s="74"/>
      <c r="SI275" s="74"/>
      <c r="SJ275" s="74"/>
      <c r="SK275" s="74"/>
      <c r="SL275" s="74"/>
      <c r="SM275" s="74"/>
      <c r="SN275" s="74"/>
      <c r="SO275" s="74"/>
      <c r="SP275" s="74"/>
      <c r="SQ275" s="74"/>
      <c r="SR275" s="74"/>
      <c r="SS275" s="74"/>
      <c r="ST275" s="74"/>
      <c r="SU275" s="74"/>
      <c r="SV275" s="74"/>
      <c r="SW275" s="74"/>
      <c r="SX275" s="74"/>
      <c r="SY275" s="74"/>
      <c r="SZ275" s="74"/>
      <c r="TA275" s="74"/>
      <c r="TB275" s="74"/>
      <c r="TC275" s="74"/>
      <c r="TD275" s="74"/>
      <c r="TE275" s="74"/>
      <c r="TF275" s="74"/>
      <c r="TG275" s="74"/>
      <c r="TH275" s="74"/>
      <c r="TI275" s="74"/>
      <c r="TJ275" s="74"/>
      <c r="TK275" s="74"/>
      <c r="TL275" s="74"/>
      <c r="TM275" s="74"/>
      <c r="TN275" s="74"/>
      <c r="TO275" s="74"/>
      <c r="TP275" s="74"/>
      <c r="TQ275" s="74"/>
      <c r="TR275" s="74"/>
      <c r="TS275" s="74"/>
      <c r="TT275" s="74"/>
      <c r="TU275" s="74"/>
      <c r="TV275" s="74"/>
      <c r="TW275" s="74"/>
      <c r="TX275" s="74"/>
      <c r="TY275" s="74"/>
      <c r="TZ275" s="74"/>
      <c r="UA275" s="74"/>
      <c r="UB275" s="74"/>
      <c r="UC275" s="74"/>
      <c r="UD275" s="74"/>
      <c r="UE275" s="74"/>
      <c r="UF275" s="74"/>
      <c r="UG275" s="74"/>
      <c r="UH275" s="74"/>
      <c r="UI275" s="74"/>
      <c r="UJ275" s="74"/>
      <c r="UK275" s="74"/>
      <c r="UL275" s="74"/>
      <c r="UM275" s="74"/>
      <c r="UN275" s="74"/>
      <c r="UO275" s="74"/>
      <c r="UP275" s="74"/>
      <c r="UQ275" s="74"/>
      <c r="UR275" s="74"/>
      <c r="US275" s="74"/>
      <c r="UT275" s="74"/>
      <c r="UU275" s="74"/>
      <c r="UV275" s="74"/>
      <c r="UW275" s="74"/>
      <c r="UX275" s="74"/>
      <c r="UY275" s="74"/>
      <c r="UZ275" s="74"/>
      <c r="VA275" s="74"/>
      <c r="VB275" s="74"/>
      <c r="VC275" s="74"/>
      <c r="VD275" s="74"/>
      <c r="VE275" s="74"/>
      <c r="VF275" s="74"/>
      <c r="VG275" s="74"/>
      <c r="VH275" s="74"/>
      <c r="VI275" s="74"/>
      <c r="VJ275" s="74"/>
      <c r="VK275" s="74"/>
      <c r="VL275" s="74"/>
      <c r="VM275" s="74"/>
      <c r="VN275" s="74"/>
      <c r="VO275" s="74"/>
      <c r="VP275" s="74"/>
      <c r="VQ275" s="74"/>
      <c r="VR275" s="74"/>
      <c r="VS275" s="74"/>
      <c r="VT275" s="74"/>
      <c r="VU275" s="74"/>
      <c r="VV275" s="74"/>
      <c r="VW275" s="74"/>
      <c r="VX275" s="74"/>
      <c r="VY275" s="74"/>
      <c r="VZ275" s="74"/>
      <c r="WA275" s="74"/>
      <c r="WB275" s="74"/>
      <c r="WC275" s="74"/>
      <c r="WD275" s="74"/>
      <c r="WE275" s="74"/>
      <c r="WF275" s="74"/>
      <c r="WG275" s="74"/>
      <c r="WH275" s="74"/>
      <c r="WI275" s="74"/>
      <c r="WJ275" s="74"/>
      <c r="WK275" s="74"/>
      <c r="WL275" s="74"/>
      <c r="WM275" s="74"/>
      <c r="WN275" s="74"/>
      <c r="WO275" s="74"/>
      <c r="WP275" s="74"/>
      <c r="WQ275" s="74"/>
      <c r="WR275" s="74"/>
      <c r="WS275" s="74"/>
      <c r="WT275" s="74"/>
      <c r="WU275" s="74"/>
      <c r="WV275" s="74"/>
      <c r="WW275" s="74"/>
      <c r="WX275" s="74"/>
      <c r="WY275" s="74"/>
      <c r="WZ275" s="74"/>
      <c r="XA275" s="74"/>
      <c r="XB275" s="74"/>
      <c r="XC275" s="74"/>
      <c r="XD275" s="74"/>
      <c r="XE275" s="74"/>
      <c r="XF275" s="74"/>
      <c r="XG275" s="74"/>
      <c r="XH275" s="74"/>
      <c r="XI275" s="74"/>
      <c r="XJ275" s="74"/>
      <c r="XK275" s="74"/>
      <c r="XL275" s="74"/>
      <c r="XM275" s="74"/>
      <c r="XN275" s="74"/>
      <c r="XO275" s="74"/>
      <c r="XP275" s="74"/>
      <c r="XQ275" s="74"/>
      <c r="XR275" s="74"/>
      <c r="XS275" s="74"/>
      <c r="XT275" s="74"/>
      <c r="XU275" s="74"/>
      <c r="XV275" s="74"/>
      <c r="XW275" s="74"/>
      <c r="XX275" s="74"/>
      <c r="XY275" s="74"/>
      <c r="XZ275" s="74"/>
      <c r="YA275" s="74"/>
      <c r="YB275" s="74"/>
      <c r="YC275" s="74"/>
      <c r="YD275" s="74"/>
      <c r="YE275" s="74"/>
      <c r="YF275" s="74"/>
      <c r="YG275" s="74"/>
      <c r="YH275" s="74"/>
      <c r="YI275" s="74"/>
      <c r="YJ275" s="74"/>
      <c r="YK275" s="74"/>
      <c r="YL275" s="74"/>
      <c r="YM275" s="74"/>
      <c r="YN275" s="74"/>
      <c r="YO275" s="74"/>
      <c r="YP275" s="74"/>
      <c r="YQ275" s="74"/>
      <c r="YR275" s="74"/>
      <c r="YS275" s="74"/>
      <c r="YT275" s="74"/>
      <c r="YU275" s="74"/>
      <c r="YV275" s="74"/>
      <c r="YW275" s="74"/>
      <c r="YX275" s="74"/>
      <c r="YY275" s="74"/>
      <c r="YZ275" s="74"/>
      <c r="ZA275" s="74"/>
      <c r="ZB275" s="74"/>
      <c r="ZC275" s="74"/>
      <c r="ZD275" s="74"/>
      <c r="ZE275" s="74"/>
      <c r="ZF275" s="74"/>
      <c r="ZG275" s="74"/>
      <c r="ZH275" s="74"/>
      <c r="ZI275" s="74"/>
      <c r="ZJ275" s="74"/>
      <c r="ZK275" s="74"/>
      <c r="ZL275" s="74"/>
      <c r="ZM275" s="74"/>
      <c r="ZN275" s="74"/>
      <c r="ZO275" s="74"/>
      <c r="ZP275" s="74"/>
      <c r="ZQ275" s="74"/>
      <c r="ZR275" s="74"/>
      <c r="ZS275" s="74"/>
      <c r="ZT275" s="74"/>
      <c r="ZU275" s="74"/>
      <c r="ZV275" s="74"/>
      <c r="ZW275" s="74"/>
      <c r="ZX275" s="74"/>
      <c r="ZY275" s="74"/>
      <c r="ZZ275" s="74"/>
      <c r="AAA275" s="74"/>
      <c r="AAB275" s="74"/>
      <c r="AAC275" s="74"/>
      <c r="AAD275" s="74"/>
      <c r="AAE275" s="74"/>
      <c r="AAF275" s="74"/>
      <c r="AAG275" s="74"/>
      <c r="AAH275" s="74"/>
      <c r="AAI275" s="74"/>
      <c r="AAJ275" s="74"/>
      <c r="AAK275" s="74"/>
      <c r="AAL275" s="74"/>
      <c r="AAM275" s="74"/>
      <c r="AAN275" s="74"/>
      <c r="AAO275" s="74"/>
      <c r="AAP275" s="74"/>
      <c r="AAQ275" s="74"/>
      <c r="AAR275" s="74"/>
      <c r="AAS275" s="74"/>
      <c r="AAT275" s="74"/>
      <c r="AAU275" s="74"/>
      <c r="AAV275" s="74"/>
      <c r="AAW275" s="74"/>
      <c r="AAX275" s="74"/>
      <c r="AAY275" s="74"/>
      <c r="AAZ275" s="74"/>
      <c r="ABA275" s="74"/>
      <c r="ABB275" s="74"/>
      <c r="ABC275" s="74"/>
      <c r="ABD275" s="74"/>
      <c r="ABE275" s="74"/>
      <c r="ABF275" s="74"/>
      <c r="ABG275" s="74"/>
      <c r="ABH275" s="74"/>
      <c r="ABI275" s="74"/>
      <c r="ABJ275" s="74"/>
      <c r="ABK275" s="74"/>
      <c r="ABL275" s="74"/>
      <c r="ABM275" s="74"/>
      <c r="ABN275" s="74"/>
      <c r="ABO275" s="74"/>
      <c r="ABP275" s="74"/>
      <c r="ABQ275" s="74"/>
      <c r="ABR275" s="74"/>
      <c r="ABS275" s="74"/>
      <c r="ABT275" s="74"/>
      <c r="ABU275" s="74"/>
      <c r="ABV275" s="74"/>
      <c r="ABW275" s="74"/>
      <c r="ABX275" s="74"/>
      <c r="ABY275" s="74"/>
      <c r="ABZ275" s="74"/>
      <c r="ACA275" s="74"/>
      <c r="ACB275" s="74"/>
      <c r="ACC275" s="74"/>
      <c r="ACD275" s="74"/>
      <c r="ACE275" s="74"/>
      <c r="ACF275" s="74"/>
      <c r="ACG275" s="74"/>
      <c r="ACH275" s="74"/>
      <c r="ACI275" s="74"/>
      <c r="ACJ275" s="74"/>
      <c r="ACK275" s="74"/>
      <c r="ACL275" s="74"/>
      <c r="ACM275" s="74"/>
      <c r="ACN275" s="74"/>
      <c r="ACO275" s="74"/>
      <c r="ACP275" s="74"/>
      <c r="ACQ275" s="74"/>
      <c r="ACR275" s="74"/>
      <c r="ACS275" s="74"/>
      <c r="ACT275" s="74"/>
      <c r="ACU275" s="74"/>
      <c r="ACV275" s="74"/>
      <c r="ACW275" s="74"/>
      <c r="ACX275" s="74"/>
      <c r="ACY275" s="74"/>
      <c r="ACZ275" s="74"/>
      <c r="ADA275" s="74"/>
      <c r="ADB275" s="74"/>
      <c r="ADC275" s="74"/>
      <c r="ADD275" s="74"/>
      <c r="ADE275" s="74"/>
      <c r="ADF275" s="74"/>
      <c r="ADG275" s="74"/>
      <c r="ADH275" s="74"/>
      <c r="ADI275" s="74"/>
      <c r="ADJ275" s="74"/>
      <c r="ADK275" s="74"/>
      <c r="ADL275" s="74"/>
      <c r="ADM275" s="74"/>
      <c r="ADN275" s="74"/>
      <c r="ADO275" s="74"/>
      <c r="ADP275" s="74"/>
      <c r="ADQ275" s="74"/>
      <c r="ADR275" s="74"/>
      <c r="ADS275" s="74"/>
      <c r="ADT275" s="74"/>
      <c r="ADU275" s="74"/>
      <c r="ADV275" s="74"/>
      <c r="ADW275" s="74"/>
      <c r="ADX275" s="74"/>
      <c r="ADY275" s="74"/>
      <c r="ADZ275" s="74"/>
      <c r="AEA275" s="74"/>
      <c r="AEB275" s="74"/>
      <c r="AEC275" s="74"/>
      <c r="AED275" s="74"/>
      <c r="AEE275" s="74"/>
      <c r="AEF275" s="74"/>
      <c r="AEG275" s="74"/>
      <c r="AEH275" s="74"/>
      <c r="AEI275" s="74"/>
      <c r="AEJ275" s="74"/>
      <c r="AEK275" s="74"/>
      <c r="AEL275" s="74"/>
      <c r="AEM275" s="74"/>
      <c r="AEN275" s="74"/>
      <c r="AEO275" s="74"/>
      <c r="AEP275" s="74"/>
      <c r="AEQ275" s="74"/>
      <c r="AER275" s="74"/>
      <c r="AES275" s="74"/>
      <c r="AET275" s="74"/>
      <c r="AEU275" s="74"/>
      <c r="AEV275" s="74"/>
      <c r="AEW275" s="74"/>
      <c r="AEX275" s="74"/>
      <c r="AEY275" s="74"/>
      <c r="AEZ275" s="74"/>
      <c r="AFA275" s="74"/>
      <c r="AFB275" s="74"/>
      <c r="AFC275" s="74"/>
      <c r="AFD275" s="74"/>
      <c r="AFE275" s="74"/>
      <c r="AFF275" s="74"/>
      <c r="AFG275" s="74"/>
      <c r="AFH275" s="74"/>
      <c r="AFI275" s="74"/>
      <c r="AFJ275" s="74"/>
      <c r="AFK275" s="74"/>
      <c r="AFL275" s="74"/>
      <c r="AFM275" s="74"/>
      <c r="AFN275" s="74"/>
      <c r="AFO275" s="74"/>
      <c r="AFP275" s="74"/>
      <c r="AFQ275" s="74"/>
      <c r="AFR275" s="74"/>
      <c r="AFS275" s="74"/>
      <c r="AFT275" s="74"/>
      <c r="AFU275" s="74"/>
      <c r="AFV275" s="74"/>
      <c r="AFW275" s="74"/>
      <c r="AFX275" s="74"/>
      <c r="AFY275" s="74"/>
      <c r="AFZ275" s="74"/>
      <c r="AGA275" s="74"/>
      <c r="AGB275" s="74"/>
      <c r="AGC275" s="74"/>
      <c r="AGD275" s="74"/>
      <c r="AGE275" s="74"/>
      <c r="AGF275" s="74"/>
      <c r="AGG275" s="74"/>
      <c r="AGH275" s="74"/>
      <c r="AGI275" s="74"/>
      <c r="AGJ275" s="74"/>
      <c r="AGK275" s="74"/>
      <c r="AGL275" s="74"/>
      <c r="AGM275" s="74"/>
      <c r="AGN275" s="74"/>
      <c r="AGO275" s="74"/>
      <c r="AGP275" s="74"/>
      <c r="AGQ275" s="74"/>
      <c r="AGR275" s="74"/>
      <c r="AGS275" s="74"/>
      <c r="AGT275" s="74"/>
      <c r="AGU275" s="74"/>
      <c r="AGV275" s="74"/>
      <c r="AGW275" s="74"/>
      <c r="AGX275" s="74"/>
      <c r="AGY275" s="74"/>
      <c r="AGZ275" s="74"/>
      <c r="AHA275" s="74"/>
      <c r="AHB275" s="74"/>
      <c r="AHC275" s="74"/>
      <c r="AHD275" s="74"/>
      <c r="AHE275" s="74"/>
      <c r="AHF275" s="74"/>
      <c r="AHG275" s="74"/>
      <c r="AHH275" s="74"/>
      <c r="AHI275" s="74"/>
      <c r="AHJ275" s="74"/>
      <c r="AHK275" s="74"/>
      <c r="AHL275" s="74"/>
      <c r="AHM275" s="74"/>
      <c r="AHN275" s="74"/>
      <c r="AHO275" s="74"/>
      <c r="AHP275" s="74"/>
      <c r="AHQ275" s="74"/>
      <c r="AHR275" s="74"/>
      <c r="AHS275" s="74"/>
      <c r="AHT275" s="74"/>
      <c r="AHU275" s="74"/>
      <c r="AHV275" s="74"/>
      <c r="AHW275" s="74"/>
      <c r="AHX275" s="74"/>
      <c r="AHY275" s="74"/>
      <c r="AHZ275" s="74"/>
      <c r="AIA275" s="74"/>
      <c r="AIB275" s="74"/>
      <c r="AIC275" s="74"/>
      <c r="AID275" s="74"/>
      <c r="AIE275" s="74"/>
      <c r="AIF275" s="74"/>
      <c r="AIG275" s="74"/>
      <c r="AIH275" s="74"/>
      <c r="AII275" s="74"/>
      <c r="AIJ275" s="74"/>
      <c r="AIK275" s="74"/>
      <c r="AIL275" s="74"/>
      <c r="AIM275" s="74"/>
      <c r="AIN275" s="74"/>
      <c r="AIO275" s="74"/>
      <c r="AIP275" s="74"/>
      <c r="AIQ275" s="74"/>
      <c r="AIR275" s="74"/>
      <c r="AIS275" s="74"/>
      <c r="AIT275" s="74"/>
      <c r="AIU275" s="74"/>
      <c r="AIV275" s="74"/>
      <c r="AIW275" s="74"/>
      <c r="AIX275" s="74"/>
      <c r="AIY275" s="74"/>
      <c r="AIZ275" s="74"/>
      <c r="AJA275" s="74"/>
      <c r="AJB275" s="74"/>
      <c r="AJC275" s="74"/>
      <c r="AJD275" s="74"/>
      <c r="AJE275" s="74"/>
      <c r="AJF275" s="74"/>
      <c r="AJG275" s="74"/>
      <c r="AJH275" s="74"/>
      <c r="AJI275" s="74"/>
      <c r="AJJ275" s="74"/>
      <c r="AJK275" s="74"/>
      <c r="AJL275" s="74"/>
      <c r="AJM275" s="74"/>
      <c r="AJN275" s="74"/>
      <c r="AJO275" s="74"/>
      <c r="AJP275" s="74"/>
      <c r="AJQ275" s="74"/>
      <c r="AJR275" s="74"/>
      <c r="AJS275" s="74"/>
      <c r="AJT275" s="74"/>
      <c r="AJU275" s="74"/>
      <c r="AJV275" s="74"/>
      <c r="AJW275" s="74"/>
      <c r="AJX275" s="74"/>
      <c r="AJY275" s="74"/>
      <c r="AJZ275" s="74"/>
      <c r="AKA275" s="74"/>
      <c r="AKB275" s="74"/>
      <c r="AKC275" s="74"/>
      <c r="AKD275" s="74"/>
      <c r="AKE275" s="74"/>
      <c r="AKF275" s="74"/>
      <c r="AKG275" s="74"/>
      <c r="AKH275" s="74"/>
      <c r="AKI275" s="74"/>
      <c r="AKJ275" s="74"/>
      <c r="AKK275" s="74"/>
      <c r="AKL275" s="74"/>
      <c r="AKM275" s="74"/>
      <c r="AKN275" s="74"/>
      <c r="AKO275" s="74"/>
      <c r="AKP275" s="74"/>
      <c r="AKQ275" s="74"/>
      <c r="AKR275" s="74"/>
      <c r="AKS275" s="74"/>
      <c r="AKT275" s="74"/>
      <c r="AKU275" s="74"/>
      <c r="AKV275" s="74"/>
      <c r="AKW275" s="74"/>
      <c r="AKX275" s="74"/>
      <c r="AKY275" s="74"/>
      <c r="AKZ275" s="74"/>
      <c r="ALA275" s="74"/>
      <c r="ALB275" s="74"/>
      <c r="ALC275" s="74"/>
      <c r="ALD275" s="74"/>
      <c r="ALE275" s="74"/>
      <c r="ALF275" s="74"/>
      <c r="ALG275" s="74"/>
      <c r="ALH275" s="74"/>
      <c r="ALI275" s="74"/>
      <c r="ALJ275" s="74"/>
      <c r="ALK275" s="74"/>
      <c r="ALL275" s="74"/>
      <c r="ALM275" s="74"/>
      <c r="ALN275" s="74"/>
      <c r="ALO275" s="74"/>
      <c r="ALP275" s="74"/>
      <c r="ALQ275" s="74"/>
      <c r="ALR275" s="74"/>
      <c r="ALS275" s="74"/>
      <c r="ALT275" s="74"/>
      <c r="ALU275" s="74"/>
      <c r="ALV275" s="74"/>
      <c r="ALW275" s="74"/>
      <c r="ALX275" s="74"/>
      <c r="ALY275" s="74"/>
      <c r="ALZ275" s="74"/>
      <c r="AMA275" s="74"/>
      <c r="AMB275" s="74"/>
      <c r="AMC275" s="74"/>
      <c r="AMD275" s="74"/>
      <c r="AME275" s="74"/>
      <c r="AMF275" s="74"/>
      <c r="AMG275" s="74"/>
      <c r="AMH275" s="74"/>
      <c r="AMI275" s="74"/>
      <c r="AMJ275" s="74"/>
      <c r="AMK275" s="74"/>
    </row>
    <row r="276" spans="1:1025" s="68" customFormat="1" ht="43.2">
      <c r="A276" s="11">
        <v>273</v>
      </c>
      <c r="B276" s="12" t="s">
        <v>4</v>
      </c>
      <c r="C276" s="118" t="s">
        <v>937</v>
      </c>
      <c r="D276" s="12" t="s">
        <v>1056</v>
      </c>
      <c r="E276" s="12" t="s">
        <v>1057</v>
      </c>
      <c r="F276" s="12" t="s">
        <v>180</v>
      </c>
      <c r="G276" s="12" t="s">
        <v>186</v>
      </c>
      <c r="H276" s="12" t="s">
        <v>1006</v>
      </c>
      <c r="I276" s="12" t="s">
        <v>1056</v>
      </c>
      <c r="J276" s="12" t="s">
        <v>1058</v>
      </c>
      <c r="K276" s="12" t="s">
        <v>1059</v>
      </c>
      <c r="L276" s="31"/>
      <c r="M276" s="117"/>
      <c r="N276" s="74"/>
      <c r="O276" s="74"/>
      <c r="P276" s="74"/>
      <c r="Q276" s="74"/>
      <c r="R276" s="74"/>
      <c r="S276" s="74"/>
      <c r="T276" s="74"/>
      <c r="U276" s="74"/>
      <c r="V276" s="74"/>
      <c r="W276" s="74"/>
      <c r="X276" s="74"/>
      <c r="Y276" s="74"/>
      <c r="Z276" s="74"/>
      <c r="AA276" s="74"/>
      <c r="AB276" s="74"/>
      <c r="AC276" s="74"/>
      <c r="AD276" s="74"/>
      <c r="AE276" s="74"/>
      <c r="AF276" s="74"/>
      <c r="AG276" s="74"/>
      <c r="AH276" s="74"/>
      <c r="AI276" s="74"/>
      <c r="AJ276" s="74"/>
      <c r="AK276" s="74"/>
      <c r="AL276" s="74"/>
      <c r="AM276" s="74"/>
      <c r="AN276" s="74"/>
      <c r="AO276" s="74"/>
      <c r="AP276" s="74"/>
      <c r="AQ276" s="74"/>
      <c r="AR276" s="74"/>
      <c r="AS276" s="74"/>
      <c r="AT276" s="74"/>
      <c r="AU276" s="74"/>
      <c r="AV276" s="74"/>
      <c r="AW276" s="74"/>
      <c r="AX276" s="74"/>
      <c r="AY276" s="74"/>
      <c r="AZ276" s="74"/>
      <c r="BA276" s="74"/>
      <c r="BB276" s="74"/>
      <c r="BC276" s="74"/>
      <c r="BD276" s="74"/>
      <c r="BE276" s="74"/>
      <c r="BF276" s="74"/>
      <c r="BG276" s="74"/>
      <c r="BH276" s="74"/>
      <c r="BI276" s="74"/>
      <c r="BJ276" s="74"/>
      <c r="BK276" s="74"/>
      <c r="BL276" s="74"/>
      <c r="BM276" s="74"/>
      <c r="BN276" s="74"/>
      <c r="BO276" s="74"/>
      <c r="BP276" s="74"/>
      <c r="BQ276" s="74"/>
      <c r="BR276" s="74"/>
      <c r="BS276" s="74"/>
      <c r="BT276" s="74"/>
      <c r="BU276" s="74"/>
      <c r="BV276" s="74"/>
      <c r="BW276" s="74"/>
      <c r="BX276" s="74"/>
      <c r="BY276" s="74"/>
      <c r="BZ276" s="74"/>
      <c r="CA276" s="74"/>
      <c r="CB276" s="74"/>
      <c r="CC276" s="74"/>
      <c r="CD276" s="74"/>
      <c r="CE276" s="74"/>
      <c r="CF276" s="74"/>
      <c r="CG276" s="74"/>
      <c r="CH276" s="74"/>
      <c r="CI276" s="74"/>
      <c r="CJ276" s="74"/>
      <c r="CK276" s="74"/>
      <c r="CL276" s="74"/>
      <c r="CM276" s="74"/>
      <c r="CN276" s="74"/>
      <c r="CO276" s="74"/>
      <c r="CP276" s="74"/>
      <c r="CQ276" s="74"/>
      <c r="CR276" s="74"/>
      <c r="CS276" s="74"/>
      <c r="CT276" s="74"/>
      <c r="CU276" s="74"/>
      <c r="CV276" s="74"/>
      <c r="CW276" s="74"/>
      <c r="CX276" s="74"/>
      <c r="CY276" s="74"/>
      <c r="CZ276" s="74"/>
      <c r="DA276" s="74"/>
      <c r="DB276" s="74"/>
      <c r="DC276" s="74"/>
      <c r="DD276" s="74"/>
      <c r="DE276" s="74"/>
      <c r="DF276" s="74"/>
      <c r="DG276" s="74"/>
      <c r="DH276" s="74"/>
      <c r="DI276" s="74"/>
      <c r="DJ276" s="74"/>
      <c r="DK276" s="74"/>
      <c r="DL276" s="74"/>
      <c r="DM276" s="74"/>
      <c r="DN276" s="74"/>
      <c r="DO276" s="74"/>
      <c r="DP276" s="74"/>
      <c r="DQ276" s="74"/>
      <c r="DR276" s="74"/>
      <c r="DS276" s="74"/>
      <c r="DT276" s="74"/>
      <c r="DU276" s="74"/>
      <c r="DV276" s="74"/>
      <c r="DW276" s="74"/>
      <c r="DX276" s="74"/>
      <c r="DY276" s="74"/>
      <c r="DZ276" s="74"/>
      <c r="EA276" s="74"/>
      <c r="EB276" s="74"/>
      <c r="EC276" s="74"/>
      <c r="ED276" s="74"/>
      <c r="EE276" s="74"/>
      <c r="EF276" s="74"/>
      <c r="EG276" s="74"/>
      <c r="EH276" s="74"/>
      <c r="EI276" s="74"/>
      <c r="EJ276" s="74"/>
      <c r="EK276" s="74"/>
      <c r="EL276" s="74"/>
      <c r="EM276" s="74"/>
      <c r="EN276" s="74"/>
      <c r="EO276" s="74"/>
      <c r="EP276" s="74"/>
      <c r="EQ276" s="74"/>
      <c r="ER276" s="74"/>
      <c r="ES276" s="74"/>
      <c r="ET276" s="74"/>
      <c r="EU276" s="74"/>
      <c r="EV276" s="74"/>
      <c r="EW276" s="74"/>
      <c r="EX276" s="74"/>
      <c r="EY276" s="74"/>
      <c r="EZ276" s="74"/>
      <c r="FA276" s="74"/>
      <c r="FB276" s="74"/>
      <c r="FC276" s="74"/>
      <c r="FD276" s="74"/>
      <c r="FE276" s="74"/>
      <c r="FF276" s="74"/>
      <c r="FG276" s="74"/>
      <c r="FH276" s="74"/>
      <c r="FI276" s="74"/>
      <c r="FJ276" s="74"/>
      <c r="FK276" s="74"/>
      <c r="FL276" s="74"/>
      <c r="FM276" s="74"/>
      <c r="FN276" s="74"/>
      <c r="FO276" s="74"/>
      <c r="FP276" s="74"/>
      <c r="FQ276" s="74"/>
      <c r="FR276" s="74"/>
      <c r="FS276" s="74"/>
      <c r="FT276" s="74"/>
      <c r="FU276" s="74"/>
      <c r="FV276" s="74"/>
      <c r="FW276" s="74"/>
      <c r="FX276" s="74"/>
      <c r="FY276" s="74"/>
      <c r="FZ276" s="74"/>
      <c r="GA276" s="74"/>
      <c r="GB276" s="74"/>
      <c r="GC276" s="74"/>
      <c r="GD276" s="74"/>
      <c r="GE276" s="74"/>
      <c r="GF276" s="74"/>
      <c r="GG276" s="74"/>
      <c r="GH276" s="74"/>
      <c r="GI276" s="74"/>
      <c r="GJ276" s="74"/>
      <c r="GK276" s="74"/>
      <c r="GL276" s="74"/>
      <c r="GM276" s="74"/>
      <c r="GN276" s="74"/>
      <c r="GO276" s="74"/>
      <c r="GP276" s="74"/>
      <c r="GQ276" s="74"/>
      <c r="GR276" s="74"/>
      <c r="GS276" s="74"/>
      <c r="GT276" s="74"/>
      <c r="GU276" s="74"/>
      <c r="GV276" s="74"/>
      <c r="GW276" s="74"/>
      <c r="GX276" s="74"/>
      <c r="GY276" s="74"/>
      <c r="GZ276" s="74"/>
      <c r="HA276" s="74"/>
      <c r="HB276" s="74"/>
      <c r="HC276" s="74"/>
      <c r="HD276" s="74"/>
      <c r="HE276" s="74"/>
      <c r="HF276" s="74"/>
      <c r="HG276" s="74"/>
      <c r="HH276" s="74"/>
      <c r="HI276" s="74"/>
      <c r="HJ276" s="74"/>
      <c r="HK276" s="74"/>
      <c r="HL276" s="74"/>
      <c r="HM276" s="74"/>
      <c r="HN276" s="74"/>
      <c r="HO276" s="74"/>
      <c r="HP276" s="74"/>
      <c r="HQ276" s="74"/>
      <c r="HR276" s="74"/>
      <c r="HS276" s="74"/>
      <c r="HT276" s="74"/>
      <c r="HU276" s="74"/>
      <c r="HV276" s="74"/>
      <c r="HW276" s="74"/>
      <c r="HX276" s="74"/>
      <c r="HY276" s="74"/>
      <c r="HZ276" s="74"/>
      <c r="IA276" s="74"/>
      <c r="IB276" s="74"/>
      <c r="IC276" s="74"/>
      <c r="ID276" s="74"/>
      <c r="IE276" s="74"/>
      <c r="IF276" s="74"/>
      <c r="IG276" s="74"/>
      <c r="IH276" s="74"/>
      <c r="II276" s="74"/>
      <c r="IJ276" s="74"/>
      <c r="IK276" s="74"/>
      <c r="IL276" s="74"/>
      <c r="IM276" s="74"/>
      <c r="IN276" s="74"/>
      <c r="IO276" s="74"/>
      <c r="IP276" s="74"/>
      <c r="IQ276" s="74"/>
      <c r="IR276" s="74"/>
      <c r="IS276" s="74"/>
      <c r="IT276" s="74"/>
      <c r="IU276" s="74"/>
      <c r="IV276" s="74"/>
      <c r="IW276" s="74"/>
      <c r="IX276" s="74"/>
      <c r="IY276" s="74"/>
      <c r="IZ276" s="74"/>
      <c r="JA276" s="74"/>
      <c r="JB276" s="74"/>
      <c r="JC276" s="74"/>
      <c r="JD276" s="74"/>
      <c r="JE276" s="74"/>
      <c r="JF276" s="74"/>
      <c r="JG276" s="74"/>
      <c r="JH276" s="74"/>
      <c r="JI276" s="74"/>
      <c r="JJ276" s="74"/>
      <c r="JK276" s="74"/>
      <c r="JL276" s="74"/>
      <c r="JM276" s="74"/>
      <c r="JN276" s="74"/>
      <c r="JO276" s="74"/>
      <c r="JP276" s="74"/>
      <c r="JQ276" s="74"/>
      <c r="JR276" s="74"/>
      <c r="JS276" s="74"/>
      <c r="JT276" s="74"/>
      <c r="JU276" s="74"/>
      <c r="JV276" s="74"/>
      <c r="JW276" s="74"/>
      <c r="JX276" s="74"/>
      <c r="JY276" s="74"/>
      <c r="JZ276" s="74"/>
      <c r="KA276" s="74"/>
      <c r="KB276" s="74"/>
      <c r="KC276" s="74"/>
      <c r="KD276" s="74"/>
      <c r="KE276" s="74"/>
      <c r="KF276" s="74"/>
      <c r="KG276" s="74"/>
      <c r="KH276" s="74"/>
      <c r="KI276" s="74"/>
      <c r="KJ276" s="74"/>
      <c r="KK276" s="74"/>
      <c r="KL276" s="74"/>
      <c r="KM276" s="74"/>
      <c r="KN276" s="74"/>
      <c r="KO276" s="74"/>
      <c r="KP276" s="74"/>
      <c r="KQ276" s="74"/>
      <c r="KR276" s="74"/>
      <c r="KS276" s="74"/>
      <c r="KT276" s="74"/>
      <c r="KU276" s="74"/>
      <c r="KV276" s="74"/>
      <c r="KW276" s="74"/>
      <c r="KX276" s="74"/>
      <c r="KY276" s="74"/>
      <c r="KZ276" s="74"/>
      <c r="LA276" s="74"/>
      <c r="LB276" s="74"/>
      <c r="LC276" s="74"/>
      <c r="LD276" s="74"/>
      <c r="LE276" s="74"/>
      <c r="LF276" s="74"/>
      <c r="LG276" s="74"/>
      <c r="LH276" s="74"/>
      <c r="LI276" s="74"/>
      <c r="LJ276" s="74"/>
      <c r="LK276" s="74"/>
      <c r="LL276" s="74"/>
      <c r="LM276" s="74"/>
      <c r="LN276" s="74"/>
      <c r="LO276" s="74"/>
      <c r="LP276" s="74"/>
      <c r="LQ276" s="74"/>
      <c r="LR276" s="74"/>
      <c r="LS276" s="74"/>
      <c r="LT276" s="74"/>
      <c r="LU276" s="74"/>
      <c r="LV276" s="74"/>
      <c r="LW276" s="74"/>
      <c r="LX276" s="74"/>
      <c r="LY276" s="74"/>
      <c r="LZ276" s="74"/>
      <c r="MA276" s="74"/>
      <c r="MB276" s="74"/>
      <c r="MC276" s="74"/>
      <c r="MD276" s="74"/>
      <c r="ME276" s="74"/>
      <c r="MF276" s="74"/>
      <c r="MG276" s="74"/>
      <c r="MH276" s="74"/>
      <c r="MI276" s="74"/>
      <c r="MJ276" s="74"/>
      <c r="MK276" s="74"/>
      <c r="ML276" s="74"/>
      <c r="MM276" s="74"/>
      <c r="MN276" s="74"/>
      <c r="MO276" s="74"/>
      <c r="MP276" s="74"/>
      <c r="MQ276" s="74"/>
      <c r="MR276" s="74"/>
      <c r="MS276" s="74"/>
      <c r="MT276" s="74"/>
      <c r="MU276" s="74"/>
      <c r="MV276" s="74"/>
      <c r="MW276" s="74"/>
      <c r="MX276" s="74"/>
      <c r="MY276" s="74"/>
      <c r="MZ276" s="74"/>
      <c r="NA276" s="74"/>
      <c r="NB276" s="74"/>
      <c r="NC276" s="74"/>
      <c r="ND276" s="74"/>
      <c r="NE276" s="74"/>
      <c r="NF276" s="74"/>
      <c r="NG276" s="74"/>
      <c r="NH276" s="74"/>
      <c r="NI276" s="74"/>
      <c r="NJ276" s="74"/>
      <c r="NK276" s="74"/>
      <c r="NL276" s="74"/>
      <c r="NM276" s="74"/>
      <c r="NN276" s="74"/>
      <c r="NO276" s="74"/>
      <c r="NP276" s="74"/>
      <c r="NQ276" s="74"/>
      <c r="NR276" s="74"/>
      <c r="NS276" s="74"/>
      <c r="NT276" s="74"/>
      <c r="NU276" s="74"/>
      <c r="NV276" s="74"/>
      <c r="NW276" s="74"/>
      <c r="NX276" s="74"/>
      <c r="NY276" s="74"/>
      <c r="NZ276" s="74"/>
      <c r="OA276" s="74"/>
      <c r="OB276" s="74"/>
      <c r="OC276" s="74"/>
      <c r="OD276" s="74"/>
      <c r="OE276" s="74"/>
      <c r="OF276" s="74"/>
      <c r="OG276" s="74"/>
      <c r="OH276" s="74"/>
      <c r="OI276" s="74"/>
      <c r="OJ276" s="74"/>
      <c r="OK276" s="74"/>
      <c r="OL276" s="74"/>
      <c r="OM276" s="74"/>
      <c r="ON276" s="74"/>
      <c r="OO276" s="74"/>
      <c r="OP276" s="74"/>
      <c r="OQ276" s="74"/>
      <c r="OR276" s="74"/>
      <c r="OS276" s="74"/>
      <c r="OT276" s="74"/>
      <c r="OU276" s="74"/>
      <c r="OV276" s="74"/>
      <c r="OW276" s="74"/>
      <c r="OX276" s="74"/>
      <c r="OY276" s="74"/>
      <c r="OZ276" s="74"/>
      <c r="PA276" s="74"/>
      <c r="PB276" s="74"/>
      <c r="PC276" s="74"/>
      <c r="PD276" s="74"/>
      <c r="PE276" s="74"/>
      <c r="PF276" s="74"/>
      <c r="PG276" s="74"/>
      <c r="PH276" s="74"/>
      <c r="PI276" s="74"/>
      <c r="PJ276" s="74"/>
      <c r="PK276" s="74"/>
      <c r="PL276" s="74"/>
      <c r="PM276" s="74"/>
      <c r="PN276" s="74"/>
      <c r="PO276" s="74"/>
      <c r="PP276" s="74"/>
      <c r="PQ276" s="74"/>
      <c r="PR276" s="74"/>
      <c r="PS276" s="74"/>
      <c r="PT276" s="74"/>
      <c r="PU276" s="74"/>
      <c r="PV276" s="74"/>
      <c r="PW276" s="74"/>
      <c r="PX276" s="74"/>
      <c r="PY276" s="74"/>
      <c r="PZ276" s="74"/>
      <c r="QA276" s="74"/>
      <c r="QB276" s="74"/>
      <c r="QC276" s="74"/>
      <c r="QD276" s="74"/>
      <c r="QE276" s="74"/>
      <c r="QF276" s="74"/>
      <c r="QG276" s="74"/>
      <c r="QH276" s="74"/>
      <c r="QI276" s="74"/>
      <c r="QJ276" s="74"/>
      <c r="QK276" s="74"/>
      <c r="QL276" s="74"/>
      <c r="QM276" s="74"/>
      <c r="QN276" s="74"/>
      <c r="QO276" s="74"/>
      <c r="QP276" s="74"/>
      <c r="QQ276" s="74"/>
      <c r="QR276" s="74"/>
      <c r="QS276" s="74"/>
      <c r="QT276" s="74"/>
      <c r="QU276" s="74"/>
      <c r="QV276" s="74"/>
      <c r="QW276" s="74"/>
      <c r="QX276" s="74"/>
      <c r="QY276" s="74"/>
      <c r="QZ276" s="74"/>
      <c r="RA276" s="74"/>
      <c r="RB276" s="74"/>
      <c r="RC276" s="74"/>
      <c r="RD276" s="74"/>
      <c r="RE276" s="74"/>
      <c r="RF276" s="74"/>
      <c r="RG276" s="74"/>
      <c r="RH276" s="74"/>
      <c r="RI276" s="74"/>
      <c r="RJ276" s="74"/>
      <c r="RK276" s="74"/>
      <c r="RL276" s="74"/>
      <c r="RM276" s="74"/>
      <c r="RN276" s="74"/>
      <c r="RO276" s="74"/>
      <c r="RP276" s="74"/>
      <c r="RQ276" s="74"/>
      <c r="RR276" s="74"/>
      <c r="RS276" s="74"/>
      <c r="RT276" s="74"/>
      <c r="RU276" s="74"/>
      <c r="RV276" s="74"/>
      <c r="RW276" s="74"/>
      <c r="RX276" s="74"/>
      <c r="RY276" s="74"/>
      <c r="RZ276" s="74"/>
      <c r="SA276" s="74"/>
      <c r="SB276" s="74"/>
      <c r="SC276" s="74"/>
      <c r="SD276" s="74"/>
      <c r="SE276" s="74"/>
      <c r="SF276" s="74"/>
      <c r="SG276" s="74"/>
      <c r="SH276" s="74"/>
      <c r="SI276" s="74"/>
      <c r="SJ276" s="74"/>
      <c r="SK276" s="74"/>
      <c r="SL276" s="74"/>
      <c r="SM276" s="74"/>
      <c r="SN276" s="74"/>
      <c r="SO276" s="74"/>
      <c r="SP276" s="74"/>
      <c r="SQ276" s="74"/>
      <c r="SR276" s="74"/>
      <c r="SS276" s="74"/>
      <c r="ST276" s="74"/>
      <c r="SU276" s="74"/>
      <c r="SV276" s="74"/>
      <c r="SW276" s="74"/>
      <c r="SX276" s="74"/>
      <c r="SY276" s="74"/>
      <c r="SZ276" s="74"/>
      <c r="TA276" s="74"/>
      <c r="TB276" s="74"/>
      <c r="TC276" s="74"/>
      <c r="TD276" s="74"/>
      <c r="TE276" s="74"/>
      <c r="TF276" s="74"/>
      <c r="TG276" s="74"/>
      <c r="TH276" s="74"/>
      <c r="TI276" s="74"/>
      <c r="TJ276" s="74"/>
      <c r="TK276" s="74"/>
      <c r="TL276" s="74"/>
      <c r="TM276" s="74"/>
      <c r="TN276" s="74"/>
      <c r="TO276" s="74"/>
      <c r="TP276" s="74"/>
      <c r="TQ276" s="74"/>
      <c r="TR276" s="74"/>
      <c r="TS276" s="74"/>
      <c r="TT276" s="74"/>
      <c r="TU276" s="74"/>
      <c r="TV276" s="74"/>
      <c r="TW276" s="74"/>
      <c r="TX276" s="74"/>
      <c r="TY276" s="74"/>
      <c r="TZ276" s="74"/>
      <c r="UA276" s="74"/>
      <c r="UB276" s="74"/>
      <c r="UC276" s="74"/>
      <c r="UD276" s="74"/>
      <c r="UE276" s="74"/>
      <c r="UF276" s="74"/>
      <c r="UG276" s="74"/>
      <c r="UH276" s="74"/>
      <c r="UI276" s="74"/>
      <c r="UJ276" s="74"/>
      <c r="UK276" s="74"/>
      <c r="UL276" s="74"/>
      <c r="UM276" s="74"/>
      <c r="UN276" s="74"/>
      <c r="UO276" s="74"/>
      <c r="UP276" s="74"/>
      <c r="UQ276" s="74"/>
      <c r="UR276" s="74"/>
      <c r="US276" s="74"/>
      <c r="UT276" s="74"/>
      <c r="UU276" s="74"/>
      <c r="UV276" s="74"/>
      <c r="UW276" s="74"/>
      <c r="UX276" s="74"/>
      <c r="UY276" s="74"/>
      <c r="UZ276" s="74"/>
      <c r="VA276" s="74"/>
      <c r="VB276" s="74"/>
      <c r="VC276" s="74"/>
      <c r="VD276" s="74"/>
      <c r="VE276" s="74"/>
      <c r="VF276" s="74"/>
      <c r="VG276" s="74"/>
      <c r="VH276" s="74"/>
      <c r="VI276" s="74"/>
      <c r="VJ276" s="74"/>
      <c r="VK276" s="74"/>
      <c r="VL276" s="74"/>
      <c r="VM276" s="74"/>
      <c r="VN276" s="74"/>
      <c r="VO276" s="74"/>
      <c r="VP276" s="74"/>
      <c r="VQ276" s="74"/>
      <c r="VR276" s="74"/>
      <c r="VS276" s="74"/>
      <c r="VT276" s="74"/>
      <c r="VU276" s="74"/>
      <c r="VV276" s="74"/>
      <c r="VW276" s="74"/>
      <c r="VX276" s="74"/>
      <c r="VY276" s="74"/>
      <c r="VZ276" s="74"/>
      <c r="WA276" s="74"/>
      <c r="WB276" s="74"/>
      <c r="WC276" s="74"/>
      <c r="WD276" s="74"/>
      <c r="WE276" s="74"/>
      <c r="WF276" s="74"/>
      <c r="WG276" s="74"/>
      <c r="WH276" s="74"/>
      <c r="WI276" s="74"/>
      <c r="WJ276" s="74"/>
      <c r="WK276" s="74"/>
      <c r="WL276" s="74"/>
      <c r="WM276" s="74"/>
      <c r="WN276" s="74"/>
      <c r="WO276" s="74"/>
      <c r="WP276" s="74"/>
      <c r="WQ276" s="74"/>
      <c r="WR276" s="74"/>
      <c r="WS276" s="74"/>
      <c r="WT276" s="74"/>
      <c r="WU276" s="74"/>
      <c r="WV276" s="74"/>
      <c r="WW276" s="74"/>
      <c r="WX276" s="74"/>
      <c r="WY276" s="74"/>
      <c r="WZ276" s="74"/>
      <c r="XA276" s="74"/>
      <c r="XB276" s="74"/>
      <c r="XC276" s="74"/>
      <c r="XD276" s="74"/>
      <c r="XE276" s="74"/>
      <c r="XF276" s="74"/>
      <c r="XG276" s="74"/>
      <c r="XH276" s="74"/>
      <c r="XI276" s="74"/>
      <c r="XJ276" s="74"/>
      <c r="XK276" s="74"/>
      <c r="XL276" s="74"/>
      <c r="XM276" s="74"/>
      <c r="XN276" s="74"/>
      <c r="XO276" s="74"/>
      <c r="XP276" s="74"/>
      <c r="XQ276" s="74"/>
      <c r="XR276" s="74"/>
      <c r="XS276" s="74"/>
      <c r="XT276" s="74"/>
      <c r="XU276" s="74"/>
      <c r="XV276" s="74"/>
      <c r="XW276" s="74"/>
      <c r="XX276" s="74"/>
      <c r="XY276" s="74"/>
      <c r="XZ276" s="74"/>
      <c r="YA276" s="74"/>
      <c r="YB276" s="74"/>
      <c r="YC276" s="74"/>
      <c r="YD276" s="74"/>
      <c r="YE276" s="74"/>
      <c r="YF276" s="74"/>
      <c r="YG276" s="74"/>
      <c r="YH276" s="74"/>
      <c r="YI276" s="74"/>
      <c r="YJ276" s="74"/>
      <c r="YK276" s="74"/>
      <c r="YL276" s="74"/>
      <c r="YM276" s="74"/>
      <c r="YN276" s="74"/>
      <c r="YO276" s="74"/>
      <c r="YP276" s="74"/>
      <c r="YQ276" s="74"/>
      <c r="YR276" s="74"/>
      <c r="YS276" s="74"/>
      <c r="YT276" s="74"/>
      <c r="YU276" s="74"/>
      <c r="YV276" s="74"/>
      <c r="YW276" s="74"/>
      <c r="YX276" s="74"/>
      <c r="YY276" s="74"/>
      <c r="YZ276" s="74"/>
      <c r="ZA276" s="74"/>
      <c r="ZB276" s="74"/>
      <c r="ZC276" s="74"/>
      <c r="ZD276" s="74"/>
      <c r="ZE276" s="74"/>
      <c r="ZF276" s="74"/>
      <c r="ZG276" s="74"/>
      <c r="ZH276" s="74"/>
      <c r="ZI276" s="74"/>
      <c r="ZJ276" s="74"/>
      <c r="ZK276" s="74"/>
      <c r="ZL276" s="74"/>
      <c r="ZM276" s="74"/>
      <c r="ZN276" s="74"/>
      <c r="ZO276" s="74"/>
      <c r="ZP276" s="74"/>
      <c r="ZQ276" s="74"/>
      <c r="ZR276" s="74"/>
      <c r="ZS276" s="74"/>
      <c r="ZT276" s="74"/>
      <c r="ZU276" s="74"/>
      <c r="ZV276" s="74"/>
      <c r="ZW276" s="74"/>
      <c r="ZX276" s="74"/>
      <c r="ZY276" s="74"/>
      <c r="ZZ276" s="74"/>
      <c r="AAA276" s="74"/>
      <c r="AAB276" s="74"/>
      <c r="AAC276" s="74"/>
      <c r="AAD276" s="74"/>
      <c r="AAE276" s="74"/>
      <c r="AAF276" s="74"/>
      <c r="AAG276" s="74"/>
      <c r="AAH276" s="74"/>
      <c r="AAI276" s="74"/>
      <c r="AAJ276" s="74"/>
      <c r="AAK276" s="74"/>
      <c r="AAL276" s="74"/>
      <c r="AAM276" s="74"/>
      <c r="AAN276" s="74"/>
      <c r="AAO276" s="74"/>
      <c r="AAP276" s="74"/>
      <c r="AAQ276" s="74"/>
      <c r="AAR276" s="74"/>
      <c r="AAS276" s="74"/>
      <c r="AAT276" s="74"/>
      <c r="AAU276" s="74"/>
      <c r="AAV276" s="74"/>
      <c r="AAW276" s="74"/>
      <c r="AAX276" s="74"/>
      <c r="AAY276" s="74"/>
      <c r="AAZ276" s="74"/>
      <c r="ABA276" s="74"/>
      <c r="ABB276" s="74"/>
      <c r="ABC276" s="74"/>
      <c r="ABD276" s="74"/>
      <c r="ABE276" s="74"/>
      <c r="ABF276" s="74"/>
      <c r="ABG276" s="74"/>
      <c r="ABH276" s="74"/>
      <c r="ABI276" s="74"/>
      <c r="ABJ276" s="74"/>
      <c r="ABK276" s="74"/>
      <c r="ABL276" s="74"/>
      <c r="ABM276" s="74"/>
      <c r="ABN276" s="74"/>
      <c r="ABO276" s="74"/>
      <c r="ABP276" s="74"/>
      <c r="ABQ276" s="74"/>
      <c r="ABR276" s="74"/>
      <c r="ABS276" s="74"/>
      <c r="ABT276" s="74"/>
      <c r="ABU276" s="74"/>
      <c r="ABV276" s="74"/>
      <c r="ABW276" s="74"/>
      <c r="ABX276" s="74"/>
      <c r="ABY276" s="74"/>
      <c r="ABZ276" s="74"/>
      <c r="ACA276" s="74"/>
      <c r="ACB276" s="74"/>
      <c r="ACC276" s="74"/>
      <c r="ACD276" s="74"/>
      <c r="ACE276" s="74"/>
      <c r="ACF276" s="74"/>
      <c r="ACG276" s="74"/>
      <c r="ACH276" s="74"/>
      <c r="ACI276" s="74"/>
      <c r="ACJ276" s="74"/>
      <c r="ACK276" s="74"/>
      <c r="ACL276" s="74"/>
      <c r="ACM276" s="74"/>
      <c r="ACN276" s="74"/>
      <c r="ACO276" s="74"/>
      <c r="ACP276" s="74"/>
      <c r="ACQ276" s="74"/>
      <c r="ACR276" s="74"/>
      <c r="ACS276" s="74"/>
      <c r="ACT276" s="74"/>
      <c r="ACU276" s="74"/>
      <c r="ACV276" s="74"/>
      <c r="ACW276" s="74"/>
      <c r="ACX276" s="74"/>
      <c r="ACY276" s="74"/>
      <c r="ACZ276" s="74"/>
      <c r="ADA276" s="74"/>
      <c r="ADB276" s="74"/>
      <c r="ADC276" s="74"/>
      <c r="ADD276" s="74"/>
      <c r="ADE276" s="74"/>
      <c r="ADF276" s="74"/>
      <c r="ADG276" s="74"/>
      <c r="ADH276" s="74"/>
      <c r="ADI276" s="74"/>
      <c r="ADJ276" s="74"/>
      <c r="ADK276" s="74"/>
      <c r="ADL276" s="74"/>
      <c r="ADM276" s="74"/>
      <c r="ADN276" s="74"/>
      <c r="ADO276" s="74"/>
      <c r="ADP276" s="74"/>
      <c r="ADQ276" s="74"/>
      <c r="ADR276" s="74"/>
      <c r="ADS276" s="74"/>
      <c r="ADT276" s="74"/>
      <c r="ADU276" s="74"/>
      <c r="ADV276" s="74"/>
      <c r="ADW276" s="74"/>
      <c r="ADX276" s="74"/>
      <c r="ADY276" s="74"/>
      <c r="ADZ276" s="74"/>
      <c r="AEA276" s="74"/>
      <c r="AEB276" s="74"/>
      <c r="AEC276" s="74"/>
      <c r="AED276" s="74"/>
      <c r="AEE276" s="74"/>
      <c r="AEF276" s="74"/>
      <c r="AEG276" s="74"/>
      <c r="AEH276" s="74"/>
      <c r="AEI276" s="74"/>
      <c r="AEJ276" s="74"/>
      <c r="AEK276" s="74"/>
      <c r="AEL276" s="74"/>
      <c r="AEM276" s="74"/>
      <c r="AEN276" s="74"/>
      <c r="AEO276" s="74"/>
      <c r="AEP276" s="74"/>
      <c r="AEQ276" s="74"/>
      <c r="AER276" s="74"/>
      <c r="AES276" s="74"/>
      <c r="AET276" s="74"/>
      <c r="AEU276" s="74"/>
      <c r="AEV276" s="74"/>
      <c r="AEW276" s="74"/>
      <c r="AEX276" s="74"/>
      <c r="AEY276" s="74"/>
      <c r="AEZ276" s="74"/>
      <c r="AFA276" s="74"/>
      <c r="AFB276" s="74"/>
      <c r="AFC276" s="74"/>
      <c r="AFD276" s="74"/>
      <c r="AFE276" s="74"/>
      <c r="AFF276" s="74"/>
      <c r="AFG276" s="74"/>
      <c r="AFH276" s="74"/>
      <c r="AFI276" s="74"/>
      <c r="AFJ276" s="74"/>
      <c r="AFK276" s="74"/>
      <c r="AFL276" s="74"/>
      <c r="AFM276" s="74"/>
      <c r="AFN276" s="74"/>
      <c r="AFO276" s="74"/>
      <c r="AFP276" s="74"/>
      <c r="AFQ276" s="74"/>
      <c r="AFR276" s="74"/>
      <c r="AFS276" s="74"/>
      <c r="AFT276" s="74"/>
      <c r="AFU276" s="74"/>
      <c r="AFV276" s="74"/>
      <c r="AFW276" s="74"/>
      <c r="AFX276" s="74"/>
      <c r="AFY276" s="74"/>
      <c r="AFZ276" s="74"/>
      <c r="AGA276" s="74"/>
      <c r="AGB276" s="74"/>
      <c r="AGC276" s="74"/>
      <c r="AGD276" s="74"/>
      <c r="AGE276" s="74"/>
      <c r="AGF276" s="74"/>
      <c r="AGG276" s="74"/>
      <c r="AGH276" s="74"/>
      <c r="AGI276" s="74"/>
      <c r="AGJ276" s="74"/>
      <c r="AGK276" s="74"/>
      <c r="AGL276" s="74"/>
      <c r="AGM276" s="74"/>
      <c r="AGN276" s="74"/>
      <c r="AGO276" s="74"/>
      <c r="AGP276" s="74"/>
      <c r="AGQ276" s="74"/>
      <c r="AGR276" s="74"/>
      <c r="AGS276" s="74"/>
      <c r="AGT276" s="74"/>
      <c r="AGU276" s="74"/>
      <c r="AGV276" s="74"/>
      <c r="AGW276" s="74"/>
      <c r="AGX276" s="74"/>
      <c r="AGY276" s="74"/>
      <c r="AGZ276" s="74"/>
      <c r="AHA276" s="74"/>
      <c r="AHB276" s="74"/>
      <c r="AHC276" s="74"/>
      <c r="AHD276" s="74"/>
      <c r="AHE276" s="74"/>
      <c r="AHF276" s="74"/>
      <c r="AHG276" s="74"/>
      <c r="AHH276" s="74"/>
      <c r="AHI276" s="74"/>
      <c r="AHJ276" s="74"/>
      <c r="AHK276" s="74"/>
      <c r="AHL276" s="74"/>
      <c r="AHM276" s="74"/>
      <c r="AHN276" s="74"/>
      <c r="AHO276" s="74"/>
      <c r="AHP276" s="74"/>
      <c r="AHQ276" s="74"/>
      <c r="AHR276" s="74"/>
      <c r="AHS276" s="74"/>
      <c r="AHT276" s="74"/>
      <c r="AHU276" s="74"/>
      <c r="AHV276" s="74"/>
      <c r="AHW276" s="74"/>
      <c r="AHX276" s="74"/>
      <c r="AHY276" s="74"/>
      <c r="AHZ276" s="74"/>
      <c r="AIA276" s="74"/>
      <c r="AIB276" s="74"/>
      <c r="AIC276" s="74"/>
      <c r="AID276" s="74"/>
      <c r="AIE276" s="74"/>
      <c r="AIF276" s="74"/>
      <c r="AIG276" s="74"/>
      <c r="AIH276" s="74"/>
      <c r="AII276" s="74"/>
      <c r="AIJ276" s="74"/>
      <c r="AIK276" s="74"/>
      <c r="AIL276" s="74"/>
      <c r="AIM276" s="74"/>
      <c r="AIN276" s="74"/>
      <c r="AIO276" s="74"/>
      <c r="AIP276" s="74"/>
      <c r="AIQ276" s="74"/>
      <c r="AIR276" s="74"/>
      <c r="AIS276" s="74"/>
      <c r="AIT276" s="74"/>
      <c r="AIU276" s="74"/>
      <c r="AIV276" s="74"/>
      <c r="AIW276" s="74"/>
      <c r="AIX276" s="74"/>
      <c r="AIY276" s="74"/>
      <c r="AIZ276" s="74"/>
      <c r="AJA276" s="74"/>
      <c r="AJB276" s="74"/>
      <c r="AJC276" s="74"/>
      <c r="AJD276" s="74"/>
      <c r="AJE276" s="74"/>
      <c r="AJF276" s="74"/>
      <c r="AJG276" s="74"/>
      <c r="AJH276" s="74"/>
      <c r="AJI276" s="74"/>
      <c r="AJJ276" s="74"/>
      <c r="AJK276" s="74"/>
      <c r="AJL276" s="74"/>
      <c r="AJM276" s="74"/>
      <c r="AJN276" s="74"/>
      <c r="AJO276" s="74"/>
      <c r="AJP276" s="74"/>
      <c r="AJQ276" s="74"/>
      <c r="AJR276" s="74"/>
      <c r="AJS276" s="74"/>
      <c r="AJT276" s="74"/>
      <c r="AJU276" s="74"/>
      <c r="AJV276" s="74"/>
      <c r="AJW276" s="74"/>
      <c r="AJX276" s="74"/>
      <c r="AJY276" s="74"/>
      <c r="AJZ276" s="74"/>
      <c r="AKA276" s="74"/>
      <c r="AKB276" s="74"/>
      <c r="AKC276" s="74"/>
      <c r="AKD276" s="74"/>
      <c r="AKE276" s="74"/>
      <c r="AKF276" s="74"/>
      <c r="AKG276" s="74"/>
      <c r="AKH276" s="74"/>
      <c r="AKI276" s="74"/>
      <c r="AKJ276" s="74"/>
      <c r="AKK276" s="74"/>
      <c r="AKL276" s="74"/>
      <c r="AKM276" s="74"/>
      <c r="AKN276" s="74"/>
      <c r="AKO276" s="74"/>
      <c r="AKP276" s="74"/>
      <c r="AKQ276" s="74"/>
      <c r="AKR276" s="74"/>
      <c r="AKS276" s="74"/>
      <c r="AKT276" s="74"/>
      <c r="AKU276" s="74"/>
      <c r="AKV276" s="74"/>
      <c r="AKW276" s="74"/>
      <c r="AKX276" s="74"/>
      <c r="AKY276" s="74"/>
      <c r="AKZ276" s="74"/>
      <c r="ALA276" s="74"/>
      <c r="ALB276" s="74"/>
      <c r="ALC276" s="74"/>
      <c r="ALD276" s="74"/>
      <c r="ALE276" s="74"/>
      <c r="ALF276" s="74"/>
      <c r="ALG276" s="74"/>
      <c r="ALH276" s="74"/>
      <c r="ALI276" s="74"/>
      <c r="ALJ276" s="74"/>
      <c r="ALK276" s="74"/>
      <c r="ALL276" s="74"/>
      <c r="ALM276" s="74"/>
      <c r="ALN276" s="74"/>
      <c r="ALO276" s="74"/>
      <c r="ALP276" s="74"/>
      <c r="ALQ276" s="74"/>
      <c r="ALR276" s="74"/>
      <c r="ALS276" s="74"/>
      <c r="ALT276" s="74"/>
      <c r="ALU276" s="74"/>
      <c r="ALV276" s="74"/>
      <c r="ALW276" s="74"/>
      <c r="ALX276" s="74"/>
      <c r="ALY276" s="74"/>
      <c r="ALZ276" s="74"/>
      <c r="AMA276" s="74"/>
      <c r="AMB276" s="74"/>
      <c r="AMC276" s="74"/>
      <c r="AMD276" s="74"/>
      <c r="AME276" s="74"/>
      <c r="AMF276" s="74"/>
      <c r="AMG276" s="74"/>
      <c r="AMH276" s="74"/>
      <c r="AMI276" s="74"/>
      <c r="AMJ276" s="74"/>
      <c r="AMK276" s="74"/>
    </row>
    <row r="277" spans="1:1025" s="68" customFormat="1">
      <c r="A277" s="11">
        <v>274</v>
      </c>
      <c r="B277" s="12" t="s">
        <v>4</v>
      </c>
      <c r="C277" s="118" t="s">
        <v>937</v>
      </c>
      <c r="D277" s="12" t="s">
        <v>1060</v>
      </c>
      <c r="E277" s="12" t="s">
        <v>1063</v>
      </c>
      <c r="F277" s="12" t="s">
        <v>180</v>
      </c>
      <c r="G277" s="12" t="s">
        <v>202</v>
      </c>
      <c r="H277" s="98" t="s">
        <v>869</v>
      </c>
      <c r="I277" s="12" t="s">
        <v>1064</v>
      </c>
      <c r="J277" s="12" t="s">
        <v>1061</v>
      </c>
      <c r="K277" s="12" t="s">
        <v>1065</v>
      </c>
      <c r="L277" s="14" t="s">
        <v>1066</v>
      </c>
      <c r="M277" s="37" t="s">
        <v>1062</v>
      </c>
      <c r="N277" s="74"/>
      <c r="O277" s="74"/>
      <c r="P277" s="74"/>
      <c r="Q277" s="74"/>
      <c r="R277" s="74"/>
      <c r="S277" s="74"/>
      <c r="T277" s="74"/>
      <c r="U277" s="74"/>
      <c r="V277" s="74"/>
      <c r="W277" s="74"/>
      <c r="X277" s="74"/>
      <c r="Y277" s="74"/>
      <c r="Z277" s="74"/>
      <c r="AA277" s="74"/>
      <c r="AB277" s="74"/>
      <c r="AC277" s="74"/>
      <c r="AD277" s="74"/>
      <c r="AE277" s="74"/>
      <c r="AF277" s="74"/>
      <c r="AG277" s="74"/>
      <c r="AH277" s="74"/>
      <c r="AI277" s="74"/>
      <c r="AJ277" s="74"/>
      <c r="AK277" s="74"/>
      <c r="AL277" s="74"/>
      <c r="AM277" s="74"/>
      <c r="AN277" s="74"/>
      <c r="AO277" s="74"/>
      <c r="AP277" s="74"/>
      <c r="AQ277" s="74"/>
      <c r="AR277" s="74"/>
      <c r="AS277" s="74"/>
      <c r="AT277" s="74"/>
      <c r="AU277" s="74"/>
      <c r="AV277" s="74"/>
      <c r="AW277" s="74"/>
      <c r="AX277" s="74"/>
      <c r="AY277" s="74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74"/>
      <c r="BL277" s="74"/>
      <c r="BM277" s="74"/>
      <c r="BN277" s="74"/>
      <c r="BO277" s="74"/>
      <c r="BP277" s="74"/>
      <c r="BQ277" s="74"/>
      <c r="BR277" s="74"/>
      <c r="BS277" s="74"/>
      <c r="BT277" s="74"/>
      <c r="BU277" s="74"/>
      <c r="BV277" s="74"/>
      <c r="BW277" s="74"/>
      <c r="BX277" s="74"/>
      <c r="BY277" s="74"/>
      <c r="BZ277" s="74"/>
      <c r="CA277" s="74"/>
      <c r="CB277" s="74"/>
      <c r="CC277" s="74"/>
      <c r="CD277" s="74"/>
      <c r="CE277" s="74"/>
      <c r="CF277" s="74"/>
      <c r="CG277" s="74"/>
      <c r="CH277" s="74"/>
      <c r="CI277" s="74"/>
      <c r="CJ277" s="74"/>
      <c r="CK277" s="74"/>
      <c r="CL277" s="74"/>
      <c r="CM277" s="74"/>
      <c r="CN277" s="74"/>
      <c r="CO277" s="74"/>
      <c r="CP277" s="74"/>
      <c r="CQ277" s="74"/>
      <c r="CR277" s="74"/>
      <c r="CS277" s="74"/>
      <c r="CT277" s="74"/>
      <c r="CU277" s="74"/>
      <c r="CV277" s="74"/>
      <c r="CW277" s="74"/>
      <c r="CX277" s="74"/>
      <c r="CY277" s="74"/>
      <c r="CZ277" s="74"/>
      <c r="DA277" s="74"/>
      <c r="DB277" s="74"/>
      <c r="DC277" s="74"/>
      <c r="DD277" s="74"/>
      <c r="DE277" s="74"/>
      <c r="DF277" s="74"/>
      <c r="DG277" s="74"/>
      <c r="DH277" s="74"/>
      <c r="DI277" s="74"/>
      <c r="DJ277" s="74"/>
      <c r="DK277" s="74"/>
      <c r="DL277" s="74"/>
      <c r="DM277" s="74"/>
      <c r="DN277" s="74"/>
      <c r="DO277" s="74"/>
      <c r="DP277" s="74"/>
      <c r="DQ277" s="74"/>
      <c r="DR277" s="74"/>
      <c r="DS277" s="74"/>
      <c r="DT277" s="74"/>
      <c r="DU277" s="74"/>
      <c r="DV277" s="74"/>
      <c r="DW277" s="74"/>
      <c r="DX277" s="74"/>
      <c r="DY277" s="74"/>
      <c r="DZ277" s="74"/>
      <c r="EA277" s="74"/>
      <c r="EB277" s="74"/>
      <c r="EC277" s="74"/>
      <c r="ED277" s="74"/>
      <c r="EE277" s="74"/>
      <c r="EF277" s="74"/>
      <c r="EG277" s="74"/>
      <c r="EH277" s="74"/>
      <c r="EI277" s="74"/>
      <c r="EJ277" s="74"/>
      <c r="EK277" s="74"/>
      <c r="EL277" s="74"/>
      <c r="EM277" s="74"/>
      <c r="EN277" s="74"/>
      <c r="EO277" s="74"/>
      <c r="EP277" s="74"/>
      <c r="EQ277" s="74"/>
      <c r="ER277" s="74"/>
      <c r="ES277" s="74"/>
      <c r="ET277" s="74"/>
      <c r="EU277" s="74"/>
      <c r="EV277" s="74"/>
      <c r="EW277" s="74"/>
      <c r="EX277" s="74"/>
      <c r="EY277" s="74"/>
      <c r="EZ277" s="74"/>
      <c r="FA277" s="74"/>
      <c r="FB277" s="74"/>
      <c r="FC277" s="74"/>
      <c r="FD277" s="74"/>
      <c r="FE277" s="74"/>
      <c r="FF277" s="74"/>
      <c r="FG277" s="74"/>
      <c r="FH277" s="74"/>
      <c r="FI277" s="74"/>
      <c r="FJ277" s="74"/>
      <c r="FK277" s="74"/>
      <c r="FL277" s="74"/>
      <c r="FM277" s="74"/>
      <c r="FN277" s="74"/>
      <c r="FO277" s="74"/>
      <c r="FP277" s="74"/>
      <c r="FQ277" s="74"/>
      <c r="FR277" s="74"/>
      <c r="FS277" s="74"/>
      <c r="FT277" s="74"/>
      <c r="FU277" s="74"/>
      <c r="FV277" s="74"/>
      <c r="FW277" s="74"/>
      <c r="FX277" s="74"/>
      <c r="FY277" s="74"/>
      <c r="FZ277" s="74"/>
      <c r="GA277" s="74"/>
      <c r="GB277" s="74"/>
      <c r="GC277" s="74"/>
      <c r="GD277" s="74"/>
      <c r="GE277" s="74"/>
      <c r="GF277" s="74"/>
      <c r="GG277" s="74"/>
      <c r="GH277" s="74"/>
      <c r="GI277" s="74"/>
      <c r="GJ277" s="74"/>
      <c r="GK277" s="74"/>
      <c r="GL277" s="74"/>
      <c r="GM277" s="74"/>
      <c r="GN277" s="74"/>
      <c r="GO277" s="74"/>
      <c r="GP277" s="74"/>
      <c r="GQ277" s="74"/>
      <c r="GR277" s="74"/>
      <c r="GS277" s="74"/>
      <c r="GT277" s="74"/>
      <c r="GU277" s="74"/>
      <c r="GV277" s="74"/>
      <c r="GW277" s="74"/>
      <c r="GX277" s="74"/>
      <c r="GY277" s="74"/>
      <c r="GZ277" s="74"/>
      <c r="HA277" s="74"/>
      <c r="HB277" s="74"/>
      <c r="HC277" s="74"/>
      <c r="HD277" s="74"/>
      <c r="HE277" s="74"/>
      <c r="HF277" s="74"/>
      <c r="HG277" s="74"/>
      <c r="HH277" s="74"/>
      <c r="HI277" s="74"/>
      <c r="HJ277" s="74"/>
      <c r="HK277" s="74"/>
      <c r="HL277" s="74"/>
      <c r="HM277" s="74"/>
      <c r="HN277" s="74"/>
      <c r="HO277" s="74"/>
      <c r="HP277" s="74"/>
      <c r="HQ277" s="74"/>
      <c r="HR277" s="74"/>
      <c r="HS277" s="74"/>
      <c r="HT277" s="74"/>
      <c r="HU277" s="74"/>
      <c r="HV277" s="74"/>
      <c r="HW277" s="74"/>
      <c r="HX277" s="74"/>
      <c r="HY277" s="74"/>
      <c r="HZ277" s="74"/>
      <c r="IA277" s="74"/>
      <c r="IB277" s="74"/>
      <c r="IC277" s="74"/>
      <c r="ID277" s="74"/>
      <c r="IE277" s="74"/>
      <c r="IF277" s="74"/>
      <c r="IG277" s="74"/>
      <c r="IH277" s="74"/>
      <c r="II277" s="74"/>
      <c r="IJ277" s="74"/>
      <c r="IK277" s="74"/>
      <c r="IL277" s="74"/>
      <c r="IM277" s="74"/>
      <c r="IN277" s="74"/>
      <c r="IO277" s="74"/>
      <c r="IP277" s="74"/>
      <c r="IQ277" s="74"/>
      <c r="IR277" s="74"/>
      <c r="IS277" s="74"/>
      <c r="IT277" s="74"/>
      <c r="IU277" s="74"/>
      <c r="IV277" s="74"/>
      <c r="IW277" s="74"/>
      <c r="IX277" s="74"/>
      <c r="IY277" s="74"/>
      <c r="IZ277" s="74"/>
      <c r="JA277" s="74"/>
      <c r="JB277" s="74"/>
      <c r="JC277" s="74"/>
      <c r="JD277" s="74"/>
      <c r="JE277" s="74"/>
      <c r="JF277" s="74"/>
      <c r="JG277" s="74"/>
      <c r="JH277" s="74"/>
      <c r="JI277" s="74"/>
      <c r="JJ277" s="74"/>
      <c r="JK277" s="74"/>
      <c r="JL277" s="74"/>
      <c r="JM277" s="74"/>
      <c r="JN277" s="74"/>
      <c r="JO277" s="74"/>
      <c r="JP277" s="74"/>
      <c r="JQ277" s="74"/>
      <c r="JR277" s="74"/>
      <c r="JS277" s="74"/>
      <c r="JT277" s="74"/>
      <c r="JU277" s="74"/>
      <c r="JV277" s="74"/>
      <c r="JW277" s="74"/>
      <c r="JX277" s="74"/>
      <c r="JY277" s="74"/>
      <c r="JZ277" s="74"/>
      <c r="KA277" s="74"/>
      <c r="KB277" s="74"/>
      <c r="KC277" s="74"/>
      <c r="KD277" s="74"/>
      <c r="KE277" s="74"/>
      <c r="KF277" s="74"/>
      <c r="KG277" s="74"/>
      <c r="KH277" s="74"/>
      <c r="KI277" s="74"/>
      <c r="KJ277" s="74"/>
      <c r="KK277" s="74"/>
      <c r="KL277" s="74"/>
      <c r="KM277" s="74"/>
      <c r="KN277" s="74"/>
      <c r="KO277" s="74"/>
      <c r="KP277" s="74"/>
      <c r="KQ277" s="74"/>
      <c r="KR277" s="74"/>
      <c r="KS277" s="74"/>
      <c r="KT277" s="74"/>
      <c r="KU277" s="74"/>
      <c r="KV277" s="74"/>
      <c r="KW277" s="74"/>
      <c r="KX277" s="74"/>
      <c r="KY277" s="74"/>
      <c r="KZ277" s="74"/>
      <c r="LA277" s="74"/>
      <c r="LB277" s="74"/>
      <c r="LC277" s="74"/>
      <c r="LD277" s="74"/>
      <c r="LE277" s="74"/>
      <c r="LF277" s="74"/>
      <c r="LG277" s="74"/>
      <c r="LH277" s="74"/>
      <c r="LI277" s="74"/>
      <c r="LJ277" s="74"/>
      <c r="LK277" s="74"/>
      <c r="LL277" s="74"/>
      <c r="LM277" s="74"/>
      <c r="LN277" s="74"/>
      <c r="LO277" s="74"/>
      <c r="LP277" s="74"/>
      <c r="LQ277" s="74"/>
      <c r="LR277" s="74"/>
      <c r="LS277" s="74"/>
      <c r="LT277" s="74"/>
      <c r="LU277" s="74"/>
      <c r="LV277" s="74"/>
      <c r="LW277" s="74"/>
      <c r="LX277" s="74"/>
      <c r="LY277" s="74"/>
      <c r="LZ277" s="74"/>
      <c r="MA277" s="74"/>
      <c r="MB277" s="74"/>
      <c r="MC277" s="74"/>
      <c r="MD277" s="74"/>
      <c r="ME277" s="74"/>
      <c r="MF277" s="74"/>
      <c r="MG277" s="74"/>
      <c r="MH277" s="74"/>
      <c r="MI277" s="74"/>
      <c r="MJ277" s="74"/>
      <c r="MK277" s="74"/>
      <c r="ML277" s="74"/>
      <c r="MM277" s="74"/>
      <c r="MN277" s="74"/>
      <c r="MO277" s="74"/>
      <c r="MP277" s="74"/>
      <c r="MQ277" s="74"/>
      <c r="MR277" s="74"/>
      <c r="MS277" s="74"/>
      <c r="MT277" s="74"/>
      <c r="MU277" s="74"/>
      <c r="MV277" s="74"/>
      <c r="MW277" s="74"/>
      <c r="MX277" s="74"/>
      <c r="MY277" s="74"/>
      <c r="MZ277" s="74"/>
      <c r="NA277" s="74"/>
      <c r="NB277" s="74"/>
      <c r="NC277" s="74"/>
      <c r="ND277" s="74"/>
      <c r="NE277" s="74"/>
      <c r="NF277" s="74"/>
      <c r="NG277" s="74"/>
      <c r="NH277" s="74"/>
      <c r="NI277" s="74"/>
      <c r="NJ277" s="74"/>
      <c r="NK277" s="74"/>
      <c r="NL277" s="74"/>
      <c r="NM277" s="74"/>
      <c r="NN277" s="74"/>
      <c r="NO277" s="74"/>
      <c r="NP277" s="74"/>
      <c r="NQ277" s="74"/>
      <c r="NR277" s="74"/>
      <c r="NS277" s="74"/>
      <c r="NT277" s="74"/>
      <c r="NU277" s="74"/>
      <c r="NV277" s="74"/>
      <c r="NW277" s="74"/>
      <c r="NX277" s="74"/>
      <c r="NY277" s="74"/>
      <c r="NZ277" s="74"/>
      <c r="OA277" s="74"/>
      <c r="OB277" s="74"/>
      <c r="OC277" s="74"/>
      <c r="OD277" s="74"/>
      <c r="OE277" s="74"/>
      <c r="OF277" s="74"/>
      <c r="OG277" s="74"/>
      <c r="OH277" s="74"/>
      <c r="OI277" s="74"/>
      <c r="OJ277" s="74"/>
      <c r="OK277" s="74"/>
      <c r="OL277" s="74"/>
      <c r="OM277" s="74"/>
      <c r="ON277" s="74"/>
      <c r="OO277" s="74"/>
      <c r="OP277" s="74"/>
      <c r="OQ277" s="74"/>
      <c r="OR277" s="74"/>
      <c r="OS277" s="74"/>
      <c r="OT277" s="74"/>
      <c r="OU277" s="74"/>
      <c r="OV277" s="74"/>
      <c r="OW277" s="74"/>
      <c r="OX277" s="74"/>
      <c r="OY277" s="74"/>
      <c r="OZ277" s="74"/>
      <c r="PA277" s="74"/>
      <c r="PB277" s="74"/>
      <c r="PC277" s="74"/>
      <c r="PD277" s="74"/>
      <c r="PE277" s="74"/>
      <c r="PF277" s="74"/>
      <c r="PG277" s="74"/>
      <c r="PH277" s="74"/>
      <c r="PI277" s="74"/>
      <c r="PJ277" s="74"/>
      <c r="PK277" s="74"/>
      <c r="PL277" s="74"/>
      <c r="PM277" s="74"/>
      <c r="PN277" s="74"/>
      <c r="PO277" s="74"/>
      <c r="PP277" s="74"/>
      <c r="PQ277" s="74"/>
      <c r="PR277" s="74"/>
      <c r="PS277" s="74"/>
      <c r="PT277" s="74"/>
      <c r="PU277" s="74"/>
      <c r="PV277" s="74"/>
      <c r="PW277" s="74"/>
      <c r="PX277" s="74"/>
      <c r="PY277" s="74"/>
      <c r="PZ277" s="74"/>
      <c r="QA277" s="74"/>
      <c r="QB277" s="74"/>
      <c r="QC277" s="74"/>
      <c r="QD277" s="74"/>
      <c r="QE277" s="74"/>
      <c r="QF277" s="74"/>
      <c r="QG277" s="74"/>
      <c r="QH277" s="74"/>
      <c r="QI277" s="74"/>
      <c r="QJ277" s="74"/>
      <c r="QK277" s="74"/>
      <c r="QL277" s="74"/>
      <c r="QM277" s="74"/>
      <c r="QN277" s="74"/>
      <c r="QO277" s="74"/>
      <c r="QP277" s="74"/>
      <c r="QQ277" s="74"/>
      <c r="QR277" s="74"/>
      <c r="QS277" s="74"/>
      <c r="QT277" s="74"/>
      <c r="QU277" s="74"/>
      <c r="QV277" s="74"/>
      <c r="QW277" s="74"/>
      <c r="QX277" s="74"/>
      <c r="QY277" s="74"/>
      <c r="QZ277" s="74"/>
      <c r="RA277" s="74"/>
      <c r="RB277" s="74"/>
      <c r="RC277" s="74"/>
      <c r="RD277" s="74"/>
      <c r="RE277" s="74"/>
      <c r="RF277" s="74"/>
      <c r="RG277" s="74"/>
      <c r="RH277" s="74"/>
      <c r="RI277" s="74"/>
      <c r="RJ277" s="74"/>
      <c r="RK277" s="74"/>
      <c r="RL277" s="74"/>
      <c r="RM277" s="74"/>
      <c r="RN277" s="74"/>
      <c r="RO277" s="74"/>
      <c r="RP277" s="74"/>
      <c r="RQ277" s="74"/>
      <c r="RR277" s="74"/>
      <c r="RS277" s="74"/>
      <c r="RT277" s="74"/>
      <c r="RU277" s="74"/>
      <c r="RV277" s="74"/>
      <c r="RW277" s="74"/>
      <c r="RX277" s="74"/>
      <c r="RY277" s="74"/>
      <c r="RZ277" s="74"/>
      <c r="SA277" s="74"/>
      <c r="SB277" s="74"/>
      <c r="SC277" s="74"/>
      <c r="SD277" s="74"/>
      <c r="SE277" s="74"/>
      <c r="SF277" s="74"/>
      <c r="SG277" s="74"/>
      <c r="SH277" s="74"/>
      <c r="SI277" s="74"/>
      <c r="SJ277" s="74"/>
      <c r="SK277" s="74"/>
      <c r="SL277" s="74"/>
      <c r="SM277" s="74"/>
      <c r="SN277" s="74"/>
      <c r="SO277" s="74"/>
      <c r="SP277" s="74"/>
      <c r="SQ277" s="74"/>
      <c r="SR277" s="74"/>
      <c r="SS277" s="74"/>
      <c r="ST277" s="74"/>
      <c r="SU277" s="74"/>
      <c r="SV277" s="74"/>
      <c r="SW277" s="74"/>
      <c r="SX277" s="74"/>
      <c r="SY277" s="74"/>
      <c r="SZ277" s="74"/>
      <c r="TA277" s="74"/>
      <c r="TB277" s="74"/>
      <c r="TC277" s="74"/>
      <c r="TD277" s="74"/>
      <c r="TE277" s="74"/>
      <c r="TF277" s="74"/>
      <c r="TG277" s="74"/>
      <c r="TH277" s="74"/>
      <c r="TI277" s="74"/>
      <c r="TJ277" s="74"/>
      <c r="TK277" s="74"/>
      <c r="TL277" s="74"/>
      <c r="TM277" s="74"/>
      <c r="TN277" s="74"/>
      <c r="TO277" s="74"/>
      <c r="TP277" s="74"/>
      <c r="TQ277" s="74"/>
      <c r="TR277" s="74"/>
      <c r="TS277" s="74"/>
      <c r="TT277" s="74"/>
      <c r="TU277" s="74"/>
      <c r="TV277" s="74"/>
      <c r="TW277" s="74"/>
      <c r="TX277" s="74"/>
      <c r="TY277" s="74"/>
      <c r="TZ277" s="74"/>
      <c r="UA277" s="74"/>
      <c r="UB277" s="74"/>
      <c r="UC277" s="74"/>
      <c r="UD277" s="74"/>
      <c r="UE277" s="74"/>
      <c r="UF277" s="74"/>
      <c r="UG277" s="74"/>
      <c r="UH277" s="74"/>
      <c r="UI277" s="74"/>
      <c r="UJ277" s="74"/>
      <c r="UK277" s="74"/>
      <c r="UL277" s="74"/>
      <c r="UM277" s="74"/>
      <c r="UN277" s="74"/>
      <c r="UO277" s="74"/>
      <c r="UP277" s="74"/>
      <c r="UQ277" s="74"/>
      <c r="UR277" s="74"/>
      <c r="US277" s="74"/>
      <c r="UT277" s="74"/>
      <c r="UU277" s="74"/>
      <c r="UV277" s="74"/>
      <c r="UW277" s="74"/>
      <c r="UX277" s="74"/>
      <c r="UY277" s="74"/>
      <c r="UZ277" s="74"/>
      <c r="VA277" s="74"/>
      <c r="VB277" s="74"/>
      <c r="VC277" s="74"/>
      <c r="VD277" s="74"/>
      <c r="VE277" s="74"/>
      <c r="VF277" s="74"/>
      <c r="VG277" s="74"/>
      <c r="VH277" s="74"/>
      <c r="VI277" s="74"/>
      <c r="VJ277" s="74"/>
      <c r="VK277" s="74"/>
      <c r="VL277" s="74"/>
      <c r="VM277" s="74"/>
      <c r="VN277" s="74"/>
      <c r="VO277" s="74"/>
      <c r="VP277" s="74"/>
      <c r="VQ277" s="74"/>
      <c r="VR277" s="74"/>
      <c r="VS277" s="74"/>
      <c r="VT277" s="74"/>
      <c r="VU277" s="74"/>
      <c r="VV277" s="74"/>
      <c r="VW277" s="74"/>
      <c r="VX277" s="74"/>
      <c r="VY277" s="74"/>
      <c r="VZ277" s="74"/>
      <c r="WA277" s="74"/>
      <c r="WB277" s="74"/>
      <c r="WC277" s="74"/>
      <c r="WD277" s="74"/>
      <c r="WE277" s="74"/>
      <c r="WF277" s="74"/>
      <c r="WG277" s="74"/>
      <c r="WH277" s="74"/>
      <c r="WI277" s="74"/>
      <c r="WJ277" s="74"/>
      <c r="WK277" s="74"/>
      <c r="WL277" s="74"/>
      <c r="WM277" s="74"/>
      <c r="WN277" s="74"/>
      <c r="WO277" s="74"/>
      <c r="WP277" s="74"/>
      <c r="WQ277" s="74"/>
      <c r="WR277" s="74"/>
      <c r="WS277" s="74"/>
      <c r="WT277" s="74"/>
      <c r="WU277" s="74"/>
      <c r="WV277" s="74"/>
      <c r="WW277" s="74"/>
      <c r="WX277" s="74"/>
      <c r="WY277" s="74"/>
      <c r="WZ277" s="74"/>
      <c r="XA277" s="74"/>
      <c r="XB277" s="74"/>
      <c r="XC277" s="74"/>
      <c r="XD277" s="74"/>
      <c r="XE277" s="74"/>
      <c r="XF277" s="74"/>
      <c r="XG277" s="74"/>
      <c r="XH277" s="74"/>
      <c r="XI277" s="74"/>
      <c r="XJ277" s="74"/>
      <c r="XK277" s="74"/>
      <c r="XL277" s="74"/>
      <c r="XM277" s="74"/>
      <c r="XN277" s="74"/>
      <c r="XO277" s="74"/>
      <c r="XP277" s="74"/>
      <c r="XQ277" s="74"/>
      <c r="XR277" s="74"/>
      <c r="XS277" s="74"/>
      <c r="XT277" s="74"/>
      <c r="XU277" s="74"/>
      <c r="XV277" s="74"/>
      <c r="XW277" s="74"/>
      <c r="XX277" s="74"/>
      <c r="XY277" s="74"/>
      <c r="XZ277" s="74"/>
      <c r="YA277" s="74"/>
      <c r="YB277" s="74"/>
      <c r="YC277" s="74"/>
      <c r="YD277" s="74"/>
      <c r="YE277" s="74"/>
      <c r="YF277" s="74"/>
      <c r="YG277" s="74"/>
      <c r="YH277" s="74"/>
      <c r="YI277" s="74"/>
      <c r="YJ277" s="74"/>
      <c r="YK277" s="74"/>
      <c r="YL277" s="74"/>
      <c r="YM277" s="74"/>
      <c r="YN277" s="74"/>
      <c r="YO277" s="74"/>
      <c r="YP277" s="74"/>
      <c r="YQ277" s="74"/>
      <c r="YR277" s="74"/>
      <c r="YS277" s="74"/>
      <c r="YT277" s="74"/>
      <c r="YU277" s="74"/>
      <c r="YV277" s="74"/>
      <c r="YW277" s="74"/>
      <c r="YX277" s="74"/>
      <c r="YY277" s="74"/>
      <c r="YZ277" s="74"/>
      <c r="ZA277" s="74"/>
      <c r="ZB277" s="74"/>
      <c r="ZC277" s="74"/>
      <c r="ZD277" s="74"/>
      <c r="ZE277" s="74"/>
      <c r="ZF277" s="74"/>
      <c r="ZG277" s="74"/>
      <c r="ZH277" s="74"/>
      <c r="ZI277" s="74"/>
      <c r="ZJ277" s="74"/>
      <c r="ZK277" s="74"/>
      <c r="ZL277" s="74"/>
      <c r="ZM277" s="74"/>
      <c r="ZN277" s="74"/>
      <c r="ZO277" s="74"/>
      <c r="ZP277" s="74"/>
      <c r="ZQ277" s="74"/>
      <c r="ZR277" s="74"/>
      <c r="ZS277" s="74"/>
      <c r="ZT277" s="74"/>
      <c r="ZU277" s="74"/>
      <c r="ZV277" s="74"/>
      <c r="ZW277" s="74"/>
      <c r="ZX277" s="74"/>
      <c r="ZY277" s="74"/>
      <c r="ZZ277" s="74"/>
      <c r="AAA277" s="74"/>
      <c r="AAB277" s="74"/>
      <c r="AAC277" s="74"/>
      <c r="AAD277" s="74"/>
      <c r="AAE277" s="74"/>
      <c r="AAF277" s="74"/>
      <c r="AAG277" s="74"/>
      <c r="AAH277" s="74"/>
      <c r="AAI277" s="74"/>
      <c r="AAJ277" s="74"/>
      <c r="AAK277" s="74"/>
      <c r="AAL277" s="74"/>
      <c r="AAM277" s="74"/>
      <c r="AAN277" s="74"/>
      <c r="AAO277" s="74"/>
      <c r="AAP277" s="74"/>
      <c r="AAQ277" s="74"/>
      <c r="AAR277" s="74"/>
      <c r="AAS277" s="74"/>
      <c r="AAT277" s="74"/>
      <c r="AAU277" s="74"/>
      <c r="AAV277" s="74"/>
      <c r="AAW277" s="74"/>
      <c r="AAX277" s="74"/>
      <c r="AAY277" s="74"/>
      <c r="AAZ277" s="74"/>
      <c r="ABA277" s="74"/>
      <c r="ABB277" s="74"/>
      <c r="ABC277" s="74"/>
      <c r="ABD277" s="74"/>
      <c r="ABE277" s="74"/>
      <c r="ABF277" s="74"/>
      <c r="ABG277" s="74"/>
      <c r="ABH277" s="74"/>
      <c r="ABI277" s="74"/>
      <c r="ABJ277" s="74"/>
      <c r="ABK277" s="74"/>
      <c r="ABL277" s="74"/>
      <c r="ABM277" s="74"/>
      <c r="ABN277" s="74"/>
      <c r="ABO277" s="74"/>
      <c r="ABP277" s="74"/>
      <c r="ABQ277" s="74"/>
      <c r="ABR277" s="74"/>
      <c r="ABS277" s="74"/>
      <c r="ABT277" s="74"/>
      <c r="ABU277" s="74"/>
      <c r="ABV277" s="74"/>
      <c r="ABW277" s="74"/>
      <c r="ABX277" s="74"/>
      <c r="ABY277" s="74"/>
      <c r="ABZ277" s="74"/>
      <c r="ACA277" s="74"/>
      <c r="ACB277" s="74"/>
      <c r="ACC277" s="74"/>
      <c r="ACD277" s="74"/>
      <c r="ACE277" s="74"/>
      <c r="ACF277" s="74"/>
      <c r="ACG277" s="74"/>
      <c r="ACH277" s="74"/>
      <c r="ACI277" s="74"/>
      <c r="ACJ277" s="74"/>
      <c r="ACK277" s="74"/>
      <c r="ACL277" s="74"/>
      <c r="ACM277" s="74"/>
      <c r="ACN277" s="74"/>
      <c r="ACO277" s="74"/>
      <c r="ACP277" s="74"/>
      <c r="ACQ277" s="74"/>
      <c r="ACR277" s="74"/>
      <c r="ACS277" s="74"/>
      <c r="ACT277" s="74"/>
      <c r="ACU277" s="74"/>
      <c r="ACV277" s="74"/>
      <c r="ACW277" s="74"/>
      <c r="ACX277" s="74"/>
      <c r="ACY277" s="74"/>
      <c r="ACZ277" s="74"/>
      <c r="ADA277" s="74"/>
      <c r="ADB277" s="74"/>
      <c r="ADC277" s="74"/>
      <c r="ADD277" s="74"/>
      <c r="ADE277" s="74"/>
      <c r="ADF277" s="74"/>
      <c r="ADG277" s="74"/>
      <c r="ADH277" s="74"/>
      <c r="ADI277" s="74"/>
      <c r="ADJ277" s="74"/>
      <c r="ADK277" s="74"/>
      <c r="ADL277" s="74"/>
      <c r="ADM277" s="74"/>
      <c r="ADN277" s="74"/>
      <c r="ADO277" s="74"/>
      <c r="ADP277" s="74"/>
      <c r="ADQ277" s="74"/>
      <c r="ADR277" s="74"/>
      <c r="ADS277" s="74"/>
      <c r="ADT277" s="74"/>
      <c r="ADU277" s="74"/>
      <c r="ADV277" s="74"/>
      <c r="ADW277" s="74"/>
      <c r="ADX277" s="74"/>
      <c r="ADY277" s="74"/>
      <c r="ADZ277" s="74"/>
      <c r="AEA277" s="74"/>
      <c r="AEB277" s="74"/>
      <c r="AEC277" s="74"/>
      <c r="AED277" s="74"/>
      <c r="AEE277" s="74"/>
      <c r="AEF277" s="74"/>
      <c r="AEG277" s="74"/>
      <c r="AEH277" s="74"/>
      <c r="AEI277" s="74"/>
      <c r="AEJ277" s="74"/>
      <c r="AEK277" s="74"/>
      <c r="AEL277" s="74"/>
      <c r="AEM277" s="74"/>
      <c r="AEN277" s="74"/>
      <c r="AEO277" s="74"/>
      <c r="AEP277" s="74"/>
      <c r="AEQ277" s="74"/>
      <c r="AER277" s="74"/>
      <c r="AES277" s="74"/>
      <c r="AET277" s="74"/>
      <c r="AEU277" s="74"/>
      <c r="AEV277" s="74"/>
      <c r="AEW277" s="74"/>
      <c r="AEX277" s="74"/>
      <c r="AEY277" s="74"/>
      <c r="AEZ277" s="74"/>
      <c r="AFA277" s="74"/>
      <c r="AFB277" s="74"/>
      <c r="AFC277" s="74"/>
      <c r="AFD277" s="74"/>
      <c r="AFE277" s="74"/>
      <c r="AFF277" s="74"/>
      <c r="AFG277" s="74"/>
      <c r="AFH277" s="74"/>
      <c r="AFI277" s="74"/>
      <c r="AFJ277" s="74"/>
      <c r="AFK277" s="74"/>
      <c r="AFL277" s="74"/>
      <c r="AFM277" s="74"/>
      <c r="AFN277" s="74"/>
      <c r="AFO277" s="74"/>
      <c r="AFP277" s="74"/>
      <c r="AFQ277" s="74"/>
      <c r="AFR277" s="74"/>
      <c r="AFS277" s="74"/>
      <c r="AFT277" s="74"/>
      <c r="AFU277" s="74"/>
      <c r="AFV277" s="74"/>
      <c r="AFW277" s="74"/>
      <c r="AFX277" s="74"/>
      <c r="AFY277" s="74"/>
      <c r="AFZ277" s="74"/>
      <c r="AGA277" s="74"/>
      <c r="AGB277" s="74"/>
      <c r="AGC277" s="74"/>
      <c r="AGD277" s="74"/>
      <c r="AGE277" s="74"/>
      <c r="AGF277" s="74"/>
      <c r="AGG277" s="74"/>
      <c r="AGH277" s="74"/>
      <c r="AGI277" s="74"/>
      <c r="AGJ277" s="74"/>
      <c r="AGK277" s="74"/>
      <c r="AGL277" s="74"/>
      <c r="AGM277" s="74"/>
      <c r="AGN277" s="74"/>
      <c r="AGO277" s="74"/>
      <c r="AGP277" s="74"/>
      <c r="AGQ277" s="74"/>
      <c r="AGR277" s="74"/>
      <c r="AGS277" s="74"/>
      <c r="AGT277" s="74"/>
      <c r="AGU277" s="74"/>
      <c r="AGV277" s="74"/>
      <c r="AGW277" s="74"/>
      <c r="AGX277" s="74"/>
      <c r="AGY277" s="74"/>
      <c r="AGZ277" s="74"/>
      <c r="AHA277" s="74"/>
      <c r="AHB277" s="74"/>
      <c r="AHC277" s="74"/>
      <c r="AHD277" s="74"/>
      <c r="AHE277" s="74"/>
      <c r="AHF277" s="74"/>
      <c r="AHG277" s="74"/>
      <c r="AHH277" s="74"/>
      <c r="AHI277" s="74"/>
      <c r="AHJ277" s="74"/>
      <c r="AHK277" s="74"/>
      <c r="AHL277" s="74"/>
      <c r="AHM277" s="74"/>
      <c r="AHN277" s="74"/>
      <c r="AHO277" s="74"/>
      <c r="AHP277" s="74"/>
      <c r="AHQ277" s="74"/>
      <c r="AHR277" s="74"/>
      <c r="AHS277" s="74"/>
      <c r="AHT277" s="74"/>
      <c r="AHU277" s="74"/>
      <c r="AHV277" s="74"/>
      <c r="AHW277" s="74"/>
      <c r="AHX277" s="74"/>
      <c r="AHY277" s="74"/>
      <c r="AHZ277" s="74"/>
      <c r="AIA277" s="74"/>
      <c r="AIB277" s="74"/>
      <c r="AIC277" s="74"/>
      <c r="AID277" s="74"/>
      <c r="AIE277" s="74"/>
      <c r="AIF277" s="74"/>
      <c r="AIG277" s="74"/>
      <c r="AIH277" s="74"/>
      <c r="AII277" s="74"/>
      <c r="AIJ277" s="74"/>
      <c r="AIK277" s="74"/>
      <c r="AIL277" s="74"/>
      <c r="AIM277" s="74"/>
      <c r="AIN277" s="74"/>
      <c r="AIO277" s="74"/>
      <c r="AIP277" s="74"/>
      <c r="AIQ277" s="74"/>
      <c r="AIR277" s="74"/>
      <c r="AIS277" s="74"/>
      <c r="AIT277" s="74"/>
      <c r="AIU277" s="74"/>
      <c r="AIV277" s="74"/>
      <c r="AIW277" s="74"/>
      <c r="AIX277" s="74"/>
      <c r="AIY277" s="74"/>
      <c r="AIZ277" s="74"/>
      <c r="AJA277" s="74"/>
      <c r="AJB277" s="74"/>
      <c r="AJC277" s="74"/>
      <c r="AJD277" s="74"/>
      <c r="AJE277" s="74"/>
      <c r="AJF277" s="74"/>
      <c r="AJG277" s="74"/>
      <c r="AJH277" s="74"/>
      <c r="AJI277" s="74"/>
      <c r="AJJ277" s="74"/>
      <c r="AJK277" s="74"/>
      <c r="AJL277" s="74"/>
      <c r="AJM277" s="74"/>
      <c r="AJN277" s="74"/>
      <c r="AJO277" s="74"/>
      <c r="AJP277" s="74"/>
      <c r="AJQ277" s="74"/>
      <c r="AJR277" s="74"/>
      <c r="AJS277" s="74"/>
      <c r="AJT277" s="74"/>
      <c r="AJU277" s="74"/>
      <c r="AJV277" s="74"/>
      <c r="AJW277" s="74"/>
      <c r="AJX277" s="74"/>
      <c r="AJY277" s="74"/>
      <c r="AJZ277" s="74"/>
      <c r="AKA277" s="74"/>
      <c r="AKB277" s="74"/>
      <c r="AKC277" s="74"/>
      <c r="AKD277" s="74"/>
      <c r="AKE277" s="74"/>
      <c r="AKF277" s="74"/>
      <c r="AKG277" s="74"/>
      <c r="AKH277" s="74"/>
      <c r="AKI277" s="74"/>
      <c r="AKJ277" s="74"/>
      <c r="AKK277" s="74"/>
      <c r="AKL277" s="74"/>
      <c r="AKM277" s="74"/>
      <c r="AKN277" s="74"/>
      <c r="AKO277" s="74"/>
      <c r="AKP277" s="74"/>
      <c r="AKQ277" s="74"/>
      <c r="AKR277" s="74"/>
      <c r="AKS277" s="74"/>
      <c r="AKT277" s="74"/>
      <c r="AKU277" s="74"/>
      <c r="AKV277" s="74"/>
      <c r="AKW277" s="74"/>
      <c r="AKX277" s="74"/>
      <c r="AKY277" s="74"/>
      <c r="AKZ277" s="74"/>
      <c r="ALA277" s="74"/>
      <c r="ALB277" s="74"/>
      <c r="ALC277" s="74"/>
      <c r="ALD277" s="74"/>
      <c r="ALE277" s="74"/>
      <c r="ALF277" s="74"/>
      <c r="ALG277" s="74"/>
      <c r="ALH277" s="74"/>
      <c r="ALI277" s="74"/>
      <c r="ALJ277" s="74"/>
      <c r="ALK277" s="74"/>
      <c r="ALL277" s="74"/>
      <c r="ALM277" s="74"/>
      <c r="ALN277" s="74"/>
      <c r="ALO277" s="74"/>
      <c r="ALP277" s="74"/>
      <c r="ALQ277" s="74"/>
      <c r="ALR277" s="74"/>
      <c r="ALS277" s="74"/>
      <c r="ALT277" s="74"/>
      <c r="ALU277" s="74"/>
      <c r="ALV277" s="74"/>
      <c r="ALW277" s="74"/>
      <c r="ALX277" s="74"/>
      <c r="ALY277" s="74"/>
      <c r="ALZ277" s="74"/>
      <c r="AMA277" s="74"/>
      <c r="AMB277" s="74"/>
      <c r="AMC277" s="74"/>
      <c r="AMD277" s="74"/>
      <c r="AME277" s="74"/>
      <c r="AMF277" s="74"/>
      <c r="AMG277" s="74"/>
      <c r="AMH277" s="74"/>
      <c r="AMI277" s="74"/>
      <c r="AMJ277" s="74"/>
      <c r="AMK277" s="74"/>
    </row>
    <row r="278" spans="1:1025" s="42" customFormat="1">
      <c r="A278" s="11">
        <v>275</v>
      </c>
      <c r="B278" s="11" t="s">
        <v>803</v>
      </c>
      <c r="C278" s="43" t="s">
        <v>710</v>
      </c>
      <c r="D278" s="11" t="s">
        <v>800</v>
      </c>
      <c r="E278" s="11" t="s">
        <v>804</v>
      </c>
      <c r="F278" s="11" t="s">
        <v>711</v>
      </c>
      <c r="G278" s="11" t="s">
        <v>805</v>
      </c>
      <c r="H278" s="11" t="s">
        <v>806</v>
      </c>
      <c r="I278" s="11" t="s">
        <v>349</v>
      </c>
      <c r="J278" s="11" t="s">
        <v>801</v>
      </c>
      <c r="K278" s="12" t="s">
        <v>802</v>
      </c>
      <c r="L278" s="14" t="s">
        <v>590</v>
      </c>
      <c r="M278" s="13" t="s">
        <v>833</v>
      </c>
    </row>
    <row r="279" spans="1:1025" s="68" customFormat="1" ht="43.2">
      <c r="A279" s="11">
        <v>276</v>
      </c>
      <c r="B279" s="88" t="s">
        <v>4</v>
      </c>
      <c r="C279" s="87" t="s">
        <v>28</v>
      </c>
      <c r="D279" s="88" t="s">
        <v>73</v>
      </c>
      <c r="E279" s="88" t="s">
        <v>155</v>
      </c>
      <c r="F279" s="86" t="s">
        <v>180</v>
      </c>
      <c r="G279" s="106" t="s">
        <v>1126</v>
      </c>
      <c r="H279" s="88" t="s">
        <v>783</v>
      </c>
      <c r="I279" s="88" t="s">
        <v>351</v>
      </c>
      <c r="J279" s="88" t="s">
        <v>660</v>
      </c>
      <c r="K279" s="88" t="s">
        <v>811</v>
      </c>
      <c r="L279" s="11" t="s">
        <v>810</v>
      </c>
      <c r="M279" s="9" t="s">
        <v>834</v>
      </c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  <c r="AB279" s="67"/>
      <c r="AC279" s="67"/>
      <c r="AD279" s="67"/>
      <c r="AE279" s="67"/>
      <c r="AF279" s="67"/>
      <c r="AG279" s="67"/>
      <c r="AH279" s="67"/>
      <c r="AI279" s="67"/>
      <c r="AJ279" s="67"/>
      <c r="AK279" s="67"/>
      <c r="AL279" s="67"/>
      <c r="AM279" s="67"/>
      <c r="AN279" s="67"/>
      <c r="AO279" s="67"/>
      <c r="AP279" s="67"/>
      <c r="AQ279" s="67"/>
      <c r="AR279" s="67"/>
      <c r="AS279" s="67"/>
      <c r="AT279" s="67"/>
      <c r="AU279" s="67"/>
      <c r="AV279" s="67"/>
      <c r="AW279" s="67"/>
      <c r="AX279" s="67"/>
      <c r="AY279" s="67"/>
      <c r="AZ279" s="67"/>
      <c r="BA279" s="67"/>
      <c r="BB279" s="67"/>
      <c r="BC279" s="67"/>
      <c r="BD279" s="67"/>
      <c r="BE279" s="67"/>
      <c r="BF279" s="67"/>
      <c r="BG279" s="67"/>
      <c r="BH279" s="67"/>
      <c r="BI279" s="67"/>
      <c r="BJ279" s="67"/>
      <c r="BK279" s="67"/>
      <c r="BL279" s="67"/>
      <c r="BM279" s="67"/>
      <c r="BN279" s="67"/>
      <c r="BO279" s="67"/>
      <c r="BP279" s="67"/>
      <c r="BQ279" s="67"/>
      <c r="BR279" s="67"/>
      <c r="BS279" s="67"/>
      <c r="BT279" s="67"/>
      <c r="BU279" s="67"/>
      <c r="BV279" s="67"/>
      <c r="BW279" s="67"/>
      <c r="BX279" s="67"/>
      <c r="BY279" s="67"/>
      <c r="BZ279" s="67"/>
      <c r="CA279" s="67"/>
      <c r="CB279" s="67"/>
      <c r="CC279" s="67"/>
      <c r="CD279" s="67"/>
      <c r="CE279" s="67"/>
      <c r="CF279" s="67"/>
      <c r="CG279" s="67"/>
      <c r="CH279" s="67"/>
      <c r="CI279" s="67"/>
      <c r="CJ279" s="67"/>
      <c r="CK279" s="67"/>
      <c r="CL279" s="67"/>
      <c r="CM279" s="67"/>
      <c r="CN279" s="67"/>
      <c r="CO279" s="67"/>
      <c r="CP279" s="67"/>
      <c r="CQ279" s="67"/>
      <c r="CR279" s="67"/>
      <c r="CS279" s="67"/>
      <c r="CT279" s="67"/>
      <c r="CU279" s="67"/>
      <c r="CV279" s="67"/>
      <c r="CW279" s="67"/>
      <c r="CX279" s="67"/>
      <c r="CY279" s="67"/>
      <c r="CZ279" s="67"/>
      <c r="DA279" s="67"/>
      <c r="DB279" s="67"/>
      <c r="DC279" s="67"/>
      <c r="DD279" s="67"/>
      <c r="DE279" s="67"/>
      <c r="DF279" s="67"/>
      <c r="DG279" s="67"/>
      <c r="DH279" s="67"/>
      <c r="DI279" s="67"/>
      <c r="DJ279" s="67"/>
      <c r="DK279" s="67"/>
      <c r="DL279" s="67"/>
      <c r="DM279" s="67"/>
      <c r="DN279" s="67"/>
      <c r="DO279" s="67"/>
      <c r="DP279" s="67"/>
      <c r="DQ279" s="67"/>
      <c r="DR279" s="67"/>
      <c r="DS279" s="67"/>
      <c r="DT279" s="67"/>
      <c r="DU279" s="67"/>
      <c r="DV279" s="67"/>
      <c r="DW279" s="67"/>
      <c r="DX279" s="67"/>
      <c r="DY279" s="67"/>
      <c r="DZ279" s="67"/>
      <c r="EA279" s="67"/>
      <c r="EB279" s="67"/>
      <c r="EC279" s="67"/>
      <c r="ED279" s="67"/>
      <c r="EE279" s="67"/>
      <c r="EF279" s="67"/>
      <c r="EG279" s="67"/>
      <c r="EH279" s="67"/>
      <c r="EI279" s="67"/>
      <c r="EJ279" s="67"/>
      <c r="EK279" s="67"/>
      <c r="EL279" s="67"/>
      <c r="EM279" s="67"/>
      <c r="EN279" s="67"/>
      <c r="EO279" s="67"/>
      <c r="EP279" s="67"/>
      <c r="EQ279" s="67"/>
      <c r="ER279" s="67"/>
      <c r="ES279" s="67"/>
      <c r="ET279" s="67"/>
      <c r="EU279" s="67"/>
      <c r="EV279" s="67"/>
      <c r="EW279" s="67"/>
      <c r="EX279" s="67"/>
      <c r="EY279" s="67"/>
      <c r="EZ279" s="67"/>
      <c r="FA279" s="67"/>
      <c r="FB279" s="67"/>
      <c r="FC279" s="67"/>
      <c r="FD279" s="67"/>
      <c r="FE279" s="67"/>
      <c r="FF279" s="67"/>
      <c r="FG279" s="67"/>
      <c r="FH279" s="67"/>
      <c r="FI279" s="67"/>
      <c r="FJ279" s="67"/>
      <c r="FK279" s="67"/>
      <c r="FL279" s="67"/>
      <c r="FM279" s="67"/>
      <c r="FN279" s="67"/>
      <c r="FO279" s="67"/>
      <c r="FP279" s="67"/>
      <c r="FQ279" s="67"/>
      <c r="FR279" s="67"/>
      <c r="FS279" s="67"/>
      <c r="FT279" s="67"/>
      <c r="FU279" s="67"/>
      <c r="FV279" s="67"/>
      <c r="FW279" s="67"/>
      <c r="FX279" s="67"/>
      <c r="FY279" s="67"/>
      <c r="FZ279" s="67"/>
      <c r="GA279" s="67"/>
      <c r="GB279" s="67"/>
      <c r="GC279" s="67"/>
      <c r="GD279" s="67"/>
      <c r="GE279" s="67"/>
      <c r="GF279" s="67"/>
      <c r="GG279" s="67"/>
      <c r="GH279" s="67"/>
      <c r="GI279" s="67"/>
      <c r="GJ279" s="67"/>
      <c r="GK279" s="67"/>
      <c r="GL279" s="67"/>
      <c r="GM279" s="67"/>
      <c r="GN279" s="67"/>
      <c r="GO279" s="67"/>
      <c r="GP279" s="67"/>
      <c r="GQ279" s="67"/>
      <c r="GR279" s="67"/>
      <c r="GS279" s="67"/>
      <c r="GT279" s="67"/>
      <c r="GU279" s="67"/>
      <c r="GV279" s="67"/>
      <c r="GW279" s="67"/>
      <c r="GX279" s="67"/>
      <c r="GY279" s="67"/>
      <c r="GZ279" s="67"/>
      <c r="HA279" s="67"/>
      <c r="HB279" s="67"/>
      <c r="HC279" s="67"/>
      <c r="HD279" s="67"/>
      <c r="HE279" s="67"/>
      <c r="HF279" s="67"/>
      <c r="HG279" s="67"/>
      <c r="HH279" s="67"/>
      <c r="HI279" s="67"/>
      <c r="HJ279" s="67"/>
      <c r="HK279" s="67"/>
      <c r="HL279" s="67"/>
      <c r="HM279" s="67"/>
      <c r="HN279" s="67"/>
      <c r="HO279" s="67"/>
      <c r="HP279" s="67"/>
      <c r="HQ279" s="67"/>
      <c r="HR279" s="67"/>
      <c r="HS279" s="67"/>
      <c r="HT279" s="67"/>
      <c r="HU279" s="67"/>
      <c r="HV279" s="67"/>
      <c r="HW279" s="67"/>
      <c r="HX279" s="67"/>
      <c r="HY279" s="67"/>
      <c r="HZ279" s="67"/>
      <c r="IA279" s="67"/>
      <c r="IB279" s="67"/>
      <c r="IC279" s="67"/>
      <c r="ID279" s="67"/>
      <c r="IE279" s="67"/>
      <c r="IF279" s="67"/>
      <c r="IG279" s="67"/>
      <c r="IH279" s="67"/>
      <c r="II279" s="67"/>
      <c r="IJ279" s="67"/>
      <c r="IK279" s="67"/>
      <c r="IL279" s="67"/>
      <c r="IM279" s="67"/>
      <c r="IN279" s="67"/>
      <c r="IO279" s="67"/>
      <c r="IP279" s="67"/>
      <c r="IQ279" s="67"/>
      <c r="IR279" s="67"/>
      <c r="IS279" s="67"/>
      <c r="IT279" s="67"/>
      <c r="IU279" s="67"/>
      <c r="IV279" s="67"/>
      <c r="IW279" s="67"/>
      <c r="IX279" s="67"/>
      <c r="IY279" s="67"/>
      <c r="IZ279" s="67"/>
      <c r="JA279" s="67"/>
      <c r="JB279" s="67"/>
      <c r="JC279" s="67"/>
      <c r="JD279" s="67"/>
      <c r="JE279" s="67"/>
      <c r="JF279" s="67"/>
      <c r="JG279" s="67"/>
      <c r="JH279" s="67"/>
      <c r="JI279" s="67"/>
      <c r="JJ279" s="67"/>
      <c r="JK279" s="67"/>
      <c r="JL279" s="67"/>
      <c r="JM279" s="67"/>
      <c r="JN279" s="67"/>
      <c r="JO279" s="67"/>
      <c r="JP279" s="67"/>
      <c r="JQ279" s="67"/>
      <c r="JR279" s="67"/>
      <c r="JS279" s="67"/>
      <c r="JT279" s="67"/>
      <c r="JU279" s="67"/>
      <c r="JV279" s="67"/>
      <c r="JW279" s="67"/>
      <c r="JX279" s="67"/>
      <c r="JY279" s="67"/>
      <c r="JZ279" s="67"/>
      <c r="KA279" s="67"/>
      <c r="KB279" s="67"/>
      <c r="KC279" s="67"/>
      <c r="KD279" s="67"/>
      <c r="KE279" s="67"/>
      <c r="KF279" s="67"/>
      <c r="KG279" s="67"/>
      <c r="KH279" s="67"/>
      <c r="KI279" s="67"/>
      <c r="KJ279" s="67"/>
      <c r="KK279" s="67"/>
      <c r="KL279" s="67"/>
      <c r="KM279" s="67"/>
      <c r="KN279" s="67"/>
      <c r="KO279" s="67"/>
      <c r="KP279" s="67"/>
      <c r="KQ279" s="67"/>
      <c r="KR279" s="67"/>
      <c r="KS279" s="67"/>
      <c r="KT279" s="67"/>
      <c r="KU279" s="67"/>
      <c r="KV279" s="67"/>
      <c r="KW279" s="67"/>
      <c r="KX279" s="67"/>
      <c r="KY279" s="67"/>
      <c r="KZ279" s="67"/>
      <c r="LA279" s="67"/>
      <c r="LB279" s="67"/>
      <c r="LC279" s="67"/>
      <c r="LD279" s="67"/>
      <c r="LE279" s="67"/>
      <c r="LF279" s="67"/>
      <c r="LG279" s="67"/>
      <c r="LH279" s="67"/>
      <c r="LI279" s="67"/>
      <c r="LJ279" s="67"/>
      <c r="LK279" s="67"/>
      <c r="LL279" s="67"/>
      <c r="LM279" s="67"/>
      <c r="LN279" s="67"/>
      <c r="LO279" s="67"/>
      <c r="LP279" s="67"/>
      <c r="LQ279" s="67"/>
      <c r="LR279" s="67"/>
      <c r="LS279" s="67"/>
      <c r="LT279" s="67"/>
      <c r="LU279" s="67"/>
      <c r="LV279" s="67"/>
      <c r="LW279" s="67"/>
      <c r="LX279" s="67"/>
      <c r="LY279" s="67"/>
      <c r="LZ279" s="67"/>
      <c r="MA279" s="67"/>
      <c r="MB279" s="67"/>
      <c r="MC279" s="67"/>
      <c r="MD279" s="67"/>
      <c r="ME279" s="67"/>
      <c r="MF279" s="67"/>
      <c r="MG279" s="67"/>
      <c r="MH279" s="67"/>
      <c r="MI279" s="67"/>
      <c r="MJ279" s="67"/>
      <c r="MK279" s="67"/>
      <c r="ML279" s="67"/>
      <c r="MM279" s="67"/>
      <c r="MN279" s="67"/>
      <c r="MO279" s="67"/>
      <c r="MP279" s="67"/>
      <c r="MQ279" s="67"/>
      <c r="MR279" s="67"/>
      <c r="MS279" s="67"/>
      <c r="MT279" s="67"/>
      <c r="MU279" s="67"/>
      <c r="MV279" s="67"/>
      <c r="MW279" s="67"/>
      <c r="MX279" s="67"/>
      <c r="MY279" s="67"/>
      <c r="MZ279" s="67"/>
      <c r="NA279" s="67"/>
      <c r="NB279" s="67"/>
      <c r="NC279" s="67"/>
      <c r="ND279" s="67"/>
      <c r="NE279" s="67"/>
      <c r="NF279" s="67"/>
      <c r="NG279" s="67"/>
      <c r="NH279" s="67"/>
      <c r="NI279" s="67"/>
      <c r="NJ279" s="67"/>
      <c r="NK279" s="67"/>
      <c r="NL279" s="67"/>
      <c r="NM279" s="67"/>
      <c r="NN279" s="67"/>
      <c r="NO279" s="67"/>
      <c r="NP279" s="67"/>
      <c r="NQ279" s="67"/>
      <c r="NR279" s="67"/>
      <c r="NS279" s="67"/>
      <c r="NT279" s="67"/>
      <c r="NU279" s="67"/>
      <c r="NV279" s="67"/>
      <c r="NW279" s="67"/>
      <c r="NX279" s="67"/>
      <c r="NY279" s="67"/>
      <c r="NZ279" s="67"/>
      <c r="OA279" s="67"/>
      <c r="OB279" s="67"/>
      <c r="OC279" s="67"/>
      <c r="OD279" s="67"/>
      <c r="OE279" s="67"/>
      <c r="OF279" s="67"/>
      <c r="OG279" s="67"/>
      <c r="OH279" s="67"/>
      <c r="OI279" s="67"/>
      <c r="OJ279" s="67"/>
      <c r="OK279" s="67"/>
      <c r="OL279" s="67"/>
      <c r="OM279" s="67"/>
      <c r="ON279" s="67"/>
      <c r="OO279" s="67"/>
      <c r="OP279" s="67"/>
      <c r="OQ279" s="67"/>
      <c r="OR279" s="67"/>
      <c r="OS279" s="67"/>
      <c r="OT279" s="67"/>
      <c r="OU279" s="67"/>
      <c r="OV279" s="67"/>
      <c r="OW279" s="67"/>
      <c r="OX279" s="67"/>
      <c r="OY279" s="67"/>
      <c r="OZ279" s="67"/>
      <c r="PA279" s="67"/>
      <c r="PB279" s="67"/>
      <c r="PC279" s="67"/>
      <c r="PD279" s="67"/>
      <c r="PE279" s="67"/>
      <c r="PF279" s="67"/>
      <c r="PG279" s="67"/>
      <c r="PH279" s="67"/>
      <c r="PI279" s="67"/>
      <c r="PJ279" s="67"/>
      <c r="PK279" s="67"/>
      <c r="PL279" s="67"/>
      <c r="PM279" s="67"/>
      <c r="PN279" s="67"/>
      <c r="PO279" s="67"/>
      <c r="PP279" s="67"/>
      <c r="PQ279" s="67"/>
      <c r="PR279" s="67"/>
      <c r="PS279" s="67"/>
      <c r="PT279" s="67"/>
      <c r="PU279" s="67"/>
      <c r="PV279" s="67"/>
      <c r="PW279" s="67"/>
      <c r="PX279" s="67"/>
      <c r="PY279" s="67"/>
      <c r="PZ279" s="67"/>
      <c r="QA279" s="67"/>
      <c r="QB279" s="67"/>
      <c r="QC279" s="67"/>
      <c r="QD279" s="67"/>
      <c r="QE279" s="67"/>
      <c r="QF279" s="67"/>
      <c r="QG279" s="67"/>
      <c r="QH279" s="67"/>
      <c r="QI279" s="67"/>
      <c r="QJ279" s="67"/>
      <c r="QK279" s="67"/>
      <c r="QL279" s="67"/>
      <c r="QM279" s="67"/>
      <c r="QN279" s="67"/>
      <c r="QO279" s="67"/>
      <c r="QP279" s="67"/>
      <c r="QQ279" s="67"/>
      <c r="QR279" s="67"/>
      <c r="QS279" s="67"/>
      <c r="QT279" s="67"/>
      <c r="QU279" s="67"/>
      <c r="QV279" s="67"/>
      <c r="QW279" s="67"/>
      <c r="QX279" s="67"/>
      <c r="QY279" s="67"/>
      <c r="QZ279" s="67"/>
      <c r="RA279" s="67"/>
      <c r="RB279" s="67"/>
      <c r="RC279" s="67"/>
      <c r="RD279" s="67"/>
      <c r="RE279" s="67"/>
      <c r="RF279" s="67"/>
      <c r="RG279" s="67"/>
      <c r="RH279" s="67"/>
      <c r="RI279" s="67"/>
      <c r="RJ279" s="67"/>
      <c r="RK279" s="67"/>
      <c r="RL279" s="67"/>
      <c r="RM279" s="67"/>
      <c r="RN279" s="67"/>
      <c r="RO279" s="67"/>
      <c r="RP279" s="67"/>
      <c r="RQ279" s="67"/>
      <c r="RR279" s="67"/>
      <c r="RS279" s="67"/>
      <c r="RT279" s="67"/>
      <c r="RU279" s="67"/>
      <c r="RV279" s="67"/>
      <c r="RW279" s="67"/>
      <c r="RX279" s="67"/>
      <c r="RY279" s="67"/>
      <c r="RZ279" s="67"/>
      <c r="SA279" s="67"/>
      <c r="SB279" s="67"/>
      <c r="SC279" s="67"/>
      <c r="SD279" s="67"/>
      <c r="SE279" s="67"/>
      <c r="SF279" s="67"/>
      <c r="SG279" s="67"/>
      <c r="SH279" s="67"/>
      <c r="SI279" s="67"/>
      <c r="SJ279" s="67"/>
      <c r="SK279" s="67"/>
      <c r="SL279" s="67"/>
      <c r="SM279" s="67"/>
      <c r="SN279" s="67"/>
      <c r="SO279" s="67"/>
      <c r="SP279" s="67"/>
      <c r="SQ279" s="67"/>
      <c r="SR279" s="67"/>
      <c r="SS279" s="67"/>
      <c r="ST279" s="67"/>
      <c r="SU279" s="67"/>
      <c r="SV279" s="67"/>
      <c r="SW279" s="67"/>
      <c r="SX279" s="67"/>
      <c r="SY279" s="67"/>
      <c r="SZ279" s="67"/>
      <c r="TA279" s="67"/>
      <c r="TB279" s="67"/>
      <c r="TC279" s="67"/>
      <c r="TD279" s="67"/>
      <c r="TE279" s="67"/>
      <c r="TF279" s="67"/>
      <c r="TG279" s="67"/>
      <c r="TH279" s="67"/>
      <c r="TI279" s="67"/>
      <c r="TJ279" s="67"/>
      <c r="TK279" s="67"/>
      <c r="TL279" s="67"/>
      <c r="TM279" s="67"/>
      <c r="TN279" s="67"/>
      <c r="TO279" s="67"/>
      <c r="TP279" s="67"/>
      <c r="TQ279" s="67"/>
      <c r="TR279" s="67"/>
      <c r="TS279" s="67"/>
      <c r="TT279" s="67"/>
      <c r="TU279" s="67"/>
      <c r="TV279" s="67"/>
      <c r="TW279" s="67"/>
      <c r="TX279" s="67"/>
      <c r="TY279" s="67"/>
      <c r="TZ279" s="67"/>
      <c r="UA279" s="67"/>
      <c r="UB279" s="67"/>
      <c r="UC279" s="67"/>
      <c r="UD279" s="67"/>
      <c r="UE279" s="67"/>
      <c r="UF279" s="67"/>
      <c r="UG279" s="67"/>
      <c r="UH279" s="67"/>
      <c r="UI279" s="67"/>
      <c r="UJ279" s="67"/>
      <c r="UK279" s="67"/>
      <c r="UL279" s="67"/>
      <c r="UM279" s="67"/>
      <c r="UN279" s="67"/>
      <c r="UO279" s="67"/>
      <c r="UP279" s="67"/>
      <c r="UQ279" s="67"/>
      <c r="UR279" s="67"/>
      <c r="US279" s="67"/>
      <c r="UT279" s="67"/>
      <c r="UU279" s="67"/>
      <c r="UV279" s="67"/>
      <c r="UW279" s="67"/>
      <c r="UX279" s="67"/>
      <c r="UY279" s="67"/>
      <c r="UZ279" s="67"/>
      <c r="VA279" s="67"/>
      <c r="VB279" s="67"/>
      <c r="VC279" s="67"/>
      <c r="VD279" s="67"/>
      <c r="VE279" s="67"/>
      <c r="VF279" s="67"/>
      <c r="VG279" s="67"/>
      <c r="VH279" s="67"/>
      <c r="VI279" s="67"/>
      <c r="VJ279" s="67"/>
      <c r="VK279" s="67"/>
      <c r="VL279" s="67"/>
      <c r="VM279" s="67"/>
      <c r="VN279" s="67"/>
      <c r="VO279" s="67"/>
      <c r="VP279" s="67"/>
      <c r="VQ279" s="67"/>
      <c r="VR279" s="67"/>
      <c r="VS279" s="67"/>
      <c r="VT279" s="67"/>
      <c r="VU279" s="67"/>
      <c r="VV279" s="67"/>
      <c r="VW279" s="67"/>
      <c r="VX279" s="67"/>
      <c r="VY279" s="67"/>
      <c r="VZ279" s="67"/>
      <c r="WA279" s="67"/>
      <c r="WB279" s="67"/>
      <c r="WC279" s="67"/>
      <c r="WD279" s="67"/>
      <c r="WE279" s="67"/>
      <c r="WF279" s="67"/>
      <c r="WG279" s="67"/>
      <c r="WH279" s="67"/>
      <c r="WI279" s="67"/>
      <c r="WJ279" s="67"/>
      <c r="WK279" s="67"/>
      <c r="WL279" s="67"/>
      <c r="WM279" s="67"/>
      <c r="WN279" s="67"/>
      <c r="WO279" s="67"/>
      <c r="WP279" s="67"/>
      <c r="WQ279" s="67"/>
      <c r="WR279" s="67"/>
      <c r="WS279" s="67"/>
      <c r="WT279" s="67"/>
      <c r="WU279" s="67"/>
      <c r="WV279" s="67"/>
      <c r="WW279" s="67"/>
      <c r="WX279" s="67"/>
      <c r="WY279" s="67"/>
      <c r="WZ279" s="67"/>
      <c r="XA279" s="67"/>
      <c r="XB279" s="67"/>
      <c r="XC279" s="67"/>
      <c r="XD279" s="67"/>
      <c r="XE279" s="67"/>
      <c r="XF279" s="67"/>
      <c r="XG279" s="67"/>
      <c r="XH279" s="67"/>
      <c r="XI279" s="67"/>
      <c r="XJ279" s="67"/>
      <c r="XK279" s="67"/>
      <c r="XL279" s="67"/>
      <c r="XM279" s="67"/>
      <c r="XN279" s="67"/>
      <c r="XO279" s="67"/>
      <c r="XP279" s="67"/>
      <c r="XQ279" s="67"/>
      <c r="XR279" s="67"/>
      <c r="XS279" s="67"/>
      <c r="XT279" s="67"/>
      <c r="XU279" s="67"/>
      <c r="XV279" s="67"/>
      <c r="XW279" s="67"/>
      <c r="XX279" s="67"/>
      <c r="XY279" s="67"/>
      <c r="XZ279" s="67"/>
      <c r="YA279" s="67"/>
      <c r="YB279" s="67"/>
      <c r="YC279" s="67"/>
      <c r="YD279" s="67"/>
      <c r="YE279" s="67"/>
      <c r="YF279" s="67"/>
      <c r="YG279" s="67"/>
      <c r="YH279" s="67"/>
      <c r="YI279" s="67"/>
      <c r="YJ279" s="67"/>
      <c r="YK279" s="67"/>
      <c r="YL279" s="67"/>
      <c r="YM279" s="67"/>
      <c r="YN279" s="67"/>
      <c r="YO279" s="67"/>
      <c r="YP279" s="67"/>
      <c r="YQ279" s="67"/>
      <c r="YR279" s="67"/>
      <c r="YS279" s="67"/>
      <c r="YT279" s="67"/>
      <c r="YU279" s="67"/>
      <c r="YV279" s="67"/>
      <c r="YW279" s="67"/>
      <c r="YX279" s="67"/>
      <c r="YY279" s="67"/>
      <c r="YZ279" s="67"/>
      <c r="ZA279" s="67"/>
      <c r="ZB279" s="67"/>
      <c r="ZC279" s="67"/>
      <c r="ZD279" s="67"/>
      <c r="ZE279" s="67"/>
      <c r="ZF279" s="67"/>
      <c r="ZG279" s="67"/>
      <c r="ZH279" s="67"/>
      <c r="ZI279" s="67"/>
      <c r="ZJ279" s="67"/>
      <c r="ZK279" s="67"/>
      <c r="ZL279" s="67"/>
      <c r="ZM279" s="67"/>
      <c r="ZN279" s="67"/>
      <c r="ZO279" s="67"/>
      <c r="ZP279" s="67"/>
      <c r="ZQ279" s="67"/>
      <c r="ZR279" s="67"/>
      <c r="ZS279" s="67"/>
      <c r="ZT279" s="67"/>
      <c r="ZU279" s="67"/>
      <c r="ZV279" s="67"/>
      <c r="ZW279" s="67"/>
      <c r="ZX279" s="67"/>
      <c r="ZY279" s="67"/>
      <c r="ZZ279" s="67"/>
      <c r="AAA279" s="67"/>
      <c r="AAB279" s="67"/>
      <c r="AAC279" s="67"/>
      <c r="AAD279" s="67"/>
      <c r="AAE279" s="67"/>
      <c r="AAF279" s="67"/>
      <c r="AAG279" s="67"/>
      <c r="AAH279" s="67"/>
      <c r="AAI279" s="67"/>
      <c r="AAJ279" s="67"/>
      <c r="AAK279" s="67"/>
      <c r="AAL279" s="67"/>
      <c r="AAM279" s="67"/>
      <c r="AAN279" s="67"/>
      <c r="AAO279" s="67"/>
      <c r="AAP279" s="67"/>
      <c r="AAQ279" s="67"/>
      <c r="AAR279" s="67"/>
      <c r="AAS279" s="67"/>
      <c r="AAT279" s="67"/>
      <c r="AAU279" s="67"/>
      <c r="AAV279" s="67"/>
      <c r="AAW279" s="67"/>
      <c r="AAX279" s="67"/>
      <c r="AAY279" s="67"/>
      <c r="AAZ279" s="67"/>
      <c r="ABA279" s="67"/>
      <c r="ABB279" s="67"/>
      <c r="ABC279" s="67"/>
      <c r="ABD279" s="67"/>
      <c r="ABE279" s="67"/>
      <c r="ABF279" s="67"/>
      <c r="ABG279" s="67"/>
      <c r="ABH279" s="67"/>
      <c r="ABI279" s="67"/>
      <c r="ABJ279" s="67"/>
      <c r="ABK279" s="67"/>
      <c r="ABL279" s="67"/>
      <c r="ABM279" s="67"/>
      <c r="ABN279" s="67"/>
      <c r="ABO279" s="67"/>
      <c r="ABP279" s="67"/>
      <c r="ABQ279" s="67"/>
      <c r="ABR279" s="67"/>
      <c r="ABS279" s="67"/>
      <c r="ABT279" s="67"/>
      <c r="ABU279" s="67"/>
      <c r="ABV279" s="67"/>
      <c r="ABW279" s="67"/>
      <c r="ABX279" s="67"/>
      <c r="ABY279" s="67"/>
      <c r="ABZ279" s="67"/>
      <c r="ACA279" s="67"/>
      <c r="ACB279" s="67"/>
      <c r="ACC279" s="67"/>
      <c r="ACD279" s="67"/>
      <c r="ACE279" s="67"/>
      <c r="ACF279" s="67"/>
      <c r="ACG279" s="67"/>
      <c r="ACH279" s="67"/>
      <c r="ACI279" s="67"/>
      <c r="ACJ279" s="67"/>
      <c r="ACK279" s="67"/>
      <c r="ACL279" s="67"/>
      <c r="ACM279" s="67"/>
      <c r="ACN279" s="67"/>
      <c r="ACO279" s="67"/>
      <c r="ACP279" s="67"/>
      <c r="ACQ279" s="67"/>
      <c r="ACR279" s="67"/>
      <c r="ACS279" s="67"/>
      <c r="ACT279" s="67"/>
      <c r="ACU279" s="67"/>
      <c r="ACV279" s="67"/>
      <c r="ACW279" s="67"/>
      <c r="ACX279" s="67"/>
      <c r="ACY279" s="67"/>
      <c r="ACZ279" s="67"/>
      <c r="ADA279" s="67"/>
      <c r="ADB279" s="67"/>
      <c r="ADC279" s="67"/>
      <c r="ADD279" s="67"/>
      <c r="ADE279" s="67"/>
      <c r="ADF279" s="67"/>
      <c r="ADG279" s="67"/>
      <c r="ADH279" s="67"/>
      <c r="ADI279" s="67"/>
      <c r="ADJ279" s="67"/>
      <c r="ADK279" s="67"/>
      <c r="ADL279" s="67"/>
      <c r="ADM279" s="67"/>
      <c r="ADN279" s="67"/>
      <c r="ADO279" s="67"/>
      <c r="ADP279" s="67"/>
      <c r="ADQ279" s="67"/>
      <c r="ADR279" s="67"/>
      <c r="ADS279" s="67"/>
      <c r="ADT279" s="67"/>
      <c r="ADU279" s="67"/>
      <c r="ADV279" s="67"/>
      <c r="ADW279" s="67"/>
      <c r="ADX279" s="67"/>
      <c r="ADY279" s="67"/>
      <c r="ADZ279" s="67"/>
      <c r="AEA279" s="67"/>
      <c r="AEB279" s="67"/>
      <c r="AEC279" s="67"/>
      <c r="AED279" s="67"/>
      <c r="AEE279" s="67"/>
      <c r="AEF279" s="67"/>
      <c r="AEG279" s="67"/>
      <c r="AEH279" s="67"/>
      <c r="AEI279" s="67"/>
      <c r="AEJ279" s="67"/>
      <c r="AEK279" s="67"/>
      <c r="AEL279" s="67"/>
      <c r="AEM279" s="67"/>
      <c r="AEN279" s="67"/>
      <c r="AEO279" s="67"/>
      <c r="AEP279" s="67"/>
      <c r="AEQ279" s="67"/>
      <c r="AER279" s="67"/>
      <c r="AES279" s="67"/>
      <c r="AET279" s="67"/>
      <c r="AEU279" s="67"/>
      <c r="AEV279" s="67"/>
      <c r="AEW279" s="67"/>
      <c r="AEX279" s="67"/>
      <c r="AEY279" s="67"/>
      <c r="AEZ279" s="67"/>
      <c r="AFA279" s="67"/>
      <c r="AFB279" s="67"/>
      <c r="AFC279" s="67"/>
      <c r="AFD279" s="67"/>
      <c r="AFE279" s="67"/>
      <c r="AFF279" s="67"/>
      <c r="AFG279" s="67"/>
      <c r="AFH279" s="67"/>
      <c r="AFI279" s="67"/>
      <c r="AFJ279" s="67"/>
      <c r="AFK279" s="67"/>
      <c r="AFL279" s="67"/>
      <c r="AFM279" s="67"/>
      <c r="AFN279" s="67"/>
      <c r="AFO279" s="67"/>
      <c r="AFP279" s="67"/>
      <c r="AFQ279" s="67"/>
      <c r="AFR279" s="67"/>
      <c r="AFS279" s="67"/>
      <c r="AFT279" s="67"/>
      <c r="AFU279" s="67"/>
      <c r="AFV279" s="67"/>
      <c r="AFW279" s="67"/>
      <c r="AFX279" s="67"/>
      <c r="AFY279" s="67"/>
      <c r="AFZ279" s="67"/>
      <c r="AGA279" s="67"/>
      <c r="AGB279" s="67"/>
      <c r="AGC279" s="67"/>
      <c r="AGD279" s="67"/>
      <c r="AGE279" s="67"/>
      <c r="AGF279" s="67"/>
      <c r="AGG279" s="67"/>
      <c r="AGH279" s="67"/>
      <c r="AGI279" s="67"/>
      <c r="AGJ279" s="67"/>
      <c r="AGK279" s="67"/>
      <c r="AGL279" s="67"/>
      <c r="AGM279" s="67"/>
      <c r="AGN279" s="67"/>
      <c r="AGO279" s="67"/>
      <c r="AGP279" s="67"/>
      <c r="AGQ279" s="67"/>
      <c r="AGR279" s="67"/>
      <c r="AGS279" s="67"/>
      <c r="AGT279" s="67"/>
      <c r="AGU279" s="67"/>
      <c r="AGV279" s="67"/>
      <c r="AGW279" s="67"/>
      <c r="AGX279" s="67"/>
      <c r="AGY279" s="67"/>
      <c r="AGZ279" s="67"/>
      <c r="AHA279" s="67"/>
      <c r="AHB279" s="67"/>
      <c r="AHC279" s="67"/>
      <c r="AHD279" s="67"/>
      <c r="AHE279" s="67"/>
      <c r="AHF279" s="67"/>
      <c r="AHG279" s="67"/>
      <c r="AHH279" s="67"/>
      <c r="AHI279" s="67"/>
      <c r="AHJ279" s="67"/>
      <c r="AHK279" s="67"/>
      <c r="AHL279" s="67"/>
      <c r="AHM279" s="67"/>
      <c r="AHN279" s="67"/>
      <c r="AHO279" s="67"/>
      <c r="AHP279" s="67"/>
      <c r="AHQ279" s="67"/>
      <c r="AHR279" s="67"/>
      <c r="AHS279" s="67"/>
      <c r="AHT279" s="67"/>
      <c r="AHU279" s="67"/>
      <c r="AHV279" s="67"/>
      <c r="AHW279" s="67"/>
      <c r="AHX279" s="67"/>
      <c r="AHY279" s="67"/>
      <c r="AHZ279" s="67"/>
      <c r="AIA279" s="67"/>
      <c r="AIB279" s="67"/>
      <c r="AIC279" s="67"/>
      <c r="AID279" s="67"/>
      <c r="AIE279" s="67"/>
      <c r="AIF279" s="67"/>
      <c r="AIG279" s="67"/>
      <c r="AIH279" s="67"/>
      <c r="AII279" s="67"/>
      <c r="AIJ279" s="67"/>
      <c r="AIK279" s="67"/>
      <c r="AIL279" s="67"/>
      <c r="AIM279" s="67"/>
      <c r="AIN279" s="67"/>
      <c r="AIO279" s="67"/>
      <c r="AIP279" s="67"/>
      <c r="AIQ279" s="67"/>
      <c r="AIR279" s="67"/>
      <c r="AIS279" s="67"/>
      <c r="AIT279" s="67"/>
      <c r="AIU279" s="67"/>
      <c r="AIV279" s="67"/>
      <c r="AIW279" s="67"/>
      <c r="AIX279" s="67"/>
      <c r="AIY279" s="67"/>
      <c r="AIZ279" s="67"/>
      <c r="AJA279" s="67"/>
      <c r="AJB279" s="67"/>
      <c r="AJC279" s="67"/>
      <c r="AJD279" s="67"/>
      <c r="AJE279" s="67"/>
      <c r="AJF279" s="67"/>
      <c r="AJG279" s="67"/>
      <c r="AJH279" s="67"/>
      <c r="AJI279" s="67"/>
      <c r="AJJ279" s="67"/>
      <c r="AJK279" s="67"/>
      <c r="AJL279" s="67"/>
      <c r="AJM279" s="67"/>
      <c r="AJN279" s="67"/>
      <c r="AJO279" s="67"/>
      <c r="AJP279" s="67"/>
      <c r="AJQ279" s="67"/>
      <c r="AJR279" s="67"/>
      <c r="AJS279" s="67"/>
      <c r="AJT279" s="67"/>
      <c r="AJU279" s="67"/>
      <c r="AJV279" s="67"/>
      <c r="AJW279" s="67"/>
      <c r="AJX279" s="67"/>
      <c r="AJY279" s="67"/>
      <c r="AJZ279" s="67"/>
      <c r="AKA279" s="67"/>
      <c r="AKB279" s="67"/>
      <c r="AKC279" s="67"/>
      <c r="AKD279" s="67"/>
      <c r="AKE279" s="67"/>
      <c r="AKF279" s="67"/>
      <c r="AKG279" s="67"/>
      <c r="AKH279" s="67"/>
      <c r="AKI279" s="67"/>
      <c r="AKJ279" s="67"/>
      <c r="AKK279" s="67"/>
      <c r="AKL279" s="67"/>
      <c r="AKM279" s="67"/>
      <c r="AKN279" s="67"/>
      <c r="AKO279" s="67"/>
      <c r="AKP279" s="67"/>
      <c r="AKQ279" s="67"/>
      <c r="AKR279" s="67"/>
      <c r="AKS279" s="67"/>
      <c r="AKT279" s="67"/>
      <c r="AKU279" s="67"/>
      <c r="AKV279" s="67"/>
      <c r="AKW279" s="67"/>
      <c r="AKX279" s="67"/>
      <c r="AKY279" s="67"/>
      <c r="AKZ279" s="67"/>
      <c r="ALA279" s="67"/>
      <c r="ALB279" s="67"/>
      <c r="ALC279" s="67"/>
      <c r="ALD279" s="67"/>
      <c r="ALE279" s="67"/>
      <c r="ALF279" s="67"/>
      <c r="ALG279" s="67"/>
      <c r="ALH279" s="67"/>
      <c r="ALI279" s="67"/>
      <c r="ALJ279" s="67"/>
      <c r="ALK279" s="67"/>
      <c r="ALL279" s="67"/>
      <c r="ALM279" s="67"/>
      <c r="ALN279" s="67"/>
      <c r="ALO279" s="67"/>
      <c r="ALP279" s="67"/>
      <c r="ALQ279" s="67"/>
      <c r="ALR279" s="67"/>
      <c r="ALS279" s="67"/>
      <c r="ALT279" s="67"/>
      <c r="ALU279" s="67"/>
      <c r="ALV279" s="67"/>
      <c r="ALW279" s="67"/>
      <c r="ALX279" s="67"/>
      <c r="ALY279" s="67"/>
      <c r="ALZ279" s="67"/>
      <c r="AMA279" s="67"/>
      <c r="AMB279" s="67"/>
      <c r="AMC279" s="67"/>
      <c r="AMD279" s="67"/>
      <c r="AME279" s="67"/>
      <c r="AMF279" s="67"/>
      <c r="AMG279" s="67"/>
      <c r="AMH279" s="67"/>
      <c r="AMI279" s="67"/>
      <c r="AMJ279" s="67"/>
      <c r="AMK279" s="67"/>
    </row>
    <row r="280" spans="1:1025" s="44" customFormat="1">
      <c r="A280" s="11">
        <v>277</v>
      </c>
      <c r="B280" s="48" t="s">
        <v>2</v>
      </c>
      <c r="C280" s="43" t="s">
        <v>27</v>
      </c>
      <c r="D280" s="48" t="s">
        <v>72</v>
      </c>
      <c r="E280" s="31" t="s">
        <v>154</v>
      </c>
      <c r="F280" s="12" t="s">
        <v>176</v>
      </c>
      <c r="G280" s="116" t="s">
        <v>211</v>
      </c>
      <c r="H280" s="116" t="s">
        <v>263</v>
      </c>
      <c r="I280" s="31" t="s">
        <v>350</v>
      </c>
      <c r="J280" s="48" t="s">
        <v>394</v>
      </c>
      <c r="K280" s="48" t="s">
        <v>509</v>
      </c>
      <c r="L280" s="48" t="s">
        <v>591</v>
      </c>
      <c r="M280" s="45" t="s">
        <v>635</v>
      </c>
    </row>
    <row r="281" spans="1:1025" s="44" customFormat="1">
      <c r="A281" s="11">
        <v>278</v>
      </c>
      <c r="B281" s="48" t="s">
        <v>2</v>
      </c>
      <c r="C281" s="43" t="s">
        <v>26</v>
      </c>
      <c r="D281" s="12" t="s">
        <v>67</v>
      </c>
      <c r="E281" s="48" t="s">
        <v>143</v>
      </c>
      <c r="F281" s="12" t="s">
        <v>176</v>
      </c>
      <c r="G281" s="48" t="s">
        <v>190</v>
      </c>
      <c r="H281" s="43" t="s">
        <v>259</v>
      </c>
      <c r="I281" s="48" t="s">
        <v>338</v>
      </c>
      <c r="J281" s="48" t="s">
        <v>430</v>
      </c>
      <c r="K281" s="12" t="s">
        <v>500</v>
      </c>
      <c r="L281" s="48" t="s">
        <v>577</v>
      </c>
      <c r="M281" s="48"/>
    </row>
    <row r="282" spans="1:1025" s="44" customFormat="1" ht="43.2">
      <c r="A282" s="11">
        <v>279</v>
      </c>
      <c r="B282" s="12" t="s">
        <v>2</v>
      </c>
      <c r="C282" s="43" t="s">
        <v>29</v>
      </c>
      <c r="D282" s="12" t="s">
        <v>83</v>
      </c>
      <c r="E282" s="12" t="s">
        <v>170</v>
      </c>
      <c r="F282" s="12" t="s">
        <v>176</v>
      </c>
      <c r="G282" s="12" t="s">
        <v>190</v>
      </c>
      <c r="H282" s="12" t="s">
        <v>843</v>
      </c>
      <c r="I282" s="12" t="s">
        <v>366</v>
      </c>
      <c r="J282" s="12" t="s">
        <v>446</v>
      </c>
      <c r="K282" s="12" t="s">
        <v>812</v>
      </c>
      <c r="L282" s="12" t="s">
        <v>813</v>
      </c>
      <c r="M282" s="8" t="str">
        <f>HYPERLINK("#", "http://hakata-light.jp/")</f>
        <v>http://hakata-light.jp/</v>
      </c>
    </row>
    <row r="283" spans="1:1025" s="44" customFormat="1">
      <c r="A283" s="11">
        <v>280</v>
      </c>
      <c r="B283" s="12" t="s">
        <v>2</v>
      </c>
      <c r="C283" s="43" t="s">
        <v>29</v>
      </c>
      <c r="D283" s="12" t="s">
        <v>76</v>
      </c>
      <c r="E283" s="12" t="s">
        <v>157</v>
      </c>
      <c r="F283" s="12" t="s">
        <v>176</v>
      </c>
      <c r="G283" s="12" t="s">
        <v>187</v>
      </c>
      <c r="H283" s="12" t="s">
        <v>221</v>
      </c>
      <c r="I283" s="12" t="s">
        <v>353</v>
      </c>
      <c r="J283" s="12" t="s">
        <v>386</v>
      </c>
      <c r="K283" s="12" t="s">
        <v>511</v>
      </c>
      <c r="L283" s="12" t="s">
        <v>593</v>
      </c>
      <c r="M283" s="34"/>
    </row>
    <row r="284" spans="1:1025" s="44" customFormat="1">
      <c r="A284" s="11">
        <v>281</v>
      </c>
      <c r="B284" s="12" t="s">
        <v>2</v>
      </c>
      <c r="C284" s="43" t="s">
        <v>29</v>
      </c>
      <c r="D284" s="12" t="s">
        <v>76</v>
      </c>
      <c r="E284" s="12" t="s">
        <v>158</v>
      </c>
      <c r="F284" s="12" t="s">
        <v>176</v>
      </c>
      <c r="G284" s="12" t="s">
        <v>190</v>
      </c>
      <c r="H284" s="12" t="s">
        <v>265</v>
      </c>
      <c r="I284" s="12" t="s">
        <v>354</v>
      </c>
      <c r="J284" s="12" t="s">
        <v>391</v>
      </c>
      <c r="K284" s="12" t="s">
        <v>512</v>
      </c>
      <c r="L284" s="12" t="s">
        <v>594</v>
      </c>
      <c r="M284" s="8" t="s">
        <v>637</v>
      </c>
    </row>
    <row r="285" spans="1:1025" s="44" customFormat="1" ht="43.2">
      <c r="A285" s="11">
        <v>282</v>
      </c>
      <c r="B285" s="12" t="s">
        <v>2</v>
      </c>
      <c r="C285" s="43" t="s">
        <v>29</v>
      </c>
      <c r="D285" s="12" t="s">
        <v>75</v>
      </c>
      <c r="E285" s="12" t="s">
        <v>156</v>
      </c>
      <c r="F285" s="12" t="s">
        <v>176</v>
      </c>
      <c r="G285" s="12" t="s">
        <v>190</v>
      </c>
      <c r="H285" s="12" t="s">
        <v>259</v>
      </c>
      <c r="I285" s="12" t="s">
        <v>352</v>
      </c>
      <c r="J285" s="12" t="s">
        <v>408</v>
      </c>
      <c r="K285" s="12" t="s">
        <v>510</v>
      </c>
      <c r="L285" s="12" t="s">
        <v>592</v>
      </c>
      <c r="M285" s="46" t="s">
        <v>636</v>
      </c>
    </row>
    <row r="286" spans="1:1025" s="44" customFormat="1">
      <c r="A286" s="11">
        <v>283</v>
      </c>
      <c r="B286" s="12" t="s">
        <v>2</v>
      </c>
      <c r="C286" s="43" t="s">
        <v>29</v>
      </c>
      <c r="D286" s="12" t="s">
        <v>81</v>
      </c>
      <c r="E286" s="53" t="s">
        <v>167</v>
      </c>
      <c r="F286" s="12" t="s">
        <v>176</v>
      </c>
      <c r="G286" s="53" t="s">
        <v>190</v>
      </c>
      <c r="H286" s="53" t="s">
        <v>259</v>
      </c>
      <c r="I286" s="53" t="s">
        <v>362</v>
      </c>
      <c r="J286" s="53" t="s">
        <v>443</v>
      </c>
      <c r="K286" s="53"/>
      <c r="L286" s="53" t="s">
        <v>604</v>
      </c>
      <c r="M286" s="46" t="s">
        <v>839</v>
      </c>
    </row>
    <row r="287" spans="1:1025" s="44" customFormat="1">
      <c r="A287" s="11">
        <v>284</v>
      </c>
      <c r="B287" s="12" t="s">
        <v>2</v>
      </c>
      <c r="C287" s="43" t="s">
        <v>29</v>
      </c>
      <c r="D287" s="12" t="s">
        <v>81</v>
      </c>
      <c r="E287" s="53" t="s">
        <v>168</v>
      </c>
      <c r="F287" s="12" t="s">
        <v>176</v>
      </c>
      <c r="G287" s="53" t="s">
        <v>187</v>
      </c>
      <c r="H287" s="53" t="s">
        <v>270</v>
      </c>
      <c r="I287" s="53" t="s">
        <v>363</v>
      </c>
      <c r="J287" s="53" t="s">
        <v>443</v>
      </c>
      <c r="K287" s="53"/>
      <c r="L287" s="53" t="s">
        <v>605</v>
      </c>
      <c r="M287" s="46" t="s">
        <v>840</v>
      </c>
    </row>
    <row r="288" spans="1:1025" s="44" customFormat="1">
      <c r="A288" s="11">
        <v>285</v>
      </c>
      <c r="B288" s="12" t="s">
        <v>2</v>
      </c>
      <c r="C288" s="43" t="s">
        <v>29</v>
      </c>
      <c r="D288" s="12" t="s">
        <v>77</v>
      </c>
      <c r="E288" s="12" t="s">
        <v>159</v>
      </c>
      <c r="F288" s="12" t="s">
        <v>176</v>
      </c>
      <c r="G288" s="12" t="s">
        <v>200</v>
      </c>
      <c r="H288" s="43" t="s">
        <v>266</v>
      </c>
      <c r="I288" s="12" t="s">
        <v>355</v>
      </c>
      <c r="J288" s="12" t="s">
        <v>389</v>
      </c>
      <c r="K288" s="12" t="s">
        <v>513</v>
      </c>
      <c r="L288" s="1" t="s">
        <v>595</v>
      </c>
      <c r="M288" s="8" t="s">
        <v>638</v>
      </c>
    </row>
    <row r="289" spans="1:13" s="44" customFormat="1">
      <c r="A289" s="11">
        <v>286</v>
      </c>
      <c r="B289" s="12" t="s">
        <v>2</v>
      </c>
      <c r="C289" s="43" t="s">
        <v>29</v>
      </c>
      <c r="D289" s="12" t="s">
        <v>84</v>
      </c>
      <c r="E289" s="12" t="s">
        <v>171</v>
      </c>
      <c r="F289" s="12" t="s">
        <v>176</v>
      </c>
      <c r="G289" s="12">
        <v>10</v>
      </c>
      <c r="H289" s="12"/>
      <c r="I289" s="12" t="s">
        <v>367</v>
      </c>
      <c r="J289" s="12" t="s">
        <v>374</v>
      </c>
      <c r="K289" s="12" t="s">
        <v>523</v>
      </c>
      <c r="L289" s="14" t="s">
        <v>608</v>
      </c>
      <c r="M289" s="8" t="s">
        <v>841</v>
      </c>
    </row>
    <row r="290" spans="1:13" s="44" customFormat="1" ht="43.2">
      <c r="A290" s="11">
        <v>287</v>
      </c>
      <c r="B290" s="12" t="s">
        <v>2</v>
      </c>
      <c r="C290" s="43" t="s">
        <v>29</v>
      </c>
      <c r="D290" s="12" t="s">
        <v>78</v>
      </c>
      <c r="E290" s="12" t="s">
        <v>160</v>
      </c>
      <c r="F290" s="12" t="s">
        <v>176</v>
      </c>
      <c r="G290" s="12" t="s">
        <v>212</v>
      </c>
      <c r="H290" s="115" t="s">
        <v>730</v>
      </c>
      <c r="I290" s="12" t="s">
        <v>356</v>
      </c>
      <c r="J290" s="12" t="s">
        <v>438</v>
      </c>
      <c r="K290" s="12" t="s">
        <v>514</v>
      </c>
      <c r="L290" s="12" t="s">
        <v>596</v>
      </c>
      <c r="M290" s="8" t="s">
        <v>836</v>
      </c>
    </row>
    <row r="291" spans="1:13" s="44" customFormat="1" ht="64.8">
      <c r="A291" s="11">
        <v>288</v>
      </c>
      <c r="B291" s="12" t="s">
        <v>2</v>
      </c>
      <c r="C291" s="43" t="s">
        <v>29</v>
      </c>
      <c r="D291" s="12" t="s">
        <v>74</v>
      </c>
      <c r="E291" s="12" t="s">
        <v>731</v>
      </c>
      <c r="F291" s="12" t="s">
        <v>176</v>
      </c>
      <c r="G291" s="12" t="s">
        <v>189</v>
      </c>
      <c r="H291" s="12" t="s">
        <v>264</v>
      </c>
      <c r="I291" s="12" t="s">
        <v>732</v>
      </c>
      <c r="J291" s="12" t="s">
        <v>436</v>
      </c>
      <c r="K291" s="12"/>
      <c r="L291" s="14"/>
      <c r="M291" s="8" t="s">
        <v>835</v>
      </c>
    </row>
    <row r="292" spans="1:13" s="44" customFormat="1" ht="43.2">
      <c r="A292" s="11">
        <v>289</v>
      </c>
      <c r="B292" s="12" t="s">
        <v>2</v>
      </c>
      <c r="C292" s="12" t="s">
        <v>29</v>
      </c>
      <c r="D292" s="12" t="s">
        <v>74</v>
      </c>
      <c r="E292" s="12" t="s">
        <v>733</v>
      </c>
      <c r="F292" s="12" t="s">
        <v>176</v>
      </c>
      <c r="G292" s="12" t="s">
        <v>187</v>
      </c>
      <c r="H292" s="12" t="s">
        <v>734</v>
      </c>
      <c r="I292" s="12" t="s">
        <v>735</v>
      </c>
      <c r="J292" s="12" t="s">
        <v>436</v>
      </c>
      <c r="K292" s="12"/>
      <c r="L292" s="12"/>
      <c r="M292" s="12"/>
    </row>
    <row r="293" spans="1:13" s="44" customFormat="1" ht="64.8">
      <c r="A293" s="11">
        <v>290</v>
      </c>
      <c r="B293" s="12" t="s">
        <v>2</v>
      </c>
      <c r="C293" s="12" t="s">
        <v>29</v>
      </c>
      <c r="D293" s="12" t="s">
        <v>74</v>
      </c>
      <c r="E293" s="12" t="s">
        <v>736</v>
      </c>
      <c r="F293" s="12" t="s">
        <v>176</v>
      </c>
      <c r="G293" s="12" t="s">
        <v>187</v>
      </c>
      <c r="H293" s="12" t="s">
        <v>737</v>
      </c>
      <c r="I293" s="12" t="s">
        <v>738</v>
      </c>
      <c r="J293" s="12" t="s">
        <v>437</v>
      </c>
      <c r="K293" s="12" t="s">
        <v>739</v>
      </c>
      <c r="L293" s="12" t="s">
        <v>740</v>
      </c>
      <c r="M293" s="12"/>
    </row>
    <row r="294" spans="1:13" s="44" customFormat="1" ht="64.8">
      <c r="A294" s="11">
        <v>291</v>
      </c>
      <c r="B294" s="12" t="s">
        <v>2</v>
      </c>
      <c r="C294" s="12" t="s">
        <v>29</v>
      </c>
      <c r="D294" s="12" t="s">
        <v>74</v>
      </c>
      <c r="E294" s="12" t="s">
        <v>741</v>
      </c>
      <c r="F294" s="12" t="s">
        <v>176</v>
      </c>
      <c r="G294" s="12" t="s">
        <v>190</v>
      </c>
      <c r="H294" s="12" t="s">
        <v>742</v>
      </c>
      <c r="I294" s="12" t="s">
        <v>743</v>
      </c>
      <c r="J294" s="12" t="s">
        <v>437</v>
      </c>
      <c r="K294" s="12"/>
      <c r="L294" s="12"/>
      <c r="M294" s="12"/>
    </row>
    <row r="295" spans="1:13" s="44" customFormat="1">
      <c r="A295" s="11">
        <v>292</v>
      </c>
      <c r="B295" s="12" t="s">
        <v>2</v>
      </c>
      <c r="C295" s="43" t="s">
        <v>29</v>
      </c>
      <c r="D295" s="48" t="s">
        <v>80</v>
      </c>
      <c r="E295" s="48" t="s">
        <v>164</v>
      </c>
      <c r="F295" s="12" t="s">
        <v>176</v>
      </c>
      <c r="G295" s="48" t="s">
        <v>844</v>
      </c>
      <c r="H295" s="48" t="s">
        <v>845</v>
      </c>
      <c r="I295" s="48" t="s">
        <v>360</v>
      </c>
      <c r="J295" s="48" t="s">
        <v>442</v>
      </c>
      <c r="K295" s="48" t="s">
        <v>520</v>
      </c>
      <c r="L295" s="48" t="s">
        <v>603</v>
      </c>
      <c r="M295" s="45" t="s">
        <v>846</v>
      </c>
    </row>
    <row r="296" spans="1:13" s="44" customFormat="1">
      <c r="A296" s="11">
        <v>293</v>
      </c>
      <c r="B296" s="12" t="s">
        <v>2</v>
      </c>
      <c r="C296" s="43" t="s">
        <v>29</v>
      </c>
      <c r="D296" s="48" t="s">
        <v>80</v>
      </c>
      <c r="E296" s="48" t="s">
        <v>165</v>
      </c>
      <c r="F296" s="12" t="s">
        <v>176</v>
      </c>
      <c r="G296" s="48" t="s">
        <v>213</v>
      </c>
      <c r="H296" s="48" t="s">
        <v>269</v>
      </c>
      <c r="I296" s="48" t="s">
        <v>359</v>
      </c>
      <c r="J296" s="48" t="s">
        <v>441</v>
      </c>
      <c r="K296" s="48" t="s">
        <v>359</v>
      </c>
      <c r="L296" s="48" t="s">
        <v>602</v>
      </c>
      <c r="M296" s="45" t="s">
        <v>838</v>
      </c>
    </row>
    <row r="297" spans="1:13" s="44" customFormat="1">
      <c r="A297" s="11">
        <v>294</v>
      </c>
      <c r="B297" s="12" t="s">
        <v>2</v>
      </c>
      <c r="C297" s="43" t="s">
        <v>29</v>
      </c>
      <c r="D297" s="48" t="s">
        <v>80</v>
      </c>
      <c r="E297" s="48" t="s">
        <v>166</v>
      </c>
      <c r="F297" s="12" t="s">
        <v>176</v>
      </c>
      <c r="G297" s="48" t="s">
        <v>753</v>
      </c>
      <c r="H297" s="48" t="s">
        <v>696</v>
      </c>
      <c r="I297" s="48" t="s">
        <v>358</v>
      </c>
      <c r="J297" s="48" t="s">
        <v>440</v>
      </c>
      <c r="K297" s="12" t="s">
        <v>518</v>
      </c>
      <c r="L297" s="48" t="s">
        <v>600</v>
      </c>
      <c r="M297" s="45" t="s">
        <v>639</v>
      </c>
    </row>
    <row r="298" spans="1:13" s="44" customFormat="1">
      <c r="A298" s="11">
        <v>295</v>
      </c>
      <c r="B298" s="12" t="s">
        <v>2</v>
      </c>
      <c r="C298" s="43" t="s">
        <v>29</v>
      </c>
      <c r="D298" s="48" t="s">
        <v>80</v>
      </c>
      <c r="E298" s="48" t="s">
        <v>847</v>
      </c>
      <c r="F298" s="12" t="s">
        <v>176</v>
      </c>
      <c r="G298" s="48" t="s">
        <v>848</v>
      </c>
      <c r="H298" s="48" t="s">
        <v>696</v>
      </c>
      <c r="I298" s="48" t="s">
        <v>849</v>
      </c>
      <c r="J298" s="48" t="s">
        <v>850</v>
      </c>
      <c r="K298" s="12" t="s">
        <v>519</v>
      </c>
      <c r="L298" s="48" t="s">
        <v>601</v>
      </c>
      <c r="M298" s="45" t="s">
        <v>837</v>
      </c>
    </row>
    <row r="299" spans="1:13" s="44" customFormat="1" ht="43.2">
      <c r="A299" s="11">
        <v>296</v>
      </c>
      <c r="B299" s="12" t="s">
        <v>2</v>
      </c>
      <c r="C299" s="12" t="s">
        <v>29</v>
      </c>
      <c r="D299" s="12" t="s">
        <v>80</v>
      </c>
      <c r="E299" s="12" t="s">
        <v>851</v>
      </c>
      <c r="F299" s="12" t="s">
        <v>176</v>
      </c>
      <c r="G299" s="12" t="s">
        <v>848</v>
      </c>
      <c r="H299" s="12" t="s">
        <v>852</v>
      </c>
      <c r="I299" s="12" t="s">
        <v>853</v>
      </c>
      <c r="J299" s="12" t="s">
        <v>854</v>
      </c>
      <c r="K299" s="12" t="s">
        <v>855</v>
      </c>
      <c r="L299" s="12" t="s">
        <v>856</v>
      </c>
      <c r="M299" s="45" t="s">
        <v>857</v>
      </c>
    </row>
    <row r="300" spans="1:13" s="44" customFormat="1" ht="43.2">
      <c r="A300" s="11">
        <v>297</v>
      </c>
      <c r="B300" s="12" t="s">
        <v>2</v>
      </c>
      <c r="C300" s="43" t="s">
        <v>29</v>
      </c>
      <c r="D300" s="12" t="s">
        <v>86</v>
      </c>
      <c r="E300" s="12" t="s">
        <v>173</v>
      </c>
      <c r="F300" s="12" t="s">
        <v>176</v>
      </c>
      <c r="G300" s="12" t="s">
        <v>200</v>
      </c>
      <c r="H300" s="12" t="s">
        <v>274</v>
      </c>
      <c r="I300" s="12" t="s">
        <v>86</v>
      </c>
      <c r="J300" s="12" t="s">
        <v>447</v>
      </c>
      <c r="K300" s="12" t="s">
        <v>525</v>
      </c>
      <c r="L300" s="31"/>
      <c r="M300" s="117"/>
    </row>
    <row r="301" spans="1:13" s="44" customFormat="1">
      <c r="A301" s="11">
        <v>298</v>
      </c>
      <c r="B301" s="12" t="s">
        <v>2</v>
      </c>
      <c r="C301" s="43" t="s">
        <v>29</v>
      </c>
      <c r="D301" s="12" t="s">
        <v>85</v>
      </c>
      <c r="E301" s="12" t="s">
        <v>172</v>
      </c>
      <c r="F301" s="12" t="s">
        <v>176</v>
      </c>
      <c r="G301" s="12" t="s">
        <v>186</v>
      </c>
      <c r="H301" s="12" t="s">
        <v>273</v>
      </c>
      <c r="I301" s="12" t="s">
        <v>368</v>
      </c>
      <c r="J301" s="12" t="s">
        <v>375</v>
      </c>
      <c r="K301" s="12" t="s">
        <v>524</v>
      </c>
      <c r="L301" s="12" t="s">
        <v>609</v>
      </c>
      <c r="M301" s="8" t="s">
        <v>643</v>
      </c>
    </row>
    <row r="302" spans="1:13" s="44" customFormat="1" ht="43.2">
      <c r="A302" s="11">
        <v>299</v>
      </c>
      <c r="B302" s="48" t="s">
        <v>2</v>
      </c>
      <c r="C302" s="43" t="s">
        <v>29</v>
      </c>
      <c r="D302" s="48" t="s">
        <v>82</v>
      </c>
      <c r="E302" s="48" t="s">
        <v>169</v>
      </c>
      <c r="F302" s="12" t="s">
        <v>176</v>
      </c>
      <c r="G302" s="48" t="s">
        <v>210</v>
      </c>
      <c r="H302" s="48" t="s">
        <v>271</v>
      </c>
      <c r="I302" s="12" t="s">
        <v>364</v>
      </c>
      <c r="J302" s="48" t="s">
        <v>444</v>
      </c>
      <c r="K302" s="48" t="s">
        <v>521</v>
      </c>
      <c r="L302" s="12" t="s">
        <v>606</v>
      </c>
      <c r="M302" s="8" t="s">
        <v>641</v>
      </c>
    </row>
    <row r="303" spans="1:13" s="44" customFormat="1" ht="43.2">
      <c r="A303" s="11">
        <v>300</v>
      </c>
      <c r="B303" s="48" t="s">
        <v>2</v>
      </c>
      <c r="C303" s="43" t="s">
        <v>29</v>
      </c>
      <c r="D303" s="48" t="s">
        <v>82</v>
      </c>
      <c r="E303" s="48" t="s">
        <v>784</v>
      </c>
      <c r="F303" s="12" t="s">
        <v>176</v>
      </c>
      <c r="G303" s="48" t="s">
        <v>210</v>
      </c>
      <c r="H303" s="48" t="s">
        <v>272</v>
      </c>
      <c r="I303" s="12" t="s">
        <v>365</v>
      </c>
      <c r="J303" s="48" t="s">
        <v>445</v>
      </c>
      <c r="K303" s="48" t="s">
        <v>522</v>
      </c>
      <c r="L303" s="12" t="s">
        <v>607</v>
      </c>
      <c r="M303" s="8" t="s">
        <v>642</v>
      </c>
    </row>
    <row r="304" spans="1:13" s="44" customFormat="1">
      <c r="A304" s="11">
        <v>301</v>
      </c>
      <c r="B304" s="12" t="s">
        <v>5</v>
      </c>
      <c r="C304" s="12" t="s">
        <v>30</v>
      </c>
      <c r="D304" s="12" t="s">
        <v>79</v>
      </c>
      <c r="E304" s="12" t="s">
        <v>161</v>
      </c>
      <c r="F304" s="12" t="s">
        <v>176</v>
      </c>
      <c r="G304" s="12" t="s">
        <v>184</v>
      </c>
      <c r="H304" s="12" t="s">
        <v>267</v>
      </c>
      <c r="I304" s="12" t="s">
        <v>357</v>
      </c>
      <c r="J304" s="12" t="s">
        <v>439</v>
      </c>
      <c r="K304" s="12" t="s">
        <v>515</v>
      </c>
      <c r="L304" s="35" t="s">
        <v>597</v>
      </c>
      <c r="M304" s="45" t="s">
        <v>785</v>
      </c>
    </row>
    <row r="305" spans="1:13" s="44" customFormat="1">
      <c r="A305" s="11">
        <v>302</v>
      </c>
      <c r="B305" s="12" t="s">
        <v>5</v>
      </c>
      <c r="C305" s="12" t="s">
        <v>30</v>
      </c>
      <c r="D305" s="12" t="s">
        <v>79</v>
      </c>
      <c r="E305" s="12" t="s">
        <v>162</v>
      </c>
      <c r="F305" s="12" t="s">
        <v>176</v>
      </c>
      <c r="G305" s="12" t="s">
        <v>184</v>
      </c>
      <c r="H305" s="12" t="s">
        <v>268</v>
      </c>
      <c r="I305" s="12" t="s">
        <v>357</v>
      </c>
      <c r="J305" s="12" t="s">
        <v>440</v>
      </c>
      <c r="K305" s="12" t="s">
        <v>516</v>
      </c>
      <c r="L305" s="35" t="s">
        <v>598</v>
      </c>
      <c r="M305" s="45" t="s">
        <v>786</v>
      </c>
    </row>
    <row r="306" spans="1:13" s="44" customFormat="1">
      <c r="A306" s="11">
        <v>303</v>
      </c>
      <c r="B306" s="12" t="s">
        <v>5</v>
      </c>
      <c r="C306" s="12" t="s">
        <v>30</v>
      </c>
      <c r="D306" s="12" t="s">
        <v>79</v>
      </c>
      <c r="E306" s="12" t="s">
        <v>163</v>
      </c>
      <c r="F306" s="12" t="s">
        <v>176</v>
      </c>
      <c r="G306" s="12" t="s">
        <v>186</v>
      </c>
      <c r="H306" s="12" t="s">
        <v>268</v>
      </c>
      <c r="I306" s="12" t="s">
        <v>357</v>
      </c>
      <c r="J306" s="12" t="s">
        <v>440</v>
      </c>
      <c r="K306" s="12" t="s">
        <v>517</v>
      </c>
      <c r="L306" s="35" t="s">
        <v>599</v>
      </c>
      <c r="M306" s="12"/>
    </row>
    <row r="307" spans="1:13" s="44" customFormat="1">
      <c r="A307" s="11">
        <v>304</v>
      </c>
      <c r="B307" s="12" t="s">
        <v>2</v>
      </c>
      <c r="C307" s="12" t="s">
        <v>30</v>
      </c>
      <c r="D307" s="12" t="s">
        <v>79</v>
      </c>
      <c r="E307" s="12" t="s">
        <v>789</v>
      </c>
      <c r="F307" s="12" t="s">
        <v>176</v>
      </c>
      <c r="G307" s="12" t="s">
        <v>775</v>
      </c>
      <c r="H307" s="33" t="s">
        <v>790</v>
      </c>
      <c r="I307" s="12" t="s">
        <v>787</v>
      </c>
      <c r="J307" s="12" t="s">
        <v>788</v>
      </c>
      <c r="K307" s="12" t="s">
        <v>515</v>
      </c>
      <c r="L307" s="35" t="s">
        <v>597</v>
      </c>
      <c r="M307" s="45" t="s">
        <v>791</v>
      </c>
    </row>
    <row r="308" spans="1:13" s="44" customFormat="1">
      <c r="A308" s="11">
        <v>305</v>
      </c>
      <c r="B308" s="12" t="s">
        <v>2</v>
      </c>
      <c r="C308" s="43" t="s">
        <v>29</v>
      </c>
      <c r="D308" s="12" t="s">
        <v>87</v>
      </c>
      <c r="E308" s="12" t="s">
        <v>174</v>
      </c>
      <c r="F308" s="12" t="s">
        <v>176</v>
      </c>
      <c r="G308" s="12" t="s">
        <v>190</v>
      </c>
      <c r="H308" s="110" t="s">
        <v>242</v>
      </c>
      <c r="I308" s="12" t="s">
        <v>369</v>
      </c>
      <c r="J308" s="12" t="s">
        <v>448</v>
      </c>
      <c r="K308" s="12" t="s">
        <v>526</v>
      </c>
      <c r="L308" s="14" t="s">
        <v>610</v>
      </c>
      <c r="M308" s="13" t="s">
        <v>644</v>
      </c>
    </row>
  </sheetData>
  <mergeCells count="12">
    <mergeCell ref="A1:M1"/>
    <mergeCell ref="I2:I3"/>
    <mergeCell ref="J2:J3"/>
    <mergeCell ref="M2:M3"/>
    <mergeCell ref="F2:G2"/>
    <mergeCell ref="K2:L2"/>
    <mergeCell ref="A2:A3"/>
    <mergeCell ref="B2:B3"/>
    <mergeCell ref="C2:C3"/>
    <mergeCell ref="D2:D3"/>
    <mergeCell ref="E2:E3"/>
    <mergeCell ref="H2:H3"/>
  </mergeCells>
  <phoneticPr fontId="2"/>
  <dataValidations count="36">
    <dataValidation type="list" allowBlank="1" showInputMessage="1" showErrorMessage="1" sqref="B128 B158:B160 B123:B124 B26:B27 B36:B38 B53 B134:B136 B174:C175 B291:C291 B239:C240 B218 B191:C191 B51">
      <formula1>#REF!</formula1>
    </dataValidation>
    <dataValidation type="list" allowBlank="1" showInputMessage="1" showErrorMessage="1" sqref="B277 B250:C250">
      <formula1>#REF!</formula1>
      <formula2>0</formula2>
    </dataValidation>
    <dataValidation type="list" allowBlank="1" showInputMessage="1" showErrorMessage="1" sqref="B162:B163 B308">
      <formula1>$A$5:$A$5</formula1>
    </dataValidation>
    <dataValidation type="list" allowBlank="1" showInputMessage="1" showErrorMessage="1" sqref="B286:B287 B302:B303 B280 B307 B219:B220">
      <formula1>$B$9:$B$14</formula1>
    </dataValidation>
    <dataValidation type="list" allowBlank="1" showInputMessage="1" showErrorMessage="1" sqref="C302:C303 C280 C307 C286:C287 C219:C220">
      <formula1>$D$9:$D$14</formula1>
    </dataValidation>
    <dataValidation type="list" allowBlank="1" showInputMessage="1" showErrorMessage="1" sqref="C221:C222 C278">
      <formula1>$D$12:$D$14</formula1>
    </dataValidation>
    <dataValidation type="list" allowBlank="1" showInputMessage="1" showErrorMessage="1" sqref="B221:B222 B278">
      <formula1>$B$12:$B$14</formula1>
    </dataValidation>
    <dataValidation type="list" allowBlank="1" showInputMessage="1" showErrorMessage="1" sqref="B290 B304:B306 B145">
      <formula1>$A$5:$A$14</formula1>
    </dataValidation>
    <dataValidation type="list" operator="equal" allowBlank="1" showInputMessage="1" showErrorMessage="1" sqref="B121">
      <formula1>$B$5:$B$14</formula1>
      <formula2>0</formula2>
    </dataValidation>
    <dataValidation type="list" allowBlank="1" showInputMessage="1" showErrorMessage="1" sqref="C192 C94 C172:C173 C206:C213 C217 C295:C298 C300 C108:C115 C119 C74:C75">
      <formula1>$D$5:$D$5</formula1>
    </dataValidation>
    <dataValidation type="list" allowBlank="1" showInputMessage="1" showErrorMessage="1" sqref="B300 B94 B172:B173 B206:B213 B217 B192 B295:B298 B74:B75 B108:B115 B119">
      <formula1>$B$5:$B$5</formula1>
    </dataValidation>
    <dataValidation type="list" allowBlank="1" showInputMessage="1" showErrorMessage="1" sqref="B248:B249">
      <formula1>#REF!</formula1>
      <formula2>0</formula2>
    </dataValidation>
    <dataValidation type="list" allowBlank="1" showInputMessage="1" showErrorMessage="1" sqref="C248:C249">
      <formula1>#REF!</formula1>
      <formula2>0</formula2>
    </dataValidation>
    <dataValidation type="list" allowBlank="1" showInputMessage="1" showErrorMessage="1" sqref="C253">
      <formula1>$D$9:$D$11</formula1>
      <formula2>0</formula2>
    </dataValidation>
    <dataValidation type="list" allowBlank="1" showInputMessage="1" showErrorMessage="1" sqref="B251 B276 B265:B272">
      <formula1>$B$5:$B$5</formula1>
      <formula2>0</formula2>
    </dataValidation>
    <dataValidation type="list" allowBlank="1" showInputMessage="1" showErrorMessage="1" sqref="B262:B264">
      <formula1>$A$6:$A$8</formula1>
      <formula2>0</formula2>
    </dataValidation>
    <dataValidation type="list" allowBlank="1" showInputMessage="1" showErrorMessage="1" sqref="C251 C276 C265:C272">
      <formula1>$D$5:$D$5</formula1>
      <formula2>0</formula2>
    </dataValidation>
    <dataValidation type="list" allowBlank="1" showInputMessage="1" showErrorMessage="1" sqref="B261 B282">
      <formula1>$A$6:$A$11</formula1>
      <formula2>0</formula2>
    </dataValidation>
    <dataValidation type="list" allowBlank="1" showInputMessage="1" showErrorMessage="1" sqref="B253">
      <formula1>$B$9:$B$11</formula1>
      <formula2>0</formula2>
    </dataValidation>
    <dataValidation type="list" allowBlank="1" showInputMessage="1" showErrorMessage="1" sqref="B202 B129:B130 B24 B104">
      <formula1>$A$6:$A$11</formula1>
    </dataValidation>
    <dataValidation type="list" allowBlank="1" showInputMessage="1" showErrorMessage="1" sqref="B194 B131:B133 B33:B35 B96">
      <formula1>$B$9:$B$11</formula1>
    </dataValidation>
    <dataValidation type="list" allowBlank="1" showInputMessage="1" showErrorMessage="1" sqref="B189:B190 B91:B92">
      <formula1>#REF!</formula1>
    </dataValidation>
    <dataValidation type="list" allowBlank="1" showInputMessage="1" showErrorMessage="1" sqref="C189:C190 C91:C92">
      <formula1>#REF!</formula1>
    </dataValidation>
    <dataValidation type="list" allowBlank="1" showInputMessage="1" showErrorMessage="1" sqref="C194 C96">
      <formula1>$D$9:$D$11</formula1>
    </dataValidation>
    <dataValidation type="list" allowBlank="1" showInputMessage="1" showErrorMessage="1" sqref="B203:B205 B49 B105:B107">
      <formula1>$A$6:$A$8</formula1>
    </dataValidation>
    <dataValidation type="list" allowBlank="1" showInputMessage="1" showErrorMessage="1" sqref="B169 B166">
      <formula1>#REF!</formula1>
    </dataValidation>
    <dataValidation type="list" operator="equal" allowBlank="1" showInputMessage="1" showErrorMessage="1" sqref="B32">
      <formula1>$B$6:$B$8</formula1>
      <formula2>0</formula2>
    </dataValidation>
    <dataValidation type="list" allowBlank="1" showInputMessage="1" showErrorMessage="1" sqref="C93">
      <formula1>#REF!</formula1>
    </dataValidation>
    <dataValidation type="list" allowBlank="1" showInputMessage="1" showErrorMessage="1" sqref="B76:B77">
      <formula1>#REF!</formula1>
    </dataValidation>
    <dataValidation type="list" allowBlank="1" showInputMessage="1" showErrorMessage="1" sqref="C76:C77">
      <formula1>#REF!</formula1>
    </dataValidation>
    <dataValidation type="list" allowBlank="1" showInputMessage="1" showErrorMessage="1" sqref="B62:B63 B120">
      <formula1>#REF!</formula1>
    </dataValidation>
    <dataValidation type="list" allowBlank="1" showInputMessage="1" showErrorMessage="1" sqref="B64 B39">
      <formula1>$B$6:$B$11</formula1>
    </dataValidation>
    <dataValidation type="list" allowBlank="1" showInputMessage="1" showErrorMessage="1" sqref="B71">
      <formula1>#REF!</formula1>
    </dataValidation>
    <dataValidation type="list" allowBlank="1" showInputMessage="1" showErrorMessage="1" sqref="B225:B229 B177:B181 B79:B83">
      <formula1>$B$6:$B$8</formula1>
    </dataValidation>
    <dataValidation type="list" allowBlank="1" showInputMessage="1" showErrorMessage="1" sqref="C225:C229 C177:C181 C79:C83">
      <formula1>$D$6:$D$8</formula1>
    </dataValidation>
    <dataValidation type="list" allowBlank="1" showInputMessage="1" showErrorMessage="1" sqref="B93">
      <formula1>#REF!</formula1>
    </dataValidation>
  </dataValidations>
  <hyperlinks>
    <hyperlink ref="L288" r:id="rId1"/>
    <hyperlink ref="M288" r:id="rId2"/>
    <hyperlink ref="M286" r:id="rId3"/>
    <hyperlink ref="M287" r:id="rId4"/>
    <hyperlink ref="M146" r:id="rId5"/>
    <hyperlink ref="M9" r:id="rId6"/>
    <hyperlink ref="M10" r:id="rId7"/>
    <hyperlink ref="M11" r:id="rId8"/>
    <hyperlink ref="M133" r:id="rId9" display="http://www.ataminews.gr.jp/"/>
    <hyperlink ref="M308" r:id="rId10"/>
    <hyperlink ref="M221" r:id="rId11"/>
    <hyperlink ref="M301" r:id="rId12"/>
    <hyperlink ref="M280" r:id="rId13"/>
    <hyperlink ref="M284" r:id="rId14"/>
    <hyperlink ref="M160" r:id="rId15"/>
    <hyperlink ref="M224" r:id="rId16"/>
    <hyperlink ref="M290" r:id="rId17"/>
    <hyperlink ref="M291" r:id="rId18"/>
    <hyperlink ref="M292" r:id="rId19" display="http://n-akindo.com/"/>
    <hyperlink ref="M293" r:id="rId20" display="http://www.niicci.or.jp/hanabitaikai/"/>
    <hyperlink ref="M294" r:id="rId21" display="http://www.city.niihama.lg.jp/"/>
    <hyperlink ref="M285" r:id="rId22"/>
    <hyperlink ref="M134" r:id="rId23"/>
    <hyperlink ref="M135" r:id="rId24"/>
    <hyperlink ref="M145" r:id="rId25"/>
    <hyperlink ref="M159" r:id="rId26" display="http://www.pearlsea.jp/"/>
    <hyperlink ref="M161" display="http://www.nagoya-festival.jp/"/>
    <hyperlink ref="M162" display="http://www.osu.co.jp/"/>
    <hyperlink ref="M163" display="https://www.higashiyama.city.nagoya.jp/"/>
    <hyperlink ref="M302" r:id="rId27"/>
    <hyperlink ref="M303" r:id="rId28"/>
    <hyperlink ref="M18" r:id="rId29"/>
    <hyperlink ref="M278" r:id="rId30"/>
    <hyperlink ref="M121" r:id="rId31"/>
    <hyperlink ref="M165" r:id="rId32"/>
    <hyperlink ref="M219" r:id="rId33"/>
    <hyperlink ref="M304" r:id="rId34"/>
    <hyperlink ref="M305" r:id="rId35"/>
    <hyperlink ref="M307" r:id="rId36"/>
    <hyperlink ref="M289" r:id="rId37"/>
    <hyperlink ref="M297" r:id="rId38"/>
    <hyperlink ref="M296" r:id="rId39"/>
    <hyperlink ref="M295" r:id="rId40"/>
    <hyperlink ref="M298" r:id="rId41"/>
    <hyperlink ref="M299" r:id="rId42"/>
    <hyperlink ref="M279" r:id="rId43"/>
    <hyperlink ref="M150"/>
    <hyperlink ref="M151"/>
    <hyperlink ref="M152"/>
    <hyperlink ref="M154"/>
    <hyperlink ref="M133" display="http://www.ataminews.gr.jp/"/>
    <hyperlink ref="M133" display="https://soma-kanko.jp/"/>
    <hyperlink ref="M139" r:id="rId44"/>
    <hyperlink ref="M241" r:id="rId45"/>
    <hyperlink ref="M242" r:id="rId46"/>
    <hyperlink ref="M243" r:id="rId47"/>
    <hyperlink ref="M244" r:id="rId48"/>
    <hyperlink ref="M245" r:id="rId49"/>
    <hyperlink ref="M246" r:id="rId50"/>
    <hyperlink ref="M248" r:id="rId51"/>
    <hyperlink ref="M250" r:id="rId52"/>
    <hyperlink ref="M251" r:id="rId53"/>
    <hyperlink ref="M252" r:id="rId54"/>
    <hyperlink ref="M253" r:id="rId55"/>
    <hyperlink ref="M257" r:id="rId56"/>
    <hyperlink ref="M259" r:id="rId57"/>
    <hyperlink ref="L260" r:id="rId58"/>
    <hyperlink ref="M260" r:id="rId59"/>
    <hyperlink ref="M261" r:id="rId60"/>
    <hyperlink ref="M262" r:id="rId61"/>
    <hyperlink ref="M263" r:id="rId62"/>
    <hyperlink ref="M265" r:id="rId63"/>
    <hyperlink ref="M266" r:id="rId64"/>
    <hyperlink ref="M267" r:id="rId65"/>
    <hyperlink ref="M268" r:id="rId66"/>
    <hyperlink ref="M269" r:id="rId67"/>
    <hyperlink ref="M270" r:id="rId68"/>
    <hyperlink ref="M271" r:id="rId69"/>
    <hyperlink ref="M272" r:id="rId70"/>
    <hyperlink ref="M274" r:id="rId71"/>
    <hyperlink ref="M275" r:id="rId72"/>
    <hyperlink ref="M277" r:id="rId73"/>
    <hyperlink ref="M228" r:id="rId74"/>
    <hyperlink ref="M229" r:id="rId75"/>
    <hyperlink ref="M225" r:id="rId76"/>
    <hyperlink ref="M226" r:id="rId77"/>
    <hyperlink ref="M157"/>
    <hyperlink ref="M239" r:id="rId78"/>
    <hyperlink ref="M128" r:id="rId79"/>
    <hyperlink ref="M129" r:id="rId80"/>
    <hyperlink ref="M8" r:id="rId81"/>
    <hyperlink ref="M7" r:id="rId82"/>
    <hyperlink ref="M6" r:id="rId83"/>
    <hyperlink ref="M158"/>
    <hyperlink ref="L143" r:id="rId84"/>
    <hyperlink ref="M143" r:id="rId85"/>
    <hyperlink ref="M144" r:id="rId86"/>
    <hyperlink ref="M148"/>
    <hyperlink ref="M149"/>
    <hyperlink ref="M17" display="http://www.eco-oirase.com"/>
    <hyperlink ref="M15" r:id="rId87"/>
    <hyperlink ref="M125" r:id="rId88"/>
    <hyperlink ref="M126" r:id="rId89"/>
    <hyperlink ref="L126" r:id="rId90" display="022-354-2618/info@matsushima-kanko.com"/>
    <hyperlink ref="L125" r:id="rId91" display="0225-88-3927/jomon@city.higashimatsushima.miyagi.jp"/>
    <hyperlink ref="M127" r:id="rId92" display="https://www.onagawa-sanma.site/"/>
    <hyperlink ref="L201" r:id="rId93"/>
    <hyperlink ref="M201" r:id="rId94"/>
    <hyperlink ref="M210" r:id="rId95"/>
    <hyperlink ref="M211" r:id="rId96"/>
    <hyperlink ref="M218" r:id="rId97"/>
    <hyperlink ref="M174" r:id="rId98"/>
    <hyperlink ref="M216" r:id="rId99"/>
    <hyperlink ref="M171" r:id="rId100"/>
    <hyperlink ref="M192" r:id="rId101"/>
    <hyperlink ref="M200" r:id="rId102"/>
    <hyperlink ref="M170" r:id="rId103"/>
    <hyperlink ref="M209" r:id="rId104"/>
    <hyperlink ref="M207" r:id="rId105"/>
    <hyperlink ref="M202" r:id="rId106"/>
    <hyperlink ref="M194" r:id="rId107"/>
    <hyperlink ref="M195" r:id="rId108" display="http://n-akindo.com/"/>
    <hyperlink ref="M196" r:id="rId109" display="http://www.niicci.or.jp/hanabitaikai/"/>
    <hyperlink ref="M197" r:id="rId110" display="http://www.city.niihama.lg.jp/"/>
    <hyperlink ref="M198" r:id="rId111"/>
    <hyperlink ref="M169" r:id="rId112"/>
    <hyperlink ref="M168" r:id="rId113"/>
    <hyperlink ref="M167" r:id="rId114"/>
    <hyperlink ref="M178" r:id="rId115"/>
    <hyperlink ref="M179" r:id="rId116"/>
    <hyperlink ref="M180" r:id="rId117"/>
    <hyperlink ref="M181" r:id="rId118"/>
    <hyperlink ref="M214"/>
    <hyperlink ref="M212" r:id="rId119"/>
    <hyperlink ref="M213" r:id="rId120"/>
    <hyperlink ref="M191" r:id="rId121"/>
    <hyperlink ref="M172" r:id="rId122"/>
    <hyperlink ref="M177" r:id="rId123"/>
    <hyperlink ref="M182" r:id="rId124"/>
    <hyperlink ref="M183" r:id="rId125"/>
    <hyperlink ref="M184" r:id="rId126"/>
    <hyperlink ref="M185" r:id="rId127"/>
    <hyperlink ref="M186" r:id="rId128"/>
    <hyperlink ref="M187" r:id="rId129"/>
    <hyperlink ref="M189" r:id="rId130"/>
    <hyperlink ref="M193" r:id="rId131"/>
    <hyperlink ref="M203" r:id="rId132"/>
    <hyperlink ref="M204" r:id="rId133"/>
    <hyperlink ref="M206" r:id="rId134"/>
    <hyperlink ref="M208" r:id="rId135"/>
    <hyperlink ref="M215" r:id="rId136"/>
    <hyperlink ref="M230" r:id="rId137"/>
    <hyperlink ref="M231" r:id="rId138"/>
    <hyperlink ref="M232" r:id="rId139"/>
    <hyperlink ref="M233" r:id="rId140"/>
    <hyperlink ref="M234" r:id="rId141"/>
    <hyperlink ref="M235" r:id="rId142"/>
    <hyperlink ref="M166" r:id="rId143"/>
    <hyperlink ref="M136" display="http://www.ataminews.gr.jp/"/>
    <hyperlink ref="M136"/>
    <hyperlink ref="M4" r:id="rId144" display="%23"/>
    <hyperlink ref="L103" r:id="rId145"/>
    <hyperlink ref="M103" r:id="rId146"/>
    <hyperlink ref="M112" r:id="rId147"/>
    <hyperlink ref="M113" r:id="rId148"/>
    <hyperlink ref="M46" r:id="rId149"/>
    <hyperlink ref="M64" r:id="rId150" display="http://www.pearlsea.jp/"/>
    <hyperlink ref="M38" r:id="rId151" display="http://www.ataminews.gr.jp/"/>
    <hyperlink ref="M38" r:id="rId152"/>
    <hyperlink ref="M35" r:id="rId153" display="http://www.ataminews.gr.jp/"/>
    <hyperlink ref="M35" r:id="rId154"/>
    <hyperlink ref="M120" r:id="rId155"/>
    <hyperlink ref="M76" r:id="rId156"/>
    <hyperlink ref="M118" r:id="rId157"/>
    <hyperlink ref="M73" r:id="rId158"/>
    <hyperlink ref="M94" r:id="rId159"/>
    <hyperlink ref="M102" r:id="rId160"/>
    <hyperlink ref="M51" r:id="rId161"/>
    <hyperlink ref="M72" r:id="rId162"/>
    <hyperlink ref="M54" r:id="rId163"/>
    <hyperlink ref="M55" r:id="rId164"/>
    <hyperlink ref="M56" r:id="rId165"/>
    <hyperlink ref="M59" r:id="rId166"/>
    <hyperlink ref="M111" r:id="rId167"/>
    <hyperlink ref="M109" r:id="rId168"/>
    <hyperlink ref="M104" r:id="rId169"/>
    <hyperlink ref="M96" r:id="rId170"/>
    <hyperlink ref="M97" r:id="rId171" display="http://n-akindo.com/"/>
    <hyperlink ref="M98" r:id="rId172" display="http://www.niicci.or.jp/hanabitaikai/"/>
    <hyperlink ref="M99" r:id="rId173" display="http://www.city.niihama.lg.jp/"/>
    <hyperlink ref="M100" r:id="rId174"/>
    <hyperlink ref="M28" r:id="rId175"/>
    <hyperlink ref="M29" r:id="rId176"/>
    <hyperlink ref="L29" r:id="rId177" display="022-354-2618/info@matsushima-kanko.com"/>
    <hyperlink ref="L28" r:id="rId178" display="0225-88-3927/jomon@city.higashimatsushima.miyagi.jp"/>
    <hyperlink ref="M30" r:id="rId179"/>
    <hyperlink ref="M36" r:id="rId180"/>
    <hyperlink ref="M37" r:id="rId181"/>
    <hyperlink ref="M42" r:id="rId182"/>
    <hyperlink ref="M43" r:id="rId183"/>
    <hyperlink ref="L47" r:id="rId184"/>
    <hyperlink ref="M52"/>
    <hyperlink ref="M67" r:id="rId185"/>
    <hyperlink ref="M53" r:id="rId186" display="http://www.pearlsea.jp/"/>
    <hyperlink ref="M61" display="http://www.nagoya-festival.jp/"/>
    <hyperlink ref="M62" display="http://www.osu.co.jp/"/>
    <hyperlink ref="M63" display="https://www.higashiyama.city.nagoya.jp/"/>
    <hyperlink ref="M71" r:id="rId187"/>
    <hyperlink ref="M69" r:id="rId188"/>
    <hyperlink ref="M70" r:id="rId189"/>
    <hyperlink ref="M68" r:id="rId190"/>
    <hyperlink ref="M80" r:id="rId191"/>
    <hyperlink ref="M81" r:id="rId192"/>
    <hyperlink ref="M82" r:id="rId193"/>
    <hyperlink ref="M83" r:id="rId194"/>
    <hyperlink ref="M116"/>
    <hyperlink ref="M114" r:id="rId195"/>
    <hyperlink ref="M115" r:id="rId196"/>
    <hyperlink ref="M31" r:id="rId197"/>
    <hyperlink ref="M93" r:id="rId198"/>
    <hyperlink ref="M32" r:id="rId199"/>
    <hyperlink ref="M39" r:id="rId200"/>
    <hyperlink ref="M40" r:id="rId201"/>
    <hyperlink ref="M41" r:id="rId202"/>
    <hyperlink ref="M47" r:id="rId203"/>
    <hyperlink ref="M48" r:id="rId204"/>
    <hyperlink ref="M65" r:id="rId205"/>
    <hyperlink ref="M66" r:id="rId206"/>
    <hyperlink ref="M74" r:id="rId207"/>
    <hyperlink ref="M79" r:id="rId208"/>
    <hyperlink ref="M84" r:id="rId209"/>
    <hyperlink ref="M85" r:id="rId210"/>
    <hyperlink ref="M86" r:id="rId211"/>
    <hyperlink ref="M87" r:id="rId212"/>
    <hyperlink ref="M88" r:id="rId213"/>
    <hyperlink ref="M89" r:id="rId214"/>
    <hyperlink ref="M91" r:id="rId215"/>
    <hyperlink ref="M95" r:id="rId216"/>
    <hyperlink ref="M105" r:id="rId217"/>
    <hyperlink ref="M106" r:id="rId218"/>
    <hyperlink ref="M108" r:id="rId219"/>
    <hyperlink ref="M110" r:id="rId220"/>
    <hyperlink ref="M117" r:id="rId221"/>
    <hyperlink ref="M223" r:id="rId222"/>
    <hyperlink ref="M282"/>
    <hyperlink ref="M237" r:id="rId223"/>
    <hyperlink ref="M238" r:id="rId224"/>
    <hyperlink ref="M156" r:id="rId225"/>
    <hyperlink ref="M227" r:id="rId226"/>
    <hyperlink ref="M49" r:id="rId227" display="http://www.info-toyama.com/event/102717/"/>
  </hyperlinks>
  <pageMargins left="0.7" right="0.7" top="0.75" bottom="0.75" header="0.3" footer="0.3"/>
  <pageSetup paperSize="9" orientation="portrait" r:id="rId228"/>
  <drawing r:id="rId2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黒田隆明</dc:creator>
  <cp:lastModifiedBy>黒田 隆明</cp:lastModifiedBy>
  <dcterms:created xsi:type="dcterms:W3CDTF">2021-01-26T12:15:24Z</dcterms:created>
  <dcterms:modified xsi:type="dcterms:W3CDTF">2024-04-01T05:52:27Z</dcterms:modified>
</cp:coreProperties>
</file>